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ebserhnet-my.sharepoint.com/personal/jeovane_martins_1_ebserh_gov_br/Documents/Arquivos de Chat do Microsoft Teams/"/>
    </mc:Choice>
  </mc:AlternateContent>
  <xr:revisionPtr revIDLastSave="836" documentId="13_ncr:1_{34B769ED-257F-438B-BDED-57CA82840CD1}" xr6:coauthVersionLast="47" xr6:coauthVersionMax="47" xr10:uidLastSave="{E98E39E5-CF0D-4CCA-888E-96C38C57BB2A}"/>
  <bookViews>
    <workbookView xWindow="-120" yWindow="-120" windowWidth="20730" windowHeight="11040" xr2:uid="{3460942E-2AFF-46F7-A608-16955C61C5D9}"/>
  </bookViews>
  <sheets>
    <sheet name="Anexo I - Detalhamento" sheetId="2" r:id="rId1"/>
    <sheet name="Anexo 2 - Cronograma" sheetId="1" state="hidden" r:id="rId2"/>
    <sheet name="Anexo II -Cronograma" sheetId="3" r:id="rId3"/>
  </sheets>
  <definedNames>
    <definedName name="_xlnm._FilterDatabase" localSheetId="0" hidden="1">'Anexo I - Detalhamento'!$A$2:$O$336</definedName>
    <definedName name="_xlnm._FilterDatabase" localSheetId="2" hidden="1">'Anexo II -Cronograma'!$A$5:$Q$54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3" l="1"/>
  <c r="P4" i="3"/>
  <c r="O4" i="3"/>
  <c r="N4" i="3"/>
  <c r="M4" i="3"/>
  <c r="L4" i="3"/>
  <c r="K4" i="3"/>
  <c r="J4" i="3"/>
  <c r="I4" i="3"/>
  <c r="H4" i="3"/>
  <c r="G4" i="3"/>
  <c r="F4" i="3"/>
  <c r="O488" i="2"/>
  <c r="O487" i="2"/>
  <c r="O486" i="2"/>
  <c r="O485" i="2"/>
  <c r="O484" i="2"/>
  <c r="O483" i="2"/>
  <c r="O482" i="2"/>
  <c r="O481" i="2"/>
  <c r="O480" i="2"/>
  <c r="O479" i="2"/>
  <c r="O478"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477" i="2"/>
  <c r="O489" i="2" l="1"/>
  <c r="O3" i="2"/>
  <c r="O336" i="2" s="1"/>
  <c r="O340" i="2" l="1"/>
  <c r="O473" i="2" l="1"/>
  <c r="O494" i="2" l="1"/>
</calcChain>
</file>

<file path=xl/sharedStrings.xml><?xml version="1.0" encoding="utf-8"?>
<sst xmlns="http://schemas.openxmlformats.org/spreadsheetml/2006/main" count="4569" uniqueCount="863">
  <si>
    <t>Planejamento da aquisição - GRUPO 3 - MATERIAIS DE CONSUMO (AOC)</t>
  </si>
  <si>
    <t>Grupo</t>
  </si>
  <si>
    <t>Subgrupo</t>
  </si>
  <si>
    <t>Área demandante</t>
  </si>
  <si>
    <t>Código CATMAT</t>
  </si>
  <si>
    <t>Código AGHUX</t>
  </si>
  <si>
    <t>Modalidade Prevista</t>
  </si>
  <si>
    <t>Código Ebserh</t>
  </si>
  <si>
    <t>Descrição do item</t>
  </si>
  <si>
    <t>Unidade</t>
  </si>
  <si>
    <t>Qt</t>
  </si>
  <si>
    <t>R$</t>
  </si>
  <si>
    <t>Total</t>
  </si>
  <si>
    <t xml:space="preserve">Material de Consumo </t>
  </si>
  <si>
    <t>Material administrativo</t>
  </si>
  <si>
    <t>3.1</t>
  </si>
  <si>
    <t>Material de expediente</t>
  </si>
  <si>
    <t>SAFS</t>
  </si>
  <si>
    <t>PREGÃO SRP</t>
  </si>
  <si>
    <t>EBC160002</t>
  </si>
  <si>
    <t>APONTADOR DE LÁPIS, FABRICADO EM METAL, PROPORCIONANDO MAIOR RESISTÊNCIA AO PRODUTO. DEVE POSSUIR LÂMINA DE AÇO TEMPERADO QUE APONTA COM FACILIDADE E SEGURANÇA. IDEAL PARA USO ESCOLAR OU CORPORATIVO, SEM DEPÓSITO, TAMANHO: PEQUENO, QUANTIDADE FUROS:1. O PRODUTO DEVERÁ MANTER AS CONDIÇÕES DE USO INALTERADAS POR, NO MÍNIMO, 12 (DOZE) MESES, CONTADOS DA DATA DO RECEBIMENTO.MARCAS DE REFERÊNCIA: CIS E FABER CASTELL.</t>
  </si>
  <si>
    <t>UNIDADE</t>
  </si>
  <si>
    <t>EBC160003</t>
  </si>
  <si>
    <t>CAIXA CORRESPONDÊNCIA, IDEAL PARA USO CORPORATIVO, MATERIAL:ACRÍLICO, COR:FUMÊ, TIPO:TRIPLA, DIMENSÕES APROXIMADAS (ACEITAÇÃO DE ATÉ 15% DE DIFERENÇA EM CADA DIMENSÃO): COMPRIMENTO:370 MM, LARGURA:260 MM, ALTURA:50 MM, CARACTERÍSTICAS ADICIONAIS:ARTICULAÇÃO EM ACRÍLICO. O PRODUTO DEVERÁ MANTER AS CONDIÇÕES DE USO INALTERADAS POR, NO MÍNIMO, 12 (DOZE) MESES, CONTADOS DA DATA DO RECEBIMENTO. MARCAS DE REFERÊNCIA:CARBRINK E WALEU.</t>
  </si>
  <si>
    <t>EBC160005</t>
  </si>
  <si>
    <t>BORRACHA BRANCA APAGADORA ESCRITA ,IDEAL PARA USO CORPORATIVO. MATERIAL:BORRACHA, COM CINTA PLÁSTICA EM VINIL. ALTA APAGABILIDADE, LIVRE DE PVC, MACIA, QUE NÃO BORRE E NEM DANIFIQUE O PAPEL.  DIMENSÕES APROXIMADAS (ACEITAÇÃO DE ATÉ 15% DE DIFERENÇA EM CADA DIMENSÃO): COMPRIMENTO:45 MM, LARGURA:23 MM, ALTURA:12 MM, COR:BRANCA. O PRODUTO DEVERÁ MANTER AS CONDIÇÕES DE USO INALTERADAS POR, NO MÍNIMO, 12 (DOZE) MESES, CONTADOS DA DATA DO RECEBIMENTO.. MARCAS DE REFERÊNCIA: FABER CASTELL E MERCUR.</t>
  </si>
  <si>
    <t>EBC160006</t>
  </si>
  <si>
    <t>CANETA ESFEROGRÁFICA, TIPO ESCRITA: MÉDIA, COR TINTA:AZUL. CANETA ESFEROGRÁFICA MONOCROMÁTICA EM COR SÓLIDA AZUL.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</si>
  <si>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EBC160007</t>
  </si>
  <si>
    <t>CANETA ESFEROGRÁFICA, TIPO ESCRITA: MÉDIA, COR TINTA: PRETA. CANETA ESFEROGRÁFICA MONOCROMÁTICA EM COR SÓLIDA PRETA.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</si>
  <si>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EBC160008</t>
  </si>
  <si>
    <t>CANETA ESFEROGRÁFICA, TIPO ESCRITA: MÉDIA, COR TINTA: VERMELHA. CANETA ESFEROGRÁFICA MONOCROMÁTICA EM COR SÓLIDA VERMEHA.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</si>
  <si>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EBC160010</t>
  </si>
  <si>
    <t>CANETA MARCA TEXTO COM ENTINTAMENTO FLUORESCENTE (AMARELO, AZUL, LARANJA E VERDE). NÃO RECARREGÁVEL. PONTA CHANFRADA DE 2,5MM A 5MM, PERMITINDO TRAÇOS FINO E GROSSO.CANETA HIDROGRÁFICA PRETA. CARACTERÍSTICAS ADICIONAIS: SECAGEM RáPIDA.IDEAL PARA USO CORPORATIVO, PRODUTO DEVERÁ MANTER AS CONDIÇÕES DE USO INALTERADAS POR, NO MÍNIMO, 12 (DOZE) MESES, CONTADOS DA DATA DO RECEBIMENTO MARCAS DE REFERÊNCIA:  BIC, CIS, DESART, FABER-CASTELL, PILOT.</t>
  </si>
  <si>
    <t>EBC160013</t>
  </si>
  <si>
    <t>CLIP PARA PAPEL COM TRATAMENTO NIQUELADO, FORMATO EM PARALELO. Nº 0, CAIXA C/100 UNID. IDEAL PARA USO CORPORATIVO, PRODUTO DEVERÁ MANTER AS CONDIÇÕES DE USO INALTERADAS POR, NO MÍNIMO, 12 (DOZE) MESES, CONTADOS DA DATA DO RECEBIMENTO. MARCAS DE REFERÊNCIA: ACC, BACCHI E POLY.</t>
  </si>
  <si>
    <t>Caixa 100 Unidades</t>
  </si>
  <si>
    <t>EBC160015</t>
  </si>
  <si>
    <t>CLIP PARA PAPEL COM TRATAMENTO NIQUELADO, FORMATO EM PARALELO. Nº 3/0, CAIXA C/100 UNID. IDEAL PARA USO CORPORATIVO, PRODUTO DEVERÁ MANTER AS CONDIÇÕES DE USO INALTERADAS POR, NO MÍNIMO, 12 (DOZE) MESES, CONTADOS DA DATA DO RECEBIMENTO. MARCAS DE REFERÊNCIA: ACC, BACCHI E POLY.</t>
  </si>
  <si>
    <t>EBC160016</t>
  </si>
  <si>
    <t>CLIP PARA PAPEL COM TRATAMENTO NIQUELADO, FORMATO EM PARALELO. Nº 4/0, CAIXA C/100 UNID. IDEAL PARA USO CORPORATIVO, PRODUTO DEVERÁ MANTER AS CONDIÇÕES DE USO INALTERADAS POR, NO MÍNIMO, 12 (DOZE) MESES, CONTADOS DA DATA DO RECEBIMENTO. MARCAS DE REFERÊNCIA: ACC, BACCHI E POLY.</t>
  </si>
  <si>
    <t>EBC160017</t>
  </si>
  <si>
    <t>CLIP PARA PAPEL COM TRATAMENTO NIQUELADO, FORMATO EM PARALELO. Nº6/ 0, CAIXA C/100 UNID. IDEAL PARA USO CORPORATIVO, PRODUTO DEVERÁ MANTER AS CONDIÇÕES DE USO INALTERADAS POR, NO MÍNIMO, 12 (DOZE) MESES, CONTADOS DA DATA DO RECEBIMENTO. MARCAS DE REFERÊNCIA: ACC, BACCHI E POLY.</t>
  </si>
  <si>
    <t>EBC160018</t>
  </si>
  <si>
    <t>CLIP PARA PAPEL COM TRATAMENTO NIQUELADO, FORMATO EM PARALELO. Nº 8/0, CAIXA C/100 UNID. IDEAL PARA USO CORPORATIVO, PRODUTO DEVERÁ MANTER AS CONDIÇÕES DE USO INALTERADAS POR, NO MÍNIMO, 12 (DOZE) MESES, CONTADOS DA DATA DO RECEBIMENTO. MARCAS DE REFERÊNCIA: ACC, BACCHI E POLY.</t>
  </si>
  <si>
    <t>EBC160019</t>
  </si>
  <si>
    <t>COLA BRANCA LÍQUIDA PARA PAPEL, COMPOSIÇÃO:POLIVINIL ACETATO - PVA, COR:BRANCA, APLICAÇÃO:ESCOLAR, CARACTERÍSTICAS ADICIONAIS:LAVÁVEL, NÃO TÓXICA, TIPO:LÍQUIDO. VALIDADE MÍNIMA DE 12 (DOZE) MESES, A PARTIR DA DATA DO RECEBIMENTO. MÍNIMO DE 90G.  ACEITAS VARIAÇÕES DE 5%  MARCAS DE REFERÊNCIA: 3M, BIC, CASCOLAR, SCOTCH, TENAZ.</t>
  </si>
  <si>
    <t>EBC160021</t>
  </si>
  <si>
    <t>COLCHETE FIXAÇÃO, MATERIAL AÇO, TRATAMENTO SUPERFICIAL LATONADO, TAMANHO N 10, 50MM. PADRÃO DE QUALIDADE. CAIXA COM 72 UNIDADES. IDEAL PARA USO CORPORATIVO, PRODUTO DEVERÁ MANTER AS CONDIÇÕES DE USO INALTERADAS POR, NO MÍNIMO, 12 (DOZE) MESES, CONTADOS DA DATA DO RECEBIMENTO. . MARCA DE REFERÊNCIA:  BACCHI.</t>
  </si>
  <si>
    <t>CAIXA COM 72 UNIDADES</t>
  </si>
  <si>
    <t>EBC160022</t>
  </si>
  <si>
    <t>COLCHETE FIXAÇÃO, MATERIAL AÇO, TRATAMENTO SUPERFICIAL LATONADO, TAMANHO N 15, 00MM. PADRÃO DE QUALIDADE.  CAIXA COM 72 UNIDADES. IDEAL PARA USO CORPORATIVO, PRODUTO DEVERÁ MANTER AS CONDIÇÕES DE USO INALTERADAS POR, NO MÍNIMO, 12 (DOZE) MESES, CONTADOS DA DATA DO RECEBIMENTO. . MARCA DE REFERÊNCIA:  BACCHI.</t>
  </si>
  <si>
    <t>EBC160026</t>
  </si>
  <si>
    <t>ENVELOPE, ENVELOPE DE PAPEL OFFSET, RECICLADO OU APERGAMINHADO, MODELO:SACO PADRÃO, TAMANHO (C X L):240 X 340 MM, COR:OURO, GRAMATURA:80 G/M2.  (ACEITAS VARIAÇÕES DE ATÉ 10%). IDEAL PARA USO CORPORATIVO. O PRODUTO DEVERÁ MANTER AS CONDIÇÕES DE USO INALTERADAS POR, NO MÍNIMO, 12 (DOZE) MESES, CONTADOS DA DATA DO RECEBIMENTO. MARCAS DE REFERÊNCIA:SCRITY</t>
  </si>
  <si>
    <t>EBC160027</t>
  </si>
  <si>
    <t>ENVELOPE, ENVELOPE DE PAPEL OFFSET, RECICLADO OU APERGAMINHADO, MODELO:SACO PADRÃO, TAMANHO (C X L):470 X 370 MM, COR:BRANCO, GRAMATURA:80 G/M2.  (ACEITAS VARIAÇÕES DE ATÉ 10%). IDEAL PARA USO CORPORATIVO. O PRODUTO DEVERÁ MANTER AS CONDIÇÕES DE USO INALTERADAS POR, NO MÍNIMO, 12 (DOZE) MESES, CONTADOS DA DATA DO RECEBIMENTO. MARCAS DE REFERÊNCIA:SCRITY</t>
  </si>
  <si>
    <t>EBC160029</t>
  </si>
  <si>
    <t>ENVELOPE PADRÃO PARA CONVITE, MATERIAL:OFFSET, MODELO:OFÍCIO, TAMANHO (C X L):114 X 229 MM, COR:BRANCO, GRAMATURA:75 G/M2.  (ACEITAS VARIAÇÕES DE ATÉ 10%). IDEAL PARA USO CORPORATIVO. O PRODUTO DEVERÁ MANTER AS CONDIÇÕES DE USO INALTERADAS POR, NO MÍNIMO, 12 (DOZE) MESES, CONTADOS DA DATA DO RECEBIMENTO. MARCAS DE REFERÊNCIA:SCRITY</t>
  </si>
  <si>
    <t>EBC160032</t>
  </si>
  <si>
    <t>ESTILETE, TIPO:LARGO, ESPESSURA:18 MM, APLICAÇÃO:ESCRITÓRIO. ESTILETE COM CABO EM PLÁSTICO RÍGIDO. LÂMINA DE AÇO CARBONO DE 18MM DE LARGURA. AVANÇO GRADUÁVEL COM TRAVA DE SEGURANÇA.IDEAL PARA USO CORPORATIVO. O PRODUTO DEVERÁ MANTER AS CONDIÇÕES DE USO INALTERADAS POR, NO MÍNIMO, 12 (DOZE) MESES, CONTADOS DA DATA DO RECEBIMENTO. MARCAS DE REFERÊNCIA: JOCAR, WORKER</t>
  </si>
  <si>
    <t>EBC160033</t>
  </si>
  <si>
    <t>EXTRATOR GRAMPO, MATERIAL: EM AÇO INOXIDÁVEL, TIPO:ESPÁTULA, COMPRIMENTO:150 MM, LARGURA:15 MM. IDEAL PARA USO CORPORATIVO. O PRODUTO DEVERÁ MANTER AS CONDIÇÕES DE USO INALTERADAS POR, NO MÍNIMO, 12 (DOZE) MESES, CONTADOS DA DATA DO RECEBIMENTO. MARCAS DE REFERÊNCIA: JOCAR, CARBRINK.</t>
  </si>
  <si>
    <t>EBC160034</t>
  </si>
  <si>
    <t>FICHA PAUTADA EM PAPEL OFFSET. GRAMATURA: 150G/M². DIMENSÕES: 5 X 8 POLEGADAS. IDEAL PARA USO CORPORATIVO. O PRODUTO DEVERÁ MANTER AS CONDIÇÕES DE USO INALTERADAS POR, NO MÍNIMO, 12 (DOZE) MESES, CONTADOS DA DATA DO RECEBIMENTO. MARCA DE REFERÊNCIA: SÃO DOMINGOS.</t>
  </si>
  <si>
    <t>EBC160035</t>
  </si>
  <si>
    <t>FITA ADESIVA, MATERIAL:POLIPROPILENO TRANSPARENTE, TIPO:MONOFACE, LARGURA:45MM, COMPRIMENTO:50 M, COR:INCOLOR, APLICAÇÃO:MULTIUSO.  (ACEITAS VARIAÇÕES DE ATÉ 10%). O PRODUTO DEVERÁ MANTER AS CONDIÇÕES DE USO INALTERADAS POR, NO MÍNIMO, 12 (DOZE) MESES. MARCAS DE REFERÊNCIA: 3M, ADERE E ALDEBRAS.</t>
  </si>
  <si>
    <t>EBC160036</t>
  </si>
  <si>
    <t>FITA ADESIVA, FITA ADESIVA TRANSPARENTE MONOFACE, MATERIAL: POLIPROPILENO OU CELOFANE. LARGURA: 20MM (ACEITAS VARIAÇÕES DE ATÉ 10%). IDEAL PARA USO CORPORATIVO. O PRODUTO DEVERÁ MANTER AS CONDIÇÕES DE USO INALTERADAS POR, NO MÍNIMO, 12 (DOZE) MESES, CONTADOS DA DATA DO RECEBIMENTO. COR:INCOLOR. APLICAÇÃO:MULTIUSO. MARCAS DE REFERÊNCIA: 3M, ADERE, ALDEBRÁS.</t>
  </si>
  <si>
    <t>EBC160038</t>
  </si>
  <si>
    <t>FITA ADESIVA, MATERIAL: POLIPROPILENO OU CELOFANE., TIPO:DUPLA FACE, LARGURA:20 MM, COMPRIMENTO MÍNIMO:20 M, APLICAÇÃO:FIXAÇÃO TOMADAS E CANALETAS EM DIVISÓRIAS, CARACTERÍSTICAS ADICIONAIS:TRANSPARENTE, REFERÊNCIA TIPO "VHB". (ACEITAS VARIAÇÕES DE ATÉ 10%). O PRODUTO DEVERÁ MANTER AS CONDIÇÕES DE USO INALTERADAS POR, NO MÍNIMO, 12 (DOZE) MESES, CONTADOS DA DATA DO RECEBIMENTO. MARCAS DE REFERÊNCIA: 3M, ADERE, ALDEBRAS.</t>
  </si>
  <si>
    <t>EBC160039</t>
  </si>
  <si>
    <t>GRAMPEADOR, MATERIAL:METAL, TIPO:PROFISSIONAL PARA ATÉ 100 FOLHAS. GRAMPOS 23/6, 23/8, 23/10 E 23/13. DIMENSÕES MÍNIMAS: 11,5CM X 25CM X 6CM. IDEAL PARA USO CORPORATIVO. O PRODUTO DEVERÁ MANTER AS CONDIÇÕES DE USO INALTERADAS POR, NO MÍNIMO, 12 (DOZE) MESES, CONTADOS DA DATA DO RECEBIMENTO. MARCAS DE REFERÊNCIA: CARBEX, CIS, DESART, KANGARO, MERCUR</t>
  </si>
  <si>
    <t>EBC160040</t>
  </si>
  <si>
    <t>GRAMPEADOR, MATERIAL:METAL, TIPO:PROFISSIONAL, CAPACIDADE:240/260 FL, TAMANHO GRAMPO:23/6 A 23/24, CARACTERÍSTICAS ADICIONAIS:BASE PROTETORA ANTIDERRAPANTE/GUIA AJUSTÁVEL. IDEAL PARA USO CORPORATIVO. O PRODUTO DEVERÁ MANTER AS CONDIÇÕES DE USO INALTERADAS POR, NO MÍNIMO, 12 (DOZE) MESES, CONTADOS DA DATA DO RECEBIMENTO. MARCAS DE REFERÊNCIA: CARBEX, CIS, DESART, KANGARO, MERCUR.</t>
  </si>
  <si>
    <t>EBC160041</t>
  </si>
  <si>
    <t>GRAMPEADOR, MATERIAL:METAL, TIPO:PROFISSIONAL PARA ATÉ 100 FOLHAS. GRAMPOS 24/8 e 26/6.. DIMENSÕES MÍNIMAS: 9CM X 20CM X 5CM. IDEAL PARA USO CORPORATIVO. O PRODUTO DEVERÁ MANTER AS CONDIÇÕES DE USO INALTERADAS POR, NO MÍNIMO, 12 (DOZE) MESES, CONTADOS DA DATA DO RECEBIMENTO. MARCAS DE REFERÊNCIA: CARBEX, CIS, DESART, KANGARO, MERCUR. DESART. KANGARO.</t>
  </si>
  <si>
    <t>EBC160042</t>
  </si>
  <si>
    <t>GRAMPO PARA GRAMPEADOR EM METAL GALVANIZADO, TAMANHO 26/6. IDEAL PARA USO CORPORATIVO. O PRODUTO DEVERÁ MANTER AS CONDIÇÕES DE USO INALTERADAS POR, NO MÍNIMO, 12 (DOZE) MESES, CONTADOS DA DATA DO RECEBIMENTO. MARCAS DE REFERÊNCIA: ACC, BACCHI, CARBEX, CIS, POLY.</t>
  </si>
  <si>
    <t>CAIXA 5000 UNIDADES</t>
  </si>
  <si>
    <t>EBC160043</t>
  </si>
  <si>
    <t>GRAMPO PARA GRAMPEADOR EM METAL GALVANIZADO, TAMANHO 9/14. IDEAL PARA USO CORPORATIVO. O PRODUTO DEVERÁ MANTER AS CONDIÇÕES DE USO INALTERADAS POR, NO MÍNIMO, 12 (DOZE) MESES, CONTADOS DA DATA DO RECEBIMENTO. MARCAS DE REFERÊNCIA: ACC, BACCHI, CARBEX, CIS, POLY.</t>
  </si>
  <si>
    <t>EBC160046</t>
  </si>
  <si>
    <t>LACRE SEGURANÇA, MATERIAL:PLÁSTICO, COMPRIMENTO APROXIMADO:23 CM, APLICAÇÃO:FECHAMENTO DE PORTAS, TIPO:ESPINHA DE PEIXE, CARACTERÍSTICAS ADICIONAIS:SEM NUMERAÇÃO, COR: BRANCA. O PRODUTO DEVERÁ MANTER AS CONDIÇÕES DE USO INALTERADAS POR, NO MÍNIMO, 12 (DOZE) MESES, CONTADOS DA DATA DO RECEBIMENTO. MARCAS DE REFERÊNCIA: PLASLOPES.</t>
  </si>
  <si>
    <t>PACOTE C/ 1000 UNIDADES</t>
  </si>
  <si>
    <t>EBC160047</t>
  </si>
  <si>
    <t>LACRE SEGURANÇA, MATERIAL:PLÁSTICO, COMPRIMENTO APROXIMADO:23 CM, APLICAÇÃO:FECHAMENTO DE PORTAS, TIPO:ESPINHA DE PEIXE, CARACTERÍSTICAS ADICIONAIS:COM NUMERAÇÃO COM 7 DÍGITOS. O PRODUTO DEVERÁ MANTER AS CONDIÇÕES DE USO INALTERADAS POR, NO MÍNIMO, 12 (DOZE) MESES, CONTADOS DA DATA DO RECEBIMENTO. MARCAS DE REFERÊNCIA: PLASLOPES.</t>
  </si>
  <si>
    <t>EBC160048</t>
  </si>
  <si>
    <t>LACRE SEGURANÇA, MATERIAL:PLÁSTICO, COMPRIMENTO APROXIMADO:23 CM, APLICAÇÃO:FECHAMENTO DE PORTAS, TIPO:ESPINHA DE PEIXE, CARACTERÍSTICAS ADICIONAIS:SEM NUMERAÇÃO, COR: VERDE. O PRODUTO DEVERÁ MANTER AS CONDIÇÕES DE USO INALTERADAS POR, NO MÍNIMO, 12 (DOZE) MESES, CONTADOS DA DATA DO RECEBIMENTO. MARCAS DE REFERÊNCIA: PLASLOPES.</t>
  </si>
  <si>
    <t>EBC160049</t>
  </si>
  <si>
    <t>LACRE SEGURANÇA, MATERIAL:PLÁSTICO, COMPRIMENTO APROXIMADO:23 CM, APLICAÇÃO:FECHAMENTO DE PORTAS, TIPO:ESPINHA DE PEIXE, CARACTERÍSTICAS ADICIONAIS:SEM NUMERAÇÃO, COR: VERMELHO. O PRODUTO DEVERÁ MANTER AS CONDIÇÕES DE USO INALTERADAS POR, NO MÍNIMO, 12 (DOZE) MESES, CONTADOS DA DATA DO RECEBIMENTO. MARCAS DE REFERÊNCIA: PLASLOPES.</t>
  </si>
  <si>
    <t>EBC160050</t>
  </si>
  <si>
    <t>LÁPIS PRETO HB Nº 2, COM MINA DE GRAFITE DE 2MM A 2,8MM. DIMENSÕES: ENTRE 6,9MM E 7,6MM DE DIÂMETRO X MÍNIMO 175MM DE COMPRIMENTO. MATERIAL CORPO:MADEIRA DE MANEJO SUSTENTÁVEL, DUREZA CARGA:B, FORMATO CORPO:SEXTAVADO, MATERIAL CARGA:GRAFITE PRETO Nº2. IDEAL PARA USO CORPORATIVO. O PRODUTO DEVERÁ MANTER AS CONDIÇÕES DE USO INALTERADAS POR, NO MÍNIMO, 12 (DOZE) MESES, CONTADOS DA DATA DO RECEBIMENTO. MARCAS DE REFERÊNCIA: FABER-CASTELL</t>
  </si>
  <si>
    <t>EBC160051</t>
  </si>
  <si>
    <t>CINTA ELÁSTICA, MATERIAL:LÁTEX, FORMA:CIRCULAR, TAMANHO:18, COR:AMARELA, USO GERAL. EMBALAGEM CONTENDO NOME DO FABRICANTE, DATA DE FABRICAÇÃO E PRAZO DE VALIDADE MÍNIMA DE 12(DOZE) MESES. IDEAL PARA USO CORPORATIVO. O PRODUTO DEVERÁ MANTER AS CONDIÇÕES DE USO INALTERADAS POR, NO MÍNIMO, 12 (DOZE) MESES, CONTADOS DA DATA DO RECEBIMENTO. MARCAS DE REFERÊNCIA: MERCUR, PREMIER.</t>
  </si>
  <si>
    <t>PACOTE 100 G</t>
  </si>
  <si>
    <t>EBC160052</t>
  </si>
  <si>
    <t>SOLUÇÃO LIMPADORA INSTANTÂNEA PARA QUADRO BRANCO. FRASCO DE 100 ML. IDEAL PARA USO CORPORATIVO. O PRODUTO DEVERÁ MANTER AS CONDIÇÕES DE USO INALTERADAS POR, NO MÍNIMO, 12 (DOZE) MESES, CONTADOS DA DATA DO RECEBIMENTO. MARCA DE REFERÊNCIA: RADEX.</t>
  </si>
  <si>
    <t>FRASCO DE 100ML</t>
  </si>
  <si>
    <t>EBC160053</t>
  </si>
  <si>
    <t>LIVRO ATA DE FOLHAS NUMERADAS E PAUTADAS, EM PAPEL OFF-SET BRANCO, CAPA DURA NA COR PRETA. QUANTIDADE DE FOLHAS: 100. GRAMATURA MÍNIMA: 56G/M². DIMENSÕES: 310MM X 220MM (ACEITAS VARIAÇÕES DE ATÉ 10%). IDEAL PARA USO CORPORATIVO. O PRODUTO DEVERÁ MANTER AS CONDIÇÕES DE USO INALTERADAS POR, NO MÍNIMO, 12 (DOZE) MESES, CONTADOS DA DATA DO RECEBIMENTO. MARCA DE REFERÊNCIA: SÃO DOMINGOS, TILIBRA</t>
  </si>
  <si>
    <t>EBC160054</t>
  </si>
  <si>
    <t>LIVRO ATA DE FOLHAS NUMERADAS E PAUTADAS, EM PAPEL OFF-SET BRANCO, CAPA DURA NA COR PRETA. QUANTIDADE DE FOLHAS: 200. GRAMATURA MÍNIMA: 56G/M². DIMENSÕES: 310MM X 220MM (ACEITAS VARIAÇÕES DE ATÉ 10%). IDEAL PARA USO CORPORATIVO. O PRODUTO DEVERÁ MANTER AS CONDIÇÕES DE USO INALTERADAS POR, NO MÍNIMO, 12 (DOZE) MESES, CONTADOS DA DATA DO RECEBIMENTO. MARCA DE REFERÊNCIA: SÃO DOMINGOS</t>
  </si>
  <si>
    <t>EBC160055</t>
  </si>
  <si>
    <t>LIVRO ATA DE FOLHAS NUMERADAS E PAUTADAS, EM PAPEL OFF-SET BRANCO, CAPA DURA NA COR PRETA. QUANTIDADE DE FOLHAS: 50. GRAMATURA MÍNIMA: 56G/M². DIMENSÕES: 310MM X 220MM (ACEITAS VARIAÇÕES DE ATÉ 10%). IDEAL PARA USO CORPORATIVO. O PRODUTO DEVERÁ MANTER AS CONDIÇÕES DE USO INALTERADAS POR, NO MÍNIMO, 12 (DOZE) MESES, CONTADOS DA DATA DO RECEBIMENTO. MARCA DE REFERÊNCIA: SÃO DOMINGOS</t>
  </si>
  <si>
    <t>EBC160056</t>
  </si>
  <si>
    <t>LIVRO PROTOCOLO DE FOLHAS PAUTADAS E NUMERADAS. DIMENSÕES APROXIMADAS: 230MM X 160MM. 100 FOLHAS. GRAMATURA MÍNIMA: DE 54G/M² (MÁXIMO 75G/M²). IDEAL PARA USO CORPORATIVO. O PRODUTO DEVERÁ MANTER AS CONDIÇÕES DE USO INALTERADAS POR, NO MÍNIMO, 12 (DOZE) MESES, CONTADOS DA DATA DO RECEBIMENTO. MARCA DE REFERÊNCIA: SÃO DOMINGOS, MATERIAL:PAPEL OFF-SET, SEQÜENCIALMENTE, MATERIAL CAPA:PAPELÃO.</t>
  </si>
  <si>
    <t>EBC160057</t>
  </si>
  <si>
    <t>PAPEL PARA DESENHO, COR:BRANCA, PAPEL BRANCO ALCALINO TAMANHO A3. DIMENSÕES: 297MM X 420MM. GRAMATURA: 75G/M². EMBALAGEM COM PROTEÇÃO ADEQUADA CONTRA UMIDADE. IDEAL PARA USO CORPORATIVO. O PRODUTO DEVERÁ MANTER AS CONDIÇÕES DE USO INALTERADAS POR, NO MÍNIMO, 12 (DOZE) MESES, CONTADOS DA DATA DO RECEBIMENTO. MARCAS DE REFERÊNCIA: CHAMEX, COPIMAX, REPORT.</t>
  </si>
  <si>
    <t>EBC160058</t>
  </si>
  <si>
    <t>PAPEL PARA IMPRESSÃO. PAPEL BRANCO ALCALINO TAMANHO A4. DIMENSÕES: 210MM X 297MM. GRAMATURA: 75G/M². EMBALAGEM COM PROTEÇÃO ADEQUADA CONTRA UMIDADE. DEVE POSSUIR CERTIFICAÇÃO FSC OU CONSELHO DE MANEJO FLORESTAL . COR:BRANCO, CARACTERÍSTICA ADICIONAL: ALVURA SUPERIOR. IDEAL PARA USO CORPORATIVO. O PRODUTO DEVERÁ MANTER AS CONDIÇÕES DE USO INALTERADAS POR, NO MÍNIMO, 12 (DOZE) MESES, CONTADOS DA DATA DO RECEBIMENTO. MARCAS DE REFERÊNCIA: CHAMEX, COPIMAX, REPORT.</t>
  </si>
  <si>
    <t>EBC160059</t>
  </si>
  <si>
    <t>PAPEL AUTOCOLANTE TRANSPARENTE, TIPO PAPEL AUTO-ADESIVO, MODELO CONTACT. MATERIAL:PLÁSTICO, TIPO:CONTACT, COR:INCOLOR, LARGURA:45CM, COMPRIMENTO: 25M. (ACEITAS VARIAÇÕES DE ATÉ 10%). IDEAL PARA USO CORPORATIVO. O PRODUTO DEVERÁ MANTER AS CONDIÇÕES DE USO INALTERADAS POR, NO MÍNIMO, 12 (DOZE) MESES, CONTADOS DA DATA DO RECEBIMENTO.</t>
  </si>
  <si>
    <t>EBC160060</t>
  </si>
  <si>
    <t>PAPEL ADESIVO PARA ANOTAÇÕES, MODELO DE BLOCO RECADO, TIPO POSTIT, CORES DIVERSAS. MATERIAL:PAPEL. LARGURA:76 MM, COMPRIMENTO:76 MM.  (ACEITAS VARIAÇÕES DE ATÉ 10%). TIPO:REMOVÍVEL, CARACTERÍSTICAS ADICIONAIS:AUTO-ADESIVO. IDEAL PARA USO CORPORATIVO. O PRODUTO DEVERÁ MANTER AS CONDIÇÕES DE USO INALTERADAS POR, NO MÍNIMO, 12 (DOZE) MESES, CONTADOS DA DATA DO RECEBIMENTO. MARCAS DE REFERÊNCIA: POSTIT.</t>
  </si>
  <si>
    <t>EBC160063</t>
  </si>
  <si>
    <t>PASTA ARQUIVO TIPO SANFONADA EM PVC TRANSLÚCIDO  PARA USO EM ESCRITÓRIO.  MATERIAL:PLÁSTICO RESISTENTE, TIPO:SANFONADA, LARGURA:250 CM, ALTURA:350 CM . (ACEITAS VARIAÇÕES DE ATÉ 10%), APLICAÇÃO:ARQUIVO DE DOCUMENTO, CARACTERÍSTICAS ADICIONAIS: DEVE POSSUIR EM TORNO DE 31 DIVISÓRIAS.  IDEAL PARA USO CORPORATIVO. O PRODUTO DEVERÁ MANTER AS CONDIÇÕES DE USO INALTERADAS POR, NO MÍNIMO, 12 (DOZE) MESES, CONTADOS DA DATA DO RECEBIMENTO. MARCAS DE REFERÊNCIA: ACP, DAC, POLIBRÁS.</t>
  </si>
  <si>
    <t>EBC160064</t>
  </si>
  <si>
    <t>PASTA ARQUIVO USUAL TIPO AZ  PARA USO EM ESCRITÓRIO, LOMBO ESTREITO, FRAMA COM REVESTIMENTO EXTERNO EM PAPEL PRENSADO PLASTIFICADO, MECANISMO E OLHAL NIQUELADOS DE ALTA QUALIDADE. PAPELETA COM MAIOR DIMENSÃO PROPORCIONANDO MAIS ESPAÇO PARA IDENTIFICAÇÃO DO CONTEÚDO DA PASTA.TIPO:A Z, LARGURA:280 MM, ALTURA:350 MM, LOMBADA:60 MM. (ACEITAS VARIAÇÕES DE ATÉ 10%). VISOR PLASTICO COM ETIQUETA NA LOMBADA. PRENDEDOR INTERNO:FERRAGEM NIQUELADA DE ALTA PRECISÃO. ACOMPANHA COMPRESSOR PLÁSTICO PARA FIXAÇÃO DO PAPEL. IDEAL PARA USO CORPORATIVO. O PRODUTO DEVERÁ MANTER AS CONDIÇÕES DE USO INALTERADAS POR, NO MÍNIMO, 12 (DOZE) MESES, CONTADOS DA DATA DO RECEBIMENTO. MARCAS DE REFERÊNCIA: ACP, DAC, POLIBRÁS.</t>
  </si>
  <si>
    <t>EBC160065</t>
  </si>
  <si>
    <t>PASTA ARQUIVO USUAL TIPO AZ  PARA USO EM ESCRITÓRIO, LOMBO LARGO, FRAMA COM REVESTIMENTO EXTERNO EM PAPEL PRENSADO PLASTIFICADO, MECANISMO E OLHAL NIQUELADOS DE ALTA QUALIDADE. PAPELETA COM MAIOR DIMENSÃO PROPORCIONANDO MAIS ESPAÇO PARA IDENTIFICAÇÃO DO CONTEÚDO DA PASTA.TIPO:A Z, LARGURA:280 MM, ALTURA:350 MM, LOMBADA:80 MM. (ACEITAS VARIAÇÕES DE ATÉ 10%). VISOR PLASTICO COM ETIQUETA NA LOMBADA. PRENDEDOR INTERNO:FERRAGEM NIQUELADA DE ALTA PRECISÃO. ACOMPANHA COMPRESSOR PLÁSTICO PARA FIXAÇÃO DO PAPEL. IDEAL PARA USO CORPORATIVO. O PRODUTO DEVERÁ MANTER AS CONDIÇÕES DE USO INALTERADAS POR, NO MÍNIMO, 12 (DOZE) MESES, CONTADOS DA DATA DO RECEBIMENTO. MASRCAS DE REFERÊNCIA: ACP, DAC, POLIBRÁS.</t>
  </si>
  <si>
    <t>EBC160066</t>
  </si>
  <si>
    <t>PASTA ARQUIVO CATALOGADORA PARA USO EM ESCRITÓRIO, EM LAMINADO, MATERIAL: PAPELÃO REVESTIDO DE PVC, TIPO:CATÁLOGO, LARGURA:240 MM, ALTURA:330 MM  (ACEITAS VARIAÇÕES DE ATÉ 10%). COR:PRETA, 4 FUROS. CAPACIDADE:10 SACOS PLÁSTICOS FOLHAS, APLICAÇÃO:ARQUIVO DE DOCUMENTO. IDEAL PARA USO CORPORATIVO. O PRODUTO DEVERÁ MANTER AS CONDIÇÕES DE USO INALTERADAS POR, NO MÍNIMO, 12 (DOZE) MESES, CONTADOS DA DATA DO RECEBIMENTO. MASRCAS DE REFERÊNCIA: ACP, DAC, POLIBRÁS.</t>
  </si>
  <si>
    <t>EBC160071</t>
  </si>
  <si>
    <t>PASTA COLECIONADORA PARA ARQUIVO TIPO SUSPENSA PENDULAR, CARTÃO KRAFT, SENDO DE PLÁSTICO O VISOR, A HASTE, O CABIDE, O GANCHO E O GRAMPO TRILHO. ABAS COLADAS, POSSUI 8 POSIÇÕES PARA GRAMPO E 2 POSIÇÕES PARA ARQUIVO DE SACO PLÁSTICO. ARQUIVA DOIS OU MAIS DOCUMENTOS NA MESMA PASTA. VISOR E ETIQUETAS COM A MAIOR RIGIDEZ DO MERCADO FACILITANDO O ENCAIXE. VISUALIZAÇÃO DE DOCUMENTOS E SISTEMA DE CIRCULAÇÃO DE AR DENTRO DA PASTA, ATRAVÉS DE FURO CENTRAL. HASTES E GRAMPOS RECICLADOS. PRODUTO ECOLOGICAMENTE CORRETO. VINCO MARCADOR DE PÁGINAS. SUPORTE PARA ANÁLISE DE DOCUMENTOS DENTRO DO ARQUIVO.  COR:MARMORIZADA, PRENDEDOR INTERNO:PLÁSTICO.   GRAMATURA:240 G/M2, DIMENSÕES APROXIMADAS: 360MM X 240MM  (ACEITAS VARIAÇÕES DE ATÉ 10%). MARCAS DE REFERÊNCIA: DELLO, FRAMA.</t>
  </si>
  <si>
    <t>EBC160072</t>
  </si>
  <si>
    <t>PASTA COLECIONADORA PARA ARQUIVO TIPO SUSPENSA PENDULAR, DE PLÁSTICO BRANCA, SENDO DE PLÁSTICO O VISOR, A HASTE, O CABIDE, O GANCHO E O GRAMPO TRILHO. ABAS COLADAS, POSSUI 8 POSIÇÕES PARA GRAMPO E 2 POSIÇÕES PARA ARQUIVO DE SACO PLÁSTICO. ARQUIVA DOIS OU MAIS DOCUMENTOS NA MESMA PASTA. VISOR E ETIQUETAS COM A MAIOR RIGIDEZ DO MERCADO FACILITANDO O ENCAIXE. VISUALIZAÇÃO DE DOCUMENTOS E SISTEMA DE CIRCULAÇÃO DE AR DENTRO DA PASTA, ATRAVÉS DE FURO CENTRAL. HASTES E GRAMPOS RECICLADOS. PRODUTO ECOLOGICAMENTE CORRETO. VINCO MARCADOR DE PÁGINAS. SUPORTE PARA ANÁLISE DE DOCUMENTOS DENTRO DO ARQUIVO.  COR: BRANCA, PRENDEDOR INTERNO:PLÁSTICO.  GRAMATURA:240 G/M2, DIMENSÕES APROXIMADAS: 360MM X 240MM  (ACEITAS VARIAÇÕES DE ATÉ 10%).  IDEAL PARA USO CORPORATIVO. O PRODUTO DEVERÁ MANTER AS CONDIÇÕES DE USO INALTERADAS POR, NO MÍNIMO, 12 (DOZE) MESES, CONTADOS DA DATA DO RECEBIMENTO. MARCAS DE REFERÊNCIA: DELLO, FRAMA.</t>
  </si>
  <si>
    <t>EBC160075</t>
  </si>
  <si>
    <t>PERCEVEJO EM AÇO ,MATERIAL:METAL, TRATAMENTO SUPERFICIAL:LATONADO, TAMANHO:2, COM TRATAMENTO ANTIFERRUGEM. DIÂMETRO DA CABEÇA DE 10MM (ACEITAS VARIAÇÕES DE ATÉ 10%). IDEAL PARA USO CORPORATIVO. O PRODUTO DEVERÁ MANTER AS CONDIÇÕES DE USO INALTERADAS POR, NO MÍNIMO, 12 (DOZE) MESES, CONTADOS DA DATA DO RECEBIMENTO. MARCAS DE REFERÊNCIA: ACC, BACCHI, JOCAR,</t>
  </si>
  <si>
    <t>CAIXA COM 100 UNIDADES</t>
  </si>
  <si>
    <t>EBC160076</t>
  </si>
  <si>
    <t>PERFURADOR MÉDIO DE MESA PARA PAPEL. COM 2 FUROS UNIVERSAIS. TIPO:MESA. CAPACIDADE MÍNIMA DE 40 FOLHAS DE 75G/M². EM METAL PINTADO. BASE PLÁSTICA. COM REGULADOR DE TAMANHO DO PAPEL PARA CENTRALIZAÇÃO DOS FUROS E DEPÓSITO. FUNCIONAMENTO:MANUAL, CARACTERÍSTICAS ADICIONAIS:COM MARGINADOR E APARADOR, QUANTIDADE FUROS:2 UN. IDEAL PARA USO CORPORATIVO. O PRODUTO DEVERÁ MANTER AS CONDIÇÕES DE USO INALTERADAS POR, NO MÍNIMO, 12 (DOZE) MESES, CONTADOS DA DATA DO RECEBIMENTO. MARCAS DE REFERÊNCIA: JOCAR, LYKE.</t>
  </si>
  <si>
    <t>EBC160077</t>
  </si>
  <si>
    <t>PINCEL ATÔMICO PERMANENTE. PONTA DE FELTRO CHANFRADO. CARGA DESCARTÁVEL. MONOCROMÁTICO EM COR SÓLIDA AZUL. IDEAL PARA USO CORPORATIVO. O PRODUTO DEVERÁ MANTER AS CONDIÇÕES DE USO INALTERADAS POR, NO MÍNIMO, 12 (DOZE) MESES, CONTADOS DA DATA DO RECEBIMENTO. MARCAS DE REFERÊNCIA: BIC, FABER-CASTELL, PILOT.</t>
  </si>
  <si>
    <t>EBC160078</t>
  </si>
  <si>
    <t>PINCEL ATÔMICO PERMANENTE. PONTA DE FELTRO CHANFRADO. CARGA DESCARTÁVEL. MONOCROMÁTICO EM COR SÓLIDA PRETA. IDEAL PARA USO CORPORATIVO. O PRODUTO DEVERÁ MANTER AS CONDIÇÕES DE USO INALTERADAS POR, NO MÍNIMO, 12 (DOZE) MESES, CONTADOS DA DATA DO RECEBIMENTO. MARCAS DE REFERÊNCIA: BIC, FABER-CASTELL, PILOT.</t>
  </si>
  <si>
    <t>EBC160079</t>
  </si>
  <si>
    <t>PINCEL ATÔMICO PERMANENTE. PONTA DE FELTRO CHANFRADO. CARGA DESCARTÁVEL. MONOCROMÁTICO EM COR SÓLIDA VERMELHA. IDEAL PARA USO CORPORATIVO. O PRODUTO DEVERÁ MANTER AS CONDIÇÕES DE USO INALTERADAS POR, NO MÍNIMO, 12 (DOZE) MESES, CONTADOS DA DATA DO RECEBIMENTO. MARCAS DE REFERÊNCIA: BIC, FABER-CASTELL, PILOT.</t>
  </si>
  <si>
    <t>EBC160080</t>
  </si>
  <si>
    <t>PINCEL QUADRO BRANCO / MAGNÉTICO, MATERIAL:PLÁSTICO, MATERIAL PONTA:FELTRO, TIPO CARGA:DESCARTÁVEL, COR:AZUL. PONTA DE FELTRO CHANFRADO.MONOCROMÁTICO EM COR SÓLIDA. IDEAL PARA USO CORPORATIVO. O PRODUTO DEVERÁ MANTER AS CONDIÇÕES DE USO INALTERADAS POR, NO MÍNIMO, 12 (DOZE) MESES, CONTADOS DA DATA DO RECEBIMENTO. MARCAS DE REFERÊNCIA: BIC, FABER-CASTELL, PILOT.</t>
  </si>
  <si>
    <t>EBC160081</t>
  </si>
  <si>
    <t>PINCEL QUADRO BRANCO / MAGNÉTICO, MATERIAL:PLÁSTICO, MATERIAL PONTA:FELTRO, TIPO CARGA:DESCARTÁVEL, COR: PRETA. PONTA DE FELTRO CHANFRADO.MONOCROMÁTICO EM COR SÓLIDA. IDEAL PARA USO CORPORATIVO. O PRODUTO DEVERÁ MANTER AS CONDIÇÕES DE USO INALTERADAS POR, NO MÍNIMO, 12 (DOZE) MESES, CONTADOS DA DATA DO RECEBIMENTO. MARCAS DE REFERÊNCIA: BIC, FABER-CASTELL, PILOT.</t>
  </si>
  <si>
    <t>EBC160082</t>
  </si>
  <si>
    <t>PINCEL QUADRO BRANCO / MAGNÉTICO, MATERIAL:PLÁSTICO, MATERIAL PONTA:FELTRO, TIPO CARGA:DESCARTÁVEL, COR: VERMELHA. PONTA DE FELTRO CHANFRADO.MONOCROMÁTICO EM COR SÓLIDA. IDEAL PARA USO CORPORATIVO. O PRODUTO DEVERÁ MANTER AS CONDIÇÕES DE USO INALTERADAS POR, NO MÍNIMO, 12 (DOZE) MESES, CONTADOS DA DATA DO RECEBIMENTO. MARCAS DE REFERÊNCIA: BIC, FABER-CASTELL, PILOT.</t>
  </si>
  <si>
    <t>EBC160084</t>
  </si>
  <si>
    <t>PRANCHETA PORTÁTIL DE ACRÍLICO, MATERIAL:ACRÍLICO, COMPRIMENTO:233 MM, LARGURA:320 MM, ESPESSURA:3 MM, COR:FUMÊ, CARACTERÍSTICAS ADICIONAIS:COM PRENDEDOR NIQUELADO.  IDEAL PARA USO CORPORATIVO. O PRODUTO DEVERÁ MANTER AS CONDIÇÕES DE USO INALTERADAS POR, NO MÍNIMO, 12 (DOZE) MESES, CONTADOS DA DATA DO RECEBIMENTO. MARCAS DE REFERÊNCIA: ACRIMET, WALEU.</t>
  </si>
  <si>
    <t>EBC160085</t>
  </si>
  <si>
    <t>QUADRO BRANCO, MATERIAL:FÓRMICA BRANCA BRILHANTE, ACABAMENTO SUPERFICIAL MOLDURA:ALUMÍNIO, COR MOLDURA:NATURAL, FINALIDADE:LANÇAMENTO INFORMAÇÕES, LARGURA: 90CM, COMPRIMENTO:200 CM, CARACTERÍSTICAS ADICIONAIS:MAGNÉTICO, TIPO FIXAÇÃO:PAREDE.  IDEAL PARA USO CORPORATIVO. O PRODUTO DEVERÁ MANTER AS CONDIÇÕES DE USO INALTERADAS POR, NO MÍNIMO, 12 (DOZE) MESES, CONTADOS DA DATA DO RECEBIMENTO.</t>
  </si>
  <si>
    <t>EBC160086</t>
  </si>
  <si>
    <t>QUADRO BRANCO, MATERIAL:FÓRMICA BRANCA BRILHANTE, ACABAMENTO SUPERFICIAL MOLDURA:ALUMÍNIO, COR MOLDURA:NATURAL, FINALIDADE:LANÇAMENTO INFORMAÇÕES, LARGURA:120 CM, COMPRIMENTO:200 CM, CARACTERÍSTICAS ADICIONAIS:MAGNÉTICO, TIPO FIXAÇÃO:PAREDE.  IDEAL PARA USO CORPORATIVO. O PRODUTO DEVERÁ MANTER AS CONDIÇÕES DE USO INALTERADAS POR, NO MÍNIMO, 12 (DOZE) MESES, CONTADOS DA DATA DO RECEBIMENTO.</t>
  </si>
  <si>
    <t>EBC160087</t>
  </si>
  <si>
    <t>RÉGUA ESCRITÓRIO, TRANSPARENTE EM POLIESTIRENO. DIMENSÕES MÍNIMAS: 30CM X 25MM X 1MM DE ESPESSURA. GRADUAÇÃO: CENTÍMETRO E MILÍMETRO.  COR:CRISTAL, CARACTERÍSTICAS ADICIONAIS:TRANSPARENTE.  IDEAL PARA USO CORPORATIVO. O PRODUTO DEVERÁ MANTER AS CONDIÇÕES DE USO INALTERADAS POR, NO MÍNIMO, 12 (DOZE) MESES, CONTADOS DA DATA DO RECEBIMENTO. MARCAS DE REFERÊNCIA: ACRIMET</t>
  </si>
  <si>
    <t>Materiais administrativos</t>
  </si>
  <si>
    <t>ALMOFADA N. 3 PARA CARIMBO. COM TINTA AZUL</t>
  </si>
  <si>
    <t>APRESENTADOR MULTIMIDIA SEM FIO (POINTER) PARA SLIDE</t>
  </si>
  <si>
    <t>BOBINA TERMICA 80MMX40M</t>
  </si>
  <si>
    <t>BOBINA TERMICA 80MMX75M</t>
  </si>
  <si>
    <t>CAIXA COM DIVISÓRIA (371251)</t>
  </si>
  <si>
    <t>CALCULADORA 12 DIGITOS KK-9123-12</t>
  </si>
  <si>
    <t>CANETA PARA TRANSPARÊNCIA EM RETROPROJETOR</t>
  </si>
  <si>
    <t>CANETA PERMANENTE (AZUL)</t>
  </si>
  <si>
    <t>CANETA PERMANENTE (PRETA).</t>
  </si>
  <si>
    <t>CANETA PERMANENTE (VERDE)</t>
  </si>
  <si>
    <t>CANETA PERMANENTE (VERMELHA)</t>
  </si>
  <si>
    <t>CARIMBO AUTOMÁTICO</t>
  </si>
  <si>
    <t>CHAVEIRO COM ETIQUETA EM ALUMÍNIO 2,5X4 MM</t>
  </si>
  <si>
    <t>CLIP NIQUELADO PARA PAPEL Nº 3/0, CX C/50 UNIDADES</t>
  </si>
  <si>
    <t>CAIXA COM 50 UNIDADES</t>
  </si>
  <si>
    <t>DISCO COMPACTO - CD/DVD. TEMPO DURAÇAO:120 MIN, TIPO:REGRAVAVEL / DVD-RW</t>
  </si>
  <si>
    <t>ENVELOPE PAPEL PARDO 22X16CM (PEQUENO)</t>
  </si>
  <si>
    <t>ETIQUETA 100MMX25MM COUCHE</t>
  </si>
  <si>
    <t>ETIQUETA 50X30MM 2 COLUNAS</t>
  </si>
  <si>
    <t>ETIQUETA ADESIVA  PAPEL TERMICO, 27X15MM, 3 COL, ROLO</t>
  </si>
  <si>
    <t>ETIQUETA ADESIVA (PAPEL COUCHÊ), 60MMX30MM, 1 COLUNA, PARA IMPRESSORA ZEBRA TLP 2844</t>
  </si>
  <si>
    <t>ETIQUETA ADESIVA COUCHE 100 MM X 70 MM, RL 30M (1 COLUNA ESPAÇAMENTO ENTRE LINHAS 3 MM)</t>
  </si>
  <si>
    <t>FITA ADESIVA CREPE MONOFACE MULTIUSO 25MMX50MM</t>
  </si>
  <si>
    <t>FITA PARA ROTULADORA / ETIQUETADORA FITA ADESIVA</t>
  </si>
  <si>
    <t>LACRE DE SEGURANÇA TIPO ESPINHA DE PEIXE CORES VARIADAS, COM E SEM NUMERAÇÃO</t>
  </si>
  <si>
    <t>MALETA ARQUIVO COM ALÇA E PRENDEDOR CAPAC.10 SUSPENSAS</t>
  </si>
  <si>
    <t>PAPEL A3 COM GRAMATURA DE 180 G/M²</t>
  </si>
  <si>
    <t>PASTA ARQUIVO 245MM. TIPO:SUSPENSA.</t>
  </si>
  <si>
    <t>PASTA ARQUIVO PLÁSTICA C/ ELÁSTICO (CLASSIFICADOR LARGO) 230MM</t>
  </si>
  <si>
    <t>PLÁSTICO PARA PLASTIFICAÇAO TAMANHO A4</t>
  </si>
  <si>
    <t>PLÁSTICO PARA PLASTIFICAÇAO, TAMANHO A3</t>
  </si>
  <si>
    <t>PORTA LAPIS, CLIPE E LEMBRETE DIMENSÕES APROXIMADAS: 24CM X 8CM X 7CM</t>
  </si>
  <si>
    <t>PRENDEDOR DE CRACHA (COR VERDE, TIPO REDONDO)</t>
  </si>
  <si>
    <t>RELÓGIO DE PAREDE DE FORMATO REDONDO</t>
  </si>
  <si>
    <t>ROLO DE ETIQUETAS COUCHE, COMPRIMENTO 50MM, LARGURA 20MM COM 30 MTS</t>
  </si>
  <si>
    <t>SUPORTE PARA BANNER</t>
  </si>
  <si>
    <t>SUPORTE PLACA IDENTIFICAÇÃO,MATERIAL ACRILICO TRANSPARENTE,30,5X21,5CM,2MM DE ESPESSURA</t>
  </si>
  <si>
    <t>TINTA PARA CARIMBO.COR AZUL</t>
  </si>
  <si>
    <t>Acondicionamento e embalagens não assistenciais</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</si>
  <si>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VOLUME APROXIMADO: 105 LT.</t>
  </si>
  <si>
    <t>EBC190004</t>
  </si>
  <si>
    <t>CAIXA DE PLÁSTICO POLIONDA PARA ARQUIVO MORTO, USO EM ESCRITÓRIO. A CAIXA DEVERÁ SER EM PLÁSTICO CORRUGADO POLIONDA, CORES VARIADAS (AMARELO, AZUL, VERDE E VERMELHO). DIMENSÕES APROXIMADAS: 380MM X 170MM X 290MM, ACEITAS VARIAÇÕES DE 5% EM CADA MEDIDA LINEAR.  IDEAL PARA USO CORPORATIVO, PRODUTO DEVERÁ MANTER AS CONDIÇÕES DE USO INALTERADAS POR, NO MÍNIMO, 12 (DOZE) MESES, CONTADOS DA DATA DO RECEBIMENTO. MARCAS DE REFERÊNCIA: DELLO, POLIBRAS</t>
  </si>
  <si>
    <t>BISNAGA FLIP TOP DIVERSA</t>
  </si>
  <si>
    <t>EBC190009</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</si>
  <si>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60CM X 40CM X 30CM, VOLUME APROXIMADO: 38 A 50 LT.</t>
  </si>
  <si>
    <t>CAIXA PLÁSTICA 72 LITROS. TIPO ORGANIZADORA, TRANSPARENTE, COM TAMPA E TRAVAS. DIMENSÕES APROXIMADAS: 63 CM X 45 CM X 40 CM</t>
  </si>
  <si>
    <t>SACO PLÁSTICO MULTIUSO TRANSPARENTE PARA ARMAZENAMENTO E TRANSPORTE DE PRODUTOS,  INCLUSIVE DE ALIMENTOS. TIPO SELADORA.  PODE UTILIZADO EM FREEZER, GELADEIRA OU EM MICROONDAS. MATERIAL: PLÁSTICO. PICOTADO E DESTACÁVEL, PRÁTICO E RESISTENTE. DIMENSÕES APROXIMADAS: 40CM X 60CM. PESO: 10KG.  EMBALAGEM DO MATERIAL QUE GARANTA A INTEGRIDADE DO PRODUTO. O PRODUTO DEVERÁ MANTER AS CONDIÇÕES DE USO INALTERADAS POR, NO MÍNIMO, 12 (DOZE) MESES, CONTADOS DA DATA DO RECEBIMENTO</t>
  </si>
  <si>
    <t>PACOTE COM 100 UNIDADES</t>
  </si>
  <si>
    <t>EBC190007</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</si>
  <si>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47CM X 33CM X 18CM, VOLUME APROXIMADO: 13 A 20 LT.</t>
  </si>
  <si>
    <t>EBC190003</t>
  </si>
  <si>
    <t>CAIXA DE PAPELÃO PARA ARQUIVO MORTO, USO EM ESCRITÓRIO. A CAIXA DEVERÁ SER EM PAPELÃO ONDULADO, REVESTIDO EM CARTÃO KRAFT. FECHAMENTO COM TRAVAS. GRAMATURA MÍNIMA: 410G/M². DIMENSÕES: 350MM X 135MM X 250MM, ACEITAS VARIAÇÕES DE 5% EM CADA MEDIDA LINEAR.  IDEAL PARA USO CORPORATIVO, PRODUTO DEVERÁ MANTER AS CONDIÇÕES DE USO INALTERADAS POR, NO MÍNIMO, 12 (DOZE) MESES, CONTADOS DA DATA DO RECEBIMENTO. MARCAS DE REFERÊNCIA: DELLO, TILIBRA.</t>
  </si>
  <si>
    <t>EBC190013</t>
  </si>
  <si>
    <t>SACO PLÁSTICO PICOTADO MULTIUSO DE 3 KG, ROLO C/ 500 UND. SACO PLÁSTICO MULTIUSO TRANSPARENTE PARA ARMAZENAMENTO E TRANSPORTE DE PRODUTOS,  INCLUSIVE DE ALIMENTOS. TIPO SELADORA.  PODE UTILIZADO EM FREEZER, GELADEIRA OU EM MICROONDAS. MATERIAL: PLÁSTICO. PICOTADO E DESTACÁVEL, PRÁTICO E RESISTENTE. DIMENSÕES APROXIMADAS: 25CM X 35CM. PESO: 3KG.  EMBALAGEM DO MATERIAL QUE GARANTA A INTEGRIDADE DO PRODUTO. O PRODUTO DEVERÁ MANTER AS CONDIÇÕES DE USO INALTERADAS POR, NO MÍNIMO, 12 (DOZE) MESES, CONTADOS DA DATA DO RECEBIMENTO</t>
  </si>
  <si>
    <t>SACO PLÁSTICO, 5 L, PARA ACONDICIONAMENTO DE ALIMENTOS.</t>
  </si>
  <si>
    <t>ROLO</t>
  </si>
  <si>
    <t>EBC190011</t>
  </si>
  <si>
    <t>SACO PLÁSTICO PICOTADO MULTIUSO DE 10 KG, ROLO C/ 500 UND. SACO PLÁSTICO MULTIUSO TRANSPARENTE PARA ARMAZENAMENTO E TRANSPORTE DE PRODUTOS,  INCLUSIVE DE ALIMENTOS. TIPO SELADORA.  PODE UTILIZADO EM FREEZER, GELADEIRA OU EM MICROONDAS. MATERIAL: PLÁSTICO. PICOTADO E DESTACÁVEL, PRÁTICO E RESISTENTE. DIMENSÕES APROXIMADAS: 40CM X 60CM. PESO: 10KG.  EMBALAGEM DO MATERIAL QUE GARANTA A INTEGRIDADE DO PRODUTO. O PRODUTO DEVERÁ MANTER AS CONDIÇÕES DE USO INALTERADAS POR, NO MÍNIMO, 12 (DOZE) MESES, CONTADOS DA DATA DO RECEBIMENTO</t>
  </si>
  <si>
    <t>EBC190014</t>
  </si>
  <si>
    <t>SACO PLÁSTICO PICOTADO MULTIUSO DE 5 KG, ROLO C/ 500 UND. SACO PLÁSTICO MULTIUSO TRANSPARENTE PARA ARMAZENAMENTO E TRANSPORTE DE PRODUTOS,  INCLUSIVE DE ALIMENTOS. TIPO SELADORA.  PODE UTILIZADO EM FREEZER, GELADEIRA OU EM MICROONDAS. MATERIAL: PLÁSTICO. PICOTADO E DESTACÁVEL, PRÁTICO E RESISTENTE. DIMENSÕES APROXIMADAS: 30CM X 40CM. PESO: 5KG.  EMBALAGEM DO MATERIAL QUE GARANTA A INTEGRIDADE DO PRODUTO. O PRODUTO DEVERÁ MANTER AS CONDIÇÕES DE USO INALTERADAS POR, NO MÍNIMO, 12 (DOZE) MESES, CONTADOS DA DATA DO RECEBIMENTO</t>
  </si>
  <si>
    <t>Maleta PLÁSTICA articulada com 2 estojos bandejas, com 16 a 18 divisórias. Cor: Branca</t>
  </si>
  <si>
    <t>CAIXA PLÁSTICA, MATERIAL: POLIPROPILENO,COMPRIMENTO: CERCA DE 34 CM, LARGURA: 41 CM, ALTURA: 17 CM, APLICAÇÃO:ACONDICIONAMENTO DE MATERIAL, COR: AZUL, CARACTERÍSTICAS ADICIONAIS: EMPILHÁVEL, COM ENCAIXE LATERAL, TIPO: GAVETEIRO, MODELO: NÚMERO 7.</t>
  </si>
  <si>
    <t>Caixa organizadora, transparente, retangular, plástico rígido. Contendo 20 a 28 divisórias.</t>
  </si>
  <si>
    <t xml:space="preserve">GARRAFA TÉRMICA COM SISTEMA POR ROLHA - 1 LITRO CONTENDO AMPOLA DE VIDRO, COPO SUPERIOR, ALÇA LATERAL, SISTEMA DE SERVIR EM ROLHA E ACABAMENTO EXTERNO EM MATERIAL PLÁSTICO RESISTENTE. ALTURA APROXIMADA DE 28 CM. DISPONÍVEL NAS COR PRETA E BRANCA (A SER DEFINIDO NO ATO DA SOLICITAÇÃO). COM CAPACIDADE PARA 1 LITRO (+/- 100 ML). CONSERVAÇÃO TÉRMICA MÉDIA DE 6 HORAS PARA LÍQUIDOS QUENTES E 12 HORAS PARA LÍQUIDOS FRIOS. </t>
  </si>
  <si>
    <t>EBC190005</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</si>
  <si>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46CM X 64CM X 42CM, VOLUME APROXIMADO: 80 A 85 LT.</t>
  </si>
  <si>
    <t>CAIXA PLÁSTICA, MATERIAL: POLIPROPILENO,COMPRIMENTO: CERCA DE 25 CM, LARGURA: 15,5 CM, ALTURA: 12 CM, APLICAÇÃO:ACONDICIONAMENTO DE MATERIAL, COR: AZUL, CARACTERÍSTICAS ADICIONAIS: EMPILHÁVEL, COM ENCAIXE LATERAL, TIPO: GAVETEIRO, MODELO: NÚMERO 5</t>
  </si>
  <si>
    <t>EBC190008</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</si>
  <si>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55CM X 34CM X 19CM, VOLUME APROXIMADO: 26 A 30 LT.</t>
  </si>
  <si>
    <t>MATERIAL PLÁSTICO, COM TAMPA, GRAMPOS DE FECHAMENTO, TRANSPARENTE, BASE LARGA. DIMENSÕES APROXIMADAS: 564 X 385 X 371 MM. APRESENTAÇÃO: UNIDADE.</t>
  </si>
  <si>
    <t xml:space="preserve">Caixa plástica, material: polipropileno, Medidas aproximadas: comprimento 29 cm, largura 18,50 cm, altura 15 cm, aplicação: acondicionamento de material de expediente, cor: azul, características adicionais: empilhável, tipo: multiuso, gaveta.MODELO: NÚMERO 6. COD INST. 57442 </t>
  </si>
  <si>
    <t>SACO PLÁSTICO TRANSPARENTE 30KG. PARA USO GERAL, EM MATERIAL RESISTENTE À TRAÇÃO E ABRASÃO. EMBALAGEM INDIVIDUAL EM MATERIAL QUE GARANTA BARREIRA MICROBIANA E ABERTURA ASSÉPTICA.</t>
  </si>
  <si>
    <t>EBC190012</t>
  </si>
  <si>
    <t>SACO PLÁSTICO PICOTADO MULTIUSO DE 2 KG, ROLO C/ 500 UND. SACO PLÁSTICO MULTIUSO TRANSPARENTE PARA ARMAZENAMENTO E TRANSPORTE DE PRODUTOS,  INCLUSIVE DE ALIMENTOS. TIPO SELADORA.  PODE UTILIZADO EM FREEZER, GELADEIRA OU EM MICROONDAS. MATERIAL: PLÁSTICO. PICOTADO E DESTACÁVEL, PRÁTICO E RESISTENTE. DIMENSÕES APROXIMADAS: 20CM X 30CM. PESO: 2KG.  EMBALAGEM DO MATERIAL QUE GARANTA A INTEGRIDADE DO PRODUTO. O PRODUTO DEVERÁ MANTER AS CONDIÇÕES DE USO INALTERADAS POR, NO MÍNIMO, 12 (DOZE) MESES, CONTADOS DA DATA DO RECEBIMENTO</t>
  </si>
  <si>
    <t xml:space="preserve"> CAIXA PLÁSTICA, MATERIAL: POLIPROPILENO,COMPRIMENTO: CERCA DE 18 CM, LARGURA: 10,5 CM, ALTURA: 7,5 CM, APLICAÇÃO:ACONDICIONAMENTO DE MATERIAL, COR: AZUL, CARACTERÍSTICAS ADICIONAIS: EMPILHÁVEL, COM ENCAIXE LATERAL, TIPO: GAVETEIRO, MODELO: NÚMERO 3</t>
  </si>
  <si>
    <t>EBC190006</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</si>
  <si>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32CM X 32CM X 10CM, VOLUME APROXIMADO: 05 A 07 LT.</t>
  </si>
  <si>
    <t>SACO P/LIXO 200LTS PRETO PCT C/5UND (ncm 63053200)</t>
  </si>
  <si>
    <t>CAIXA PLÁSTICA, MATERIAL: POLIPROPILENO,COMPRIMENTO: CERCA DE 20 CM, LARGURA: 12,5 CM, ALTURA: 9,5CM, APLICAÇÃO:ACONDICIONAMENTO DE MATERIAL, COR: AZUL, CARACTERÍSTICAS ADICIONAIS: EMPILHÁVEL, COM ENCAIXE LATERAL, TIPO: GAVETEIRO, MODELO: NÚMERO 4.</t>
  </si>
  <si>
    <t>CAIXA PLÁSTICA, MATERIAL: POLIPROPILENO,COMPRIMENTO: CERCA DE 43 CM, LARGURA: 32 CM, ALTURA: 19 CM, APLICAÇÃO:ACONDICIONAMENTO DE MATERIAL, COR: AZUL, CARACTERÍSTICAS ADICIONAIS: EMPILHÁVEL, COM ENCAIXE LATERAL, TIPO: GAVETEIRO, MODELO: NÚMERO 8.</t>
  </si>
  <si>
    <t>Laboratório</t>
  </si>
  <si>
    <t>Agulhas, Seringas E Cateteres (Equipos e Extensores)</t>
  </si>
  <si>
    <t>EBS02263</t>
  </si>
  <si>
    <t>Adaptador PARA COLETA DE SANGUE À VÁCUO, MODELO PADRÃO. Para encaixe em tubos, rosqueado para agulha, material: polipropileno. Atóxico, descartável, não estéril.</t>
  </si>
  <si>
    <t>EBS03045</t>
  </si>
  <si>
    <t>Dispositivo intravenoso periférico (ESCALPE) 23 G. Componentes: agulha de aço inox, trifacetada; com asa de fixação; tubo extensor com 19 cm, conector padrão com tampa; adaptador PARA COLETA À VÁCUO, com sistema de segurança (NR 32); estéril, descartável. Apresentação: embalagem individual.</t>
  </si>
  <si>
    <t>Anatomia Patológica</t>
  </si>
  <si>
    <t>EBS00345</t>
  </si>
  <si>
    <t>Formaldeído (formol) 10%. Aspecto físico: líquido incolor, límpido. Características adicionais: solução aquosa tamponada. Apresentação: frasco 1.000 mL.</t>
  </si>
  <si>
    <t>LITRO</t>
  </si>
  <si>
    <t>EBS09197</t>
  </si>
  <si>
    <t>Termohigrômetro digital portátil. Material: plástico ABS, display de LCD, com cabo extensor e sensor de ponta, alimentação pilha; faixa de medição interna de 0°C a 50°C e externa de -50°C a +70°C, faixa da umidade: 15% à 95% UR; resolução 0,1°C e 1% UR, com máxima e mínima e alarme sonoro, com certificado de calibração.</t>
  </si>
  <si>
    <t>EBS02763</t>
  </si>
  <si>
    <t>Reagente para diagnóstico clínico; conjunto completo para teste quantitativo de glicose.</t>
  </si>
  <si>
    <t>EBS02774</t>
  </si>
  <si>
    <t>Reagente para diagnóstico clínico; conjunto completo para automação para teste quantitativo de alanina aminotransferase (ALT/TGP); método: colorimétrico de ponto final.</t>
  </si>
  <si>
    <t>TESTE</t>
  </si>
  <si>
    <t>EBS04913</t>
  </si>
  <si>
    <t>Suplemento para meio de cultura. Composição: solução de PENICILINA (10.000 U/mL) e ESTREPTOMICINA (10 mg/mL) em salina. Apresentação: líquido em frasco 20 mL.</t>
  </si>
  <si>
    <t>FRASCO</t>
  </si>
  <si>
    <t>EBS07017</t>
  </si>
  <si>
    <t>Tripsina em solução. Aspecto: líquido límpido; concentração: tripsina 0,25% e EDTA 0,02%. Características adicionais: em solução de sais e vermelho de fenol. Apresentação: frasco 100 mL.</t>
  </si>
  <si>
    <t>EBS08759</t>
  </si>
  <si>
    <t>Reagente para diagnóstico clínico; conjunto completo para automação para dosagem de íons cloreto em soro, plasma, líquor e urina; método: colorimétrico.</t>
  </si>
  <si>
    <t>Reagente para dosagem bioquímica em sistema de automação - MAGNÉSIO. Para realização de análise quantitativa de magnésio no soro, urina e plasma humano.</t>
  </si>
  <si>
    <t>EBS09088</t>
  </si>
  <si>
    <t>Reagente para diagnóstico clínico; conjunto completo para automação para teste quantitativo de proteína C reativa (PCR); método: IMUNOTURBIDIMÉTRICO.</t>
  </si>
  <si>
    <t>EBS10330</t>
  </si>
  <si>
    <t>Tampão fosfato PBS (solução salina tamponada), concentração 1X, livre de cálcio e magnésio, estéril. Apresentação: frasco 1 L.</t>
  </si>
  <si>
    <t>EBS11899</t>
  </si>
  <si>
    <t>Reagente para diagnóstico clínico; conjunto completo para teste quantitativo de desidrogenase lática (LDH); método: CINÉTICO UV.</t>
  </si>
  <si>
    <t>EBS11900</t>
  </si>
  <si>
    <t>Reagente para diagnóstico clínico; conjunto completo para automação para teste quantitativo de UREIA; método: CINÉTICO UV.</t>
  </si>
  <si>
    <t>EBS12283</t>
  </si>
  <si>
    <t>Soro fetal bovino (SFB) estéril, isento de micoplasma, para uso em cultura celular. Apresentação: frasco com 100 mL.</t>
  </si>
  <si>
    <t>EBS13194</t>
  </si>
  <si>
    <t>Reagente para diagnóstico clínico; conjunto completo para automação para teste quantitativo de fósforo. Método: colorimétrico.</t>
  </si>
  <si>
    <t>Bioquímica</t>
  </si>
  <si>
    <t>Reagente para dosagem bioquímica em sistema de automação - COLESTEROL HDL. Para realização de análise quantitativa de colesterol hdl (high density lipoproteína) no soro ou plasma humano.</t>
  </si>
  <si>
    <t>EBS02764</t>
  </si>
  <si>
    <t>Reagente para diagnóstico clínico; conjunto completo para automação para teste quantitativo de colesterol total; método: enzimático colorimétrico.</t>
  </si>
  <si>
    <t>EBS02765</t>
  </si>
  <si>
    <t>Reagente para diagnóstico clínico; conjunto completo para automação para teste quantitativo de triglicerídeos.</t>
  </si>
  <si>
    <t>EBS02766</t>
  </si>
  <si>
    <t>Reagente para diagnóstico clínico; conjunto completo para automação para teste quantitativo de amilase; método enzimático colorimétrico.</t>
  </si>
  <si>
    <t>EBS02767</t>
  </si>
  <si>
    <t>Reagente para diagnóstico clínico; conjunto completo para automação para análise quantitativa de fosfatase alcalina; método: colorimétrico.</t>
  </si>
  <si>
    <t>EBS02769</t>
  </si>
  <si>
    <t>Reagente para diagnóstico clínico; conjunto completo para automação para teste quantitativo de ferro sérico; método: colorimétrico de ponto final.</t>
  </si>
  <si>
    <t>EBS02770</t>
  </si>
  <si>
    <t>Reagente para diagnóstico clínico; conjunto completo para análise quantitativa de cálcio total; método: colorimétrico.</t>
  </si>
  <si>
    <t>EBS02771</t>
  </si>
  <si>
    <t>Reagente para diagnóstico clínico; conjunto completo para automação para teste quantitativo de albumina; método: colorimétrico.</t>
  </si>
  <si>
    <t>EBS02772</t>
  </si>
  <si>
    <t>Reagente para diagnóstico clínico; conjunto completo para automação para teste quantitativo de lipase; método: enzimático colorimétrico.</t>
  </si>
  <si>
    <t>EBS02773</t>
  </si>
  <si>
    <t>Reagente para diagnóstico clínico; conjunto completo para automação para teste quantitativo de aspartato aminotransferase (AST/TGO); método: colorimétrico de ponto final.</t>
  </si>
  <si>
    <t>EBS02780</t>
  </si>
  <si>
    <t>Reagente para diagnóstico clínico; conjunto completo para automação para teste quantitativo de creatinina; método: colorimétrico.</t>
  </si>
  <si>
    <t>EBS02790</t>
  </si>
  <si>
    <t>Reagente para diagnóstico clínico; conjunto completo para automação para teste quantitativo de creatino quinase (CK); método: colorimétrico de ponto final.</t>
  </si>
  <si>
    <t>EBS02800</t>
  </si>
  <si>
    <t>Reagente para diagnóstico clínico; conjunto completo para automação para teste quantitativo de bilirrubina total; método: fotométrico de ponto final.</t>
  </si>
  <si>
    <t>EBS02801</t>
  </si>
  <si>
    <t>Reagente para diagnóstico clínico; conjunto completo para automação para teste quantitativo de bilirrubina direta; método: fotométrico de ponto final.</t>
  </si>
  <si>
    <t>EBS02834</t>
  </si>
  <si>
    <t>Reagente para diagnóstico clínico; conjunto completo para automação para teste quantitativo de proteínas totais.</t>
  </si>
  <si>
    <t>EBS02845</t>
  </si>
  <si>
    <t>Reagente para diagnóstico clínico; conjunto completo para automação para dosagem de ácido úrico; método: enzimático colorimétrico.</t>
  </si>
  <si>
    <t>EBS02879</t>
  </si>
  <si>
    <t>Reagente para diagnóstico clínico; conjunto completo para automação para dosagem de cloreto; método: potenciometria.</t>
  </si>
  <si>
    <t>EBS02883</t>
  </si>
  <si>
    <t>Reagente para diagnóstico clínico; conjunto completo para automação para análise quantitativa de gama glutamil transferase (GGT); método: enzimático colorimétrico.</t>
  </si>
  <si>
    <t>EBS02886</t>
  </si>
  <si>
    <t>Reagente para diagnóstico clínico; conjunto completo para automação para análise de gasometria. Parâmetros: pH, pCO2, pO2, CO2 total, bases, Saturação de O2. Com controle de qualidade e calibrador. Cartucho descartável.</t>
  </si>
  <si>
    <t>EBS02887</t>
  </si>
  <si>
    <t>Reagente para diagnóstico clínico; conjunto completo para teste quantitativo de lactato; método enzimático colorimétrico.</t>
  </si>
  <si>
    <t>EBS02888</t>
  </si>
  <si>
    <t>Reagente para diagnóstico clínico; conjunto completo para automação para teste quantitativo de sódio.</t>
  </si>
  <si>
    <t>EBS02910</t>
  </si>
  <si>
    <t>Reagente para diagnóstico clínico; conjunto completo para automação para teste quantitativo de potássio (K+).</t>
  </si>
  <si>
    <t>EBS07426</t>
  </si>
  <si>
    <t>Reagente para diagnóstico clínico; conjunto completo para automação para teste quantitativo CK-MB; método: cinético colorimétrico.</t>
  </si>
  <si>
    <t>EPIs não descartáveis</t>
  </si>
  <si>
    <t>LUVA DE SEGURANÇA EM BORRACHA TRÍLICA CANO LONGO. LUVA DE SEGURANÇA, PARA PROTEÇÃO, MATERIAL BORRACHA NITRÍLICA, CANO LONGO TAMANHO P, INDICADA PARA PROTEÇÃO CONTRA ESCORIAÇÕES, ÁCIDOS AGRESSIVOS, FORMOL, ÁCIDOS ORGÂNICOS, DETERGENTES ENZIMÁTICOS, SABÕES E UMIDADE. POSSUIR CERTIFICADO DE APROVAÇÃO (CA) DO MINISTÉRIO DO TRABALHO E EMPREGO (MTE).</t>
  </si>
  <si>
    <t>PAR</t>
  </si>
  <si>
    <t>EBC280071</t>
  </si>
  <si>
    <t>PROTETOR OU ABAFADOR DE RUÍDOS TIPO CONCHA EM PLÁSTICO DE EXPOSIÇÃO A NÍVEIS DE 21 DB OU SUPERIOR. PROTETOR AUDITIVO, OU ABAFADOR DE RUÍDOS, TIPO CIRCUM-AURICULAR (CONCHA), CONSTITUÍDO POR 2 CONCHAS EM PLÁSTICO, AMBAS REVESTIDAS COM ALMOFADAS DE ESPUMA EM SUAS LATERAIS E NO SEU INTERIOR. HASTE EM MATERIAL PLÁSTICO RÍGIDO, COM AJUSTE DE POSIÇÃO. ISENTO DE PARTES METÁLICAS E REGULÁVEL PARA MANTER FIRME AS CONCHAS CONTRA A REGIÃO DAS ORELHAS DO USUÁRIO. PROTEÇÃO NÍVEL DE RUÍDO. POSSUIR CERTIFICADO DE APROVAÇÃO (CA) DO MINISTÉRIO DO TRABALHO E EMPREGO (MTE), COMPROVANDO ATENUAÇÃO (NRRSF) DE 21 DB OU SUPERIOR.</t>
  </si>
  <si>
    <t>EBC280069</t>
  </si>
  <si>
    <t>PROTETOR AUDITIVO DE INSERÇÃO TIPO PLUG PARA EXPOSIÇÃO A NÍVEIS DE 17 DB OU SUPERIOR. PROTETOR AUDITIVO, DE INSERÇÃO PRÉ-MOLDADO, TIPO PLUG, EM SILICONE, TRÊS FLANGES MACIAS E CÔNICAS, CORDÃO DE POLIÉSTER. TAMANHO ÚNICO OU MÉDIO. ANTIALÉRGICO, ATÓXICO E LAVÁVEL. TROCAR IMEDIATAMENTE QUANDO APRESENTAR QUALQUER DESGASTE. PARA PROTEÇÃO DO SISTEMA AUDITIVO DO USUÁRIO CONTRA NÍVEIS DE PRESSÃO SONORA SUPERIORES AO ESTABELECIDO NA NR15. POSSUIR CERTIFICADO DE APROVAÇÃO (CA) DO MINISTÉRIO DO TRABALHO E EMPREGO (MTE), COMPROVANDO ATENUAÇÃO (NRRSF) DE 17 DB OU SUPERIOR. EMBALADO EM CAIXA PLÁSTICA RÍGIDA, INDIVIDUALMENTE, PARA GUARDA DO PRODUTO.</t>
  </si>
  <si>
    <t>EBC280030</t>
  </si>
  <si>
    <t>LUVA DE SEGURANÇA RANHURADA EM BORRACHA NATURAL TAM M.  LUVA DE SEGURANÇA RANHURADA, EM BORRACHA NATURAL (LÁTEX), TAMANHO MÉDIO, REFORÇADA, CANO LONGO, SEM REVESTIMENTO INTERNO, ANTIDERRAPANTE NA FACE PALMAR, NOS DEDOS E NA PONTA DOS DEDOS. PROTEÇÃO EXTRA E AJUSTE PARA O ANTEBRAÇO. PUNHO LONGO E COM FECHAMENTO NO ANTEBRAÇO. ANTIDERRAPANTE ALTO. CLORINADA PARA FÁCIL COLOCAÇÃO. RESISTÊNCIA MECÂNICA E QUÍMICA. APRESENTAR CERTIFICADO DE APROVAÇÃO (CA) DO MINISTÉRIO DO TRABALHO E EMPREGO (MTE).</t>
  </si>
  <si>
    <t>EBC280029</t>
  </si>
  <si>
    <t>LUVA DE SEGURANÇA RANHURADA EM BORRACHA NATURAL TAM G.  LUVA DE SEGURANÇA RANHURADA, EM BORRACHA NATURAL (LÁTEX), TAMANHO GRANDE, REFORÇADA, CANO LONGO, SEM REVESTIMENTO INTERNO, ANTIDERRAPANTE NA FACE PALMAR, NOS DEDOS E NA PONTA DOS DEDOS. PROTEÇÃO EXTRA E AJUSTE PARA O ANTEBRAÇO. PUNHO LONGO E COM FECHAMENTO NO ANTEBRAÇO. ANTIDERRAPANTE ALTO. CLORINADA PARA FÁCIL COLOCAÇÃO. RESISTÊNCIA MECÂNICA E QUÍMICA. APRESENTAR CERTIFICADO DE APROVAÇÃO (CA) DO MINISTÉRIO DO TRABALHO E EMPREGO (MTE).</t>
  </si>
  <si>
    <t>LUVAS DE SEGURANÇA DE CANO LONGO TAMANHO GG, COMPRIMENTO MÍNIMO DE 40CM, confeccionada em látex natural, forrada internamente com flocos de algodão, com acabamento antiderrapante na palma, face palmar dos dedos e ponta dos dedos. Deverá possuir Certificado de Aprovação - CA, expedido pelo órgão nacional competente em matéria de segurança e saúde no trabalho do Ministério do Trabalho e Emprego.</t>
  </si>
  <si>
    <t>LAVA-OLHOS DE EMERGÊNCIA</t>
  </si>
  <si>
    <t>EBC280017</t>
  </si>
  <si>
    <t>CAPACETE DE SEGURANÇATIPO II BRANCO CLASSE B. CAPACETE DE SEGURANÇA, TIPO II (ABA FRONTAL), CLASSE B (CONTRA IMPACTO DE OBJETOS E CHOQUE ELÉTRICO), MATERIAL PLÁSTICO, COR BRANCA. COPA COM ESTRIAS, CASCO COM SUSPENSÃO E AJUSTE COM CATRACA, DUPLA SUSPENSÃO E JUGULAR. POSSUIR CERTIFICADO DE APROVAÇÃO (CA) DO MINISTÉRIO DO TRABALHO E EMPREGO (MTE).</t>
  </si>
  <si>
    <t>ÓCULOS DE SOBREPOR COM LENTE DE PROTEÇÃO ANTI-RISCO</t>
  </si>
  <si>
    <t>CAVALETE DE SINALIZAÇÃO</t>
  </si>
  <si>
    <t>LUVA DE COURO TIPO VAQUETA</t>
  </si>
  <si>
    <t>COLETE REFLEXIVO</t>
  </si>
  <si>
    <t>EBC280002</t>
  </si>
  <si>
    <t>BOTA DE PROTEÇÃO TIPO PRO-PÉ CANO ALTO TAM 33 A 45. BOTA DE PROTEÇÃO, TIPO PRO-PÉ, CANO ALTO, COMPATÍVEL COM NUMERAÇÃO 33 A 45, CONFORME NECESSIDADE DA UNIDADE HOSPITALAR. CANO COM NO MÍNIMO 30 CM EM PLÁSTICO OU EM NÃO TECIDO, IMPERMEÁVEL, ANTIDERRAPANTE, SISTEMA DE AJUSTE SEGURO EM EXTREMIDADE SUPERIOR COM ELÁSTICO OU ADESIVO. TODO O MATERIAL DEVE SER RESISTENTE, COM ACABAMENTO REGULAR, JUNÇÕES REFORÇADAS QUE MANTENHAM A IMPERMEABILIDADE E A CARACTERÍSTICA ANTIDERRAPANTE EM CONTATO COM UMIDADE. DEVE PROPICIAR CONFORTO, E MOBILIDADE SEGURA, CALÇAMENTO FÁCIL, AJUSTE E UTILIZAÇÃO SEGURA. NÃO ESTÉRIL E DE USO ÚNICO. EMBALAGEM COM IDENTIFICAÇÃO DO PRODUTO, VALIDADE E LOTE.</t>
  </si>
  <si>
    <t>TAPETE ISOLANTE DE BORRACHA</t>
  </si>
  <si>
    <t>DUCHA OFTÁLMICA PLÁSTICA COM SUPORTE DE PAREDE, 500 ML - LAVA OLHOS PORTÁTIL ESGUICHO DE PLÁSTICO VERDE ALTAMENTE RESISTENTE A MATERIAIS QUÍMICOS, DUAS TAMPA DE PROTEÇÃO CONTRA IMPUREZAS DE AMBIENTE E DRENO RESPIRO (TUBO) EM PLÁSTICO</t>
  </si>
  <si>
    <t>Capacete de segurança para motociclista, Interlagos, modelo GOW, tamanho nº 58;</t>
  </si>
  <si>
    <t>Hematologia, Imumologia e Imunohematologia</t>
  </si>
  <si>
    <t>EBS02781</t>
  </si>
  <si>
    <t>Reagente para diagnóstico clínico; conjunto completo para automação para teste quantitativo de ANTIESTREPTOLISINA ¨O¨.</t>
  </si>
  <si>
    <t>EBS02798</t>
  </si>
  <si>
    <t>Reagente para diagnóstico clínico; conjunto completo para teste quantitativo de fator reumatóide (FR).</t>
  </si>
  <si>
    <t>EBS02925</t>
  </si>
  <si>
    <t>Reagente para diagnóstico clínico; conjunto completo para automação para realização de hemograma. Adicionais: hemolisantes, diluentes, calibradores, controles, soluções de limpeza.</t>
  </si>
  <si>
    <t>EBS02859</t>
  </si>
  <si>
    <t>REAGENTE PARA DIAGNÓSTICO CLÍNICO, CONJUNTO COMPLETO PARA AUTOMAÇÃO, QUANTITATIVO PARA RETICULÓCITOS</t>
  </si>
  <si>
    <t>Insumos e utensílios de copa e cozinha</t>
  </si>
  <si>
    <t>EBC210002</t>
  </si>
  <si>
    <t>COPO DESCARTÁVEL PARA CONSUMO DE CAFÉ, COM CAPACIDADE PARA 50 ML, MATERIAL: PLÁSTICO DO TIPO POLIPROPILENO, APLICAÇÃO: SERVIÇO INFORMAL, TAMANHO: MÉDIO, CARACTERÍSTICAS ADICIONAIS: DESCARTÁVEL.DIMENSÕES APROXIMADAS (C X L X A): 5,1CM x 5,1CM x 4,1CM. O PRODUTO DEVERÁ MANTER AS CONDIÇÕES DE USO INALTERADAS POR, NO MÍNIMO, 12 (DOZE) MESES, CONTADOS DA DATA DO RECEBIMENTO. PACOTE COM 100 UNIDADES.</t>
  </si>
  <si>
    <t>Insumos para Coleta</t>
  </si>
  <si>
    <t>EBS02890</t>
  </si>
  <si>
    <t>Tubo para coleta de amostra biológica. Material: plástico transparente; com EDTA-K3; volume 4 mL; estéril; descartável. Aplicação: coleta de sangue à vácuo.</t>
  </si>
  <si>
    <t>EBS06692</t>
  </si>
  <si>
    <t>Maleta para coleta de material biológico. Material plástico resistente; com divisórias; 02 bandejas articuladas; tampa e alça. Dimensões (cerca de): C= 370 mm, L = 190 mm e H = 190 mm.</t>
  </si>
  <si>
    <t>EBS08651</t>
  </si>
  <si>
    <t>Ponteira para micropipeta. Material: polipropileno; azul; capacidade 200 a 1.000 µL; encaixe universal; sem filtro; não estéril; autoclavável. Apresentação: pacote com 1.000 unidades.</t>
  </si>
  <si>
    <t>EBS02757</t>
  </si>
  <si>
    <t>Ponteira para micropipeta. Material: polipropileno; transparente; capacidade até 200 µL; encaixe universal; sem filtro; descartável. Apresentação: pacote de 500 a 1.000 unidades.</t>
  </si>
  <si>
    <t>EBS09435</t>
  </si>
  <si>
    <t>Swab, haste plástica e ponta de algodão hidrófilo, estéril, descartável. Apresentação: embalagem individual em tubo plástico.</t>
  </si>
  <si>
    <t>EBS09586</t>
  </si>
  <si>
    <t>Ponteira para micropipeta. Material: polipropileno; capacidade até 10 µL; encaixe universal; sem filtro; livre de DNase, RNase e pirogênio; descartável. Apresentação: pacote com 500 ou 1.000 unidades.</t>
  </si>
  <si>
    <t>ESPIRADUTO (ORGANIZADOR DE CABOS)</t>
  </si>
  <si>
    <t>EBC260002</t>
  </si>
  <si>
    <t>BATERIA ALCALINA, TENSÃO NOMINAL DE 9V, RECARREGÁVEL, LIVRE DE CHUMBO, CÁDMIO E MERCÚRIO. MODELO 6LR61. PLICAÇÃO: APARELHO ELETROELETRÔNICO. EMBALAGEM CONTENDO NOME DO FABRICANTE, DATA DE FABRICAÇÃO (OU A INDICAÇÃO EXPRESSA DA DATA DE EXPIRAÇÃO DA VALIDADE COM MÊS E ANO) E PRAZO DE VALIDADE SUPERIOR A 12 (DOZE) MESES, A PARTIR DA DATA DE RECEBIMENTO. A PARTIR DA DATA DE RECEBIMENTO. O PRODUTO DEVERÁ MANTER AS CONDIÇÕES DE USO INALTERADAS POR, NO MÍNIMO, ESTE PERÍODO. MARCAS DE REFERÊNCIA: DURACELL, ELGIN.</t>
  </si>
  <si>
    <t>EBC260006</t>
  </si>
  <si>
    <t>PILHA ALCALINA GRANDE TIPO D,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</si>
  <si>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EBC260003</t>
  </si>
  <si>
    <t xml:space="preserve"> BATERIA ALCALINA, TENSÃO NOMINAL DE 1,5V, TIPO BOTÃO, NÃO RECARREGÁVEL. MODELO LR44 / FX-LR44 / AG13 / LR1154. APLICAÇÃO: APARELHO ELETROELETRÔNICO. ADICIONAIS: FORMATO EM PASTILHA.  EMBALAGEM CONTENDO NOME DO FABRICANTE, DATA DE FABRICAÇÃO (OU A INDICAÇÃO EXPRESSA DA DATA DE EXPIRAÇÃO DA VALIDADE COM MÊS E ANO) E PRAZO DE VALIDADE SUPERIOR A 12 (DOZE) MESES, A PARTIR DA DATA DE RECEBIMENTO. A PARTIR DA DATA DE RECEBIMENTO. O PRODUTO DEVERÁ MANTER AS CONDIÇÕES DE USO INALTERADAS POR, NO MÍNIMO, ESTE PERÍODO. MARCAS DE REFERÊNCIA: DURACELL, ELGIN.</t>
  </si>
  <si>
    <t>EBC160024</t>
  </si>
  <si>
    <t>COPO DESCARTÁVEL PARA CONSUMO DE AGUA, COM CAPACIDADE PARA 180 ML, MATERIAL: PLÁSTICO DO TIPO POLIPROPILENO, APLICAÇÃO: SERVIÇO INFORMAL, TAMANHO: MÉDIO, CARACTERÍSTICAS ADICIONAIS: DESCARTÁVEL.DIMENSÕES APROXIMADAS (C X L X A): 7,1CM x 7,1CM x 7,7CM. O PRODUTO DEVERÁ MANTER AS CONDIÇÕES DE USO INALTERADAS POR, NO MÍNIMO, 12 (DOZE) MESES, CONTADOS DA DATA DO RECEBIMENTO. PACOTE COM 100 UNIDADES.</t>
  </si>
  <si>
    <t>EBC260004</t>
  </si>
  <si>
    <t>BATERIA ALCALINA, TENSÃO NOMINAL DE 3V, TIPO BOTÃO, NÃO RECARREGÁVEL, SISTEMA ELETROQUÍMICO LÍTIO. MODELO: CR2032. PLICAÇÃO: APARELHO ELETROELETRÔNICO. EMBALAGEM CONTENDO NOME DO FABRICANTE, DATA DE FABRICAÇÃO (OU A INDICAÇÃO EXPRESSA DA DATA DE EXPIRAÇÃO DA VALIDADE COM MÊS E ANO) E PRAZO DE VALIDADE SUPERIOR A 12 (DOZE) MESES, A PARTIR DA DATA DE RECEBIMENTO. A PARTIR DA DATA DE RECEBIMENTO. O PRODUTO DEVERÁ MANTER AS CONDIÇÕES DE USO INALTERADAS POR, NO MÍNIMO, ESTE PERÍODO. MARCAS DE REFERÊNCIA: DURACELL, ELGIN.</t>
  </si>
  <si>
    <t>EBC260007</t>
  </si>
  <si>
    <t>PILHA ALCALINA MÉDIA TIPO C,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</si>
  <si>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EBC260011</t>
  </si>
  <si>
    <t>PILHA RECARREGÁVEL AA, 1,2V. CAPACIDADE DE CORRENTE: 2.500MAH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ELGIN.</t>
  </si>
  <si>
    <t>EBC260008</t>
  </si>
  <si>
    <t>PILHA ALCALINA PALITO, TIPO AAA/LR03,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</si>
  <si>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EBC260009</t>
  </si>
  <si>
    <t>PILHA ALCALINA PEQUENA, TIPO AA/LR6,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O PRODUTO DEVERÁ MANTER AS CONDIÇÕES DE USO INALTERADAS POR, NO MÍNIMO, ESTE PERÍODO. MARCAS DE REFERÊNCIA: BIC, DURACELL, ENERGIZER, EVEREADY, PANASONIC, RAYOVAC.</t>
  </si>
  <si>
    <t>EBC260010</t>
  </si>
  <si>
    <t>PILHA RECARREGÁVEL AAA, 1,2V. CAPACIDADE DE CORRENTE: 1.000MAH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A PARTIR DA DATA DE RECEBIMENTO. PRODUTO DEVERÁ MANTER AS CONDIÇÕES DE USO INALTERADAS POR, NO MÍNIMO, ESTE PERÍODO. MARCAS DE REFERÊNCIA: ELGIN.</t>
  </si>
  <si>
    <t>FITA ISOLANTE</t>
  </si>
  <si>
    <t>PILHA ALCALINA LR6XAB/2B PAR 497 (NCM 85061019)</t>
  </si>
  <si>
    <t>Material de Neurologia</t>
  </si>
  <si>
    <t>EBS06717</t>
  </si>
  <si>
    <t>ENDOPRÓTESE NEUROVASCULAR, função STENT autoexpansível, RETA, estrutura NITINOL, DE CÉLULAS FECHADAS, com conectores em U e S que possibilitam respectivamente maior força radial e flexibilidade, COMPRIMENTO DE 20 a 40 mm, DIÂMETRO DISTAL 7 a 10 mm, compatível com BAINHA DE 6 FR e com FIO GUIA 0,014 polegadas. Comprimento de cateter de entrega de troca rápida de 140 (+/-10) cm. Todo o conjunto deve ser apirogênico, atóxico e ESTÉRIL. Embalagem individual íntegra que permita sua abertura de forma asséptica, contendo externamente dados de identificação, procedência, orientação de uso, tipo de esterilização, nº do lote, data de fabricação, data de validade do produto e registro no Ministério da Saúde/ Anvisa.</t>
  </si>
  <si>
    <t>MATERIAL DE PROCESSAMENTO DE DADOS</t>
  </si>
  <si>
    <t xml:space="preserve">HD EXTERNO DE BOLSO 1TB
TIPO: RÍGIDO
CAPACIDADE: 1,5 TB.
PADRÃO: INTERFACE USB 3.0
APLICAÇÃO: MICROCOMPUTADOR
CARACTERÍSTICAS ADICIONAIS: VELOCIDADE LEITURA:(+)1 GBPS; GRAVAÇÃO (+)400 MBPS
</t>
  </si>
  <si>
    <t xml:space="preserve">TRAVA SEGURANÇA
MATERIAL PINO CENTRAL: AÇO
COMPONENTES: CABO AÇO 180 CM OU MAIS,REVESTIDO EM PVC,COM LAÇO
APLICAÇÃO: PROTEÇÃO NOTEBOOK
MATERIAL FECHADURA: AÇO
CHAVE SEGURANÇA: SEGREDO TIPO GIRATÓRIO COM 999 COMBINAÇÕES
TIPO FECHADURA: MECÂNICA INVIOLÁVEL
</t>
  </si>
  <si>
    <t>RIBBON CERA PRETA 110MMX74M</t>
  </si>
  <si>
    <t>PAPEL TERMOSENSIVEL 57MMX300M</t>
  </si>
  <si>
    <t>Bobina com 200 pulseiras. Marca Zebra, compatível com impressora Zebra HC100. Cada pulseira é confeccionada em polipropileno, flexível, dimensões aproximadas: 1" (25,04 mm) x 11" (279,4 mm), fechamento adesivo ajustável.</t>
  </si>
  <si>
    <t>EMBALAGEM</t>
  </si>
  <si>
    <t xml:space="preserve">Cartão adesivo - Cartão adesivo branco, para impressão de crachás, Material: PVC Espessura: 0,76 MM Tamanho: 85,5(L) x 54(A)MM Características Adicionais Padrão Cr80 Vertical, Com Furo para Crachá e adequado para impressora térmica. </t>
  </si>
  <si>
    <t>PULSEIRA PARA IDENTIFICAÇÃO INFANTIL, COR AZUL. Tipo: sem Impressão, largura: cerca 2,5 CM, comprimento: cerca 15 CM, tipo material: impermeável, antialérgico, uso: pulso, aplicação: controle hospitalar, características adicionais: fecho adesivo, uso único. Material: compatível c/ impressora térmica direta. Apresentação: Bobina</t>
  </si>
  <si>
    <t>BATERIA PARA NOTEBOOK LENOVO THINKPAD T440  PART NUMBER 45N1124 6 CÉLULAS COMPOSIÇÃO DA BATERIA ÍONS DE LÍTIO
CAPACIDADE DA BATERIA (MAH) 4400 MAH
WH 24 WH
VOLTAGEM DA BATERIA 11.1 V - 1.93AH
MARCA LENOVO
QUANTIDADE DE CÉLULAS 6 CÉLULAS
COMPATIBILIDADE 45N1124, T440
COR PRETO
MODELO 45N1124</t>
  </si>
  <si>
    <t>FILTRO DE LINHA Tensão Alimentação: 110/220V
Corrente Máxima: 10 A
Quantidade Saída: 6 Tomadas
Com 3 Pinos Tipo Fêmea Com
Aterramento
Características Adicionais:
Led Indicativo De
Funcionamento, Protetor Contra
Número Pólos: 2p + T
UNIDADE 
CATMAT 449693</t>
  </si>
  <si>
    <t>RIBBON ORIGINAL ZEBRA COLORIDO PARA IMPRESSORA ZC300-YMCKO 300 IMPRESSÕES</t>
  </si>
  <si>
    <t>MOUSE COMPUTADOR, TAMANHO PADRÃO, 430,00 SENSOR LASER, TIPO CONECTOR USB, CONECTIVIDADE COM FIO</t>
  </si>
  <si>
    <t>TECLADO MICROCOMPUTADOR, NUMÉRICO, TIPO CONECTOR USB, CONECTIVIDADE COM FIO</t>
  </si>
  <si>
    <t>MOUSE PAD EM BORRACHA ANTIDERRAPANTE. DIMENSÕES APROXIMADAS: 19CM X 23CM. ERGONÔMICO E COM APOIO DE PUNHO EM GEL. IDEAL PARA USO CORPORATIVO. O PRODUTO DEVERÁ MANTER AS CONDIÇÕES DE USO INALTERADAS POR, NO MÍNIMO, 12 (DOZE) MESES, CONTADOS DA DATA DO RECEBIMENTO. MARCA DE REFERÊNCIA: DLH.</t>
  </si>
  <si>
    <t>ADAPTADOR DISPLAY PORT HDMI - ADAPTADOR DISPLAY PORT X HDMI
ADAPTADOR
APLICAÇÃO: USO EM VÍDEO
CARACTERÍSTICAS ADICIONAIS: RESOLUÇÃO MÍNIMA: 1080P
CONEXÃO: HDMI MACHO X DVI-D FÊMEA</t>
  </si>
  <si>
    <t>CABO DISPLAY PORT
CABO ÁUDIO E VÍDEO
APLICAÇÃO: TRANSMISSÃO
DADOS ATÉ 10,8GB/S
COMPRIMENTO: 1,8 M
MATERIAL CONDUTOR:
COBRE
TIPO CABO: DISPLAYPORT
CONECTORES: RBR, HBR,
HBR2,DISPLAYPORT 1.1
QUANTIDADE PINOS: 20
CATMAT 433632</t>
  </si>
  <si>
    <t>Cabo Rede Computador; Aplicação: Rede Estruturada; Categoria: 6; Conector: Rj-45; Comprimento: 6 M; Cor: Verde; Características Adicionais: Cabo Montado; Conectores Rj-45 Com Garras Duplas; Material Revestimento: Termoplástico Injetado; Tipo Condutor: Par Trançado; Tipo Cabo: Patch Cord; Uso: cameras.</t>
  </si>
  <si>
    <t>Isolante térmico,aspecto físico pasta,aplicação processador,características adicionais condutividade térmica 11 w/mk
CATMAT 461526</t>
  </si>
  <si>
    <t>MULTIMETRO,tensão AC 600/1000 V, CORRENTE DC 200/60/600/1000 A, CORRENTE AC 60/600/1000 A, RESISTENCIA 600/6K/600K/6M/60 MOHM, CARACTERISTICAS ADICIONAIS DISPLAY LCD 3.3/4 DIGITOS, SENSIBILIDADE 20 HOHMS, AC/DC, CAPACIDADE 1000 V,FUNCIONAMENTO 2 BATERIAS 1,5V(AAA), DIMENSÕES 190X70X30 MM</t>
  </si>
  <si>
    <t>BATERIA NÃO RECARREGÁVEL, TIPO BOTÃO , APLICAÇÃO EQUIPAMENTOS ELETRÔNICOS EM GERAL , TENSÃO NOMINAL 3 VCC, MODELO CR1616
CATMAT 600389</t>
  </si>
  <si>
    <t>APOIO DE PUNHO TECLADO 
Material: Tecido/Gelatina Silicone/Puliuretano
Cor: Preta
Comprimento: 493 MM
Largura: 93 MM
Altura Apoio Punho: 20 MM
CATMAT 383322 e 380802</t>
  </si>
  <si>
    <t>CABO P10 AUDIO</t>
  </si>
  <si>
    <t>TESTADOR DE CABO DE REDE
CONECTORES: RJ-45/ RJ-11  PADRÃO: 568 A / 568 B
APLICAÇÃO: TESTADOR DE CABOS RJ-45
CARACTERÍSTICAS ADICIONAIS: MODO MANUAL E AUTOMÁTICO, PAINEL C/ LEDS P/ DIAGNÓ. MATERIAL:PLÁSTICO RÍGIDO</t>
  </si>
  <si>
    <t>CONJUNTO MOUSE E TECLADO SEM FIO. TECLADO E MOUSE SEM FIO, COR PRETA. ALCANCE DE ATÉ 10M DE DISTÂNCIA. ACEITAS VARIAÇÕES DE 5%. CONEXÃO SEM FIO DE 2.4GHZ. PLUG &amp; PLAY COM RECONHECIMENTO AUTOMÁTICO. TECLADO ABNT2. IDEAL PARA USO CORPORATIVO, PRODUTO DEVERÁ MANTER AS CONDIÇÕES DE USO INALTERADAS POR, NO MÍNIMO, 12 (DOZE) MESES, CONTADOS DA DATA DO RECEBIMENTO. . MARCA DE REFERÊNCIA: LOGITECH.</t>
  </si>
  <si>
    <t>Material elétrico e eletrônico</t>
  </si>
  <si>
    <t>PACTH CORD 2,5 METROS AZUL
MATERIAL REVESTIMENTO: TERMOPLÁSTICO INJETADO
TIPO CONDUTOR: PAR TRANÇADO
TIPO CABO: PATCH CORD
COR: AZUL
CARACTERÍSTICAS ADICIONAIS: CABO MONTADO, CONECTORES RJ-45 COM GARRAS DUPLAS
CATEGORIA: 6
APLICAÇÃO: REDE ESTRUTURADA
COMPRIMENTO: 2,5 M
CONECTOR: RJ-45</t>
  </si>
  <si>
    <t>carregador de bateria,tipo duplo,velocidade de carga rápida,tensão alimentação bivolt V,capacidade 4 pilhas AA NIMH 2100 MAH E 4 pilhas AAA 1000 MAH,características adicionais digital,aplicação bateria 9V/pilha 1,5V, tipo bateria recarregáveis AA, AAA E 9 volts,corrente saída 500(AA)/250 (AAA)A, tensão.</t>
  </si>
  <si>
    <t>EXTENSÃO ELETRICA, Componentes: Tomada Fêmea 2p + T E Plugue 2p + T, Comprimento: 10 M, Corrente Nominal: 10 A, Tipo: Simples, Características Adicionais: Tripolar, Normas Técnicas: Nbr 14136 e Tensão Nominal: 250 V</t>
  </si>
  <si>
    <t>EBC260001</t>
  </si>
  <si>
    <t>BATERIA ALCALINA, TENSÃO NOMINAL DE 9V, NÃO RECARREGÁVEL, LIVRE DE CHUMBO, CÁDMIO E MERCÚRIO. MODELO 6LR61. PLICAÇÃO: APARELHO ELETROELETRÔNICO. EMBALAGEM CONTENDO NOME DO FABRICANTE, DATA DE FABRICAÇÃO (OU A INDICAÇÃO EXPRESSA DA DATA DE EXPIRAÇÃO DA VALIDADE COM MÊS E ANO) E PRAZO DE VALIDADE SUPERIOR A 12 (DOZE) MESES, A PARTIR DA DATA DE RECEBIMENTO. O PRODUTO DEVERÁ MANTER AS CONDIÇÕES DE USO INALTERADAS POR, NO MÍNIMO, ESTE PERÍODO. MARCAS DE REFERÊNCIA: BIC, DURACELL, ELGIN, GOLD, RAYOVAC.</t>
  </si>
  <si>
    <t>UNIDUT CURVO (NCM 76090000)</t>
  </si>
  <si>
    <t>Bateria Estacionaria Ncm Sh 85072010</t>
  </si>
  <si>
    <t>SENSOR DE TEMP. IK OHM NI.DU (NCM 90251990) e Termometro Bimetalico Reto Ncm Sh 90251990</t>
  </si>
  <si>
    <t>CAPACITOR 2 UF</t>
  </si>
  <si>
    <t>PLACA CHM 24/5 - E 110/220VCA S 24VCC/5A (NCM 83100000)</t>
  </si>
  <si>
    <t>TOMADA UNIVERSAL EMBUTIR 10A-250V COM PLACA (NCM 85366910)</t>
  </si>
  <si>
    <t>ELETRODUTO ZINCADO LEVE 1 (NCM 73063000)</t>
  </si>
  <si>
    <t>ELETRODUTO ZINCADO MEDIO 2 (NCM 73063000)</t>
  </si>
  <si>
    <t>CONDULETE MULTIPLO COM TAMPA (NCM 39172300)</t>
  </si>
  <si>
    <t>CONDULETE MULTIPLO SEM TAMPA ALUM X1 ( NCM 39172300) ALUM X1 S/T TRAMONTINA</t>
  </si>
  <si>
    <t>TAMPAO CONDULETE MULTIPLO 1 (NCM 76090000)</t>
  </si>
  <si>
    <t>TOMADA DUPLA 20A 2P T S/PLACA BLANC FAME (NCM 85366910)</t>
  </si>
  <si>
    <t>TAMPA ALUM 3PST 1 S/P TRAMONTINA 56117044 (NCM 76090000)</t>
  </si>
  <si>
    <t>PARAFUSO FIXACAO 4,5X40 BICROMATIZADO (NCM 74153300)</t>
  </si>
  <si>
    <t>TAMPA CEGA S/PINTURA 1 (NCM 76090000)</t>
  </si>
  <si>
    <t>TAMPA PARA CONDULETE EM PVC CINZA ESCURO 1/2 NCM SH 85366910</t>
  </si>
  <si>
    <t>MODULO DUPLO TRIAC SAIDA COM CONECTORES CODE 00-718109</t>
  </si>
  <si>
    <t>FUSIVEL DE VIDRO 5 5X20MM 250V (NCM 85361000)</t>
  </si>
  <si>
    <t>FUSIVEL DE VIDRO 10A 5X20MM 250V (NCM 85361000)</t>
  </si>
  <si>
    <t>FUSIVEL DE VIDRO 7A 5X20MM 250V (NCM 85361000 )</t>
  </si>
  <si>
    <t>CONECTOR CURVO NCM 76090000</t>
  </si>
  <si>
    <t>Paramentação Assistencial</t>
  </si>
  <si>
    <t>EBS00452</t>
  </si>
  <si>
    <t>Avental HOSPITALAR PARA EXPURGO, TAMANHO G: 1,30 m (c) x 1,40 m de circunferência (no mínimo) camada externa laminado impermeável, camada interna em polipropileno com GRAMATURA MÍNIMA DE 40 g/m². Decote redondo, manga longa soldada eletronicamente para proteção de todo o braço, punho com elástico ou com ribana e fixador para dedo (dedal), parte posterior com proteção e sistema ajuste adequado. Material totalmente IMPERMEÁVEL, respirável, macio, inodoro, resistente, com acabamento regular, e que propicie mobilidade adequada, proteção segura e conforto. Uso único, NÃO ESTÉRIL. Embalagem resistente e segura, com identificação do produto, data de fabricação, validade e lote. Deve apresentar RMS e CA e documentos confirmando características do material.</t>
  </si>
  <si>
    <t>EBS00478</t>
  </si>
  <si>
    <t>Sapatilha hospitalar, em NÃO TECIDO TNT, GRAMATURA MÍNIMA DE 30 g/m², diversas cores, sola antiderrapante, com elástico em toda circunferência. TAMANHO ÚNICO, descartável. Todo o material deve ser resistente, macio, isento de manchas, impurezas, e irritantes dérmicos, propiciar conforto e utilização segura. Não estéril. Embalagem resistente, segura, com identificação do produto validade e lote. Registro no MS/ Anvisa.</t>
  </si>
  <si>
    <t>EBS05982</t>
  </si>
  <si>
    <t>ÓCULOS DE PROTEÇÃO INDIVIDUAL PARA SOBREPOSIÇÃO (usado sobre óculos graduados), material da LENTE POLICARBONATO, tipo lente ANTIEMBAÇANTE, extra anti-risco, com ponte e apoio nasal com proteção lateral, incolor, possuir regulagem de comprimento e inclinação. ABSORVE MAIS DE 99,9% DE RADIAÇÃO ULTRAVIOLETA ATÉ 385 nm; com cordão. Para proteção dos olhos do usuário contra impactos de partículas volantes e luminosidade intensa. Tamanho que possibilite ajuste adequado ao rosto do usuário, permite a utilização com vários modelos e tamanhos de armações. Possuir Certificado de Aprovação (CA) do Ministério do Trabalho e Emprego (MTE).</t>
  </si>
  <si>
    <t>EBS05980</t>
  </si>
  <si>
    <t>ÓCULOS DE PROTEÇÃO INDIVIDUAL, com armação e visor confeccionados em uma única peça de POLICARBONATO INCOLOR, com ponte e apoio nasal injetados com o mesmo material. Hastes tipo espátula fixadas às extremidades do visor através de parafusos metálicos, confeccionadas do mesmo material da armação com revestimento de borracha termoplástica maleável nas extremidades. Possuir Certificado de Aprovação (CA) do Ministério do Trabalho e Emprego (MTE).</t>
  </si>
  <si>
    <t>Vidrarias e Utensílios Gerais</t>
  </si>
  <si>
    <t>EBS02976</t>
  </si>
  <si>
    <t>Lâmina para microscopia. Material: vidro, transparente; borda fosca, lapidada. Dimensões: cerca de 76 x 26 x 1,2 mm.</t>
  </si>
  <si>
    <t>EBS06418</t>
  </si>
  <si>
    <t>Porta-lâminas. Material: polipropileno, tampa rosqueável, com divisórias; capacidade até 3 lâminas.</t>
  </si>
  <si>
    <t>EBS03019</t>
  </si>
  <si>
    <t>Micropipeta monocanal calibrada. Volume variável de 200 a 1.000 mcL; mecânica, digital, com ejetor de ponteira, autoclavável.</t>
  </si>
  <si>
    <t>EBS03056</t>
  </si>
  <si>
    <t>Micropipeta monocanal. Volume variável de 10 a 100 mcL; mecânica, com ejetor de ponteira; autoclavável.</t>
  </si>
  <si>
    <t>Suporte para micropipetas. Material plástico, base giratória. Capacidade: 10 micropipetas. Apresentação: unidade</t>
  </si>
  <si>
    <t>EBS11229</t>
  </si>
  <si>
    <t>Vial para laboratório. Material: vidro, graduado; tampa rosqueável, septo PTFE e silicone; capacidade 1,5 mL.</t>
  </si>
  <si>
    <t>Frasco Laboratório, Tipo: Reagente, Material: Vidro Âmbar, Capacidade: 20 mL, Tipo Boca: Boca Estreita, Tipo Tampa: Tampa Rosqueável, Acessórios: Com Batoque. Apresentação: unidade.</t>
  </si>
  <si>
    <t>EBS10494</t>
  </si>
  <si>
    <t>FRASCO. Material: vidro âmbar, boca 24 mm, terminação para rosca sistema "PILFER PROOF", com tampa de rosca; capacidade 30 mL. Aplicação: acondicionamento de medicamentos.</t>
  </si>
  <si>
    <t>Frasco Laboratório, Material: Plástico, Capacidade: Cerca De 5 ML, Tipo Tampa: Tampa Pressão. Apresentação: unidade.</t>
  </si>
  <si>
    <t>Frasco Laboratório, Material: Plástico, Capacidade: Cerca De 10 ML, Tipo Tampa: Tampa Pressão. Apresentação: unidade.</t>
  </si>
  <si>
    <t>Pesquisa e Inovação Tecnológica</t>
  </si>
  <si>
    <t>Insumos destinados à pesquisa</t>
  </si>
  <si>
    <t>GEP</t>
  </si>
  <si>
    <t>Reagentes destinados a pesquisa</t>
  </si>
  <si>
    <t>UND</t>
  </si>
  <si>
    <t>Solventes destinados a pesquisa</t>
  </si>
  <si>
    <t>Gênero de alimentação</t>
  </si>
  <si>
    <t>3.2</t>
  </si>
  <si>
    <t>STHH</t>
  </si>
  <si>
    <t>DIETA ENTERAL POLIMÉRICA NORMOCALÓRICA E NORMOPROTEICA. COM OFERTA DE APROXIMADAMENTE DE 15% A 18% DE PROTEÍNA</t>
  </si>
  <si>
    <t>SUPLEMENTO ORAL HIPERCALÓRICO E HIPOPROTEICO PARA PACIENTE RENAL NÃO DIALÍTICO COM OFERTA MÍNIMA DE 1,8 KCAL/ML E 7 % DE PROTEÍNA, DE USO ENTERAL E/OU ORAL</t>
  </si>
  <si>
    <t>SUPLEMENTO ORAL COM FÓRMULA PARA PACIENTE RENAL DIALÍTICO, HIPERCALÓRICA (2,0 KCAL/ML), HIPO A NORMOGLICÍDICO, NORMO A HIPERLIPÍDICO, 15% DE PROTEÍNA, SEM ADIÇÃO DE SACAROSE, ISENTO DE LACTOSE, SABORES VARIADOS.</t>
  </si>
  <si>
    <t>SUPLEMENTO ORAL, LÍQUIDO, NUTRICIONALMENTE COMPLETO, ESPECIALIZADO PARA O CONTROLE GLICÊMICO, NORMOCALÓRICO, HIPERPROTEICO. ISENTO DE SACAROSE, LACTOSE E GLÚTEN, SABORES VARIADOS. APRESENTAÇÃO: UNIDADE DE 200ML.</t>
  </si>
  <si>
    <t>SUPLEMENTO ALIMENTAR VIA ORAL LÍQUIDO NUTRICIONALMENTE COMPLETO, HIPERCALÓRICO (COM DENSIDADE CALÓRICA MAIOR OU IGUAL A 2,0 KCAL /ML), COM TEOR DE PROTEÍNA MAIOR OU IGUAL A 90G/L, ISENTO DE GLÚTEN, SABORES VARIADOS.</t>
  </si>
  <si>
    <t xml:space="preserve">SUPLEMENTO ALIMENTAR VIA ORAL LÍQUIDO, NUTRICIONALMENTE COMPLETO, HIPERPROTEÍCO (COM TEOR DE PROTEÍNA MAIOR QUE 8G/100ML), ACRESCIDO OU SUPLEMENTADO COM ARGININA E COM ALTO TEOR DE MICRONUTRIENTES IMUNOMODULADORES C/ DENSIDADE CALÓRICA IGUAL OU SUPERIOR A 1,2 KCAL/ML, SEM FIBRA, COM ADIÇÃO DE SACAROSE E ESPECÍFICO PARA CICATRIZAÇÃO. </t>
  </si>
  <si>
    <t>Módulo de L-glutamina para dieta oral ou enteral. APRESENTAÇÃO: envelopes ou sachê de 10g.</t>
  </si>
  <si>
    <t>GRAMA</t>
  </si>
  <si>
    <t>Dieta enteral polimérica hipercalórica (1,5kcal/ml), com 100% fibras solúveis (20 g/L), isenta de lactose. Fornecido em embalagem com 1000 ml. </t>
  </si>
  <si>
    <t>Dieta enteral polimérica normocalórica e normoproteica (mínimo de 15% de proteína), sem fibras. Não contém lactose, sacarose e glúten. Fornecido em embalagem com 1000 ml. </t>
  </si>
  <si>
    <t>Suplemento alimentar via oral líquido, nutricionalmente completo, específico para pacientes oncológicos, hipercalórico (densidade calórica maior ou igual a 1,5kcal/ml) e hiperproteico, com fibras, enriquecido com epa, sabores variados. </t>
  </si>
  <si>
    <t>Módulo à base de fibras solúveis e insolúveis, com no mínimo 60% de fibra insolúvel. Isenta de sacarose, glúten e lactose. sem sabor.</t>
  </si>
  <si>
    <t>Módulo à base de fibras, aspecto físico pó, uso enteral ou oral. Componentes adicionais fibras 100 % solúveis (pelo menos dois tipos de fibras). Isenta de sacarose, glúten e lactose. sem sabor.</t>
  </si>
  <si>
    <t>Módulo com associação de fibra prebiótica e, no mínimo, 04 tipos de cepas probióticas, que possa ser utilizado em todas as faixas etárias. APRESENTAÇÃO: envelope ou sachê de 6g .</t>
  </si>
  <si>
    <t>Dieta enteral polimérica hipercalórica e hiperproteica. Com oferta de aproximadamente de 1,5 kcal/ml e 18% a 20% de proteína, a base de caseinato e/ou proteína do soro do leite, maltodextrina, óleos vegetais e/ou triglicerídeos de cadeia média e/ou óleo de peixe, vitaminas e minerais. </t>
  </si>
  <si>
    <t>Dieta enteral polimérica hipercalórica e hiperproteica sem fibras. Com oferta de 1,5 kcal/ml e 18% a 20% de proteína, a base de caseinato e/ou proteína isolada de soja e/ou proteína isolada de ervilha e/ou proteína do soro do leite, maltodextrina, óleos vegetais e/ou triglicerídeos de cadeia média, vitaminas e minerais.</t>
  </si>
  <si>
    <t>Dieta enteral hipercalórica e hiperproteica a base de peptídeo. Com oferta mínima de 1,3 kcal/ml e 18% de proteína, a base de proteína do soro do leite 100% hidrolisada, maltodextrina e/ou amido de milho, óleos vegetais e/ou triglicerídeos de cadeia média, vitaminas e minerais.</t>
  </si>
  <si>
    <t>Dieta enteral polimérica para pacientes renais em tratamento dialítico, hipercalórica (2,0 kcal/mL), sem adição de sacarose, isento de lactose e com 74 g de proteína/L.</t>
  </si>
  <si>
    <t>Dieta enteral polimérica hipercalórica (1,5kcal/ml), normoproteica e sem fibras. </t>
  </si>
  <si>
    <t>Dieta enteral polimérica hipercalórica (1,2 a 1,3kcal/ml) e hiperproteica (mínimo 16%), com fibras e TCM.</t>
  </si>
  <si>
    <t>Dieta enteral polimérica normocalórica e normoproteica (mínimo de 15% de proteína), com fibras. Não contém lactose, sacarose e glúten. </t>
  </si>
  <si>
    <t>Dieta enteral hiperproteica e hipercalórica (1,5kcal) com arginina, ômega 3 e nucleotídeos. </t>
  </si>
  <si>
    <t>Dieta enteral, normocalórica  e hiperproteica, com adição de arginina e micronutrientes que contribuem para o processo de cicatrização, com fibras. </t>
  </si>
  <si>
    <t>Dieta enteral oligomérica normocalórica de alta absorção, com no mínimo 15% de proteína, com baixo teor de lipídios e presença de TCM. </t>
  </si>
  <si>
    <t>Módulo probiótico com associação de quatro ou mais microorganismos probióticos em pó. </t>
  </si>
  <si>
    <t>ENVELOPE</t>
  </si>
  <si>
    <t>Espessante e gelificante para alimentos, indicado para aumentar a consistência de alimentos, a base de maltodextrina, goma xantana, isento de lactose, glúten e sacarose.</t>
  </si>
  <si>
    <t>Material de consumo</t>
  </si>
  <si>
    <t>AGUA MINERAL SEM GAS 20L</t>
  </si>
  <si>
    <t>SUPORTE PLÁSTICO DE GALÃO 20/10 LITROS</t>
  </si>
  <si>
    <t>Material de limpeza /higiene</t>
  </si>
  <si>
    <t>3.3</t>
  </si>
  <si>
    <t>Lixeira de coleta de seletiva, pilhas e baterias, lixeira de copos</t>
  </si>
  <si>
    <t>Bombonas de 05 litros</t>
  </si>
  <si>
    <t>Bombonas de 20 litros</t>
  </si>
  <si>
    <t>Bombonas de 200 litros</t>
  </si>
  <si>
    <t>Gases medicinais</t>
  </si>
  <si>
    <t>3.5</t>
  </si>
  <si>
    <t>SFH</t>
  </si>
  <si>
    <t>NT</t>
  </si>
  <si>
    <t>EBF03224</t>
  </si>
  <si>
    <t>Nitrogênio líquido medicinal; pureza mínima 99,5%; gás acondicionado em tanque</t>
  </si>
  <si>
    <t>m3</t>
  </si>
  <si>
    <t>Material hospitalar</t>
  </si>
  <si>
    <t>3.6</t>
  </si>
  <si>
    <t>ADESÃO À ATA</t>
  </si>
  <si>
    <t>Colchões de uso hospitalar</t>
  </si>
  <si>
    <t>Outros</t>
  </si>
  <si>
    <t>3.8</t>
  </si>
  <si>
    <t>SETISD</t>
  </si>
  <si>
    <t>Adesão</t>
  </si>
  <si>
    <t>Tablets</t>
  </si>
  <si>
    <t>EBS02759</t>
  </si>
  <si>
    <t>Soro anti-A monoclonal; para classificação de grupo sanguíneo do sistema ABO (frasco com 10 mL).</t>
  </si>
  <si>
    <t>EBS02905</t>
  </si>
  <si>
    <t>Soro anti-B monoclonal; para classificação de grupo sanguíneo do sistema ABO (frasco com 10 mL).</t>
  </si>
  <si>
    <t>EBS13350</t>
  </si>
  <si>
    <t>Soro anti-D monoclonal; para classificação de grupo sanguíneo do sistema RhD. Para teste em lâmina ou tubo. Apresentação: frasco com 10 mL.Aprs: frasco 10ml</t>
  </si>
  <si>
    <t>EBS02860</t>
  </si>
  <si>
    <t>Reagente para diagnóstico clínico, soro controle negativo, fenotipagem sanguínea RHD (O soro controle negativo deverá obrigatoriamente ser da mesma marca do item soro anti-D). Aprs: frasco 10ml</t>
  </si>
  <si>
    <t>EBS07644</t>
  </si>
  <si>
    <t>Reagente para diagnóstico clínico; soro de coombs monoespecífico, anti-IgG humano (frasco 10 mL).</t>
  </si>
  <si>
    <t>EBS02734</t>
  </si>
  <si>
    <t>Reagente para diagnóstico clínico; suspensões de hemácias a 3%, A1 e B, para classificação reversa de grupos sanguíneos do sistema ABO. Apresentação: 02 frascos com 10 mL cada.</t>
  </si>
  <si>
    <t>KIT</t>
  </si>
  <si>
    <t>EBS08473</t>
  </si>
  <si>
    <t>Reagente para diagnóstico clínico; conjunto para classificação de grupos sanguíneos do sistema ABO/RH com prova reversa, contendo anticorpos monoclonais Anti-A, Anti-B e Anti-D, controle e eritrócitos A1 e B; método: gel-teste. Apresentação: cartão com microtubos, contendo gel com anticorpos. Validade: no mínimo 10 meses.</t>
  </si>
  <si>
    <t>CARTÃO</t>
  </si>
  <si>
    <t>Reagente para diagnóstico clínico; conjunto para classificação de grupos sanguíneos do sistema ABO/RH em recém-nascidos, contendo anticorpos monoclonais, controle e teste de Coombs direto incluso; método: gel-teste. Apresentação: cartão com microtubos, contendo gel com anticorpos. Validade: no mínimo 09 meses.</t>
  </si>
  <si>
    <t>EBS07510</t>
  </si>
  <si>
    <t>Reagente para diagnóstico clínico; conjunto para teste LISS/Coombs; método: gel-teste. Apresentação: cartão plástico com microtubos, contendo gel impregnado com anti-imunoglobulinas poliespecíficas (Anti-AGH de coelho; anti-C3d monoclonal). Validade: no mínimo 12 meses.</t>
  </si>
  <si>
    <t>EBS08709</t>
  </si>
  <si>
    <t>Reagente para diagnóstico clínico; conjunto para teste de Coombs direto (TAD); método: gel-teste. Apresentação: cartão contendo no mínimo, gel superfino e reagentes anti-globulinas humanas monoespecíficas Anti-IgG, Anti-IgA, Anti- IgM, Anti- C3c, Anti-C3d e Controle, destinado à classificação de anticorpos e complemento, utilizando a técnica de gel-centrifugação. Validade de 6 (seis) meses</t>
  </si>
  <si>
    <t>EBS02864</t>
  </si>
  <si>
    <t>Reagente para diagnóstico clínico; Suspensão de hemácias O (I e II). Composição: kit com 2 (dois) frascos com no mínimo 10 ml cada, de hemácias I e II fenotipadas, com pelo menos uma hemácia contendo a fenotipagem para o antígeno Diª, pronta para uso, na concentração de 0,8 a 1% para pesquisa de anticorpos irregulares, pela técnica de gel-centrifugação. Validade: no mínimo 28 dias. (kit)</t>
  </si>
  <si>
    <t>EBS07506</t>
  </si>
  <si>
    <t>Reagente para diagnóstico clínico; solução salina de baixa força iônica (LISS) para preparo de suspensões de hemácias para fenotipagem, prova de compatibilidade e teste de antiglobulina humana, pronta para uso, estável por um ano a uma temperatura de 2 a 8°C: método aplicável: gel-centrifugação (frasco de 100 mL). Validade: no mínimo 12 meses</t>
  </si>
  <si>
    <t>Kit reagente- de hemácias para tipagem ABO para a prova reversa. Kit de hemácias reagentes A1 e B, na concentração de 0,8% a 1%, destinadas à tipagem sanguinea reversa pronta para uso. Método: gel de centrifugação. Estáveis por um período não inferior a 28 dias. Validade: no mínimo 28 dias (kit)</t>
  </si>
  <si>
    <t>EBS08901</t>
  </si>
  <si>
    <t>Soro teste- Anti-D para pesquisa de D fraco: soro contendo anticorpo Anti-D monoclonais, de classe IgG, para determinação da variante D fraco do sistema Rh em antiimunoglobulina humana pela técnica de gél-centrifugação. Cada frasco deve conter 5 ml. Validade: no mínimo 12 meses</t>
  </si>
  <si>
    <t>EBS02754</t>
  </si>
  <si>
    <t>Ponteiras plásticas com anéis de vedação e capacidade volumétrica de aproximadamente 300 microlitros, destinadas ao uso no pipetador específico ao desenvolvimento da técnica de gel-centrifugação. Pacote com 1000 unidades. Validade: Indeterminado</t>
  </si>
  <si>
    <t>Reagente para diagnóstico clínico; controle de qualidade para imunohematologia. Apresentação: 5 frascos de hemácias-testes e 3 frascos de soros-teste. O controle de qualidade deve possuir hemácias para teste de coombs direto positivo, D fraco, entre outros. Validade: no mínimo 28 dias. (kit)</t>
  </si>
  <si>
    <t>Alicate de Ordenha para Bolsas de Sangue, manual, com corpo em alumínio tratado, eixo, rolamento, mola e roletes em aço inoxidável, resistente à oxidação/corrosão, revesmento de roletes em PVC, com mola para abertura automáca, somente para ordenhar o sangue do segmento</t>
  </si>
  <si>
    <t>STEC</t>
  </si>
  <si>
    <t>EBS09246</t>
  </si>
  <si>
    <t>EQUIPO DE LINHA PARA HEMODIÁLISE, TIPO ARTERIAL. Material em tubo flexível em PVC transparente, DIÂMETRO de 08 mm, com 160 cm (+/- 15 cm) de COMPRIMENTO. Pinça corta-fluxo, tipo de conexão em conector dialisador rosqueável, injetor lateral autocicatrizante, extensão para bomba de heparina, SEM CATABOLHA. Aplicação uso em máquina de proporção. Atóxico, apirogênico, ESTÉRIL, PRÓPRIO PARA REUSO. Embalagem individual com abertura em pétala e asséptica, com identificação do produto, lote e validade e SEM PROIBIÇÃO DE REPROCESSAMENTO. (COM COMODATO)</t>
  </si>
  <si>
    <t>EBS09247</t>
  </si>
  <si>
    <t>EQUIPO DE LINHA PARA HEMODIÁLISE, TIPO VENOSO. Material em tubo flexível em PVC transparente, DIÂMETRO de 08 mm, com 160 cm (+/- 15 cm) de COMPRIMENTO. Pinça corta-fluxo, tipo de conexão em conector dialisador rosqueável, injetor lateral autocicatrizante, extensão para bomba de heparina, COM CATABOLHA. Aplicação uso em máquina de proporção. Atóxico, apirogênico, ESTÉRIL, PRÓPRIO PARA REUSO. Embalagem individual com abertura em pétala e asséptica, com identificação do produto, lote e validade e SEM PROIBIÇÃO DE REPROCESSAMENTO. (COM COMODATO)</t>
  </si>
  <si>
    <t>EBS03111</t>
  </si>
  <si>
    <t>Isolador DE PRESSÃO PARA MÁQUINA DE HEMODIÁLISE, COM FILTRO BACTERIANO HIDROFÓBICO DE 0,2 MICRON. Em PVC OU SIMILAR, rígido, transparente, incolor. Conectores macho e fêmea rosqueáveis. Material deve ser compatível com máquina especificada em edital, e promover isolamento para monitorização da pressão nas linhas de sangue, ser atóxico, apirogênico, biocompatível, ESTÉRIL e de uso único. Embalagem individual com abertura e transferência asséptica, identificação do produto, validade e lote. (COM COMODATO)</t>
  </si>
  <si>
    <t>EBF02629</t>
  </si>
  <si>
    <t>Concentrado ácido para hemodiálise - CPHD sem glicose: ácido acético + cloreto de sódio + cloreto de potássio + cloreto de magnésio + cloreto de cálcio; sódio 138 a 140meq/L + potássio 1,5 a 2,0 meq/L + cálcio 3,0 meq/L + magnésio 1,0meq/L; solução para hemodiálise BOMBONA Volume: 5 L  (COM COMODATO)</t>
  </si>
  <si>
    <t>EBF02665</t>
  </si>
  <si>
    <t>Concentrado básico para hemodiálise - CPHD: bicarbonato de sódio; 8,4%; solução para hemodiálise BOMBONA Volume: 5 L  (COM COMODATO)</t>
  </si>
  <si>
    <t>EBS03094</t>
  </si>
  <si>
    <t>Dialisador capilar COM FIBRA DE POLISSULFONA OU VARIAÇÕES, compatível com todos os modelos de máquinas de hemodiálise. SUPERFÍCIE DE 1.3 m² (+/- 0.1); COEFICIENTE DE ULTRAFILTRAÇÃO de 40 (+/- 5.0) mL/h mmHg; CLEARENCE DE FOSFATO (fluxo de 300 mL/min) DE 210 (+/-5) mL/min. Rótulo e embalagem resistente com identificação do produto, validade e lote; ESTÉRIL e SEM PROIBIÇÃO DE REPROCESSAMENTO.  (COM COMODATO)</t>
  </si>
  <si>
    <t>EBS03063</t>
  </si>
  <si>
    <t>Agulha DE FÍSTULA ARTÉRIO VENOSA 15 G, com dispositivos: SEGURANÇA, CORTA FLUXO E BACK EYE. ADULTO, cânula em aço reta siliconizada, paredes finas, bisel trifacetado e afiado com orifício em face posterior, e capa protetora. Aleta anatômica, leves e firmes facilitando a punção, tubo extensor transparente, em PVC, incolor, flexível, com 30 cm DE COMPRIMENTO (+/-3 cm) e DIÂMETRO DE 25 mm, pinça corta fluxo. Conector fêmea rígido rosqueável com tampa protetora. Material resistente, atóxico, isento de resíduos e impurezas, de manuseio fácil e seguro. ESTÉRIL, biocompatível, de uso único. Embalagem resistente, com abertura e transferência asséptica, identificação do produto, validade e lote.  (COM COMODATO)</t>
  </si>
  <si>
    <t>EBS05447</t>
  </si>
  <si>
    <t>Dispositivo LUER SISTEMA FECHADO PARA TERAPIA INTRAVENOSA, ACESSO SEM AGULHA, VALVULADO, COM PRESSÃO POSITIVA, CONFECCIONADO EM MATERIAL LIVRE DE LÁTEX E PVC, transparente, leve, superfície lisa, as partes devem ser ajustadas para garantir a vedação do sistema, resistir a múltiplos acionamentos, com terminações luer lock, livre de metais, adaptável em cateteres periféricos, centrais, cânulas, equipos, tubos extensores e similares, não apresentar vazamento, VELOCIDADE DE INFUSÃO MAIOR OU IGUAL A 100 ml/minuto, ESTÉRIL, embalado individualmente em material que promova barreira microbiana e abertura asséptica, a apresentação do produto devera obedecer a legislação atual vigente, Anvisa/MS TIPO: bioblock  (COM COMODATO)</t>
  </si>
  <si>
    <t>EBF00967</t>
  </si>
  <si>
    <t>HEPARINA SODICA  5.000 UI/ml; SOLUÇÃO INJETÁVEL; frasco de 5ml  (COM COMODATO)</t>
  </si>
  <si>
    <t>TOTAL</t>
  </si>
  <si>
    <t>Planejamento da aquisição - GRUPO 5 - Restruturação física e tecnológica(AOC)</t>
  </si>
  <si>
    <t>Restruturação física e tecnológica</t>
  </si>
  <si>
    <t>5.1</t>
  </si>
  <si>
    <t>Equip médicos</t>
  </si>
  <si>
    <t>PREGÃO</t>
  </si>
  <si>
    <t>AUTOCLAVE VERTICAL 100L</t>
  </si>
  <si>
    <t>AGITADOR DE KLINE DIGITAL</t>
  </si>
  <si>
    <t>BALANÇA ANALÍTICA</t>
  </si>
  <si>
    <t>BANHO MARIA</t>
  </si>
  <si>
    <t>CENTRAL DE INCLUSÃO COMPOSTA DE 3 MÓDULOS</t>
  </si>
  <si>
    <t>CENTRÍFUGA DE LABORATÓRIO REFRIGERADA DE BANCADA</t>
  </si>
  <si>
    <t>CONTADOR MANUAL DE CÉLULAS</t>
  </si>
  <si>
    <t>MICROCENTRÍFUGA BANCADA PARA LABORATÓRIO</t>
  </si>
  <si>
    <t>MICROSCÓPIO LABORATORIAL</t>
  </si>
  <si>
    <t>OSMOSE REVERSA</t>
  </si>
  <si>
    <t>PROCESSADOR DE TECIDOS</t>
  </si>
  <si>
    <t>TERAPIA POR ONDAS DE CHOQUE EXTRACORPÓREA</t>
  </si>
  <si>
    <t>ESTIMULADOR TENS/FES</t>
  </si>
  <si>
    <t>ULTRASSOM PARA FISIOTERAPIA</t>
  </si>
  <si>
    <t>PREGÃO/SRP</t>
  </si>
  <si>
    <t>APARELHO DE RAIOS-X MÓVEL DIGITAL</t>
  </si>
  <si>
    <t>APARELHO DE ANESTESIA PARA ÁREA DE RESSONÂNCIA</t>
  </si>
  <si>
    <t>CENTRÍFUGA DE BANCADA (DE ATÉ 6000 RPM)</t>
  </si>
  <si>
    <t>MICRÓTOMO AUTOMÁTICO</t>
  </si>
  <si>
    <t>CENTRÍFUGA DE BANCADA (ROTOR CRUZETA)</t>
  </si>
  <si>
    <t>CORADOR DE LÂMINAS AUTOMÁTICO</t>
  </si>
  <si>
    <t>HOMOGENIZADOR DE TUBOS</t>
  </si>
  <si>
    <t>ESTUFA DE CO2</t>
  </si>
  <si>
    <t>MICROSCÓPIO CIRÚRGICO DE BANCADA</t>
  </si>
  <si>
    <t>VENTILADOR PULMONAR PARA RM</t>
  </si>
  <si>
    <t>OXIMETRO DE PULSO PARA RM</t>
  </si>
  <si>
    <t>CARDIOVERSOR DESFIBRILADOR IMPLANTÁVEL (CDI) PARA RM</t>
  </si>
  <si>
    <t>BOMBA DE INFUSÃO SERINGA NEONATAL</t>
  </si>
  <si>
    <t>CADEIRA DE OTORRINO</t>
  </si>
  <si>
    <t>SERRA DE ESTERNO</t>
  </si>
  <si>
    <t>SIMULADOR DE VIDEOLAPAROSCOPIA</t>
  </si>
  <si>
    <t>SISTEMA DE MONITORIZAÇÃO NEUROMUSCULAR</t>
  </si>
  <si>
    <t>SISTEMA DE SUSPENSÃO DE PESO CORPORAL</t>
  </si>
  <si>
    <t>SISTEMA PARA AVALIAÇÃO DA FUNÇÃO PULMONAR AVANÇADO</t>
  </si>
  <si>
    <t>ESTIMULADOR TRANSCRANIANO POR CORRENTE CONTÍNUA</t>
  </si>
  <si>
    <t>APARELHO DE BIOIMPEDÂNCIA</t>
  </si>
  <si>
    <t>GUINCHO DE PACIENTE COM BALANÇA</t>
  </si>
  <si>
    <t>CADEIRA DE OFTALMO</t>
  </si>
  <si>
    <t>AMNIOSCOPIO</t>
  </si>
  <si>
    <t>BALANÇA ANTROPOMÉTRICA</t>
  </si>
  <si>
    <t>DINAMÔMETRO ISOCINÉTICO - SISTEMA PARA AVALIAÇÃO ISOCINÉTICA</t>
  </si>
  <si>
    <t>FACOEMULSIFICADOR E VITREÓFAGO</t>
  </si>
  <si>
    <t>LAVADOR OTOLÓGICO</t>
  </si>
  <si>
    <t>MESA PARA EXAME GINECOLÓGICO</t>
  </si>
  <si>
    <t>MONITOR MULTIPARAMÉTRICO PRÉ-CONFIGURADO/TRANSPORTE</t>
  </si>
  <si>
    <t>MÁQUINA PARA CRIOTERAPIA - GELO</t>
  </si>
  <si>
    <t>NASOFIBROSCÓPIO ADULTO</t>
  </si>
  <si>
    <t>OFTALMOSCÓPIO</t>
  </si>
  <si>
    <t>OFTALMOSCÓPIO INDIRETO COM CONJUNTO DE LENTES</t>
  </si>
  <si>
    <t>OTO-OFTALMOSCÓPIO DE PAREDE</t>
  </si>
  <si>
    <t>OTOSCÓPIO</t>
  </si>
  <si>
    <t>RAQUIMANÔMETRO DIGITAL</t>
  </si>
  <si>
    <t>ULTRASSOM E LASER</t>
  </si>
  <si>
    <t>APARELHO DE LASERTERAPIA</t>
  </si>
  <si>
    <t>VENTILADOR PEDIÁTRICO/NEONATAL</t>
  </si>
  <si>
    <t>ULTRASSOM DE MEMBROS INFERIORES</t>
  </si>
  <si>
    <t>NEGATOSCÓPIO</t>
  </si>
  <si>
    <t>COLCHÃO PNEUMÁTICO</t>
  </si>
  <si>
    <t>UMIDIFICADOR AQUECIDO</t>
  </si>
  <si>
    <t>FOCO DE PROCEDIMENTO</t>
  </si>
  <si>
    <t>BALANÇA PLATAFORMA (CADEIRANTE)</t>
  </si>
  <si>
    <t>REPROCESSADOR CAPILAR</t>
  </si>
  <si>
    <t>MONITOR DE AVALIAÇÃO HEMODINÂMICA AVANÇADA</t>
  </si>
  <si>
    <t xml:space="preserve">CÂMARA DE CONSERVAÇÃO (GAVETAS)  </t>
  </si>
  <si>
    <t>CÂMARA DE CONSERVAÇÃO DE MEDICAMENTOS, PEQUENA</t>
  </si>
  <si>
    <t xml:space="preserve">CÂMARA DE CONSERVAÇÃO DE MEDICAMENTOS (PRATELEIRAS) </t>
  </si>
  <si>
    <t>CÂMARA DE CONSERVAÇÃO DE MEDICAMENTOS, GRANDE</t>
  </si>
  <si>
    <t>LAVADORA ULTRASSÔNICA</t>
  </si>
  <si>
    <t>5.5</t>
  </si>
  <si>
    <t>UDIDE</t>
  </si>
  <si>
    <t>Fantomas para testes de aceitação e constância de equipamentos radiológicos</t>
  </si>
  <si>
    <t>FANTOMA de mamografia</t>
  </si>
  <si>
    <t>Kit de medidor multiparamétrico Radiodiagnóstic</t>
  </si>
  <si>
    <t>Conjunto para levantamento radiométrico</t>
  </si>
  <si>
    <t>Conjunto de 16 lâminas de alumínio com pureza 99,0%</t>
  </si>
  <si>
    <t>BALANÇA ANTROPOMÉTRICA PLATAFORMA PARA CADEIRANTE</t>
  </si>
  <si>
    <t>ORQUIDOMETRO</t>
  </si>
  <si>
    <t>TRANSDUTOR FETAL</t>
  </si>
  <si>
    <t>5.2</t>
  </si>
  <si>
    <t>Mobiliário (adm e assistencial)</t>
  </si>
  <si>
    <t>USOP</t>
  </si>
  <si>
    <t>MESA DE TRABALHO, TAMPO RETO, TIPO 03, SEM CALHA SUPERIOR DE INSTALAÇÕES E 1400MM DE LARGURA</t>
  </si>
  <si>
    <t>CADEIRA DE ESCRITÓRIO ESPALDAR ALTO, TIPO 02, COM ENCOSTO ESTOFADO, RODÍZIOS E APOIO DE BRAÇO REGULÁVEL</t>
  </si>
  <si>
    <t>ARMÁRIO BAIXO MDF, BASE BAIXA, TIPO 01, COM 02 PORTAS E 900MM DE ALTURA</t>
  </si>
  <si>
    <t>MESA DE SOM COM 4 CANAIS, 2 MICROFONES E BLUETOOTH</t>
  </si>
  <si>
    <t>MESA DE REUNIÃO COM TAMPO RETANGULAR, TIPO 03, PARA 10 LUGARES, MEDINDO 3000MM X 1100MM</t>
  </si>
  <si>
    <t>SUPORTE DE BANNER (FLIPCHART)</t>
  </si>
  <si>
    <t>SOFÁ DE 3 LUGARES</t>
  </si>
  <si>
    <t>LONGARINA ESTOFADO COM 4 LUGARES</t>
  </si>
  <si>
    <t>MESA DE TRABALHO, TAMPO RETO, TIPO 01, SEM CALHA SUPERIOR DE INSTALAÇÕES E 1000MM COM DUAS GAVETAS, ESTRUTURA EM METAL E TAMPA DE MDP OU MDF</t>
  </si>
  <si>
    <t>ARMÁRIO REGISTRADOR, 2 PORTAS, COM CHAVE</t>
  </si>
  <si>
    <t>CARRINHO PLATAFORMA FECHADO COM TELA.</t>
  </si>
  <si>
    <t>Prateleira - Material: Madeira Mdf</t>
  </si>
  <si>
    <t>QUADRO DE AVISOS VIDRO TEMPERADO LISO</t>
  </si>
  <si>
    <t>CADEIRA DE ESCRITÓRIO ESPALDAR MÉDIO, TIPO 01, COM ENCOSTO ESTOFADO, RODIZIO E APOIO DE BRAÇO REGULAVEL.</t>
  </si>
  <si>
    <t>ARMÁRIO AÇO, ARQUIVO DE PASTA SUSPENSA, COMUM, 04 GAVETAS</t>
  </si>
  <si>
    <t>SELADORA DE EMBALAGEM</t>
  </si>
  <si>
    <t>ARMÁRIO DE CHAVES / CLAVICULÁRIO*</t>
  </si>
  <si>
    <t>PUFF TIPO PERA</t>
  </si>
  <si>
    <t>PULPITO</t>
  </si>
  <si>
    <t>ESPELHO DE PAREDE</t>
  </si>
  <si>
    <t>BANCO MOCHO COM ENCOSTO PARA LABORATÓRIO (LABORATÓRIO DE ANÁLISES CLÍNICAS)</t>
  </si>
  <si>
    <t>GAIOLA ROCHER</t>
  </si>
  <si>
    <t>POSICIONADORES PARA DENSITOMETRIA</t>
  </si>
  <si>
    <t>PRATELEIRAS FIXAS PARA PAREDES</t>
  </si>
  <si>
    <t>POLTRONA PARA DESCANSO E ACOMPANHANTE</t>
  </si>
  <si>
    <t>CARRO PARA TRANSPORTE DE MATERIAIS, COM 3 PRATELEIRAS</t>
  </si>
  <si>
    <t>BIOMBO HOSPITALAR</t>
  </si>
  <si>
    <t>MESA DE MAYO</t>
  </si>
  <si>
    <t>BALDE A CHUTE</t>
  </si>
  <si>
    <t>MESA DE CABECEIRA COM ALIMENTAÇÃO ACOPLADA</t>
  </si>
  <si>
    <t>ESTANTE EM AÇO INOX COM PRATELEIRAS VAZADAS ESPECÍFICA PARA CME</t>
  </si>
  <si>
    <t xml:space="preserve">CARRINHO DE EMERGÊNCIA PARA RESSONÂNCIA </t>
  </si>
  <si>
    <t>MACA PARA RESSONÂNCIA</t>
  </si>
  <si>
    <t>MESA AUXILIAR PARA RESSONÂNCIA</t>
  </si>
  <si>
    <t>Armário Armazenamento De Soro </t>
  </si>
  <si>
    <t>Estação De Trabalho Dupla Com Nichos E Caixinhas Basculantes Para Materiais E Medicamentos</t>
  </si>
  <si>
    <t>Armário Deslizante Frontal Com Porta</t>
  </si>
  <si>
    <t>Armário Deslizante Intermediário Com Fechamento Traseiro</t>
  </si>
  <si>
    <t>Armário Deslizante Intermediário Sem Fechamento Traseiro</t>
  </si>
  <si>
    <t>Estante Móvel Simples Com Sistema Multi Caixas</t>
  </si>
  <si>
    <t>Estante Móvel Dupla Com Sistema Multi Caixas</t>
  </si>
  <si>
    <t>Estação de Trabalho Dupla com Bins para Materiais e Medicamentos</t>
  </si>
  <si>
    <t>Estação De Trabalho Para Separação De Medicamentos E Materiais Para Trabalho Sentado</t>
  </si>
  <si>
    <t>Prateleiras Fixas Para Paredes</t>
  </si>
  <si>
    <t>Quadro de Dosímetros</t>
  </si>
  <si>
    <t>5.3</t>
  </si>
  <si>
    <t>Obras (não contempladas no PAC-OBRAS)</t>
  </si>
  <si>
    <t>SIF</t>
  </si>
  <si>
    <t>Concorrência</t>
  </si>
  <si>
    <t>Ampliação das Instalações Elétricas da subestação 01</t>
  </si>
  <si>
    <t>5.4</t>
  </si>
  <si>
    <t>TIC</t>
  </si>
  <si>
    <t>UISTI</t>
  </si>
  <si>
    <t>Pregão SRP</t>
  </si>
  <si>
    <t>Solução de Mini datacerter</t>
  </si>
  <si>
    <t>ADESÃO ATA</t>
  </si>
  <si>
    <t>Notebook</t>
  </si>
  <si>
    <t xml:space="preserve">Computadores Tipo I  </t>
  </si>
  <si>
    <t xml:space="preserve">Computadores Tipo II </t>
  </si>
  <si>
    <t>Pregão Tradicional</t>
  </si>
  <si>
    <t>Software para gestão de escalas e gerenciamento de equipes, destinado a organizar, automatizar e otimizar a alocação de profissionais</t>
  </si>
  <si>
    <t>Licença do software MATLAB</t>
  </si>
  <si>
    <t>Licença de software SketchUp para uso pela DLIH</t>
  </si>
  <si>
    <t>Licença do software AutoCAD para uso pela DLIH</t>
  </si>
  <si>
    <t xml:space="preserve">Sistema de gerenciamento de atendimento, destinado a organizar, monitorar e otimizar os de pacientes nas recepções. </t>
  </si>
  <si>
    <t>DISPENSA</t>
  </si>
  <si>
    <t>Software que permita o cadastro de participantes inscritos em estudos clínicos</t>
  </si>
  <si>
    <t>Monitores</t>
  </si>
  <si>
    <t>Planejamento da aquisição/contratação - GRUPO 2 - SERVIÇO (AOC)</t>
  </si>
  <si>
    <t>Código CATSER</t>
  </si>
  <si>
    <t>Prestação de Serviço</t>
  </si>
  <si>
    <t>2.4</t>
  </si>
  <si>
    <t>Controle de acesso e vigilância</t>
  </si>
  <si>
    <t>Contratação de empresa especializada na prestação de serviços de Vigilância Patrimonial,
mediante o fornecimento de postos efevos de vigilância armada, de natureza connuada,
sob o regime de dedicação exclusiva de mão de obra, para atendimento das necessidades do
Hospital Universitário da Universidade Federal do Amapá.</t>
  </si>
  <si>
    <t xml:space="preserve">meses </t>
  </si>
  <si>
    <t>2.11</t>
  </si>
  <si>
    <t>Locação de Sistema de Tratamento, máquinas e poltronas para hemodiálise.</t>
  </si>
  <si>
    <t>Serviços Contínuo de Manutenção Preventiva e Corretiva em Aparelho de Mamografia</t>
  </si>
  <si>
    <t>Serviço Contínuo de Manutenção Preventiva e Corretiva em Equipamento de Densitometria Óssea</t>
  </si>
  <si>
    <t>2.5</t>
  </si>
  <si>
    <t>Apoio adm e outros</t>
  </si>
  <si>
    <t xml:space="preserve">USOP </t>
  </si>
  <si>
    <t>Contratação de empresa especializada em serviços de apoio administrativo, para a prestação de serviços continuados, com dedicação exclusiva de mão de obra, com fornecimento de utensílios, insumos e fardamentos necessários à execução dos serviços, para atender as necessidades do Hospital Universitário da Universidade Federal do Amapá.</t>
  </si>
  <si>
    <t>2.6</t>
  </si>
  <si>
    <t>Manutenção predial</t>
  </si>
  <si>
    <t>Contratação de empresa especializada no ramo da engenharia para a prestação de serviços continuados de manutenção predial</t>
  </si>
  <si>
    <t>2.8</t>
  </si>
  <si>
    <t>Apoio e diagnóstico e terapia (lab. imagem)</t>
  </si>
  <si>
    <t>UACAP</t>
  </si>
  <si>
    <t>Serviço de laboratório de Anatomia Patológica</t>
  </si>
  <si>
    <t>Serviço de microbiologia</t>
  </si>
  <si>
    <t>Manutenção Preventiva e Corretiva da Estação de Tratamento de Esgoto</t>
  </si>
  <si>
    <t>Análise da Qualidade do Ar</t>
  </si>
  <si>
    <t>Serviço Manutenção Preventiva e Corretiva do Sistema de Automação METASYS</t>
  </si>
  <si>
    <t xml:space="preserve">PREGÃO SRP </t>
  </si>
  <si>
    <t>Contratação de empresa de Serviços Gráficos</t>
  </si>
  <si>
    <t>meses</t>
  </si>
  <si>
    <t xml:space="preserve">CRONOGRAMA DE COMPRAS 2026          </t>
  </si>
  <si>
    <t>Planejamento da aquisição/contratação (Material de consumo)</t>
  </si>
  <si>
    <t>Grupo (AOC)</t>
  </si>
  <si>
    <t xml:space="preserve">Objeto </t>
  </si>
  <si>
    <t>Subgrupo (AOC)</t>
  </si>
  <si>
    <t>Processo SEI</t>
  </si>
  <si>
    <t>3.4</t>
  </si>
  <si>
    <t>Medicamento</t>
  </si>
  <si>
    <t>3.7</t>
  </si>
  <si>
    <t>OPME</t>
  </si>
  <si>
    <t>Planejamento da contratação (serviços)</t>
  </si>
  <si>
    <t>2.1</t>
  </si>
  <si>
    <t>Rouparia e lavanderia</t>
  </si>
  <si>
    <t>2.2</t>
  </si>
  <si>
    <t>Higiene e limpeza</t>
  </si>
  <si>
    <t>2.3</t>
  </si>
  <si>
    <t>Nutrição e dietética</t>
  </si>
  <si>
    <t>2.7</t>
  </si>
  <si>
    <t>Manutenção engenharia clinica</t>
  </si>
  <si>
    <t>2.9</t>
  </si>
  <si>
    <t>Serv assistenciais (anest/cirurgia)</t>
  </si>
  <si>
    <t>2.10</t>
  </si>
  <si>
    <t>Serv de TIC</t>
  </si>
  <si>
    <t>Planejamento da aquisição (Bens permantes)</t>
  </si>
  <si>
    <t>Restruturação física e tecnlógica</t>
  </si>
  <si>
    <t>Móbiliario (adm e assistencial)</t>
  </si>
  <si>
    <t>Obras</t>
  </si>
  <si>
    <t>Status</t>
  </si>
  <si>
    <t>Aquisição de insumos para hemodiálise com comodato</t>
  </si>
  <si>
    <t>ABRIR</t>
  </si>
  <si>
    <t>X</t>
  </si>
  <si>
    <t>Nutrição Parenteral Industrializada; Antineoplásicos e Citostáticos</t>
  </si>
  <si>
    <t>Anti-inflamatórios, Analgésicos, Antitérmicos (Curvas B e C)</t>
  </si>
  <si>
    <t>Antimicrobianos (Curvas B e C)</t>
  </si>
  <si>
    <t>Hormônios e Análogos/ Imunoterapia e Alergia/ Dermatológico</t>
  </si>
  <si>
    <t>Aparelho cardiovascular</t>
  </si>
  <si>
    <t>Aparelho Digestório, Metabolismo, Vitaminas e Suplementos</t>
  </si>
  <si>
    <t>Aparelho Respiratório</t>
  </si>
  <si>
    <t>Correlatos</t>
  </si>
  <si>
    <t>Medicamentos diversos e de uso geral</t>
  </si>
  <si>
    <t>Medicamentos gerais (Tradiconal)</t>
  </si>
  <si>
    <t>Contraste; Sangue e órgãos hematopoiéticos</t>
  </si>
  <si>
    <t>Solução de Grande e Pequeno Volume (Curvas B e C)</t>
  </si>
  <si>
    <t>Produtos para Saúde lote 01(Tradicional)</t>
  </si>
  <si>
    <t>Agulhas, Seringas e Cateteres (Equipos e Extensores) Curva B e C</t>
  </si>
  <si>
    <t>23872.010815/2025-08</t>
  </si>
  <si>
    <t>Planejamento da Contratação</t>
  </si>
  <si>
    <t>Bomba de infusão</t>
  </si>
  <si>
    <t>Insumos para laboratório de análises clínicas; Vidrarias e Utensílios Gerais</t>
  </si>
  <si>
    <t>Bacias, cubas gerais; Material Médico de Alta Durabilidade</t>
  </si>
  <si>
    <t>Cânulas, Drenos, Tubos e Sondas</t>
  </si>
  <si>
    <t>Hemodinâmica</t>
  </si>
  <si>
    <t>Coxins; Curativos e Estomias; Paramentação Assistencial</t>
  </si>
  <si>
    <t>Material Médico Hospitalar - Lote 01</t>
  </si>
  <si>
    <t>Fios cirúrgicos, Clípes e Hemostáticos (Curva B e C)</t>
  </si>
  <si>
    <t>Material Médico Hospitalar - Lote 02</t>
  </si>
  <si>
    <t>Insumos hemodialíticos e Nefrológicos</t>
  </si>
  <si>
    <t>Insumos para CME</t>
  </si>
  <si>
    <t>Insumos para reabilitação</t>
  </si>
  <si>
    <t xml:space="preserve">OPME; Tela cirúrgica; maeriais: cardiovascular, gastroenterologia, oftalmologia, otorrino, </t>
  </si>
  <si>
    <t>Material de equipamento</t>
  </si>
  <si>
    <t>Material de urologia</t>
  </si>
  <si>
    <t xml:space="preserve">Acondicionamento e embalagens farmacêuticas </t>
  </si>
  <si>
    <t>Instrumental Cirúrgico</t>
  </si>
  <si>
    <t>Material de odontologia (PAC 2025)</t>
  </si>
  <si>
    <t>23872.013593/2025-77</t>
  </si>
  <si>
    <t xml:space="preserve">Material Respiratório </t>
  </si>
  <si>
    <t>Produtos para Saúde lote 02 (Tradicional)</t>
  </si>
  <si>
    <t>EPI's (Curva B e C)</t>
  </si>
  <si>
    <t>Materiais Especiais</t>
  </si>
  <si>
    <t>Aquisição de simuladores para controle de qualidade em radiologia</t>
  </si>
  <si>
    <t>23872.004466/2025-87</t>
  </si>
  <si>
    <t>Contratação de empresa especializada para fornecimento de Nitrogênio Líquido Medicinal, em tanques criogênicos, para fins de criopreservação de células, de forma parcelada regular, contínua e ininterrupta, de acordo com as Normas Técnicas pertinentes, para o armazenamento e conservação de células congeladas do Centro de Pesquisa Clínica (CPC) do Hospital Universitário da Universidade Federal do Amapá (HU-UNIFAP)</t>
  </si>
  <si>
    <t>23872.001805/2025-73</t>
  </si>
  <si>
    <t>MATERIAIS PEDAGÓGICOS</t>
  </si>
  <si>
    <t>23872.013227/2024-37</t>
  </si>
  <si>
    <t>MATERIAIS ADMINISTRATIVOS</t>
  </si>
  <si>
    <t>23872.005572/2025-88</t>
  </si>
  <si>
    <t>ÁGUA MINERAL</t>
  </si>
  <si>
    <t>DIETA ENTERAL</t>
  </si>
  <si>
    <t>BOMBONAS</t>
  </si>
  <si>
    <t>LIXEIRAS</t>
  </si>
  <si>
    <t>COLCHÃO HOSPITALAR</t>
  </si>
  <si>
    <t>TABLETS</t>
  </si>
  <si>
    <t>23872.001610/2025-23</t>
  </si>
  <si>
    <t>Em planejamento da contratação</t>
  </si>
  <si>
    <t>Equipamentos para Laboratório</t>
  </si>
  <si>
    <t>Equipamentos para as unidades ambulatóriais e de internação</t>
  </si>
  <si>
    <t>Equipamentos de Imagem</t>
  </si>
  <si>
    <t>Modelos anatômicos para fins didáticos</t>
  </si>
  <si>
    <t>LEITOR DE CÓDIGO DE BARRAS</t>
  </si>
  <si>
    <t>Material de expediente e insumos e utensílios de copa e cozinha</t>
  </si>
  <si>
    <t>Insumos de informática e Material elétrico e eletrônico</t>
  </si>
  <si>
    <t>Mobiliários hospitalares</t>
  </si>
  <si>
    <t>Mobiliários  comuns e logística</t>
  </si>
  <si>
    <t>Contratação de empresa especializada na prestação de serviços de Vigilância Patrimonial</t>
  </si>
  <si>
    <t>Contratação de empresa especializada em serviços de apoio administrativo</t>
  </si>
  <si>
    <t>23872.010235/2025-11</t>
  </si>
  <si>
    <t>23872.008779/2024-23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</si>
</sst>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44" formatCode="_-&quot;R$&quot;\ * #,##0.00_-;\-&quot;R$&quot;\ * #,##0.00_-;_-&quot;R$&quot;\ *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1"/>
      <name val="Aptos Narrow"/>
      <family val="2"/>
      <scheme val="minor"/>
    </font>
    <font>
      <sz val="8"/>
      <name val="Aptos Narrow"/>
      <family val="2"/>
      <scheme val="minor"/>
    </font>
    <font>
      <b/>
      <sz val="14"/>
      <color theme="1"/>
      <name val="Aptos Narrow"/>
      <family val="2"/>
      <scheme val="minor"/>
    </font>
    <font>
      <sz val="11"/>
      <name val="Aptos Narrow"/>
      <family val="2"/>
      <scheme val="minor"/>
    </font>
    <font>
      <sz val="11"/>
      <color rgb="FF000000"/>
      <name val="Calibri"/>
      <family val="2"/>
    </font>
    <font>
      <sz val="10"/>
      <color rgb="FF000000"/>
      <name val="Calibri"/>
      <family val="2"/>
    </font>
    <font>
      <sz val="11"/>
      <color rgb="FF000000"/>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7">
    <xf numFmtId="0" fontId="0" fillId="0" borderId="0" xfId="0"/>
    <xf numFmtId="0" fontId="3"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17" fontId="4" fillId="5" borderId="4" xfId="0" applyNumberFormat="1" applyFont="1" applyFill="1" applyBorder="1" applyAlignment="1">
      <alignment horizontal="center" vertical="center"/>
    </xf>
    <xf numFmtId="0" fontId="0" fillId="0" borderId="1" xfId="0" applyBorder="1" applyAlignment="1">
      <alignment horizontal="left"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0" borderId="1" xfId="0" applyBorder="1" applyAlignment="1">
      <alignment vertical="center"/>
    </xf>
    <xf numFmtId="44" fontId="0" fillId="0" borderId="1" xfId="1" applyFont="1" applyBorder="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left" vertical="center"/>
    </xf>
    <xf numFmtId="0" fontId="0" fillId="3" borderId="0" xfId="0" applyFill="1" applyAlignment="1">
      <alignment horizontal="center" vertical="center"/>
    </xf>
    <xf numFmtId="0" fontId="0" fillId="3" borderId="0" xfId="0" applyFill="1"/>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left" vertical="center"/>
    </xf>
    <xf numFmtId="44" fontId="0" fillId="3" borderId="0" xfId="1" applyFont="1" applyFill="1" applyBorder="1" applyAlignment="1">
      <alignment vertical="center"/>
    </xf>
    <xf numFmtId="0" fontId="0" fillId="3" borderId="13" xfId="0" applyFill="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7" fillId="5"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7" fillId="5" borderId="1" xfId="0" applyFont="1" applyFill="1" applyBorder="1" applyAlignment="1">
      <alignment horizontal="center" vertical="center"/>
    </xf>
    <xf numFmtId="0" fontId="0" fillId="0" borderId="1" xfId="0" applyBorder="1" applyAlignment="1">
      <alignment vertical="center" wrapText="1"/>
    </xf>
    <xf numFmtId="44" fontId="2" fillId="6" borderId="1" xfId="0" applyNumberFormat="1" applyFont="1" applyFill="1" applyBorder="1" applyAlignment="1">
      <alignment vertical="center"/>
    </xf>
    <xf numFmtId="0" fontId="0" fillId="0" borderId="0" xfId="0" applyAlignment="1">
      <alignment horizontal="left" vertical="top"/>
    </xf>
    <xf numFmtId="44" fontId="2" fillId="6" borderId="1" xfId="1" applyFont="1" applyFill="1" applyBorder="1" applyAlignment="1">
      <alignment vertical="center"/>
    </xf>
    <xf numFmtId="44" fontId="2" fillId="6" borderId="0" xfId="0" applyNumberFormat="1" applyFont="1" applyFill="1"/>
    <xf numFmtId="0" fontId="0" fillId="0" borderId="0" xfId="0" applyAlignment="1">
      <alignment vertical="center"/>
    </xf>
    <xf numFmtId="1" fontId="4" fillId="5" borderId="4" xfId="0" applyNumberFormat="1"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0" fillId="0" borderId="16" xfId="0" applyBorder="1" applyAlignment="1">
      <alignment vertical="center"/>
    </xf>
    <xf numFmtId="0" fontId="0" fillId="0" borderId="16" xfId="0" applyBorder="1" applyAlignment="1">
      <alignment horizontal="center" vertical="center"/>
    </xf>
    <xf numFmtId="0" fontId="8" fillId="0" borderId="1" xfId="0" applyFont="1" applyBorder="1"/>
    <xf numFmtId="0" fontId="9" fillId="0" borderId="22" xfId="0" applyFont="1" applyBorder="1" applyAlignment="1">
      <alignment horizontal="center" vertical="center" wrapText="1"/>
    </xf>
    <xf numFmtId="44" fontId="0" fillId="0" borderId="1" xfId="7" applyFont="1" applyBorder="1" applyAlignment="1">
      <alignmen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0" fillId="0" borderId="1" xfId="0" applyFont="1" applyBorder="1"/>
    <xf numFmtId="0" fontId="8" fillId="0" borderId="0" xfId="0" applyFont="1"/>
    <xf numFmtId="0" fontId="0" fillId="0" borderId="13" xfId="0" applyBorder="1" applyAlignment="1">
      <alignment vertical="center"/>
    </xf>
    <xf numFmtId="44" fontId="0" fillId="0" borderId="13" xfId="1" applyFont="1" applyBorder="1" applyAlignment="1">
      <alignment vertical="center"/>
    </xf>
    <xf numFmtId="8" fontId="0" fillId="0" borderId="1" xfId="1" applyNumberFormat="1" applyFont="1" applyBorder="1" applyAlignment="1">
      <alignment vertical="center"/>
    </xf>
    <xf numFmtId="0" fontId="2" fillId="6" borderId="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3" xfId="0" applyFont="1" applyFill="1" applyBorder="1" applyAlignment="1">
      <alignment horizontal="center" vertical="center"/>
    </xf>
    <xf numFmtId="0" fontId="4" fillId="5"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7"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8" xfId="0" applyFont="1" applyFill="1" applyBorder="1" applyAlignment="1">
      <alignment horizontal="center" vertical="center" wrapText="1"/>
    </xf>
    <xf numFmtId="0" fontId="0" fillId="3" borderId="0" xfId="0" applyFill="1" applyAlignment="1">
      <alignment horizontal="center"/>
    </xf>
    <xf numFmtId="0" fontId="0" fillId="0" borderId="13" xfId="0" applyBorder="1" applyAlignment="1">
      <alignment horizontal="center" vertical="center"/>
    </xf>
  </cellXfs>
  <cellStyles count="8">
    <cellStyle name="Moeda" xfId="1" builtinId="4"/>
    <cellStyle name="Moeda 2" xfId="2" xr:uid="{57CC0B38-B85B-4B2B-B9CA-CFC88C600FA9}"/>
    <cellStyle name="Moeda 3" xfId="3" xr:uid="{75EE3A68-923E-484E-A07A-D7F0E141379A}"/>
    <cellStyle name="Moeda 4" xfId="4" xr:uid="{1A3A0431-007F-4DF1-BDB5-A0817B28AD55}"/>
    <cellStyle name="Moeda 5" xfId="5" xr:uid="{78E22837-A8B8-4685-8B49-4A1B8A4A1F08}"/>
    <cellStyle name="Moeda 6" xfId="6" xr:uid="{046DA26A-3FAF-410C-9125-EC7F1FAF15B3}"/>
    <cellStyle name="Moeda 7" xfId="7" xr:uid="{775CB605-7463-4698-BBDB-C3D5C4435E8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97DF-9E8B-4901-8CD3-D396E6D67DEC}">
  <sheetPr>
    <pageSetUpPr fitToPage="1"/>
  </sheetPr>
  <dimension ref="A1:O494"/>
  <sheetViews>
    <sheetView tabSelected="1" zoomScale="80" zoomScaleNormal="80" workbookViewId="0">
      <selection sqref="A1:O1"/>
    </sheetView>
  </sheetViews>
  <sheetFormatPr defaultRowHeight="15" x14ac:dyDescent="0.25"/>
  <cols>
    <col min="1" max="1" width="6.140625" style="3" customWidth="1"/>
    <col min="2" max="2" width="31.85546875" style="28" customWidth="1"/>
    <col min="3" max="3" width="31.5703125" style="27" customWidth="1"/>
    <col min="4" max="4" width="5" style="2" customWidth="1"/>
    <col min="5" max="5" width="40.42578125" bestFit="1" customWidth="1"/>
    <col min="6" max="7" width="13" style="2" customWidth="1"/>
    <col min="8" max="8" width="15" style="2" customWidth="1"/>
    <col min="9" max="9" width="18" bestFit="1" customWidth="1"/>
    <col min="10" max="10" width="20" style="2" customWidth="1"/>
    <col min="11" max="11" width="65.7109375" bestFit="1" customWidth="1"/>
    <col min="12" max="12" width="9.28515625" customWidth="1"/>
    <col min="14" max="14" width="19.85546875" bestFit="1" customWidth="1"/>
    <col min="15" max="15" width="26.42578125" bestFit="1" customWidth="1"/>
    <col min="17" max="17" width="9.5703125" bestFit="1" customWidth="1"/>
  </cols>
  <sheetData>
    <row r="1" spans="1:15" ht="28.5" customHeight="1" x14ac:dyDescent="0.25">
      <c r="A1" s="55" t="s">
        <v>0</v>
      </c>
      <c r="B1" s="55"/>
      <c r="C1" s="55"/>
      <c r="D1" s="55"/>
      <c r="E1" s="55"/>
      <c r="F1" s="55"/>
      <c r="G1" s="55"/>
      <c r="H1" s="55"/>
      <c r="I1" s="55"/>
      <c r="J1" s="55"/>
      <c r="K1" s="55"/>
      <c r="L1" s="55"/>
      <c r="M1" s="55"/>
      <c r="N1" s="55"/>
      <c r="O1" s="55"/>
    </row>
    <row r="2" spans="1:15" ht="30" x14ac:dyDescent="0.25">
      <c r="A2" s="54" t="s">
        <v>1</v>
      </c>
      <c r="B2" s="54"/>
      <c r="C2" s="54"/>
      <c r="D2" s="54" t="s">
        <v>2</v>
      </c>
      <c r="E2" s="54"/>
      <c r="F2" s="26" t="s">
        <v>3</v>
      </c>
      <c r="G2" s="11" t="s">
        <v>4</v>
      </c>
      <c r="H2" s="11" t="s">
        <v>5</v>
      </c>
      <c r="I2" s="26" t="s">
        <v>6</v>
      </c>
      <c r="J2" s="11" t="s">
        <v>7</v>
      </c>
      <c r="K2" s="11" t="s">
        <v>8</v>
      </c>
      <c r="L2" s="26" t="s">
        <v>9</v>
      </c>
      <c r="M2" s="11" t="s">
        <v>10</v>
      </c>
      <c r="N2" s="11" t="s">
        <v>11</v>
      </c>
      <c r="O2" s="11" t="s">
        <v>12</v>
      </c>
    </row>
    <row r="3" spans="1:15" ht="21.95" customHeight="1" x14ac:dyDescent="0.25">
      <c r="A3" s="4">
        <v>3</v>
      </c>
      <c r="B3" s="10" t="s">
        <v>13</v>
      </c>
      <c r="C3" s="10" t="s">
        <v>14</v>
      </c>
      <c r="D3" s="4" t="s">
        <v>15</v>
      </c>
      <c r="E3" s="10" t="s">
        <v>16</v>
      </c>
      <c r="F3" s="4" t="s">
        <v>17</v>
      </c>
      <c r="G3" s="4">
        <v>468205</v>
      </c>
      <c r="H3" s="4">
        <v>403523</v>
      </c>
      <c r="I3" s="13" t="s">
        <v>18</v>
      </c>
      <c r="J3" s="4" t="s">
        <v>19</v>
      </c>
      <c r="K3" s="13" t="s">
        <v>20</v>
      </c>
      <c r="L3" s="13" t="s">
        <v>21</v>
      </c>
      <c r="M3" s="13">
        <v>43</v>
      </c>
      <c r="N3" s="14">
        <v>0.5</v>
      </c>
      <c r="O3" s="14">
        <f>M3*N3</f>
        <v>21.5</v>
      </c>
    </row>
    <row r="4" spans="1:15" ht="21.95" customHeight="1" x14ac:dyDescent="0.25">
      <c r="A4" s="4">
        <v>3</v>
      </c>
      <c r="B4" s="10" t="s">
        <v>13</v>
      </c>
      <c r="C4" s="10" t="s">
        <v>14</v>
      </c>
      <c r="D4" s="4" t="s">
        <v>15</v>
      </c>
      <c r="E4" s="10" t="s">
        <v>16</v>
      </c>
      <c r="F4" s="4" t="s">
        <v>17</v>
      </c>
      <c r="G4" s="4">
        <v>336564</v>
      </c>
      <c r="H4" s="4">
        <v>403687</v>
      </c>
      <c r="I4" s="13" t="s">
        <v>18</v>
      </c>
      <c r="J4" s="4" t="s">
        <v>22</v>
      </c>
      <c r="K4" s="13" t="s">
        <v>23</v>
      </c>
      <c r="L4" s="13" t="s">
        <v>21</v>
      </c>
      <c r="M4" s="13">
        <v>41</v>
      </c>
      <c r="N4" s="14">
        <v>34</v>
      </c>
      <c r="O4" s="14">
        <f t="shared" ref="O4:O67" si="0">M4*N4</f>
        <v>1394</v>
      </c>
    </row>
    <row r="5" spans="1:15" ht="21.95" customHeight="1" x14ac:dyDescent="0.25">
      <c r="A5" s="4">
        <v>3</v>
      </c>
      <c r="B5" s="10" t="s">
        <v>13</v>
      </c>
      <c r="C5" s="10" t="s">
        <v>14</v>
      </c>
      <c r="D5" s="4" t="s">
        <v>15</v>
      </c>
      <c r="E5" s="10" t="s">
        <v>16</v>
      </c>
      <c r="F5" s="4" t="s">
        <v>17</v>
      </c>
      <c r="G5" s="4">
        <v>200711</v>
      </c>
      <c r="H5" s="4">
        <v>403573</v>
      </c>
      <c r="I5" s="13" t="s">
        <v>18</v>
      </c>
      <c r="J5" s="4" t="s">
        <v>24</v>
      </c>
      <c r="K5" s="13" t="s">
        <v>25</v>
      </c>
      <c r="L5" s="13" t="s">
        <v>21</v>
      </c>
      <c r="M5" s="13">
        <v>7</v>
      </c>
      <c r="N5" s="14">
        <v>0.5</v>
      </c>
      <c r="O5" s="14">
        <f t="shared" si="0"/>
        <v>3.5</v>
      </c>
    </row>
    <row r="6" spans="1:15" ht="21.95" customHeight="1" x14ac:dyDescent="0.25">
      <c r="A6" s="4">
        <v>3</v>
      </c>
      <c r="B6" s="10" t="s">
        <v>13</v>
      </c>
      <c r="C6" s="10" t="s">
        <v>14</v>
      </c>
      <c r="D6" s="4" t="s">
        <v>15</v>
      </c>
      <c r="E6" s="10" t="s">
        <v>16</v>
      </c>
      <c r="F6" s="4" t="s">
        <v>17</v>
      </c>
      <c r="G6" s="4">
        <v>462546</v>
      </c>
      <c r="H6" s="4">
        <v>402833</v>
      </c>
      <c r="I6" s="13" t="s">
        <v>18</v>
      </c>
      <c r="J6" s="4" t="s">
        <v>26</v>
      </c>
      <c r="K6" s="13" t="s">
        <v>27</v>
      </c>
      <c r="L6" s="13" t="s">
        <v>21</v>
      </c>
      <c r="M6" s="13">
        <v>1343</v>
      </c>
      <c r="N6" s="14">
        <v>0.5</v>
      </c>
      <c r="O6" s="14">
        <f t="shared" si="0"/>
        <v>671.5</v>
      </c>
    </row>
    <row r="7" spans="1:15" ht="21.95" customHeight="1" x14ac:dyDescent="0.25">
      <c r="A7" s="4">
        <v>3</v>
      </c>
      <c r="B7" s="10" t="s">
        <v>13</v>
      </c>
      <c r="C7" s="10" t="s">
        <v>14</v>
      </c>
      <c r="D7" s="4" t="s">
        <v>15</v>
      </c>
      <c r="E7" s="10" t="s">
        <v>16</v>
      </c>
      <c r="F7" s="4" t="s">
        <v>17</v>
      </c>
      <c r="G7" s="4">
        <v>462546</v>
      </c>
      <c r="H7" s="4">
        <v>402757</v>
      </c>
      <c r="I7" s="13" t="s">
        <v>18</v>
      </c>
      <c r="J7" s="4" t="s">
        <v>28</v>
      </c>
      <c r="K7" s="13" t="s">
        <v>29</v>
      </c>
      <c r="L7" s="13" t="s">
        <v>21</v>
      </c>
      <c r="M7" s="13">
        <v>459</v>
      </c>
      <c r="N7" s="14">
        <v>0.5</v>
      </c>
      <c r="O7" s="14">
        <f t="shared" si="0"/>
        <v>229.5</v>
      </c>
    </row>
    <row r="8" spans="1:15" ht="21.95" customHeight="1" x14ac:dyDescent="0.25">
      <c r="A8" s="4">
        <v>3</v>
      </c>
      <c r="B8" s="10" t="s">
        <v>13</v>
      </c>
      <c r="C8" s="10" t="s">
        <v>14</v>
      </c>
      <c r="D8" s="4" t="s">
        <v>15</v>
      </c>
      <c r="E8" s="10" t="s">
        <v>16</v>
      </c>
      <c r="F8" s="4" t="s">
        <v>17</v>
      </c>
      <c r="G8" s="4">
        <v>462546</v>
      </c>
      <c r="H8" s="4">
        <v>403525</v>
      </c>
      <c r="I8" s="13" t="s">
        <v>18</v>
      </c>
      <c r="J8" s="4" t="s">
        <v>30</v>
      </c>
      <c r="K8" s="13" t="s">
        <v>31</v>
      </c>
      <c r="L8" s="13" t="s">
        <v>21</v>
      </c>
      <c r="M8" s="13">
        <v>191</v>
      </c>
      <c r="N8" s="14">
        <v>0.5</v>
      </c>
      <c r="O8" s="14">
        <f t="shared" si="0"/>
        <v>95.5</v>
      </c>
    </row>
    <row r="9" spans="1:15" ht="21.95" customHeight="1" x14ac:dyDescent="0.25">
      <c r="A9" s="4">
        <v>3</v>
      </c>
      <c r="B9" s="10" t="s">
        <v>13</v>
      </c>
      <c r="C9" s="10" t="s">
        <v>14</v>
      </c>
      <c r="D9" s="4" t="s">
        <v>15</v>
      </c>
      <c r="E9" s="10" t="s">
        <v>16</v>
      </c>
      <c r="F9" s="4" t="s">
        <v>17</v>
      </c>
      <c r="G9" s="4">
        <v>477113</v>
      </c>
      <c r="H9" s="4">
        <v>402879</v>
      </c>
      <c r="I9" s="13" t="s">
        <v>18</v>
      </c>
      <c r="J9" s="4" t="s">
        <v>32</v>
      </c>
      <c r="K9" s="13" t="s">
        <v>33</v>
      </c>
      <c r="L9" s="13" t="s">
        <v>21</v>
      </c>
      <c r="M9" s="13">
        <v>356</v>
      </c>
      <c r="N9" s="14">
        <v>0.6</v>
      </c>
      <c r="O9" s="14">
        <f t="shared" si="0"/>
        <v>213.6</v>
      </c>
    </row>
    <row r="10" spans="1:15" ht="21.95" customHeight="1" x14ac:dyDescent="0.25">
      <c r="A10" s="4">
        <v>3</v>
      </c>
      <c r="B10" s="10" t="s">
        <v>13</v>
      </c>
      <c r="C10" s="10" t="s">
        <v>14</v>
      </c>
      <c r="D10" s="4" t="s">
        <v>15</v>
      </c>
      <c r="E10" s="10" t="s">
        <v>16</v>
      </c>
      <c r="F10" s="4" t="s">
        <v>17</v>
      </c>
      <c r="G10" s="4">
        <v>271775</v>
      </c>
      <c r="H10" s="4">
        <v>403526</v>
      </c>
      <c r="I10" s="13" t="s">
        <v>18</v>
      </c>
      <c r="J10" s="4" t="s">
        <v>34</v>
      </c>
      <c r="K10" s="13" t="s">
        <v>35</v>
      </c>
      <c r="L10" s="13" t="s">
        <v>36</v>
      </c>
      <c r="M10" s="13">
        <v>9</v>
      </c>
      <c r="N10" s="14">
        <v>1.97</v>
      </c>
      <c r="O10" s="14">
        <f t="shared" si="0"/>
        <v>17.73</v>
      </c>
    </row>
    <row r="11" spans="1:15" ht="21.95" customHeight="1" x14ac:dyDescent="0.25">
      <c r="A11" s="4">
        <v>3</v>
      </c>
      <c r="B11" s="10" t="s">
        <v>13</v>
      </c>
      <c r="C11" s="10" t="s">
        <v>14</v>
      </c>
      <c r="D11" s="4" t="s">
        <v>15</v>
      </c>
      <c r="E11" s="10" t="s">
        <v>16</v>
      </c>
      <c r="F11" s="4" t="s">
        <v>17</v>
      </c>
      <c r="G11" s="4">
        <v>271777</v>
      </c>
      <c r="H11" s="4">
        <v>403527</v>
      </c>
      <c r="I11" s="13" t="s">
        <v>18</v>
      </c>
      <c r="J11" s="4" t="s">
        <v>37</v>
      </c>
      <c r="K11" s="13" t="s">
        <v>38</v>
      </c>
      <c r="L11" s="13" t="s">
        <v>36</v>
      </c>
      <c r="M11" s="13">
        <v>28</v>
      </c>
      <c r="N11" s="14">
        <v>2.38</v>
      </c>
      <c r="O11" s="14">
        <f t="shared" si="0"/>
        <v>66.64</v>
      </c>
    </row>
    <row r="12" spans="1:15" ht="21.95" customHeight="1" x14ac:dyDescent="0.25">
      <c r="A12" s="4">
        <v>3</v>
      </c>
      <c r="B12" s="10" t="s">
        <v>13</v>
      </c>
      <c r="C12" s="10" t="s">
        <v>14</v>
      </c>
      <c r="D12" s="4" t="s">
        <v>15</v>
      </c>
      <c r="E12" s="10" t="s">
        <v>16</v>
      </c>
      <c r="F12" s="4" t="s">
        <v>17</v>
      </c>
      <c r="G12" s="4">
        <v>271778</v>
      </c>
      <c r="H12" s="4">
        <v>403575</v>
      </c>
      <c r="I12" s="13" t="s">
        <v>18</v>
      </c>
      <c r="J12" s="4" t="s">
        <v>39</v>
      </c>
      <c r="K12" s="13" t="s">
        <v>40</v>
      </c>
      <c r="L12" s="13" t="s">
        <v>36</v>
      </c>
      <c r="M12" s="13">
        <v>51</v>
      </c>
      <c r="N12" s="14">
        <v>3.6</v>
      </c>
      <c r="O12" s="14">
        <f t="shared" si="0"/>
        <v>183.6</v>
      </c>
    </row>
    <row r="13" spans="1:15" ht="21.95" customHeight="1" x14ac:dyDescent="0.25">
      <c r="A13" s="4">
        <v>3</v>
      </c>
      <c r="B13" s="10" t="s">
        <v>13</v>
      </c>
      <c r="C13" s="10" t="s">
        <v>14</v>
      </c>
      <c r="D13" s="4" t="s">
        <v>15</v>
      </c>
      <c r="E13" s="10" t="s">
        <v>16</v>
      </c>
      <c r="F13" s="4" t="s">
        <v>17</v>
      </c>
      <c r="G13" s="4">
        <v>274804</v>
      </c>
      <c r="H13" s="4">
        <v>403576</v>
      </c>
      <c r="I13" s="13" t="s">
        <v>18</v>
      </c>
      <c r="J13" s="4" t="s">
        <v>41</v>
      </c>
      <c r="K13" s="13" t="s">
        <v>42</v>
      </c>
      <c r="L13" s="13" t="s">
        <v>36</v>
      </c>
      <c r="M13" s="13">
        <v>70</v>
      </c>
      <c r="N13" s="14">
        <v>4.3</v>
      </c>
      <c r="O13" s="14">
        <f t="shared" si="0"/>
        <v>301</v>
      </c>
    </row>
    <row r="14" spans="1:15" ht="21.95" customHeight="1" x14ac:dyDescent="0.25">
      <c r="A14" s="4">
        <v>3</v>
      </c>
      <c r="B14" s="10" t="s">
        <v>13</v>
      </c>
      <c r="C14" s="10" t="s">
        <v>14</v>
      </c>
      <c r="D14" s="4" t="s">
        <v>15</v>
      </c>
      <c r="E14" s="10" t="s">
        <v>16</v>
      </c>
      <c r="F14" s="4" t="s">
        <v>17</v>
      </c>
      <c r="G14" s="4">
        <v>271779</v>
      </c>
      <c r="H14" s="4">
        <v>403577</v>
      </c>
      <c r="I14" s="13" t="s">
        <v>18</v>
      </c>
      <c r="J14" s="4" t="s">
        <v>43</v>
      </c>
      <c r="K14" s="13" t="s">
        <v>44</v>
      </c>
      <c r="L14" s="13" t="s">
        <v>36</v>
      </c>
      <c r="M14" s="13">
        <v>40</v>
      </c>
      <c r="N14" s="14">
        <v>4.75</v>
      </c>
      <c r="O14" s="14">
        <f t="shared" si="0"/>
        <v>190</v>
      </c>
    </row>
    <row r="15" spans="1:15" ht="21.95" customHeight="1" x14ac:dyDescent="0.25">
      <c r="A15" s="4">
        <v>3</v>
      </c>
      <c r="B15" s="10" t="s">
        <v>13</v>
      </c>
      <c r="C15" s="10" t="s">
        <v>14</v>
      </c>
      <c r="D15" s="4" t="s">
        <v>15</v>
      </c>
      <c r="E15" s="10" t="s">
        <v>16</v>
      </c>
      <c r="F15" s="4" t="s">
        <v>17</v>
      </c>
      <c r="G15" s="4">
        <v>335527</v>
      </c>
      <c r="H15" s="4">
        <v>403528</v>
      </c>
      <c r="I15" s="13" t="s">
        <v>18</v>
      </c>
      <c r="J15" s="4" t="s">
        <v>45</v>
      </c>
      <c r="K15" s="13" t="s">
        <v>46</v>
      </c>
      <c r="L15" s="13" t="s">
        <v>21</v>
      </c>
      <c r="M15" s="13">
        <v>18</v>
      </c>
      <c r="N15" s="14">
        <v>3.4</v>
      </c>
      <c r="O15" s="14">
        <f t="shared" si="0"/>
        <v>61.199999999999996</v>
      </c>
    </row>
    <row r="16" spans="1:15" ht="21.95" customHeight="1" x14ac:dyDescent="0.25">
      <c r="A16" s="4">
        <v>3</v>
      </c>
      <c r="B16" s="10" t="s">
        <v>13</v>
      </c>
      <c r="C16" s="10" t="s">
        <v>14</v>
      </c>
      <c r="D16" s="4" t="s">
        <v>15</v>
      </c>
      <c r="E16" s="10" t="s">
        <v>16</v>
      </c>
      <c r="F16" s="4" t="s">
        <v>17</v>
      </c>
      <c r="G16" s="4">
        <v>405484</v>
      </c>
      <c r="H16" s="4">
        <v>403530</v>
      </c>
      <c r="I16" s="13" t="s">
        <v>18</v>
      </c>
      <c r="J16" s="4" t="s">
        <v>47</v>
      </c>
      <c r="K16" s="13" t="s">
        <v>48</v>
      </c>
      <c r="L16" s="13" t="s">
        <v>49</v>
      </c>
      <c r="M16" s="13">
        <v>1</v>
      </c>
      <c r="N16" s="14">
        <v>15</v>
      </c>
      <c r="O16" s="14">
        <f t="shared" si="0"/>
        <v>15</v>
      </c>
    </row>
    <row r="17" spans="1:15" ht="21.95" customHeight="1" x14ac:dyDescent="0.25">
      <c r="A17" s="4">
        <v>3</v>
      </c>
      <c r="B17" s="10" t="s">
        <v>13</v>
      </c>
      <c r="C17" s="10" t="s">
        <v>14</v>
      </c>
      <c r="D17" s="4" t="s">
        <v>15</v>
      </c>
      <c r="E17" s="10" t="s">
        <v>16</v>
      </c>
      <c r="F17" s="4" t="s">
        <v>17</v>
      </c>
      <c r="G17" s="4">
        <v>284009</v>
      </c>
      <c r="H17" s="4">
        <v>403531</v>
      </c>
      <c r="I17" s="13" t="s">
        <v>18</v>
      </c>
      <c r="J17" s="4" t="s">
        <v>50</v>
      </c>
      <c r="K17" s="13" t="s">
        <v>51</v>
      </c>
      <c r="L17" s="13" t="s">
        <v>49</v>
      </c>
      <c r="M17" s="13">
        <v>3</v>
      </c>
      <c r="N17" s="14">
        <v>15</v>
      </c>
      <c r="O17" s="14">
        <f t="shared" si="0"/>
        <v>45</v>
      </c>
    </row>
    <row r="18" spans="1:15" ht="21.95" customHeight="1" x14ac:dyDescent="0.25">
      <c r="A18" s="4">
        <v>3</v>
      </c>
      <c r="B18" s="10" t="s">
        <v>13</v>
      </c>
      <c r="C18" s="10" t="s">
        <v>14</v>
      </c>
      <c r="D18" s="4" t="s">
        <v>15</v>
      </c>
      <c r="E18" s="10" t="s">
        <v>16</v>
      </c>
      <c r="F18" s="4" t="s">
        <v>17</v>
      </c>
      <c r="G18" s="4">
        <v>467347</v>
      </c>
      <c r="H18" s="4">
        <v>403534</v>
      </c>
      <c r="I18" s="13" t="s">
        <v>18</v>
      </c>
      <c r="J18" s="4" t="s">
        <v>52</v>
      </c>
      <c r="K18" s="13" t="s">
        <v>53</v>
      </c>
      <c r="L18" s="13" t="s">
        <v>21</v>
      </c>
      <c r="M18" s="13">
        <v>10700</v>
      </c>
      <c r="N18" s="14">
        <v>0.37</v>
      </c>
      <c r="O18" s="14">
        <f t="shared" si="0"/>
        <v>3959</v>
      </c>
    </row>
    <row r="19" spans="1:15" ht="21.95" customHeight="1" x14ac:dyDescent="0.25">
      <c r="A19" s="4">
        <v>3</v>
      </c>
      <c r="B19" s="10" t="s">
        <v>13</v>
      </c>
      <c r="C19" s="10" t="s">
        <v>14</v>
      </c>
      <c r="D19" s="4" t="s">
        <v>15</v>
      </c>
      <c r="E19" s="10" t="s">
        <v>16</v>
      </c>
      <c r="F19" s="4" t="s">
        <v>17</v>
      </c>
      <c r="G19" s="4">
        <v>467347</v>
      </c>
      <c r="H19" s="4">
        <v>403535</v>
      </c>
      <c r="I19" s="13" t="s">
        <v>18</v>
      </c>
      <c r="J19" s="4" t="s">
        <v>54</v>
      </c>
      <c r="K19" s="13" t="s">
        <v>55</v>
      </c>
      <c r="L19" s="13" t="s">
        <v>21</v>
      </c>
      <c r="M19" s="13">
        <v>950</v>
      </c>
      <c r="N19" s="14">
        <v>0.9</v>
      </c>
      <c r="O19" s="14">
        <f t="shared" si="0"/>
        <v>855</v>
      </c>
    </row>
    <row r="20" spans="1:15" ht="21.95" customHeight="1" x14ac:dyDescent="0.25">
      <c r="A20" s="4">
        <v>3</v>
      </c>
      <c r="B20" s="10" t="s">
        <v>13</v>
      </c>
      <c r="C20" s="10" t="s">
        <v>14</v>
      </c>
      <c r="D20" s="4" t="s">
        <v>15</v>
      </c>
      <c r="E20" s="10" t="s">
        <v>16</v>
      </c>
      <c r="F20" s="4" t="s">
        <v>17</v>
      </c>
      <c r="G20" s="4">
        <v>459301</v>
      </c>
      <c r="H20" s="4">
        <v>403579</v>
      </c>
      <c r="I20" s="13" t="s">
        <v>18</v>
      </c>
      <c r="J20" s="4" t="s">
        <v>56</v>
      </c>
      <c r="K20" s="13" t="s">
        <v>57</v>
      </c>
      <c r="L20" s="13" t="s">
        <v>21</v>
      </c>
      <c r="M20" s="13">
        <v>40</v>
      </c>
      <c r="N20" s="14">
        <v>0.28000000000000003</v>
      </c>
      <c r="O20" s="14">
        <f t="shared" si="0"/>
        <v>11.200000000000001</v>
      </c>
    </row>
    <row r="21" spans="1:15" ht="21.95" customHeight="1" x14ac:dyDescent="0.25">
      <c r="A21" s="4">
        <v>3</v>
      </c>
      <c r="B21" s="10" t="s">
        <v>13</v>
      </c>
      <c r="C21" s="10" t="s">
        <v>14</v>
      </c>
      <c r="D21" s="4" t="s">
        <v>15</v>
      </c>
      <c r="E21" s="10" t="s">
        <v>16</v>
      </c>
      <c r="F21" s="4" t="s">
        <v>17</v>
      </c>
      <c r="G21" s="4">
        <v>238683</v>
      </c>
      <c r="H21" s="4">
        <v>403538</v>
      </c>
      <c r="I21" s="13" t="s">
        <v>18</v>
      </c>
      <c r="J21" s="4" t="s">
        <v>58</v>
      </c>
      <c r="K21" s="13" t="s">
        <v>59</v>
      </c>
      <c r="L21" s="13" t="s">
        <v>21</v>
      </c>
      <c r="M21" s="13">
        <v>36</v>
      </c>
      <c r="N21" s="14">
        <v>1.6</v>
      </c>
      <c r="O21" s="14">
        <f t="shared" si="0"/>
        <v>57.6</v>
      </c>
    </row>
    <row r="22" spans="1:15" ht="21.95" customHeight="1" x14ac:dyDescent="0.25">
      <c r="A22" s="4">
        <v>3</v>
      </c>
      <c r="B22" s="10" t="s">
        <v>13</v>
      </c>
      <c r="C22" s="10" t="s">
        <v>14</v>
      </c>
      <c r="D22" s="4" t="s">
        <v>15</v>
      </c>
      <c r="E22" s="10" t="s">
        <v>16</v>
      </c>
      <c r="F22" s="4" t="s">
        <v>17</v>
      </c>
      <c r="G22" s="4">
        <v>429829</v>
      </c>
      <c r="H22" s="4">
        <v>402882</v>
      </c>
      <c r="I22" s="13" t="s">
        <v>18</v>
      </c>
      <c r="J22" s="4" t="s">
        <v>60</v>
      </c>
      <c r="K22" s="13" t="s">
        <v>61</v>
      </c>
      <c r="L22" s="13" t="s">
        <v>21</v>
      </c>
      <c r="M22" s="13">
        <v>49</v>
      </c>
      <c r="N22" s="14">
        <v>1.65</v>
      </c>
      <c r="O22" s="14">
        <f t="shared" si="0"/>
        <v>80.849999999999994</v>
      </c>
    </row>
    <row r="23" spans="1:15" ht="21.95" customHeight="1" x14ac:dyDescent="0.25">
      <c r="A23" s="4">
        <v>3</v>
      </c>
      <c r="B23" s="10" t="s">
        <v>13</v>
      </c>
      <c r="C23" s="10" t="s">
        <v>14</v>
      </c>
      <c r="D23" s="4" t="s">
        <v>15</v>
      </c>
      <c r="E23" s="10" t="s">
        <v>16</v>
      </c>
      <c r="F23" s="4" t="s">
        <v>17</v>
      </c>
      <c r="G23" s="4">
        <v>140341</v>
      </c>
      <c r="H23" s="4">
        <v>403545</v>
      </c>
      <c r="I23" s="13" t="s">
        <v>18</v>
      </c>
      <c r="J23" s="4" t="s">
        <v>62</v>
      </c>
      <c r="K23" s="13" t="s">
        <v>63</v>
      </c>
      <c r="L23" s="13" t="s">
        <v>21</v>
      </c>
      <c r="M23" s="13">
        <v>1</v>
      </c>
      <c r="N23" s="14">
        <v>11.5</v>
      </c>
      <c r="O23" s="14">
        <f t="shared" si="0"/>
        <v>11.5</v>
      </c>
    </row>
    <row r="24" spans="1:15" ht="21.95" customHeight="1" x14ac:dyDescent="0.25">
      <c r="A24" s="4">
        <v>3</v>
      </c>
      <c r="B24" s="10" t="s">
        <v>13</v>
      </c>
      <c r="C24" s="10" t="s">
        <v>14</v>
      </c>
      <c r="D24" s="4" t="s">
        <v>15</v>
      </c>
      <c r="E24" s="10" t="s">
        <v>16</v>
      </c>
      <c r="F24" s="4" t="s">
        <v>17</v>
      </c>
      <c r="G24" s="4">
        <v>278982</v>
      </c>
      <c r="H24" s="4">
        <v>402885</v>
      </c>
      <c r="I24" s="13" t="s">
        <v>18</v>
      </c>
      <c r="J24" s="4" t="s">
        <v>64</v>
      </c>
      <c r="K24" s="13" t="s">
        <v>65</v>
      </c>
      <c r="L24" s="13" t="s">
        <v>21</v>
      </c>
      <c r="M24" s="13">
        <v>339</v>
      </c>
      <c r="N24" s="14">
        <v>2.75</v>
      </c>
      <c r="O24" s="14">
        <f t="shared" si="0"/>
        <v>932.25</v>
      </c>
    </row>
    <row r="25" spans="1:15" ht="21.95" customHeight="1" x14ac:dyDescent="0.25">
      <c r="A25" s="4">
        <v>3</v>
      </c>
      <c r="B25" s="10" t="s">
        <v>13</v>
      </c>
      <c r="C25" s="10" t="s">
        <v>14</v>
      </c>
      <c r="D25" s="4" t="s">
        <v>15</v>
      </c>
      <c r="E25" s="10" t="s">
        <v>16</v>
      </c>
      <c r="F25" s="4" t="s">
        <v>17</v>
      </c>
      <c r="G25" s="4">
        <v>279037</v>
      </c>
      <c r="H25" s="4">
        <v>404957</v>
      </c>
      <c r="I25" s="13" t="s">
        <v>18</v>
      </c>
      <c r="J25" s="4" t="s">
        <v>66</v>
      </c>
      <c r="K25" s="13" t="s">
        <v>67</v>
      </c>
      <c r="L25" s="13" t="s">
        <v>21</v>
      </c>
      <c r="M25" s="13">
        <v>16</v>
      </c>
      <c r="N25" s="14">
        <v>2.59</v>
      </c>
      <c r="O25" s="14">
        <f t="shared" si="0"/>
        <v>41.44</v>
      </c>
    </row>
    <row r="26" spans="1:15" ht="21.95" customHeight="1" x14ac:dyDescent="0.25">
      <c r="A26" s="4">
        <v>3</v>
      </c>
      <c r="B26" s="10" t="s">
        <v>13</v>
      </c>
      <c r="C26" s="10" t="s">
        <v>14</v>
      </c>
      <c r="D26" s="4" t="s">
        <v>15</v>
      </c>
      <c r="E26" s="10" t="s">
        <v>16</v>
      </c>
      <c r="F26" s="4" t="s">
        <v>17</v>
      </c>
      <c r="G26" s="4">
        <v>389443</v>
      </c>
      <c r="H26" s="4">
        <v>403580</v>
      </c>
      <c r="I26" s="13" t="s">
        <v>18</v>
      </c>
      <c r="J26" s="4" t="s">
        <v>68</v>
      </c>
      <c r="K26" s="13" t="s">
        <v>69</v>
      </c>
      <c r="L26" s="13" t="s">
        <v>21</v>
      </c>
      <c r="M26" s="13">
        <v>100</v>
      </c>
      <c r="N26" s="14">
        <v>14</v>
      </c>
      <c r="O26" s="14">
        <f t="shared" si="0"/>
        <v>1400</v>
      </c>
    </row>
    <row r="27" spans="1:15" ht="21.95" customHeight="1" x14ac:dyDescent="0.25">
      <c r="A27" s="4">
        <v>3</v>
      </c>
      <c r="B27" s="10" t="s">
        <v>13</v>
      </c>
      <c r="C27" s="10" t="s">
        <v>14</v>
      </c>
      <c r="D27" s="4" t="s">
        <v>15</v>
      </c>
      <c r="E27" s="10" t="s">
        <v>16</v>
      </c>
      <c r="F27" s="4" t="s">
        <v>17</v>
      </c>
      <c r="G27" s="4">
        <v>203576</v>
      </c>
      <c r="H27" s="4">
        <v>403657</v>
      </c>
      <c r="I27" s="13" t="s">
        <v>18</v>
      </c>
      <c r="J27" s="4" t="s">
        <v>70</v>
      </c>
      <c r="K27" s="13" t="s">
        <v>71</v>
      </c>
      <c r="L27" s="13" t="s">
        <v>21</v>
      </c>
      <c r="M27" s="13">
        <v>12</v>
      </c>
      <c r="N27" s="14">
        <v>55</v>
      </c>
      <c r="O27" s="14">
        <f t="shared" si="0"/>
        <v>660</v>
      </c>
    </row>
    <row r="28" spans="1:15" ht="21.95" customHeight="1" x14ac:dyDescent="0.25">
      <c r="A28" s="4">
        <v>3</v>
      </c>
      <c r="B28" s="10" t="s">
        <v>13</v>
      </c>
      <c r="C28" s="10" t="s">
        <v>14</v>
      </c>
      <c r="D28" s="4" t="s">
        <v>15</v>
      </c>
      <c r="E28" s="10" t="s">
        <v>16</v>
      </c>
      <c r="F28" s="4" t="s">
        <v>17</v>
      </c>
      <c r="G28" s="4">
        <v>346144</v>
      </c>
      <c r="H28" s="4">
        <v>403765</v>
      </c>
      <c r="I28" s="13" t="s">
        <v>18</v>
      </c>
      <c r="J28" s="4" t="s">
        <v>72</v>
      </c>
      <c r="K28" s="13" t="s">
        <v>73</v>
      </c>
      <c r="L28" s="13" t="s">
        <v>21</v>
      </c>
      <c r="M28" s="13">
        <v>2</v>
      </c>
      <c r="N28" s="14">
        <v>105</v>
      </c>
      <c r="O28" s="14">
        <f t="shared" si="0"/>
        <v>210</v>
      </c>
    </row>
    <row r="29" spans="1:15" ht="21.95" customHeight="1" x14ac:dyDescent="0.25">
      <c r="A29" s="4">
        <v>3</v>
      </c>
      <c r="B29" s="10" t="s">
        <v>13</v>
      </c>
      <c r="C29" s="10" t="s">
        <v>14</v>
      </c>
      <c r="D29" s="4" t="s">
        <v>15</v>
      </c>
      <c r="E29" s="10" t="s">
        <v>16</v>
      </c>
      <c r="F29" s="4" t="s">
        <v>17</v>
      </c>
      <c r="G29" s="4">
        <v>252305</v>
      </c>
      <c r="H29" s="4">
        <v>403659</v>
      </c>
      <c r="I29" s="13" t="s">
        <v>18</v>
      </c>
      <c r="J29" s="4" t="s">
        <v>74</v>
      </c>
      <c r="K29" s="13" t="s">
        <v>75</v>
      </c>
      <c r="L29" s="13" t="s">
        <v>21</v>
      </c>
      <c r="M29" s="13">
        <v>6</v>
      </c>
      <c r="N29" s="14">
        <v>25</v>
      </c>
      <c r="O29" s="14">
        <f t="shared" si="0"/>
        <v>150</v>
      </c>
    </row>
    <row r="30" spans="1:15" ht="21.95" customHeight="1" x14ac:dyDescent="0.25">
      <c r="A30" s="4">
        <v>3</v>
      </c>
      <c r="B30" s="10" t="s">
        <v>13</v>
      </c>
      <c r="C30" s="10" t="s">
        <v>14</v>
      </c>
      <c r="D30" s="4" t="s">
        <v>15</v>
      </c>
      <c r="E30" s="10" t="s">
        <v>16</v>
      </c>
      <c r="F30" s="4" t="s">
        <v>17</v>
      </c>
      <c r="G30" s="4">
        <v>203137</v>
      </c>
      <c r="H30" s="4">
        <v>402883</v>
      </c>
      <c r="I30" s="13" t="s">
        <v>18</v>
      </c>
      <c r="J30" s="4" t="s">
        <v>76</v>
      </c>
      <c r="K30" s="13" t="s">
        <v>77</v>
      </c>
      <c r="L30" s="13" t="s">
        <v>78</v>
      </c>
      <c r="M30" s="13">
        <v>85</v>
      </c>
      <c r="N30" s="14">
        <v>3.42</v>
      </c>
      <c r="O30" s="14">
        <f t="shared" si="0"/>
        <v>290.7</v>
      </c>
    </row>
    <row r="31" spans="1:15" ht="21.95" customHeight="1" x14ac:dyDescent="0.25">
      <c r="A31" s="4">
        <v>3</v>
      </c>
      <c r="B31" s="10" t="s">
        <v>13</v>
      </c>
      <c r="C31" s="10" t="s">
        <v>14</v>
      </c>
      <c r="D31" s="4" t="s">
        <v>15</v>
      </c>
      <c r="E31" s="10" t="s">
        <v>16</v>
      </c>
      <c r="F31" s="4" t="s">
        <v>17</v>
      </c>
      <c r="G31" s="4">
        <v>203139</v>
      </c>
      <c r="H31" s="4">
        <v>403547</v>
      </c>
      <c r="I31" s="13" t="s">
        <v>18</v>
      </c>
      <c r="J31" s="4" t="s">
        <v>79</v>
      </c>
      <c r="K31" s="13" t="s">
        <v>80</v>
      </c>
      <c r="L31" s="13" t="s">
        <v>78</v>
      </c>
      <c r="M31" s="13">
        <v>5</v>
      </c>
      <c r="N31" s="14">
        <v>19</v>
      </c>
      <c r="O31" s="14">
        <f t="shared" si="0"/>
        <v>95</v>
      </c>
    </row>
    <row r="32" spans="1:15" ht="21.95" customHeight="1" x14ac:dyDescent="0.25">
      <c r="A32" s="4">
        <v>3</v>
      </c>
      <c r="B32" s="10" t="s">
        <v>13</v>
      </c>
      <c r="C32" s="10" t="s">
        <v>14</v>
      </c>
      <c r="D32" s="4" t="s">
        <v>15</v>
      </c>
      <c r="E32" s="10" t="s">
        <v>16</v>
      </c>
      <c r="F32" s="4" t="s">
        <v>17</v>
      </c>
      <c r="G32" s="4">
        <v>468999</v>
      </c>
      <c r="H32" s="4">
        <v>405100</v>
      </c>
      <c r="I32" s="13" t="s">
        <v>18</v>
      </c>
      <c r="J32" s="4" t="s">
        <v>81</v>
      </c>
      <c r="K32" s="13" t="s">
        <v>82</v>
      </c>
      <c r="L32" s="13" t="s">
        <v>83</v>
      </c>
      <c r="M32" s="13">
        <v>120</v>
      </c>
      <c r="N32" s="14">
        <v>0.17</v>
      </c>
      <c r="O32" s="14">
        <f t="shared" si="0"/>
        <v>20.400000000000002</v>
      </c>
    </row>
    <row r="33" spans="1:15" ht="21.95" customHeight="1" x14ac:dyDescent="0.25">
      <c r="A33" s="4">
        <v>3</v>
      </c>
      <c r="B33" s="10" t="s">
        <v>13</v>
      </c>
      <c r="C33" s="10" t="s">
        <v>14</v>
      </c>
      <c r="D33" s="4" t="s">
        <v>15</v>
      </c>
      <c r="E33" s="10" t="s">
        <v>16</v>
      </c>
      <c r="F33" s="4" t="s">
        <v>17</v>
      </c>
      <c r="G33" s="4">
        <v>458892</v>
      </c>
      <c r="H33" s="4">
        <v>404101</v>
      </c>
      <c r="I33" s="13" t="s">
        <v>18</v>
      </c>
      <c r="J33" s="4" t="s">
        <v>84</v>
      </c>
      <c r="K33" s="13" t="s">
        <v>85</v>
      </c>
      <c r="L33" s="13" t="s">
        <v>83</v>
      </c>
      <c r="M33" s="13">
        <v>1101</v>
      </c>
      <c r="N33" s="14">
        <v>0.16</v>
      </c>
      <c r="O33" s="14">
        <f t="shared" si="0"/>
        <v>176.16</v>
      </c>
    </row>
    <row r="34" spans="1:15" ht="21.95" customHeight="1" x14ac:dyDescent="0.25">
      <c r="A34" s="4">
        <v>3</v>
      </c>
      <c r="B34" s="10" t="s">
        <v>13</v>
      </c>
      <c r="C34" s="10" t="s">
        <v>14</v>
      </c>
      <c r="D34" s="4" t="s">
        <v>15</v>
      </c>
      <c r="E34" s="10" t="s">
        <v>16</v>
      </c>
      <c r="F34" s="4" t="s">
        <v>17</v>
      </c>
      <c r="G34" s="4">
        <v>468999</v>
      </c>
      <c r="H34" s="4">
        <v>404625</v>
      </c>
      <c r="I34" s="13" t="s">
        <v>18</v>
      </c>
      <c r="J34" s="4" t="s">
        <v>86</v>
      </c>
      <c r="K34" s="13" t="s">
        <v>87</v>
      </c>
      <c r="L34" s="13" t="s">
        <v>83</v>
      </c>
      <c r="M34" s="13">
        <v>2296</v>
      </c>
      <c r="N34" s="14">
        <v>0.16</v>
      </c>
      <c r="O34" s="14">
        <f t="shared" si="0"/>
        <v>367.36</v>
      </c>
    </row>
    <row r="35" spans="1:15" ht="21.95" customHeight="1" x14ac:dyDescent="0.25">
      <c r="A35" s="4">
        <v>3</v>
      </c>
      <c r="B35" s="10" t="s">
        <v>13</v>
      </c>
      <c r="C35" s="10" t="s">
        <v>14</v>
      </c>
      <c r="D35" s="4" t="s">
        <v>15</v>
      </c>
      <c r="E35" s="10" t="s">
        <v>16</v>
      </c>
      <c r="F35" s="4" t="s">
        <v>17</v>
      </c>
      <c r="G35" s="4">
        <v>468999</v>
      </c>
      <c r="H35" s="4">
        <v>405011</v>
      </c>
      <c r="I35" s="13" t="s">
        <v>18</v>
      </c>
      <c r="J35" s="4" t="s">
        <v>88</v>
      </c>
      <c r="K35" s="13" t="s">
        <v>89</v>
      </c>
      <c r="L35" s="13" t="s">
        <v>83</v>
      </c>
      <c r="M35" s="13">
        <v>500</v>
      </c>
      <c r="N35" s="14">
        <v>0.17</v>
      </c>
      <c r="O35" s="14">
        <f t="shared" si="0"/>
        <v>85</v>
      </c>
    </row>
    <row r="36" spans="1:15" ht="21.95" customHeight="1" x14ac:dyDescent="0.25">
      <c r="A36" s="4">
        <v>3</v>
      </c>
      <c r="B36" s="10" t="s">
        <v>13</v>
      </c>
      <c r="C36" s="10" t="s">
        <v>14</v>
      </c>
      <c r="D36" s="4" t="s">
        <v>15</v>
      </c>
      <c r="E36" s="10" t="s">
        <v>16</v>
      </c>
      <c r="F36" s="4" t="s">
        <v>17</v>
      </c>
      <c r="G36" s="4">
        <v>428204</v>
      </c>
      <c r="H36" s="4">
        <v>403549</v>
      </c>
      <c r="I36" s="13" t="s">
        <v>18</v>
      </c>
      <c r="J36" s="4" t="s">
        <v>90</v>
      </c>
      <c r="K36" s="13" t="s">
        <v>91</v>
      </c>
      <c r="L36" s="13" t="s">
        <v>21</v>
      </c>
      <c r="M36" s="13">
        <v>276</v>
      </c>
      <c r="N36" s="14">
        <v>0.25</v>
      </c>
      <c r="O36" s="14">
        <f t="shared" si="0"/>
        <v>69</v>
      </c>
    </row>
    <row r="37" spans="1:15" ht="21.95" customHeight="1" x14ac:dyDescent="0.25">
      <c r="A37" s="4">
        <v>3</v>
      </c>
      <c r="B37" s="10" t="s">
        <v>13</v>
      </c>
      <c r="C37" s="10" t="s">
        <v>14</v>
      </c>
      <c r="D37" s="4" t="s">
        <v>15</v>
      </c>
      <c r="E37" s="10" t="s">
        <v>16</v>
      </c>
      <c r="F37" s="4" t="s">
        <v>17</v>
      </c>
      <c r="G37" s="4">
        <v>324135</v>
      </c>
      <c r="H37" s="4">
        <v>403544</v>
      </c>
      <c r="I37" s="13" t="s">
        <v>18</v>
      </c>
      <c r="J37" s="4" t="s">
        <v>92</v>
      </c>
      <c r="K37" s="13" t="s">
        <v>93</v>
      </c>
      <c r="L37" s="13" t="s">
        <v>94</v>
      </c>
      <c r="M37" s="13">
        <v>67</v>
      </c>
      <c r="N37" s="14">
        <v>2.85</v>
      </c>
      <c r="O37" s="14">
        <f t="shared" si="0"/>
        <v>190.95000000000002</v>
      </c>
    </row>
    <row r="38" spans="1:15" ht="21.95" customHeight="1" x14ac:dyDescent="0.25">
      <c r="A38" s="4">
        <v>3</v>
      </c>
      <c r="B38" s="10" t="s">
        <v>13</v>
      </c>
      <c r="C38" s="10" t="s">
        <v>14</v>
      </c>
      <c r="D38" s="4" t="s">
        <v>15</v>
      </c>
      <c r="E38" s="10" t="s">
        <v>16</v>
      </c>
      <c r="F38" s="4" t="s">
        <v>17</v>
      </c>
      <c r="G38" s="4">
        <v>349920</v>
      </c>
      <c r="H38" s="4">
        <v>403667</v>
      </c>
      <c r="I38" s="13" t="s">
        <v>18</v>
      </c>
      <c r="J38" s="4" t="s">
        <v>95</v>
      </c>
      <c r="K38" s="13" t="s">
        <v>96</v>
      </c>
      <c r="L38" s="13" t="s">
        <v>97</v>
      </c>
      <c r="M38" s="13">
        <v>22</v>
      </c>
      <c r="N38" s="14">
        <v>14.5</v>
      </c>
      <c r="O38" s="14">
        <f t="shared" si="0"/>
        <v>319</v>
      </c>
    </row>
    <row r="39" spans="1:15" ht="21.95" customHeight="1" x14ac:dyDescent="0.25">
      <c r="A39" s="4">
        <v>3</v>
      </c>
      <c r="B39" s="10" t="s">
        <v>13</v>
      </c>
      <c r="C39" s="10" t="s">
        <v>14</v>
      </c>
      <c r="D39" s="4" t="s">
        <v>15</v>
      </c>
      <c r="E39" s="10" t="s">
        <v>16</v>
      </c>
      <c r="F39" s="4" t="s">
        <v>17</v>
      </c>
      <c r="G39" s="4">
        <v>200692</v>
      </c>
      <c r="H39" s="4">
        <v>403581</v>
      </c>
      <c r="I39" s="13" t="s">
        <v>18</v>
      </c>
      <c r="J39" s="4" t="s">
        <v>98</v>
      </c>
      <c r="K39" s="13" t="s">
        <v>99</v>
      </c>
      <c r="L39" s="13" t="s">
        <v>21</v>
      </c>
      <c r="M39" s="13">
        <v>15</v>
      </c>
      <c r="N39" s="14">
        <v>9</v>
      </c>
      <c r="O39" s="14">
        <f t="shared" si="0"/>
        <v>135</v>
      </c>
    </row>
    <row r="40" spans="1:15" ht="21.95" customHeight="1" x14ac:dyDescent="0.25">
      <c r="A40" s="4">
        <v>3</v>
      </c>
      <c r="B40" s="10" t="s">
        <v>13</v>
      </c>
      <c r="C40" s="10" t="s">
        <v>14</v>
      </c>
      <c r="D40" s="4" t="s">
        <v>15</v>
      </c>
      <c r="E40" s="10" t="s">
        <v>16</v>
      </c>
      <c r="F40" s="4" t="s">
        <v>17</v>
      </c>
      <c r="G40" s="4">
        <v>200694</v>
      </c>
      <c r="H40" s="4">
        <v>403542</v>
      </c>
      <c r="I40" s="13" t="s">
        <v>18</v>
      </c>
      <c r="J40" s="4" t="s">
        <v>100</v>
      </c>
      <c r="K40" s="13" t="s">
        <v>101</v>
      </c>
      <c r="L40" s="13" t="s">
        <v>21</v>
      </c>
      <c r="M40" s="13">
        <v>19</v>
      </c>
      <c r="N40" s="14">
        <v>24.5</v>
      </c>
      <c r="O40" s="14">
        <f t="shared" si="0"/>
        <v>465.5</v>
      </c>
    </row>
    <row r="41" spans="1:15" ht="21.95" customHeight="1" x14ac:dyDescent="0.25">
      <c r="A41" s="4">
        <v>3</v>
      </c>
      <c r="B41" s="10" t="s">
        <v>13</v>
      </c>
      <c r="C41" s="10" t="s">
        <v>14</v>
      </c>
      <c r="D41" s="4" t="s">
        <v>15</v>
      </c>
      <c r="E41" s="10" t="s">
        <v>16</v>
      </c>
      <c r="F41" s="4" t="s">
        <v>17</v>
      </c>
      <c r="G41" s="4">
        <v>200690</v>
      </c>
      <c r="H41" s="4">
        <v>403582</v>
      </c>
      <c r="I41" s="13" t="s">
        <v>18</v>
      </c>
      <c r="J41" s="4" t="s">
        <v>102</v>
      </c>
      <c r="K41" s="13" t="s">
        <v>103</v>
      </c>
      <c r="L41" s="13" t="s">
        <v>21</v>
      </c>
      <c r="M41" s="13">
        <v>4</v>
      </c>
      <c r="N41" s="14">
        <v>7.9</v>
      </c>
      <c r="O41" s="14">
        <f t="shared" si="0"/>
        <v>31.6</v>
      </c>
    </row>
    <row r="42" spans="1:15" ht="21.95" customHeight="1" x14ac:dyDescent="0.25">
      <c r="A42" s="4">
        <v>3</v>
      </c>
      <c r="B42" s="10" t="s">
        <v>13</v>
      </c>
      <c r="C42" s="10" t="s">
        <v>14</v>
      </c>
      <c r="D42" s="4" t="s">
        <v>15</v>
      </c>
      <c r="E42" s="10" t="s">
        <v>16</v>
      </c>
      <c r="F42" s="4" t="s">
        <v>17</v>
      </c>
      <c r="G42" s="4">
        <v>249369</v>
      </c>
      <c r="H42" s="4">
        <v>403543</v>
      </c>
      <c r="I42" s="13" t="s">
        <v>18</v>
      </c>
      <c r="J42" s="4" t="s">
        <v>104</v>
      </c>
      <c r="K42" s="13" t="s">
        <v>105</v>
      </c>
      <c r="L42" s="13" t="s">
        <v>21</v>
      </c>
      <c r="M42" s="13">
        <v>88</v>
      </c>
      <c r="N42" s="14">
        <v>8.59</v>
      </c>
      <c r="O42" s="14">
        <f t="shared" si="0"/>
        <v>755.92</v>
      </c>
    </row>
    <row r="43" spans="1:15" ht="21.95" customHeight="1" x14ac:dyDescent="0.25">
      <c r="A43" s="4">
        <v>3</v>
      </c>
      <c r="B43" s="10" t="s">
        <v>13</v>
      </c>
      <c r="C43" s="10" t="s">
        <v>14</v>
      </c>
      <c r="D43" s="4" t="s">
        <v>15</v>
      </c>
      <c r="E43" s="10" t="s">
        <v>16</v>
      </c>
      <c r="F43" s="4" t="s">
        <v>17</v>
      </c>
      <c r="G43" s="4">
        <v>270234</v>
      </c>
      <c r="H43" s="4">
        <v>403585</v>
      </c>
      <c r="I43" s="13" t="s">
        <v>18</v>
      </c>
      <c r="J43" s="4" t="s">
        <v>106</v>
      </c>
      <c r="K43" s="13" t="s">
        <v>107</v>
      </c>
      <c r="L43" s="13" t="s">
        <v>21</v>
      </c>
      <c r="M43" s="13">
        <v>1</v>
      </c>
      <c r="N43" s="14">
        <v>43.5</v>
      </c>
      <c r="O43" s="14">
        <f t="shared" si="0"/>
        <v>43.5</v>
      </c>
    </row>
    <row r="44" spans="1:15" ht="21.95" customHeight="1" x14ac:dyDescent="0.25">
      <c r="A44" s="4">
        <v>3</v>
      </c>
      <c r="B44" s="10" t="s">
        <v>13</v>
      </c>
      <c r="C44" s="10" t="s">
        <v>14</v>
      </c>
      <c r="D44" s="4" t="s">
        <v>15</v>
      </c>
      <c r="E44" s="10" t="s">
        <v>16</v>
      </c>
      <c r="F44" s="4" t="s">
        <v>17</v>
      </c>
      <c r="G44" s="4">
        <v>461889</v>
      </c>
      <c r="H44" s="4">
        <v>402671</v>
      </c>
      <c r="I44" s="13" t="s">
        <v>18</v>
      </c>
      <c r="J44" s="4" t="s">
        <v>108</v>
      </c>
      <c r="K44" s="13" t="s">
        <v>109</v>
      </c>
      <c r="L44" s="13" t="s">
        <v>21</v>
      </c>
      <c r="M44" s="13">
        <v>2229</v>
      </c>
      <c r="N44" s="14">
        <v>19.5</v>
      </c>
      <c r="O44" s="14">
        <f t="shared" si="0"/>
        <v>43465.5</v>
      </c>
    </row>
    <row r="45" spans="1:15" ht="21.95" customHeight="1" x14ac:dyDescent="0.25">
      <c r="A45" s="4">
        <v>3</v>
      </c>
      <c r="B45" s="10" t="s">
        <v>13</v>
      </c>
      <c r="C45" s="10" t="s">
        <v>14</v>
      </c>
      <c r="D45" s="4" t="s">
        <v>15</v>
      </c>
      <c r="E45" s="10" t="s">
        <v>16</v>
      </c>
      <c r="F45" s="4" t="s">
        <v>17</v>
      </c>
      <c r="G45" s="4">
        <v>300701</v>
      </c>
      <c r="H45" s="4">
        <v>405041</v>
      </c>
      <c r="I45" s="13" t="s">
        <v>18</v>
      </c>
      <c r="J45" s="4" t="s">
        <v>110</v>
      </c>
      <c r="K45" s="13" t="s">
        <v>111</v>
      </c>
      <c r="L45" s="13" t="s">
        <v>21</v>
      </c>
      <c r="M45" s="13">
        <v>11</v>
      </c>
      <c r="N45" s="14">
        <v>70</v>
      </c>
      <c r="O45" s="14">
        <f t="shared" si="0"/>
        <v>770</v>
      </c>
    </row>
    <row r="46" spans="1:15" ht="21.95" customHeight="1" x14ac:dyDescent="0.25">
      <c r="A46" s="4">
        <v>3</v>
      </c>
      <c r="B46" s="10" t="s">
        <v>13</v>
      </c>
      <c r="C46" s="10" t="s">
        <v>14</v>
      </c>
      <c r="D46" s="4" t="s">
        <v>15</v>
      </c>
      <c r="E46" s="10" t="s">
        <v>16</v>
      </c>
      <c r="F46" s="4" t="s">
        <v>17</v>
      </c>
      <c r="G46" s="4">
        <v>229171</v>
      </c>
      <c r="H46" s="4">
        <v>403586</v>
      </c>
      <c r="I46" s="13" t="s">
        <v>18</v>
      </c>
      <c r="J46" s="4" t="s">
        <v>112</v>
      </c>
      <c r="K46" s="13" t="s">
        <v>113</v>
      </c>
      <c r="L46" s="13" t="s">
        <v>21</v>
      </c>
      <c r="M46" s="13">
        <v>259</v>
      </c>
      <c r="N46" s="14">
        <v>2.5</v>
      </c>
      <c r="O46" s="14">
        <f t="shared" si="0"/>
        <v>647.5</v>
      </c>
    </row>
    <row r="47" spans="1:15" ht="21.95" customHeight="1" x14ac:dyDescent="0.25">
      <c r="A47" s="4">
        <v>3</v>
      </c>
      <c r="B47" s="10" t="s">
        <v>13</v>
      </c>
      <c r="C47" s="10" t="s">
        <v>14</v>
      </c>
      <c r="D47" s="4" t="s">
        <v>15</v>
      </c>
      <c r="E47" s="10" t="s">
        <v>16</v>
      </c>
      <c r="F47" s="4" t="s">
        <v>17</v>
      </c>
      <c r="G47" s="4">
        <v>338184</v>
      </c>
      <c r="H47" s="4">
        <v>405043</v>
      </c>
      <c r="I47" s="13" t="s">
        <v>18</v>
      </c>
      <c r="J47" s="4" t="s">
        <v>114</v>
      </c>
      <c r="K47" s="13" t="s">
        <v>115</v>
      </c>
      <c r="L47" s="13" t="s">
        <v>21</v>
      </c>
      <c r="M47" s="13">
        <v>75</v>
      </c>
      <c r="N47" s="14">
        <v>29</v>
      </c>
      <c r="O47" s="14">
        <f t="shared" si="0"/>
        <v>2175</v>
      </c>
    </row>
    <row r="48" spans="1:15" ht="21.95" customHeight="1" x14ac:dyDescent="0.25">
      <c r="A48" s="4">
        <v>3</v>
      </c>
      <c r="B48" s="10" t="s">
        <v>13</v>
      </c>
      <c r="C48" s="10" t="s">
        <v>14</v>
      </c>
      <c r="D48" s="4" t="s">
        <v>15</v>
      </c>
      <c r="E48" s="10" t="s">
        <v>16</v>
      </c>
      <c r="F48" s="4" t="s">
        <v>17</v>
      </c>
      <c r="G48" s="4">
        <v>288649</v>
      </c>
      <c r="H48" s="4">
        <v>403587</v>
      </c>
      <c r="I48" s="13" t="s">
        <v>18</v>
      </c>
      <c r="J48" s="4" t="s">
        <v>116</v>
      </c>
      <c r="K48" s="13" t="s">
        <v>117</v>
      </c>
      <c r="L48" s="13" t="s">
        <v>21</v>
      </c>
      <c r="M48" s="13">
        <v>5</v>
      </c>
      <c r="N48" s="14">
        <v>8.3000000000000007</v>
      </c>
      <c r="O48" s="14">
        <f t="shared" si="0"/>
        <v>41.5</v>
      </c>
    </row>
    <row r="49" spans="1:15" ht="21.95" customHeight="1" x14ac:dyDescent="0.25">
      <c r="A49" s="4">
        <v>3</v>
      </c>
      <c r="B49" s="10" t="s">
        <v>13</v>
      </c>
      <c r="C49" s="10" t="s">
        <v>14</v>
      </c>
      <c r="D49" s="4" t="s">
        <v>15</v>
      </c>
      <c r="E49" s="10" t="s">
        <v>16</v>
      </c>
      <c r="F49" s="4" t="s">
        <v>17</v>
      </c>
      <c r="G49" s="4">
        <v>251241</v>
      </c>
      <c r="H49" s="4">
        <v>403588</v>
      </c>
      <c r="I49" s="13" t="s">
        <v>18</v>
      </c>
      <c r="J49" s="4" t="s">
        <v>118</v>
      </c>
      <c r="K49" s="13" t="s">
        <v>119</v>
      </c>
      <c r="L49" s="13" t="s">
        <v>21</v>
      </c>
      <c r="M49" s="13">
        <v>15</v>
      </c>
      <c r="N49" s="14">
        <v>8.4</v>
      </c>
      <c r="O49" s="14">
        <f t="shared" si="0"/>
        <v>126</v>
      </c>
    </row>
    <row r="50" spans="1:15" ht="21.95" customHeight="1" x14ac:dyDescent="0.25">
      <c r="A50" s="4">
        <v>3</v>
      </c>
      <c r="B50" s="10" t="s">
        <v>13</v>
      </c>
      <c r="C50" s="10" t="s">
        <v>14</v>
      </c>
      <c r="D50" s="4" t="s">
        <v>15</v>
      </c>
      <c r="E50" s="10" t="s">
        <v>16</v>
      </c>
      <c r="F50" s="4" t="s">
        <v>17</v>
      </c>
      <c r="G50" s="4">
        <v>470147</v>
      </c>
      <c r="H50" s="4">
        <v>403589</v>
      </c>
      <c r="I50" s="13" t="s">
        <v>18</v>
      </c>
      <c r="J50" s="4" t="s">
        <v>120</v>
      </c>
      <c r="K50" s="13" t="s">
        <v>121</v>
      </c>
      <c r="L50" s="13" t="s">
        <v>21</v>
      </c>
      <c r="M50" s="13">
        <v>11</v>
      </c>
      <c r="N50" s="14">
        <v>2.9</v>
      </c>
      <c r="O50" s="14">
        <f t="shared" si="0"/>
        <v>31.9</v>
      </c>
    </row>
    <row r="51" spans="1:15" ht="21.95" customHeight="1" x14ac:dyDescent="0.25">
      <c r="A51" s="4">
        <v>3</v>
      </c>
      <c r="B51" s="10" t="s">
        <v>13</v>
      </c>
      <c r="C51" s="10" t="s">
        <v>14</v>
      </c>
      <c r="D51" s="4" t="s">
        <v>15</v>
      </c>
      <c r="E51" s="10" t="s">
        <v>16</v>
      </c>
      <c r="F51" s="4" t="s">
        <v>17</v>
      </c>
      <c r="G51" s="4">
        <v>297162</v>
      </c>
      <c r="H51" s="4">
        <v>403551</v>
      </c>
      <c r="I51" s="13" t="s">
        <v>18</v>
      </c>
      <c r="J51" s="4" t="s">
        <v>122</v>
      </c>
      <c r="K51" s="13" t="s">
        <v>123</v>
      </c>
      <c r="L51" s="13" t="s">
        <v>21</v>
      </c>
      <c r="M51" s="13">
        <v>45</v>
      </c>
      <c r="N51" s="14">
        <v>2</v>
      </c>
      <c r="O51" s="14">
        <f t="shared" si="0"/>
        <v>90</v>
      </c>
    </row>
    <row r="52" spans="1:15" ht="21.95" customHeight="1" x14ac:dyDescent="0.25">
      <c r="A52" s="4">
        <v>3</v>
      </c>
      <c r="B52" s="10" t="s">
        <v>13</v>
      </c>
      <c r="C52" s="10" t="s">
        <v>14</v>
      </c>
      <c r="D52" s="4" t="s">
        <v>15</v>
      </c>
      <c r="E52" s="10" t="s">
        <v>16</v>
      </c>
      <c r="F52" s="4" t="s">
        <v>17</v>
      </c>
      <c r="G52" s="4">
        <v>287690</v>
      </c>
      <c r="H52" s="4">
        <v>403553</v>
      </c>
      <c r="I52" s="13" t="s">
        <v>18</v>
      </c>
      <c r="J52" s="4" t="s">
        <v>124</v>
      </c>
      <c r="K52" s="13" t="s">
        <v>125</v>
      </c>
      <c r="L52" s="13" t="s">
        <v>21</v>
      </c>
      <c r="M52" s="13">
        <v>15</v>
      </c>
      <c r="N52" s="14">
        <v>3.65</v>
      </c>
      <c r="O52" s="14">
        <f t="shared" si="0"/>
        <v>54.75</v>
      </c>
    </row>
    <row r="53" spans="1:15" ht="21.95" customHeight="1" x14ac:dyDescent="0.25">
      <c r="A53" s="4">
        <v>3</v>
      </c>
      <c r="B53" s="10" t="s">
        <v>13</v>
      </c>
      <c r="C53" s="10" t="s">
        <v>14</v>
      </c>
      <c r="D53" s="4" t="s">
        <v>15</v>
      </c>
      <c r="E53" s="10" t="s">
        <v>16</v>
      </c>
      <c r="F53" s="4" t="s">
        <v>17</v>
      </c>
      <c r="G53" s="4">
        <v>425254</v>
      </c>
      <c r="H53" s="4">
        <v>403539</v>
      </c>
      <c r="I53" s="13" t="s">
        <v>18</v>
      </c>
      <c r="J53" s="4" t="s">
        <v>126</v>
      </c>
      <c r="K53" s="13" t="s">
        <v>127</v>
      </c>
      <c r="L53" s="13" t="s">
        <v>128</v>
      </c>
      <c r="M53" s="13">
        <v>1</v>
      </c>
      <c r="N53" s="14">
        <v>5</v>
      </c>
      <c r="O53" s="14">
        <f t="shared" si="0"/>
        <v>5</v>
      </c>
    </row>
    <row r="54" spans="1:15" ht="21.95" customHeight="1" x14ac:dyDescent="0.25">
      <c r="A54" s="4">
        <v>3</v>
      </c>
      <c r="B54" s="10" t="s">
        <v>13</v>
      </c>
      <c r="C54" s="10" t="s">
        <v>14</v>
      </c>
      <c r="D54" s="4" t="s">
        <v>15</v>
      </c>
      <c r="E54" s="10" t="s">
        <v>16</v>
      </c>
      <c r="F54" s="4" t="s">
        <v>17</v>
      </c>
      <c r="G54" s="4">
        <v>434774</v>
      </c>
      <c r="H54" s="4">
        <v>403689</v>
      </c>
      <c r="I54" s="13" t="s">
        <v>18</v>
      </c>
      <c r="J54" s="4" t="s">
        <v>129</v>
      </c>
      <c r="K54" s="13" t="s">
        <v>130</v>
      </c>
      <c r="L54" s="13" t="s">
        <v>21</v>
      </c>
      <c r="M54" s="13">
        <v>12</v>
      </c>
      <c r="N54" s="14">
        <v>50</v>
      </c>
      <c r="O54" s="14">
        <f t="shared" si="0"/>
        <v>600</v>
      </c>
    </row>
    <row r="55" spans="1:15" ht="21.95" customHeight="1" x14ac:dyDescent="0.25">
      <c r="A55" s="4">
        <v>3</v>
      </c>
      <c r="B55" s="10" t="s">
        <v>13</v>
      </c>
      <c r="C55" s="10" t="s">
        <v>14</v>
      </c>
      <c r="D55" s="4" t="s">
        <v>15</v>
      </c>
      <c r="E55" s="10" t="s">
        <v>16</v>
      </c>
      <c r="F55" s="4" t="s">
        <v>17</v>
      </c>
      <c r="G55" s="4">
        <v>202040</v>
      </c>
      <c r="H55" s="4">
        <v>403555</v>
      </c>
      <c r="I55" s="13" t="s">
        <v>18</v>
      </c>
      <c r="J55" s="4" t="s">
        <v>131</v>
      </c>
      <c r="K55" s="13" t="s">
        <v>132</v>
      </c>
      <c r="L55" s="13" t="s">
        <v>21</v>
      </c>
      <c r="M55" s="13">
        <v>19</v>
      </c>
      <c r="N55" s="14">
        <v>1.6</v>
      </c>
      <c r="O55" s="14">
        <f t="shared" si="0"/>
        <v>30.400000000000002</v>
      </c>
    </row>
    <row r="56" spans="1:15" ht="21.95" customHeight="1" x14ac:dyDescent="0.25">
      <c r="A56" s="4">
        <v>3</v>
      </c>
      <c r="B56" s="10" t="s">
        <v>13</v>
      </c>
      <c r="C56" s="10" t="s">
        <v>14</v>
      </c>
      <c r="D56" s="4" t="s">
        <v>15</v>
      </c>
      <c r="E56" s="10" t="s">
        <v>16</v>
      </c>
      <c r="F56" s="4" t="s">
        <v>17</v>
      </c>
      <c r="G56" s="4">
        <v>202040</v>
      </c>
      <c r="H56" s="4">
        <v>403557</v>
      </c>
      <c r="I56" s="13" t="s">
        <v>18</v>
      </c>
      <c r="J56" s="4" t="s">
        <v>133</v>
      </c>
      <c r="K56" s="13" t="s">
        <v>134</v>
      </c>
      <c r="L56" s="13" t="s">
        <v>21</v>
      </c>
      <c r="M56" s="13">
        <v>17</v>
      </c>
      <c r="N56" s="14">
        <v>1.4</v>
      </c>
      <c r="O56" s="14">
        <f t="shared" si="0"/>
        <v>23.799999999999997</v>
      </c>
    </row>
    <row r="57" spans="1:15" ht="21.95" customHeight="1" x14ac:dyDescent="0.25">
      <c r="A57" s="4">
        <v>3</v>
      </c>
      <c r="B57" s="10" t="s">
        <v>13</v>
      </c>
      <c r="C57" s="10" t="s">
        <v>14</v>
      </c>
      <c r="D57" s="4" t="s">
        <v>15</v>
      </c>
      <c r="E57" s="10" t="s">
        <v>16</v>
      </c>
      <c r="F57" s="4" t="s">
        <v>17</v>
      </c>
      <c r="G57" s="4">
        <v>202040</v>
      </c>
      <c r="H57" s="4">
        <v>403558</v>
      </c>
      <c r="I57" s="13" t="s">
        <v>18</v>
      </c>
      <c r="J57" s="4" t="s">
        <v>135</v>
      </c>
      <c r="K57" s="13" t="s">
        <v>136</v>
      </c>
      <c r="L57" s="13" t="s">
        <v>21</v>
      </c>
      <c r="M57" s="13">
        <v>20</v>
      </c>
      <c r="N57" s="14">
        <v>1.3</v>
      </c>
      <c r="O57" s="14">
        <f t="shared" si="0"/>
        <v>26</v>
      </c>
    </row>
    <row r="58" spans="1:15" ht="21.95" customHeight="1" x14ac:dyDescent="0.25">
      <c r="A58" s="4">
        <v>3</v>
      </c>
      <c r="B58" s="10" t="s">
        <v>13</v>
      </c>
      <c r="C58" s="10" t="s">
        <v>14</v>
      </c>
      <c r="D58" s="4" t="s">
        <v>15</v>
      </c>
      <c r="E58" s="10" t="s">
        <v>16</v>
      </c>
      <c r="F58" s="4" t="s">
        <v>17</v>
      </c>
      <c r="G58" s="4">
        <v>233845</v>
      </c>
      <c r="H58" s="4">
        <v>402835</v>
      </c>
      <c r="I58" s="13" t="s">
        <v>18</v>
      </c>
      <c r="J58" s="4" t="s">
        <v>137</v>
      </c>
      <c r="K58" s="13" t="s">
        <v>138</v>
      </c>
      <c r="L58" s="13" t="s">
        <v>21</v>
      </c>
      <c r="M58" s="13">
        <v>60</v>
      </c>
      <c r="N58" s="14">
        <v>2.44</v>
      </c>
      <c r="O58" s="14">
        <f t="shared" si="0"/>
        <v>146.4</v>
      </c>
    </row>
    <row r="59" spans="1:15" ht="21.95" customHeight="1" x14ac:dyDescent="0.25">
      <c r="A59" s="4">
        <v>3</v>
      </c>
      <c r="B59" s="10" t="s">
        <v>13</v>
      </c>
      <c r="C59" s="10" t="s">
        <v>14</v>
      </c>
      <c r="D59" s="4" t="s">
        <v>15</v>
      </c>
      <c r="E59" s="10" t="s">
        <v>16</v>
      </c>
      <c r="F59" s="4" t="s">
        <v>17</v>
      </c>
      <c r="G59" s="4">
        <v>233847</v>
      </c>
      <c r="H59" s="4">
        <v>402836</v>
      </c>
      <c r="I59" s="13" t="s">
        <v>18</v>
      </c>
      <c r="J59" s="4" t="s">
        <v>139</v>
      </c>
      <c r="K59" s="13" t="s">
        <v>140</v>
      </c>
      <c r="L59" s="13" t="s">
        <v>21</v>
      </c>
      <c r="M59" s="13">
        <v>43</v>
      </c>
      <c r="N59" s="14">
        <v>2.4500000000000002</v>
      </c>
      <c r="O59" s="14">
        <f t="shared" si="0"/>
        <v>105.35000000000001</v>
      </c>
    </row>
    <row r="60" spans="1:15" ht="21.95" customHeight="1" x14ac:dyDescent="0.25">
      <c r="A60" s="4">
        <v>3</v>
      </c>
      <c r="B60" s="10" t="s">
        <v>13</v>
      </c>
      <c r="C60" s="10" t="s">
        <v>14</v>
      </c>
      <c r="D60" s="4" t="s">
        <v>15</v>
      </c>
      <c r="E60" s="10" t="s">
        <v>16</v>
      </c>
      <c r="F60" s="4" t="s">
        <v>17</v>
      </c>
      <c r="G60" s="4">
        <v>233848</v>
      </c>
      <c r="H60" s="4">
        <v>402837</v>
      </c>
      <c r="I60" s="13" t="s">
        <v>18</v>
      </c>
      <c r="J60" s="4" t="s">
        <v>141</v>
      </c>
      <c r="K60" s="13" t="s">
        <v>142</v>
      </c>
      <c r="L60" s="13" t="s">
        <v>21</v>
      </c>
      <c r="M60" s="13">
        <v>13</v>
      </c>
      <c r="N60" s="14">
        <v>1.89</v>
      </c>
      <c r="O60" s="14">
        <f t="shared" si="0"/>
        <v>24.57</v>
      </c>
    </row>
    <row r="61" spans="1:15" ht="21.95" customHeight="1" x14ac:dyDescent="0.25">
      <c r="A61" s="4">
        <v>3</v>
      </c>
      <c r="B61" s="10" t="s">
        <v>13</v>
      </c>
      <c r="C61" s="10" t="s">
        <v>14</v>
      </c>
      <c r="D61" s="4" t="s">
        <v>15</v>
      </c>
      <c r="E61" s="10" t="s">
        <v>16</v>
      </c>
      <c r="F61" s="4" t="s">
        <v>17</v>
      </c>
      <c r="G61" s="4">
        <v>278851</v>
      </c>
      <c r="H61" s="4">
        <v>402828</v>
      </c>
      <c r="I61" s="13" t="s">
        <v>18</v>
      </c>
      <c r="J61" s="4" t="s">
        <v>143</v>
      </c>
      <c r="K61" s="13" t="s">
        <v>144</v>
      </c>
      <c r="L61" s="13" t="s">
        <v>21</v>
      </c>
      <c r="M61" s="13">
        <v>165</v>
      </c>
      <c r="N61" s="14">
        <v>11</v>
      </c>
      <c r="O61" s="14">
        <f t="shared" si="0"/>
        <v>1815</v>
      </c>
    </row>
    <row r="62" spans="1:15" ht="21.95" customHeight="1" x14ac:dyDescent="0.25">
      <c r="A62" s="4">
        <v>3</v>
      </c>
      <c r="B62" s="10" t="s">
        <v>13</v>
      </c>
      <c r="C62" s="10" t="s">
        <v>14</v>
      </c>
      <c r="D62" s="4" t="s">
        <v>15</v>
      </c>
      <c r="E62" s="10" t="s">
        <v>16</v>
      </c>
      <c r="F62" s="4" t="s">
        <v>17</v>
      </c>
      <c r="G62" s="4">
        <v>464327</v>
      </c>
      <c r="H62" s="4">
        <v>406377</v>
      </c>
      <c r="I62" s="13" t="s">
        <v>18</v>
      </c>
      <c r="J62" s="4" t="s">
        <v>145</v>
      </c>
      <c r="K62" s="13" t="s">
        <v>146</v>
      </c>
      <c r="L62" s="13" t="s">
        <v>21</v>
      </c>
      <c r="M62" s="13">
        <v>1</v>
      </c>
      <c r="N62" s="14">
        <v>130</v>
      </c>
      <c r="O62" s="14">
        <f t="shared" si="0"/>
        <v>130</v>
      </c>
    </row>
    <row r="63" spans="1:15" ht="21.95" customHeight="1" x14ac:dyDescent="0.25">
      <c r="A63" s="4">
        <v>3</v>
      </c>
      <c r="B63" s="10" t="s">
        <v>13</v>
      </c>
      <c r="C63" s="10" t="s">
        <v>14</v>
      </c>
      <c r="D63" s="4" t="s">
        <v>15</v>
      </c>
      <c r="E63" s="10" t="s">
        <v>16</v>
      </c>
      <c r="F63" s="4" t="s">
        <v>17</v>
      </c>
      <c r="G63" s="4">
        <v>228661</v>
      </c>
      <c r="H63" s="4">
        <v>403763</v>
      </c>
      <c r="I63" s="13" t="s">
        <v>18</v>
      </c>
      <c r="J63" s="4" t="s">
        <v>147</v>
      </c>
      <c r="K63" s="13" t="s">
        <v>148</v>
      </c>
      <c r="L63" s="13" t="s">
        <v>21</v>
      </c>
      <c r="M63" s="13">
        <v>28</v>
      </c>
      <c r="N63" s="14">
        <v>175</v>
      </c>
      <c r="O63" s="14">
        <f t="shared" si="0"/>
        <v>4900</v>
      </c>
    </row>
    <row r="64" spans="1:15" ht="21.95" customHeight="1" x14ac:dyDescent="0.25">
      <c r="A64" s="4">
        <v>3</v>
      </c>
      <c r="B64" s="10" t="s">
        <v>13</v>
      </c>
      <c r="C64" s="10" t="s">
        <v>14</v>
      </c>
      <c r="D64" s="4" t="s">
        <v>15</v>
      </c>
      <c r="E64" s="10" t="s">
        <v>16</v>
      </c>
      <c r="F64" s="4" t="s">
        <v>17</v>
      </c>
      <c r="G64" s="4">
        <v>394469</v>
      </c>
      <c r="H64" s="4">
        <v>403559</v>
      </c>
      <c r="I64" s="13" t="s">
        <v>18</v>
      </c>
      <c r="J64" s="4" t="s">
        <v>149</v>
      </c>
      <c r="K64" s="13" t="s">
        <v>150</v>
      </c>
      <c r="L64" s="13" t="s">
        <v>21</v>
      </c>
      <c r="M64" s="13">
        <v>83</v>
      </c>
      <c r="N64" s="14">
        <v>0.85</v>
      </c>
      <c r="O64" s="14">
        <f t="shared" si="0"/>
        <v>70.55</v>
      </c>
    </row>
    <row r="65" spans="1:15" ht="21.95" customHeight="1" x14ac:dyDescent="0.25">
      <c r="A65" s="4">
        <v>3</v>
      </c>
      <c r="B65" s="10" t="s">
        <v>13</v>
      </c>
      <c r="C65" s="10" t="s">
        <v>14</v>
      </c>
      <c r="D65" s="4" t="s">
        <v>15</v>
      </c>
      <c r="E65" s="10" t="s">
        <v>151</v>
      </c>
      <c r="F65" s="4" t="s">
        <v>17</v>
      </c>
      <c r="G65" s="4">
        <v>432801</v>
      </c>
      <c r="H65" s="4">
        <v>403359</v>
      </c>
      <c r="I65" s="13" t="s">
        <v>18</v>
      </c>
      <c r="J65" s="4"/>
      <c r="K65" s="13" t="s">
        <v>152</v>
      </c>
      <c r="L65" s="13" t="s">
        <v>21</v>
      </c>
      <c r="M65" s="13">
        <v>6</v>
      </c>
      <c r="N65" s="14">
        <v>8.9</v>
      </c>
      <c r="O65" s="14">
        <f t="shared" si="0"/>
        <v>53.400000000000006</v>
      </c>
    </row>
    <row r="66" spans="1:15" ht="21.95" customHeight="1" x14ac:dyDescent="0.25">
      <c r="A66" s="4">
        <v>3</v>
      </c>
      <c r="B66" s="10" t="s">
        <v>13</v>
      </c>
      <c r="C66" s="10" t="s">
        <v>14</v>
      </c>
      <c r="D66" s="4" t="s">
        <v>15</v>
      </c>
      <c r="E66" s="10" t="s">
        <v>151</v>
      </c>
      <c r="F66" s="4" t="s">
        <v>17</v>
      </c>
      <c r="G66" s="4">
        <v>475604</v>
      </c>
      <c r="H66" s="4">
        <v>403961</v>
      </c>
      <c r="I66" s="13" t="s">
        <v>18</v>
      </c>
      <c r="J66" s="4"/>
      <c r="K66" s="13" t="s">
        <v>153</v>
      </c>
      <c r="L66" s="13" t="s">
        <v>21</v>
      </c>
      <c r="M66" s="13">
        <v>1</v>
      </c>
      <c r="N66" s="14">
        <v>55</v>
      </c>
      <c r="O66" s="14">
        <f t="shared" si="0"/>
        <v>55</v>
      </c>
    </row>
    <row r="67" spans="1:15" ht="21.95" customHeight="1" x14ac:dyDescent="0.25">
      <c r="A67" s="4">
        <v>3</v>
      </c>
      <c r="B67" s="10" t="s">
        <v>13</v>
      </c>
      <c r="C67" s="10" t="s">
        <v>14</v>
      </c>
      <c r="D67" s="4" t="s">
        <v>15</v>
      </c>
      <c r="E67" s="10" t="s">
        <v>151</v>
      </c>
      <c r="F67" s="4" t="s">
        <v>17</v>
      </c>
      <c r="G67" s="4">
        <v>461601</v>
      </c>
      <c r="H67" s="4">
        <v>402925</v>
      </c>
      <c r="I67" s="13" t="s">
        <v>18</v>
      </c>
      <c r="J67" s="4"/>
      <c r="K67" s="13" t="s">
        <v>154</v>
      </c>
      <c r="L67" s="13" t="s">
        <v>21</v>
      </c>
      <c r="M67" s="13">
        <v>252</v>
      </c>
      <c r="N67" s="14">
        <v>3.98</v>
      </c>
      <c r="O67" s="14">
        <f t="shared" si="0"/>
        <v>1002.96</v>
      </c>
    </row>
    <row r="68" spans="1:15" ht="21.95" customHeight="1" x14ac:dyDescent="0.25">
      <c r="A68" s="4">
        <v>3</v>
      </c>
      <c r="B68" s="10" t="s">
        <v>13</v>
      </c>
      <c r="C68" s="10" t="s">
        <v>14</v>
      </c>
      <c r="D68" s="4" t="s">
        <v>15</v>
      </c>
      <c r="E68" s="10" t="s">
        <v>151</v>
      </c>
      <c r="F68" s="4" t="s">
        <v>17</v>
      </c>
      <c r="G68" s="4">
        <v>432643</v>
      </c>
      <c r="H68" s="4">
        <v>405329</v>
      </c>
      <c r="I68" s="13" t="s">
        <v>18</v>
      </c>
      <c r="J68" s="4"/>
      <c r="K68" s="13" t="s">
        <v>155</v>
      </c>
      <c r="L68" s="13" t="s">
        <v>21</v>
      </c>
      <c r="M68" s="13">
        <v>21</v>
      </c>
      <c r="N68" s="14">
        <v>7.6</v>
      </c>
      <c r="O68" s="14">
        <f t="shared" ref="O68:O123" si="1">M68*N68</f>
        <v>159.6</v>
      </c>
    </row>
    <row r="69" spans="1:15" ht="21.95" customHeight="1" x14ac:dyDescent="0.25">
      <c r="A69" s="4">
        <v>3</v>
      </c>
      <c r="B69" s="10" t="s">
        <v>13</v>
      </c>
      <c r="C69" s="10" t="s">
        <v>14</v>
      </c>
      <c r="D69" s="4" t="s">
        <v>15</v>
      </c>
      <c r="E69" s="10" t="s">
        <v>151</v>
      </c>
      <c r="F69" s="4" t="s">
        <v>17</v>
      </c>
      <c r="G69" s="4">
        <v>371251</v>
      </c>
      <c r="H69" s="4">
        <v>405132</v>
      </c>
      <c r="I69" s="13" t="s">
        <v>18</v>
      </c>
      <c r="J69" s="4"/>
      <c r="K69" s="13" t="s">
        <v>156</v>
      </c>
      <c r="L69" s="13" t="s">
        <v>21</v>
      </c>
      <c r="M69" s="13">
        <v>4</v>
      </c>
      <c r="N69" s="14">
        <v>17.5</v>
      </c>
      <c r="O69" s="14">
        <f t="shared" si="1"/>
        <v>70</v>
      </c>
    </row>
    <row r="70" spans="1:15" ht="21.95" customHeight="1" x14ac:dyDescent="0.25">
      <c r="A70" s="4">
        <v>3</v>
      </c>
      <c r="B70" s="10" t="s">
        <v>13</v>
      </c>
      <c r="C70" s="10" t="s">
        <v>14</v>
      </c>
      <c r="D70" s="4" t="s">
        <v>15</v>
      </c>
      <c r="E70" s="10" t="s">
        <v>151</v>
      </c>
      <c r="F70" s="4" t="s">
        <v>17</v>
      </c>
      <c r="G70" s="4">
        <v>614611</v>
      </c>
      <c r="H70" s="4">
        <v>403668</v>
      </c>
      <c r="I70" s="13" t="s">
        <v>18</v>
      </c>
      <c r="J70" s="4"/>
      <c r="K70" s="13" t="s">
        <v>157</v>
      </c>
      <c r="L70" s="13" t="s">
        <v>21</v>
      </c>
      <c r="M70" s="13">
        <v>9</v>
      </c>
      <c r="N70" s="14">
        <v>15.5</v>
      </c>
      <c r="O70" s="14">
        <f t="shared" si="1"/>
        <v>139.5</v>
      </c>
    </row>
    <row r="71" spans="1:15" ht="21.95" customHeight="1" x14ac:dyDescent="0.25">
      <c r="A71" s="4">
        <v>3</v>
      </c>
      <c r="B71" s="10" t="s">
        <v>13</v>
      </c>
      <c r="C71" s="10" t="s">
        <v>14</v>
      </c>
      <c r="D71" s="4" t="s">
        <v>15</v>
      </c>
      <c r="E71" s="10" t="s">
        <v>151</v>
      </c>
      <c r="F71" s="4" t="s">
        <v>17</v>
      </c>
      <c r="G71" s="4">
        <v>279504</v>
      </c>
      <c r="H71" s="4">
        <v>403562</v>
      </c>
      <c r="I71" s="13" t="s">
        <v>18</v>
      </c>
      <c r="J71" s="4"/>
      <c r="K71" s="13" t="s">
        <v>158</v>
      </c>
      <c r="L71" s="13" t="s">
        <v>21</v>
      </c>
      <c r="M71" s="13">
        <v>1</v>
      </c>
      <c r="N71" s="14">
        <v>4</v>
      </c>
      <c r="O71" s="14">
        <f t="shared" si="1"/>
        <v>4</v>
      </c>
    </row>
    <row r="72" spans="1:15" ht="21.95" customHeight="1" x14ac:dyDescent="0.25">
      <c r="A72" s="4">
        <v>3</v>
      </c>
      <c r="B72" s="10" t="s">
        <v>13</v>
      </c>
      <c r="C72" s="10" t="s">
        <v>14</v>
      </c>
      <c r="D72" s="4" t="s">
        <v>15</v>
      </c>
      <c r="E72" s="10" t="s">
        <v>151</v>
      </c>
      <c r="F72" s="4" t="s">
        <v>17</v>
      </c>
      <c r="G72" s="4">
        <v>241162</v>
      </c>
      <c r="H72" s="4">
        <v>403563</v>
      </c>
      <c r="I72" s="13" t="s">
        <v>18</v>
      </c>
      <c r="J72" s="4"/>
      <c r="K72" s="13" t="s">
        <v>159</v>
      </c>
      <c r="L72" s="13" t="s">
        <v>21</v>
      </c>
      <c r="M72" s="13">
        <v>36</v>
      </c>
      <c r="N72" s="14">
        <v>2.35</v>
      </c>
      <c r="O72" s="14">
        <f t="shared" si="1"/>
        <v>84.600000000000009</v>
      </c>
    </row>
    <row r="73" spans="1:15" ht="21.95" customHeight="1" x14ac:dyDescent="0.25">
      <c r="A73" s="4">
        <v>3</v>
      </c>
      <c r="B73" s="10" t="s">
        <v>13</v>
      </c>
      <c r="C73" s="10" t="s">
        <v>14</v>
      </c>
      <c r="D73" s="4" t="s">
        <v>15</v>
      </c>
      <c r="E73" s="10" t="s">
        <v>151</v>
      </c>
      <c r="F73" s="4" t="s">
        <v>17</v>
      </c>
      <c r="G73" s="4">
        <v>241163</v>
      </c>
      <c r="H73" s="4">
        <v>403561</v>
      </c>
      <c r="I73" s="13" t="s">
        <v>18</v>
      </c>
      <c r="J73" s="4"/>
      <c r="K73" s="13" t="s">
        <v>160</v>
      </c>
      <c r="L73" s="13" t="s">
        <v>21</v>
      </c>
      <c r="M73" s="13">
        <v>40</v>
      </c>
      <c r="N73" s="14">
        <v>2.35</v>
      </c>
      <c r="O73" s="14">
        <f t="shared" si="1"/>
        <v>94</v>
      </c>
    </row>
    <row r="74" spans="1:15" ht="21.95" customHeight="1" x14ac:dyDescent="0.25">
      <c r="A74" s="4">
        <v>3</v>
      </c>
      <c r="B74" s="10" t="s">
        <v>13</v>
      </c>
      <c r="C74" s="10" t="s">
        <v>14</v>
      </c>
      <c r="D74" s="4" t="s">
        <v>15</v>
      </c>
      <c r="E74" s="10" t="s">
        <v>151</v>
      </c>
      <c r="F74" s="4" t="s">
        <v>17</v>
      </c>
      <c r="G74" s="4">
        <v>448775</v>
      </c>
      <c r="H74" s="4">
        <v>403565</v>
      </c>
      <c r="I74" s="13" t="s">
        <v>18</v>
      </c>
      <c r="J74" s="4"/>
      <c r="K74" s="13" t="s">
        <v>161</v>
      </c>
      <c r="L74" s="13" t="s">
        <v>21</v>
      </c>
      <c r="M74" s="13">
        <v>5</v>
      </c>
      <c r="N74" s="14">
        <v>2.5</v>
      </c>
      <c r="O74" s="14">
        <f t="shared" si="1"/>
        <v>12.5</v>
      </c>
    </row>
    <row r="75" spans="1:15" ht="21.95" customHeight="1" x14ac:dyDescent="0.25">
      <c r="A75" s="4">
        <v>3</v>
      </c>
      <c r="B75" s="10" t="s">
        <v>13</v>
      </c>
      <c r="C75" s="10" t="s">
        <v>14</v>
      </c>
      <c r="D75" s="4" t="s">
        <v>15</v>
      </c>
      <c r="E75" s="10" t="s">
        <v>151</v>
      </c>
      <c r="F75" s="4" t="s">
        <v>17</v>
      </c>
      <c r="G75" s="4">
        <v>448774</v>
      </c>
      <c r="H75" s="4">
        <v>403556</v>
      </c>
      <c r="I75" s="13" t="s">
        <v>18</v>
      </c>
      <c r="J75" s="4"/>
      <c r="K75" s="13" t="s">
        <v>162</v>
      </c>
      <c r="L75" s="13" t="s">
        <v>21</v>
      </c>
      <c r="M75" s="13">
        <v>24</v>
      </c>
      <c r="N75" s="14">
        <v>2.35</v>
      </c>
      <c r="O75" s="14">
        <f t="shared" si="1"/>
        <v>56.400000000000006</v>
      </c>
    </row>
    <row r="76" spans="1:15" ht="21.95" customHeight="1" x14ac:dyDescent="0.25">
      <c r="A76" s="4">
        <v>3</v>
      </c>
      <c r="B76" s="10" t="s">
        <v>13</v>
      </c>
      <c r="C76" s="10" t="s">
        <v>14</v>
      </c>
      <c r="D76" s="4" t="s">
        <v>15</v>
      </c>
      <c r="E76" s="10" t="s">
        <v>151</v>
      </c>
      <c r="F76" s="4" t="s">
        <v>17</v>
      </c>
      <c r="G76" s="4">
        <v>477471</v>
      </c>
      <c r="H76" s="4">
        <v>406465</v>
      </c>
      <c r="I76" s="13" t="s">
        <v>18</v>
      </c>
      <c r="J76" s="4"/>
      <c r="K76" s="13" t="s">
        <v>163</v>
      </c>
      <c r="L76" s="13" t="s">
        <v>21</v>
      </c>
      <c r="M76" s="13">
        <v>2</v>
      </c>
      <c r="N76" s="14">
        <v>55</v>
      </c>
      <c r="O76" s="14">
        <f t="shared" si="1"/>
        <v>110</v>
      </c>
    </row>
    <row r="77" spans="1:15" ht="21.95" customHeight="1" x14ac:dyDescent="0.25">
      <c r="A77" s="4">
        <v>3</v>
      </c>
      <c r="B77" s="10" t="s">
        <v>13</v>
      </c>
      <c r="C77" s="10" t="s">
        <v>14</v>
      </c>
      <c r="D77" s="4" t="s">
        <v>15</v>
      </c>
      <c r="E77" s="10" t="s">
        <v>151</v>
      </c>
      <c r="F77" s="4" t="s">
        <v>17</v>
      </c>
      <c r="G77" s="4">
        <v>630677</v>
      </c>
      <c r="H77" s="4">
        <v>403654</v>
      </c>
      <c r="I77" s="13" t="s">
        <v>18</v>
      </c>
      <c r="J77" s="4"/>
      <c r="K77" s="13" t="s">
        <v>164</v>
      </c>
      <c r="L77" s="13" t="s">
        <v>21</v>
      </c>
      <c r="M77" s="13">
        <v>66</v>
      </c>
      <c r="N77" s="14">
        <v>0.6</v>
      </c>
      <c r="O77" s="14">
        <f t="shared" si="1"/>
        <v>39.6</v>
      </c>
    </row>
    <row r="78" spans="1:15" ht="21.95" customHeight="1" x14ac:dyDescent="0.25">
      <c r="A78" s="4">
        <v>3</v>
      </c>
      <c r="B78" s="10" t="s">
        <v>13</v>
      </c>
      <c r="C78" s="10" t="s">
        <v>14</v>
      </c>
      <c r="D78" s="4" t="s">
        <v>15</v>
      </c>
      <c r="E78" s="10" t="s">
        <v>151</v>
      </c>
      <c r="F78" s="4" t="s">
        <v>17</v>
      </c>
      <c r="G78" s="4">
        <v>483431</v>
      </c>
      <c r="H78" s="4">
        <v>403574</v>
      </c>
      <c r="I78" s="13" t="s">
        <v>18</v>
      </c>
      <c r="J78" s="4"/>
      <c r="K78" s="13" t="s">
        <v>165</v>
      </c>
      <c r="L78" s="13" t="s">
        <v>166</v>
      </c>
      <c r="M78" s="13">
        <v>49</v>
      </c>
      <c r="N78" s="14">
        <v>3</v>
      </c>
      <c r="O78" s="14">
        <f t="shared" si="1"/>
        <v>147</v>
      </c>
    </row>
    <row r="79" spans="1:15" ht="21.95" customHeight="1" x14ac:dyDescent="0.25">
      <c r="A79" s="4">
        <v>3</v>
      </c>
      <c r="B79" s="10" t="s">
        <v>13</v>
      </c>
      <c r="C79" s="10" t="s">
        <v>14</v>
      </c>
      <c r="D79" s="4" t="s">
        <v>15</v>
      </c>
      <c r="E79" s="10" t="s">
        <v>151</v>
      </c>
      <c r="F79" s="4" t="s">
        <v>17</v>
      </c>
      <c r="G79" s="4">
        <v>419185</v>
      </c>
      <c r="H79" s="4">
        <v>403532</v>
      </c>
      <c r="I79" s="13" t="s">
        <v>18</v>
      </c>
      <c r="J79" s="4"/>
      <c r="K79" s="13" t="s">
        <v>167</v>
      </c>
      <c r="L79" s="13" t="s">
        <v>21</v>
      </c>
      <c r="M79" s="13">
        <v>21</v>
      </c>
      <c r="N79" s="14">
        <v>5</v>
      </c>
      <c r="O79" s="14">
        <f t="shared" si="1"/>
        <v>105</v>
      </c>
    </row>
    <row r="80" spans="1:15" ht="21.95" customHeight="1" x14ac:dyDescent="0.25">
      <c r="A80" s="4">
        <v>3</v>
      </c>
      <c r="B80" s="10" t="s">
        <v>13</v>
      </c>
      <c r="C80" s="10" t="s">
        <v>14</v>
      </c>
      <c r="D80" s="4" t="s">
        <v>15</v>
      </c>
      <c r="E80" s="10" t="s">
        <v>151</v>
      </c>
      <c r="F80" s="4" t="s">
        <v>17</v>
      </c>
      <c r="G80" s="4">
        <v>473495</v>
      </c>
      <c r="H80" s="4">
        <v>402935</v>
      </c>
      <c r="I80" s="13" t="s">
        <v>18</v>
      </c>
      <c r="J80" s="4"/>
      <c r="K80" s="13" t="s">
        <v>168</v>
      </c>
      <c r="L80" s="13" t="s">
        <v>21</v>
      </c>
      <c r="M80" s="13">
        <v>295</v>
      </c>
      <c r="N80" s="14">
        <v>0.17</v>
      </c>
      <c r="O80" s="14">
        <f t="shared" si="1"/>
        <v>50.150000000000006</v>
      </c>
    </row>
    <row r="81" spans="1:15" ht="21.95" customHeight="1" x14ac:dyDescent="0.25">
      <c r="A81" s="4">
        <v>3</v>
      </c>
      <c r="B81" s="10" t="s">
        <v>13</v>
      </c>
      <c r="C81" s="10" t="s">
        <v>14</v>
      </c>
      <c r="D81" s="4" t="s">
        <v>15</v>
      </c>
      <c r="E81" s="10" t="s">
        <v>151</v>
      </c>
      <c r="F81" s="4" t="s">
        <v>17</v>
      </c>
      <c r="G81" s="4">
        <v>609389</v>
      </c>
      <c r="H81" s="4">
        <v>402990</v>
      </c>
      <c r="I81" s="13" t="s">
        <v>18</v>
      </c>
      <c r="J81" s="4"/>
      <c r="K81" s="13" t="s">
        <v>169</v>
      </c>
      <c r="L81" s="13" t="s">
        <v>21</v>
      </c>
      <c r="M81" s="13">
        <v>29</v>
      </c>
      <c r="N81" s="14">
        <v>12</v>
      </c>
      <c r="O81" s="14">
        <f t="shared" si="1"/>
        <v>348</v>
      </c>
    </row>
    <row r="82" spans="1:15" ht="21.95" customHeight="1" x14ac:dyDescent="0.25">
      <c r="A82" s="4">
        <v>3</v>
      </c>
      <c r="B82" s="10" t="s">
        <v>13</v>
      </c>
      <c r="C82" s="10" t="s">
        <v>14</v>
      </c>
      <c r="D82" s="4" t="s">
        <v>15</v>
      </c>
      <c r="E82" s="10" t="s">
        <v>151</v>
      </c>
      <c r="F82" s="4" t="s">
        <v>17</v>
      </c>
      <c r="G82" s="4">
        <v>484613</v>
      </c>
      <c r="H82" s="4">
        <v>402989</v>
      </c>
      <c r="I82" s="13" t="s">
        <v>18</v>
      </c>
      <c r="J82" s="4"/>
      <c r="K82" s="13" t="s">
        <v>170</v>
      </c>
      <c r="L82" s="13" t="s">
        <v>21</v>
      </c>
      <c r="M82" s="13">
        <v>48</v>
      </c>
      <c r="N82" s="14">
        <v>18</v>
      </c>
      <c r="O82" s="14">
        <f t="shared" si="1"/>
        <v>864</v>
      </c>
    </row>
    <row r="83" spans="1:15" ht="21.95" customHeight="1" x14ac:dyDescent="0.25">
      <c r="A83" s="4">
        <v>3</v>
      </c>
      <c r="B83" s="10" t="s">
        <v>13</v>
      </c>
      <c r="C83" s="10" t="s">
        <v>14</v>
      </c>
      <c r="D83" s="4" t="s">
        <v>15</v>
      </c>
      <c r="E83" s="10" t="s">
        <v>151</v>
      </c>
      <c r="F83" s="4" t="s">
        <v>17</v>
      </c>
      <c r="G83" s="4">
        <v>284741</v>
      </c>
      <c r="H83" s="4">
        <v>402975</v>
      </c>
      <c r="I83" s="13" t="s">
        <v>18</v>
      </c>
      <c r="J83" s="4"/>
      <c r="K83" s="13" t="s">
        <v>171</v>
      </c>
      <c r="L83" s="13" t="s">
        <v>21</v>
      </c>
      <c r="M83" s="13">
        <v>3</v>
      </c>
      <c r="N83" s="14">
        <v>30.07</v>
      </c>
      <c r="O83" s="14">
        <f t="shared" si="1"/>
        <v>90.210000000000008</v>
      </c>
    </row>
    <row r="84" spans="1:15" ht="21.95" customHeight="1" x14ac:dyDescent="0.25">
      <c r="A84" s="4">
        <v>3</v>
      </c>
      <c r="B84" s="10" t="s">
        <v>13</v>
      </c>
      <c r="C84" s="10" t="s">
        <v>14</v>
      </c>
      <c r="D84" s="4" t="s">
        <v>15</v>
      </c>
      <c r="E84" s="10" t="s">
        <v>151</v>
      </c>
      <c r="F84" s="4" t="s">
        <v>17</v>
      </c>
      <c r="G84" s="4">
        <v>353503</v>
      </c>
      <c r="H84" s="4">
        <v>405121</v>
      </c>
      <c r="I84" s="13" t="s">
        <v>18</v>
      </c>
      <c r="J84" s="4"/>
      <c r="K84" s="13" t="s">
        <v>172</v>
      </c>
      <c r="L84" s="13" t="s">
        <v>21</v>
      </c>
      <c r="M84" s="13">
        <v>36</v>
      </c>
      <c r="N84" s="14">
        <v>9</v>
      </c>
      <c r="O84" s="14">
        <f t="shared" si="1"/>
        <v>324</v>
      </c>
    </row>
    <row r="85" spans="1:15" ht="21.95" customHeight="1" x14ac:dyDescent="0.25">
      <c r="A85" s="4">
        <v>3</v>
      </c>
      <c r="B85" s="10" t="s">
        <v>13</v>
      </c>
      <c r="C85" s="10" t="s">
        <v>14</v>
      </c>
      <c r="D85" s="4" t="s">
        <v>15</v>
      </c>
      <c r="E85" s="10" t="s">
        <v>151</v>
      </c>
      <c r="F85" s="4" t="s">
        <v>17</v>
      </c>
      <c r="G85" s="4">
        <v>316905</v>
      </c>
      <c r="H85" s="4">
        <v>402963</v>
      </c>
      <c r="I85" s="13" t="s">
        <v>18</v>
      </c>
      <c r="J85" s="4"/>
      <c r="K85" s="13" t="s">
        <v>173</v>
      </c>
      <c r="L85" s="13" t="s">
        <v>21</v>
      </c>
      <c r="M85" s="13">
        <v>197</v>
      </c>
      <c r="N85" s="14">
        <v>14.6</v>
      </c>
      <c r="O85" s="14">
        <f t="shared" si="1"/>
        <v>2876.2</v>
      </c>
    </row>
    <row r="86" spans="1:15" ht="21.95" customHeight="1" x14ac:dyDescent="0.25">
      <c r="A86" s="4">
        <v>3</v>
      </c>
      <c r="B86" s="10" t="s">
        <v>13</v>
      </c>
      <c r="C86" s="10" t="s">
        <v>14</v>
      </c>
      <c r="D86" s="4" t="s">
        <v>15</v>
      </c>
      <c r="E86" s="10" t="s">
        <v>151</v>
      </c>
      <c r="F86" s="4" t="s">
        <v>17</v>
      </c>
      <c r="G86" s="4">
        <v>631804</v>
      </c>
      <c r="H86" s="4">
        <v>402855</v>
      </c>
      <c r="I86" s="13" t="s">
        <v>18</v>
      </c>
      <c r="J86" s="4"/>
      <c r="K86" s="13" t="s">
        <v>174</v>
      </c>
      <c r="L86" s="13" t="s">
        <v>21</v>
      </c>
      <c r="M86" s="13">
        <v>123</v>
      </c>
      <c r="N86" s="14">
        <v>3.37</v>
      </c>
      <c r="O86" s="14">
        <f t="shared" si="1"/>
        <v>414.51</v>
      </c>
    </row>
    <row r="87" spans="1:15" ht="21.95" customHeight="1" x14ac:dyDescent="0.25">
      <c r="A87" s="4">
        <v>3</v>
      </c>
      <c r="B87" s="10" t="s">
        <v>13</v>
      </c>
      <c r="C87" s="10" t="s">
        <v>14</v>
      </c>
      <c r="D87" s="4" t="s">
        <v>15</v>
      </c>
      <c r="E87" s="10" t="s">
        <v>151</v>
      </c>
      <c r="F87" s="4" t="s">
        <v>17</v>
      </c>
      <c r="G87" s="4">
        <v>615989</v>
      </c>
      <c r="H87" s="4">
        <v>403875</v>
      </c>
      <c r="I87" s="13" t="s">
        <v>18</v>
      </c>
      <c r="J87" s="4"/>
      <c r="K87" s="13" t="s">
        <v>175</v>
      </c>
      <c r="L87" s="13" t="s">
        <v>21</v>
      </c>
      <c r="M87" s="13">
        <v>11</v>
      </c>
      <c r="N87" s="14">
        <v>9</v>
      </c>
      <c r="O87" s="14">
        <f t="shared" si="1"/>
        <v>99</v>
      </c>
    </row>
    <row r="88" spans="1:15" ht="21.95" customHeight="1" x14ac:dyDescent="0.25">
      <c r="A88" s="4">
        <v>3</v>
      </c>
      <c r="B88" s="10" t="s">
        <v>13</v>
      </c>
      <c r="C88" s="10" t="s">
        <v>14</v>
      </c>
      <c r="D88" s="4" t="s">
        <v>15</v>
      </c>
      <c r="E88" s="10" t="s">
        <v>151</v>
      </c>
      <c r="F88" s="4" t="s">
        <v>17</v>
      </c>
      <c r="G88" s="4">
        <v>458892</v>
      </c>
      <c r="H88" s="4">
        <v>402843</v>
      </c>
      <c r="I88" s="13" t="s">
        <v>18</v>
      </c>
      <c r="J88" s="4"/>
      <c r="K88" s="13" t="s">
        <v>176</v>
      </c>
      <c r="L88" s="13" t="s">
        <v>83</v>
      </c>
      <c r="M88" s="13">
        <v>6</v>
      </c>
      <c r="N88" s="14">
        <v>0.17</v>
      </c>
      <c r="O88" s="14">
        <f t="shared" si="1"/>
        <v>1.02</v>
      </c>
    </row>
    <row r="89" spans="1:15" ht="21.95" customHeight="1" x14ac:dyDescent="0.25">
      <c r="A89" s="4">
        <v>3</v>
      </c>
      <c r="B89" s="10" t="s">
        <v>13</v>
      </c>
      <c r="C89" s="10" t="s">
        <v>14</v>
      </c>
      <c r="D89" s="4" t="s">
        <v>15</v>
      </c>
      <c r="E89" s="10" t="s">
        <v>151</v>
      </c>
      <c r="F89" s="4" t="s">
        <v>17</v>
      </c>
      <c r="G89" s="4">
        <v>603949</v>
      </c>
      <c r="H89" s="4">
        <v>405243</v>
      </c>
      <c r="I89" s="13" t="s">
        <v>18</v>
      </c>
      <c r="J89" s="4"/>
      <c r="K89" s="13" t="s">
        <v>854</v>
      </c>
      <c r="L89" s="13" t="s">
        <v>21</v>
      </c>
      <c r="M89" s="13">
        <v>7</v>
      </c>
      <c r="N89" s="14">
        <v>251</v>
      </c>
      <c r="O89" s="14">
        <f t="shared" si="1"/>
        <v>1757</v>
      </c>
    </row>
    <row r="90" spans="1:15" ht="21.95" customHeight="1" x14ac:dyDescent="0.25">
      <c r="A90" s="4">
        <v>3</v>
      </c>
      <c r="B90" s="10" t="s">
        <v>13</v>
      </c>
      <c r="C90" s="10" t="s">
        <v>14</v>
      </c>
      <c r="D90" s="4" t="s">
        <v>15</v>
      </c>
      <c r="E90" s="10" t="s">
        <v>151</v>
      </c>
      <c r="F90" s="4" t="s">
        <v>17</v>
      </c>
      <c r="G90" s="4">
        <v>265833</v>
      </c>
      <c r="H90" s="4">
        <v>403569</v>
      </c>
      <c r="I90" s="13" t="s">
        <v>18</v>
      </c>
      <c r="J90" s="4"/>
      <c r="K90" s="13" t="s">
        <v>177</v>
      </c>
      <c r="L90" s="13" t="s">
        <v>21</v>
      </c>
      <c r="M90" s="13">
        <v>24</v>
      </c>
      <c r="N90" s="14">
        <v>49</v>
      </c>
      <c r="O90" s="14">
        <f t="shared" si="1"/>
        <v>1176</v>
      </c>
    </row>
    <row r="91" spans="1:15" ht="21.95" customHeight="1" x14ac:dyDescent="0.25">
      <c r="A91" s="4">
        <v>3</v>
      </c>
      <c r="B91" s="10" t="s">
        <v>13</v>
      </c>
      <c r="C91" s="10" t="s">
        <v>14</v>
      </c>
      <c r="D91" s="4" t="s">
        <v>15</v>
      </c>
      <c r="E91" s="10" t="s">
        <v>151</v>
      </c>
      <c r="F91" s="4" t="s">
        <v>17</v>
      </c>
      <c r="G91" s="4">
        <v>461862</v>
      </c>
      <c r="H91" s="4">
        <v>405335</v>
      </c>
      <c r="I91" s="13" t="s">
        <v>18</v>
      </c>
      <c r="J91" s="4"/>
      <c r="K91" s="13" t="s">
        <v>178</v>
      </c>
      <c r="L91" s="13" t="s">
        <v>21</v>
      </c>
      <c r="M91" s="13">
        <v>1</v>
      </c>
      <c r="N91" s="14">
        <v>2670</v>
      </c>
      <c r="O91" s="14">
        <f t="shared" si="1"/>
        <v>2670</v>
      </c>
    </row>
    <row r="92" spans="1:15" ht="21.95" customHeight="1" x14ac:dyDescent="0.25">
      <c r="A92" s="4">
        <v>3</v>
      </c>
      <c r="B92" s="10" t="s">
        <v>13</v>
      </c>
      <c r="C92" s="10" t="s">
        <v>14</v>
      </c>
      <c r="D92" s="4" t="s">
        <v>15</v>
      </c>
      <c r="E92" s="10" t="s">
        <v>151</v>
      </c>
      <c r="F92" s="4" t="s">
        <v>17</v>
      </c>
      <c r="G92" s="4">
        <v>477079</v>
      </c>
      <c r="H92" s="4">
        <v>403568</v>
      </c>
      <c r="I92" s="13" t="s">
        <v>18</v>
      </c>
      <c r="J92" s="4"/>
      <c r="K92" s="13" t="s">
        <v>179</v>
      </c>
      <c r="L92" s="13" t="s">
        <v>21</v>
      </c>
      <c r="M92" s="13">
        <v>273</v>
      </c>
      <c r="N92" s="14">
        <v>4.2</v>
      </c>
      <c r="O92" s="14">
        <f t="shared" si="1"/>
        <v>1146.6000000000001</v>
      </c>
    </row>
    <row r="93" spans="1:15" ht="21.95" customHeight="1" x14ac:dyDescent="0.25">
      <c r="A93" s="4">
        <v>3</v>
      </c>
      <c r="B93" s="10" t="s">
        <v>13</v>
      </c>
      <c r="C93" s="10" t="s">
        <v>14</v>
      </c>
      <c r="D93" s="4" t="s">
        <v>15</v>
      </c>
      <c r="E93" s="10" t="s">
        <v>151</v>
      </c>
      <c r="F93" s="4" t="s">
        <v>17</v>
      </c>
      <c r="G93" s="4">
        <v>421427</v>
      </c>
      <c r="H93" s="4">
        <v>403567</v>
      </c>
      <c r="I93" s="13" t="s">
        <v>18</v>
      </c>
      <c r="J93" s="4"/>
      <c r="K93" s="13" t="s">
        <v>180</v>
      </c>
      <c r="L93" s="13" t="s">
        <v>21</v>
      </c>
      <c r="M93" s="13">
        <v>318</v>
      </c>
      <c r="N93" s="14">
        <v>2.8</v>
      </c>
      <c r="O93" s="14">
        <f t="shared" si="1"/>
        <v>890.4</v>
      </c>
    </row>
    <row r="94" spans="1:15" ht="21.95" customHeight="1" x14ac:dyDescent="0.25">
      <c r="A94" s="4">
        <v>3</v>
      </c>
      <c r="B94" s="10" t="s">
        <v>13</v>
      </c>
      <c r="C94" s="10" t="s">
        <v>14</v>
      </c>
      <c r="D94" s="4" t="s">
        <v>15</v>
      </c>
      <c r="E94" s="10" t="s">
        <v>151</v>
      </c>
      <c r="F94" s="4" t="s">
        <v>17</v>
      </c>
      <c r="G94" s="4">
        <v>346905</v>
      </c>
      <c r="H94" s="4">
        <v>406315</v>
      </c>
      <c r="I94" s="13" t="s">
        <v>18</v>
      </c>
      <c r="J94" s="4"/>
      <c r="K94" s="13" t="s">
        <v>181</v>
      </c>
      <c r="L94" s="13" t="s">
        <v>21</v>
      </c>
      <c r="M94" s="13">
        <v>60</v>
      </c>
      <c r="N94" s="14">
        <v>0.57999999999999996</v>
      </c>
      <c r="O94" s="14">
        <f t="shared" si="1"/>
        <v>34.799999999999997</v>
      </c>
    </row>
    <row r="95" spans="1:15" ht="21.95" customHeight="1" x14ac:dyDescent="0.25">
      <c r="A95" s="4">
        <v>3</v>
      </c>
      <c r="B95" s="10" t="s">
        <v>13</v>
      </c>
      <c r="C95" s="10" t="s">
        <v>14</v>
      </c>
      <c r="D95" s="4" t="s">
        <v>15</v>
      </c>
      <c r="E95" s="10" t="s">
        <v>151</v>
      </c>
      <c r="F95" s="4" t="s">
        <v>17</v>
      </c>
      <c r="G95" s="4">
        <v>250756</v>
      </c>
      <c r="H95" s="4">
        <v>405831</v>
      </c>
      <c r="I95" s="13" t="s">
        <v>18</v>
      </c>
      <c r="J95" s="4"/>
      <c r="K95" s="13" t="s">
        <v>182</v>
      </c>
      <c r="L95" s="13" t="s">
        <v>21</v>
      </c>
      <c r="M95" s="13">
        <v>400</v>
      </c>
      <c r="N95" s="14">
        <v>0.7</v>
      </c>
      <c r="O95" s="14">
        <f t="shared" si="1"/>
        <v>280</v>
      </c>
    </row>
    <row r="96" spans="1:15" ht="21.95" customHeight="1" x14ac:dyDescent="0.25">
      <c r="A96" s="4">
        <v>3</v>
      </c>
      <c r="B96" s="10" t="s">
        <v>13</v>
      </c>
      <c r="C96" s="10" t="s">
        <v>14</v>
      </c>
      <c r="D96" s="4" t="s">
        <v>15</v>
      </c>
      <c r="E96" s="10" t="s">
        <v>151</v>
      </c>
      <c r="F96" s="4" t="s">
        <v>17</v>
      </c>
      <c r="G96" s="4">
        <v>435085</v>
      </c>
      <c r="H96" s="4">
        <v>402827</v>
      </c>
      <c r="I96" s="13" t="s">
        <v>18</v>
      </c>
      <c r="J96" s="4"/>
      <c r="K96" s="13" t="s">
        <v>183</v>
      </c>
      <c r="L96" s="13" t="s">
        <v>21</v>
      </c>
      <c r="M96" s="13">
        <v>51</v>
      </c>
      <c r="N96" s="14">
        <v>7.6</v>
      </c>
      <c r="O96" s="14">
        <f t="shared" si="1"/>
        <v>387.59999999999997</v>
      </c>
    </row>
    <row r="97" spans="1:15" ht="21.95" customHeight="1" x14ac:dyDescent="0.25">
      <c r="A97" s="4">
        <v>3</v>
      </c>
      <c r="B97" s="10" t="s">
        <v>13</v>
      </c>
      <c r="C97" s="10" t="s">
        <v>14</v>
      </c>
      <c r="D97" s="4" t="s">
        <v>15</v>
      </c>
      <c r="E97" s="10" t="s">
        <v>151</v>
      </c>
      <c r="F97" s="4" t="s">
        <v>17</v>
      </c>
      <c r="G97" s="4">
        <v>461494</v>
      </c>
      <c r="H97" s="4">
        <v>402955</v>
      </c>
      <c r="I97" s="13" t="s">
        <v>18</v>
      </c>
      <c r="J97" s="4"/>
      <c r="K97" s="13" t="s">
        <v>184</v>
      </c>
      <c r="L97" s="13" t="s">
        <v>21</v>
      </c>
      <c r="M97" s="13">
        <v>435</v>
      </c>
      <c r="N97" s="14">
        <v>12</v>
      </c>
      <c r="O97" s="14">
        <f t="shared" si="1"/>
        <v>5220</v>
      </c>
    </row>
    <row r="98" spans="1:15" ht="21.95" customHeight="1" x14ac:dyDescent="0.25">
      <c r="A98" s="4">
        <v>3</v>
      </c>
      <c r="B98" s="10" t="s">
        <v>13</v>
      </c>
      <c r="C98" s="10" t="s">
        <v>14</v>
      </c>
      <c r="D98" s="4" t="s">
        <v>15</v>
      </c>
      <c r="E98" s="10" t="s">
        <v>151</v>
      </c>
      <c r="F98" s="4" t="s">
        <v>17</v>
      </c>
      <c r="G98" s="4">
        <v>454885</v>
      </c>
      <c r="H98" s="4">
        <v>405151</v>
      </c>
      <c r="I98" s="13" t="s">
        <v>18</v>
      </c>
      <c r="J98" s="4"/>
      <c r="K98" s="13" t="s">
        <v>185</v>
      </c>
      <c r="L98" s="13" t="s">
        <v>21</v>
      </c>
      <c r="M98" s="13">
        <v>4</v>
      </c>
      <c r="N98" s="14">
        <v>38</v>
      </c>
      <c r="O98" s="14">
        <f t="shared" si="1"/>
        <v>152</v>
      </c>
    </row>
    <row r="99" spans="1:15" ht="21.95" customHeight="1" x14ac:dyDescent="0.25">
      <c r="A99" s="4">
        <v>3</v>
      </c>
      <c r="B99" s="10" t="s">
        <v>13</v>
      </c>
      <c r="C99" s="10" t="s">
        <v>14</v>
      </c>
      <c r="D99" s="4" t="s">
        <v>15</v>
      </c>
      <c r="E99" s="10" t="s">
        <v>151</v>
      </c>
      <c r="F99" s="4" t="s">
        <v>17</v>
      </c>
      <c r="G99" s="4">
        <v>431991</v>
      </c>
      <c r="H99" s="4">
        <v>405119</v>
      </c>
      <c r="I99" s="13" t="s">
        <v>18</v>
      </c>
      <c r="J99" s="4"/>
      <c r="K99" s="13" t="s">
        <v>186</v>
      </c>
      <c r="L99" s="13" t="s">
        <v>21</v>
      </c>
      <c r="M99" s="13">
        <v>23</v>
      </c>
      <c r="N99" s="14">
        <v>12.55</v>
      </c>
      <c r="O99" s="14">
        <f t="shared" si="1"/>
        <v>288.65000000000003</v>
      </c>
    </row>
    <row r="100" spans="1:15" ht="21.95" customHeight="1" x14ac:dyDescent="0.25">
      <c r="A100" s="4">
        <v>3</v>
      </c>
      <c r="B100" s="10" t="s">
        <v>13</v>
      </c>
      <c r="C100" s="10" t="s">
        <v>14</v>
      </c>
      <c r="D100" s="4" t="s">
        <v>15</v>
      </c>
      <c r="E100" s="10" t="s">
        <v>151</v>
      </c>
      <c r="F100" s="4" t="s">
        <v>17</v>
      </c>
      <c r="G100" s="4">
        <v>617851</v>
      </c>
      <c r="H100" s="4">
        <v>406467</v>
      </c>
      <c r="I100" s="13" t="s">
        <v>18</v>
      </c>
      <c r="J100" s="4"/>
      <c r="K100" s="13" t="s">
        <v>187</v>
      </c>
      <c r="L100" s="13" t="s">
        <v>21</v>
      </c>
      <c r="M100" s="13">
        <v>2</v>
      </c>
      <c r="N100" s="14">
        <v>200</v>
      </c>
      <c r="O100" s="14">
        <f t="shared" si="1"/>
        <v>400</v>
      </c>
    </row>
    <row r="101" spans="1:15" ht="21.95" customHeight="1" x14ac:dyDescent="0.25">
      <c r="A101" s="4">
        <v>3</v>
      </c>
      <c r="B101" s="10" t="s">
        <v>13</v>
      </c>
      <c r="C101" s="10" t="s">
        <v>14</v>
      </c>
      <c r="D101" s="4" t="s">
        <v>15</v>
      </c>
      <c r="E101" s="10" t="s">
        <v>151</v>
      </c>
      <c r="F101" s="4" t="s">
        <v>17</v>
      </c>
      <c r="G101" s="4">
        <v>293938</v>
      </c>
      <c r="H101" s="4">
        <v>403690</v>
      </c>
      <c r="I101" s="13" t="s">
        <v>18</v>
      </c>
      <c r="J101" s="4"/>
      <c r="K101" s="13" t="s">
        <v>188</v>
      </c>
      <c r="L101" s="13" t="s">
        <v>21</v>
      </c>
      <c r="M101" s="13">
        <v>393</v>
      </c>
      <c r="N101" s="14">
        <v>10.199999999999999</v>
      </c>
      <c r="O101" s="14">
        <f t="shared" si="1"/>
        <v>4008.6</v>
      </c>
    </row>
    <row r="102" spans="1:15" ht="21.95" customHeight="1" x14ac:dyDescent="0.25">
      <c r="A102" s="4">
        <v>3</v>
      </c>
      <c r="B102" s="10" t="s">
        <v>13</v>
      </c>
      <c r="C102" s="10" t="s">
        <v>14</v>
      </c>
      <c r="D102" s="4" t="s">
        <v>15</v>
      </c>
      <c r="E102" s="10" t="s">
        <v>151</v>
      </c>
      <c r="F102" s="4" t="s">
        <v>17</v>
      </c>
      <c r="G102" s="4">
        <v>416510</v>
      </c>
      <c r="H102" s="4">
        <v>404807</v>
      </c>
      <c r="I102" s="13" t="s">
        <v>18</v>
      </c>
      <c r="J102" s="4"/>
      <c r="K102" s="13" t="s">
        <v>189</v>
      </c>
      <c r="L102" s="13" t="s">
        <v>21</v>
      </c>
      <c r="M102" s="13">
        <v>7</v>
      </c>
      <c r="N102" s="14">
        <v>3.6</v>
      </c>
      <c r="O102" s="14">
        <f t="shared" si="1"/>
        <v>25.2</v>
      </c>
    </row>
    <row r="103" spans="1:15" ht="21.95" customHeight="1" x14ac:dyDescent="0.25">
      <c r="A103" s="4">
        <v>3</v>
      </c>
      <c r="B103" s="10" t="s">
        <v>13</v>
      </c>
      <c r="C103" s="10" t="s">
        <v>14</v>
      </c>
      <c r="D103" s="4" t="s">
        <v>15</v>
      </c>
      <c r="E103" s="10" t="s">
        <v>190</v>
      </c>
      <c r="F103" s="4" t="s">
        <v>17</v>
      </c>
      <c r="G103" s="4">
        <v>389422</v>
      </c>
      <c r="H103" s="4">
        <v>403655</v>
      </c>
      <c r="I103" s="13" t="s">
        <v>18</v>
      </c>
      <c r="J103" s="4"/>
      <c r="K103" s="13" t="s">
        <v>191</v>
      </c>
      <c r="L103" s="13" t="s">
        <v>21</v>
      </c>
      <c r="M103" s="13">
        <v>35</v>
      </c>
      <c r="N103" s="14">
        <v>233</v>
      </c>
      <c r="O103" s="14">
        <f t="shared" si="1"/>
        <v>8155</v>
      </c>
    </row>
    <row r="104" spans="1:15" ht="21.95" customHeight="1" x14ac:dyDescent="0.25">
      <c r="A104" s="4">
        <v>3</v>
      </c>
      <c r="B104" s="10" t="s">
        <v>13</v>
      </c>
      <c r="C104" s="10" t="s">
        <v>14</v>
      </c>
      <c r="D104" s="4" t="s">
        <v>15</v>
      </c>
      <c r="E104" s="10" t="s">
        <v>190</v>
      </c>
      <c r="F104" s="4" t="s">
        <v>17</v>
      </c>
      <c r="G104" s="4">
        <v>459378</v>
      </c>
      <c r="H104" s="4">
        <v>404607</v>
      </c>
      <c r="I104" s="13" t="s">
        <v>18</v>
      </c>
      <c r="J104" s="4" t="s">
        <v>192</v>
      </c>
      <c r="K104" s="13" t="s">
        <v>193</v>
      </c>
      <c r="L104" s="13" t="s">
        <v>21</v>
      </c>
      <c r="M104" s="13">
        <v>286</v>
      </c>
      <c r="N104" s="14">
        <v>3.75</v>
      </c>
      <c r="O104" s="14">
        <f t="shared" si="1"/>
        <v>1072.5</v>
      </c>
    </row>
    <row r="105" spans="1:15" ht="21.95" customHeight="1" x14ac:dyDescent="0.25">
      <c r="A105" s="4">
        <v>3</v>
      </c>
      <c r="B105" s="10" t="s">
        <v>13</v>
      </c>
      <c r="C105" s="10" t="s">
        <v>14</v>
      </c>
      <c r="D105" s="4" t="s">
        <v>15</v>
      </c>
      <c r="E105" s="10" t="s">
        <v>190</v>
      </c>
      <c r="F105" s="4" t="s">
        <v>17</v>
      </c>
      <c r="G105" s="4">
        <v>473218</v>
      </c>
      <c r="H105" s="4">
        <v>403759</v>
      </c>
      <c r="I105" s="13" t="s">
        <v>18</v>
      </c>
      <c r="J105" s="4"/>
      <c r="K105" s="13" t="s">
        <v>194</v>
      </c>
      <c r="L105" s="13" t="s">
        <v>21</v>
      </c>
      <c r="M105" s="13">
        <v>406</v>
      </c>
      <c r="N105" s="14">
        <v>1.17</v>
      </c>
      <c r="O105" s="14">
        <f t="shared" si="1"/>
        <v>475.02</v>
      </c>
    </row>
    <row r="106" spans="1:15" ht="21.95" customHeight="1" x14ac:dyDescent="0.25">
      <c r="A106" s="4">
        <v>3</v>
      </c>
      <c r="B106" s="10" t="s">
        <v>13</v>
      </c>
      <c r="C106" s="10" t="s">
        <v>14</v>
      </c>
      <c r="D106" s="4" t="s">
        <v>15</v>
      </c>
      <c r="E106" s="10" t="s">
        <v>190</v>
      </c>
      <c r="F106" s="4" t="s">
        <v>17</v>
      </c>
      <c r="G106" s="4">
        <v>440739</v>
      </c>
      <c r="H106" s="4">
        <v>403291</v>
      </c>
      <c r="I106" s="13" t="s">
        <v>18</v>
      </c>
      <c r="J106" s="4" t="s">
        <v>195</v>
      </c>
      <c r="K106" s="13" t="s">
        <v>196</v>
      </c>
      <c r="L106" s="13" t="s">
        <v>21</v>
      </c>
      <c r="M106" s="13">
        <v>85</v>
      </c>
      <c r="N106" s="14">
        <v>69</v>
      </c>
      <c r="O106" s="14">
        <f t="shared" si="1"/>
        <v>5865</v>
      </c>
    </row>
    <row r="107" spans="1:15" ht="21.95" customHeight="1" x14ac:dyDescent="0.25">
      <c r="A107" s="4">
        <v>3</v>
      </c>
      <c r="B107" s="10" t="s">
        <v>13</v>
      </c>
      <c r="C107" s="10" t="s">
        <v>14</v>
      </c>
      <c r="D107" s="4" t="s">
        <v>15</v>
      </c>
      <c r="E107" s="10" t="s">
        <v>190</v>
      </c>
      <c r="F107" s="4" t="s">
        <v>17</v>
      </c>
      <c r="G107" s="4">
        <v>407864</v>
      </c>
      <c r="H107" s="4">
        <v>403292</v>
      </c>
      <c r="I107" s="13" t="s">
        <v>18</v>
      </c>
      <c r="J107" s="4"/>
      <c r="K107" s="13" t="s">
        <v>197</v>
      </c>
      <c r="L107" s="13" t="s">
        <v>21</v>
      </c>
      <c r="M107" s="13">
        <v>59</v>
      </c>
      <c r="N107" s="14">
        <v>176</v>
      </c>
      <c r="O107" s="14">
        <f t="shared" si="1"/>
        <v>10384</v>
      </c>
    </row>
    <row r="108" spans="1:15" ht="21.95" customHeight="1" x14ac:dyDescent="0.25">
      <c r="A108" s="4">
        <v>3</v>
      </c>
      <c r="B108" s="10" t="s">
        <v>13</v>
      </c>
      <c r="C108" s="10" t="s">
        <v>14</v>
      </c>
      <c r="D108" s="4" t="s">
        <v>15</v>
      </c>
      <c r="E108" s="10" t="s">
        <v>190</v>
      </c>
      <c r="F108" s="4" t="s">
        <v>17</v>
      </c>
      <c r="G108" s="4">
        <v>460056</v>
      </c>
      <c r="H108" s="4">
        <v>403335</v>
      </c>
      <c r="I108" s="13" t="s">
        <v>18</v>
      </c>
      <c r="J108" s="4"/>
      <c r="K108" s="13" t="s">
        <v>198</v>
      </c>
      <c r="L108" s="13" t="s">
        <v>199</v>
      </c>
      <c r="M108" s="13">
        <v>18</v>
      </c>
      <c r="N108" s="14">
        <v>31.97</v>
      </c>
      <c r="O108" s="14">
        <f t="shared" si="1"/>
        <v>575.46</v>
      </c>
    </row>
    <row r="109" spans="1:15" ht="21.95" customHeight="1" x14ac:dyDescent="0.25">
      <c r="A109" s="4">
        <v>3</v>
      </c>
      <c r="B109" s="10" t="s">
        <v>13</v>
      </c>
      <c r="C109" s="10" t="s">
        <v>14</v>
      </c>
      <c r="D109" s="4" t="s">
        <v>15</v>
      </c>
      <c r="E109" s="10" t="s">
        <v>190</v>
      </c>
      <c r="F109" s="4" t="s">
        <v>17</v>
      </c>
      <c r="G109" s="4">
        <v>440730</v>
      </c>
      <c r="H109" s="4">
        <v>403445</v>
      </c>
      <c r="I109" s="13" t="s">
        <v>18</v>
      </c>
      <c r="J109" s="4" t="s">
        <v>200</v>
      </c>
      <c r="K109" s="13" t="s">
        <v>201</v>
      </c>
      <c r="L109" s="13" t="s">
        <v>21</v>
      </c>
      <c r="M109" s="13">
        <v>100</v>
      </c>
      <c r="N109" s="14">
        <v>37</v>
      </c>
      <c r="O109" s="14">
        <f t="shared" si="1"/>
        <v>3700</v>
      </c>
    </row>
    <row r="110" spans="1:15" ht="21.95" customHeight="1" x14ac:dyDescent="0.25">
      <c r="A110" s="4">
        <v>3</v>
      </c>
      <c r="B110" s="10" t="s">
        <v>13</v>
      </c>
      <c r="C110" s="10" t="s">
        <v>14</v>
      </c>
      <c r="D110" s="4" t="s">
        <v>15</v>
      </c>
      <c r="E110" s="10" t="s">
        <v>190</v>
      </c>
      <c r="F110" s="4" t="s">
        <v>17</v>
      </c>
      <c r="G110" s="4">
        <v>231563</v>
      </c>
      <c r="H110" s="4">
        <v>403590</v>
      </c>
      <c r="I110" s="13" t="s">
        <v>18</v>
      </c>
      <c r="J110" s="4" t="s">
        <v>202</v>
      </c>
      <c r="K110" s="13" t="s">
        <v>203</v>
      </c>
      <c r="L110" s="13" t="s">
        <v>21</v>
      </c>
      <c r="M110" s="13">
        <v>544</v>
      </c>
      <c r="N110" s="14">
        <v>4.8</v>
      </c>
      <c r="O110" s="14">
        <f t="shared" si="1"/>
        <v>2611.1999999999998</v>
      </c>
    </row>
    <row r="111" spans="1:15" ht="21.95" customHeight="1" x14ac:dyDescent="0.25">
      <c r="A111" s="4">
        <v>3</v>
      </c>
      <c r="B111" s="10" t="s">
        <v>13</v>
      </c>
      <c r="C111" s="10" t="s">
        <v>14</v>
      </c>
      <c r="D111" s="4" t="s">
        <v>15</v>
      </c>
      <c r="E111" s="10" t="s">
        <v>190</v>
      </c>
      <c r="F111" s="4" t="s">
        <v>17</v>
      </c>
      <c r="G111" s="4">
        <v>350420</v>
      </c>
      <c r="H111" s="4">
        <v>403756</v>
      </c>
      <c r="I111" s="13" t="s">
        <v>18</v>
      </c>
      <c r="J111" s="4" t="s">
        <v>204</v>
      </c>
      <c r="K111" s="13" t="s">
        <v>205</v>
      </c>
      <c r="L111" s="13" t="s">
        <v>21</v>
      </c>
      <c r="M111" s="13">
        <v>56</v>
      </c>
      <c r="N111" s="14">
        <v>28.18</v>
      </c>
      <c r="O111" s="14">
        <f t="shared" si="1"/>
        <v>1578.08</v>
      </c>
    </row>
    <row r="112" spans="1:15" ht="21.95" customHeight="1" x14ac:dyDescent="0.25">
      <c r="A112" s="4">
        <v>3</v>
      </c>
      <c r="B112" s="10" t="s">
        <v>13</v>
      </c>
      <c r="C112" s="10" t="s">
        <v>14</v>
      </c>
      <c r="D112" s="4" t="s">
        <v>15</v>
      </c>
      <c r="E112" s="10" t="s">
        <v>190</v>
      </c>
      <c r="F112" s="4" t="s">
        <v>17</v>
      </c>
      <c r="G112" s="4">
        <v>317502</v>
      </c>
      <c r="H112" s="4">
        <v>403757</v>
      </c>
      <c r="I112" s="13" t="s">
        <v>18</v>
      </c>
      <c r="J112" s="4"/>
      <c r="K112" s="13" t="s">
        <v>206</v>
      </c>
      <c r="L112" s="13" t="s">
        <v>207</v>
      </c>
      <c r="M112" s="13">
        <v>14</v>
      </c>
      <c r="N112" s="14">
        <v>29.95</v>
      </c>
      <c r="O112" s="14">
        <f t="shared" si="1"/>
        <v>419.3</v>
      </c>
    </row>
    <row r="113" spans="1:15" ht="21.95" customHeight="1" x14ac:dyDescent="0.25">
      <c r="A113" s="4">
        <v>3</v>
      </c>
      <c r="B113" s="10" t="s">
        <v>13</v>
      </c>
      <c r="C113" s="10" t="s">
        <v>14</v>
      </c>
      <c r="D113" s="4" t="s">
        <v>15</v>
      </c>
      <c r="E113" s="10" t="s">
        <v>190</v>
      </c>
      <c r="F113" s="4" t="s">
        <v>17</v>
      </c>
      <c r="G113" s="4">
        <v>219922</v>
      </c>
      <c r="H113" s="4">
        <v>403758</v>
      </c>
      <c r="I113" s="13" t="s">
        <v>18</v>
      </c>
      <c r="J113" s="4" t="s">
        <v>208</v>
      </c>
      <c r="K113" s="13" t="s">
        <v>209</v>
      </c>
      <c r="L113" s="13" t="s">
        <v>21</v>
      </c>
      <c r="M113" s="13">
        <v>21</v>
      </c>
      <c r="N113" s="14">
        <v>45.72</v>
      </c>
      <c r="O113" s="14">
        <f t="shared" si="1"/>
        <v>960.12</v>
      </c>
    </row>
    <row r="114" spans="1:15" ht="21.95" customHeight="1" x14ac:dyDescent="0.25">
      <c r="A114" s="4">
        <v>3</v>
      </c>
      <c r="B114" s="10" t="s">
        <v>13</v>
      </c>
      <c r="C114" s="10" t="s">
        <v>14</v>
      </c>
      <c r="D114" s="4" t="s">
        <v>15</v>
      </c>
      <c r="E114" s="10" t="s">
        <v>190</v>
      </c>
      <c r="F114" s="4" t="s">
        <v>17</v>
      </c>
      <c r="G114" s="4">
        <v>219921</v>
      </c>
      <c r="H114" s="4">
        <v>404111</v>
      </c>
      <c r="I114" s="13" t="s">
        <v>18</v>
      </c>
      <c r="J114" s="4" t="s">
        <v>210</v>
      </c>
      <c r="K114" s="13" t="s">
        <v>211</v>
      </c>
      <c r="L114" s="13" t="s">
        <v>21</v>
      </c>
      <c r="M114" s="13">
        <v>7</v>
      </c>
      <c r="N114" s="14">
        <v>29.95</v>
      </c>
      <c r="O114" s="14">
        <f t="shared" si="1"/>
        <v>209.65</v>
      </c>
    </row>
    <row r="115" spans="1:15" ht="21.95" customHeight="1" x14ac:dyDescent="0.25">
      <c r="A115" s="4">
        <v>3</v>
      </c>
      <c r="B115" s="10" t="s">
        <v>13</v>
      </c>
      <c r="C115" s="10" t="s">
        <v>14</v>
      </c>
      <c r="D115" s="4" t="s">
        <v>15</v>
      </c>
      <c r="E115" s="10" t="s">
        <v>190</v>
      </c>
      <c r="F115" s="4" t="s">
        <v>17</v>
      </c>
      <c r="G115" s="4">
        <v>342067</v>
      </c>
      <c r="H115" s="4">
        <v>404269</v>
      </c>
      <c r="I115" s="13" t="s">
        <v>18</v>
      </c>
      <c r="J115" s="4"/>
      <c r="K115" s="13" t="s">
        <v>212</v>
      </c>
      <c r="L115" s="13" t="s">
        <v>21</v>
      </c>
      <c r="M115" s="13">
        <v>9</v>
      </c>
      <c r="N115" s="14">
        <v>150</v>
      </c>
      <c r="O115" s="14">
        <f t="shared" si="1"/>
        <v>1350</v>
      </c>
    </row>
    <row r="116" spans="1:15" ht="21.95" customHeight="1" x14ac:dyDescent="0.25">
      <c r="A116" s="4">
        <v>3</v>
      </c>
      <c r="B116" s="10" t="s">
        <v>13</v>
      </c>
      <c r="C116" s="10" t="s">
        <v>14</v>
      </c>
      <c r="D116" s="4" t="s">
        <v>15</v>
      </c>
      <c r="E116" s="10" t="s">
        <v>190</v>
      </c>
      <c r="F116" s="4" t="s">
        <v>17</v>
      </c>
      <c r="G116" s="4">
        <v>374391</v>
      </c>
      <c r="H116" s="4">
        <v>404664</v>
      </c>
      <c r="I116" s="13" t="s">
        <v>18</v>
      </c>
      <c r="J116" s="4"/>
      <c r="K116" s="13" t="s">
        <v>213</v>
      </c>
      <c r="L116" s="13" t="s">
        <v>21</v>
      </c>
      <c r="M116" s="13">
        <v>47</v>
      </c>
      <c r="N116" s="14">
        <v>14.98</v>
      </c>
      <c r="O116" s="14">
        <f t="shared" si="1"/>
        <v>704.06000000000006</v>
      </c>
    </row>
    <row r="117" spans="1:15" ht="21.95" customHeight="1" x14ac:dyDescent="0.25">
      <c r="A117" s="4">
        <v>3</v>
      </c>
      <c r="B117" s="10" t="s">
        <v>13</v>
      </c>
      <c r="C117" s="10" t="s">
        <v>14</v>
      </c>
      <c r="D117" s="4" t="s">
        <v>15</v>
      </c>
      <c r="E117" s="10" t="s">
        <v>190</v>
      </c>
      <c r="F117" s="4" t="s">
        <v>17</v>
      </c>
      <c r="G117" s="4">
        <v>484432</v>
      </c>
      <c r="H117" s="4">
        <v>404667</v>
      </c>
      <c r="I117" s="13" t="s">
        <v>18</v>
      </c>
      <c r="J117" s="4"/>
      <c r="K117" s="13" t="s">
        <v>214</v>
      </c>
      <c r="L117" s="13" t="s">
        <v>21</v>
      </c>
      <c r="M117" s="13">
        <v>2</v>
      </c>
      <c r="N117" s="14">
        <v>45</v>
      </c>
      <c r="O117" s="14">
        <f t="shared" si="1"/>
        <v>90</v>
      </c>
    </row>
    <row r="118" spans="1:15" ht="21.95" customHeight="1" x14ac:dyDescent="0.25">
      <c r="A118" s="4">
        <v>3</v>
      </c>
      <c r="B118" s="10" t="s">
        <v>13</v>
      </c>
      <c r="C118" s="10" t="s">
        <v>14</v>
      </c>
      <c r="D118" s="4" t="s">
        <v>15</v>
      </c>
      <c r="E118" s="10" t="s">
        <v>190</v>
      </c>
      <c r="F118" s="4" t="s">
        <v>17</v>
      </c>
      <c r="G118" s="4">
        <v>364042</v>
      </c>
      <c r="H118" s="4">
        <v>405271</v>
      </c>
      <c r="I118" s="13" t="s">
        <v>18</v>
      </c>
      <c r="J118" s="4"/>
      <c r="K118" s="13" t="s">
        <v>215</v>
      </c>
      <c r="L118" s="13" t="s">
        <v>21</v>
      </c>
      <c r="M118" s="13">
        <v>6</v>
      </c>
      <c r="N118" s="14">
        <v>60</v>
      </c>
      <c r="O118" s="14">
        <f t="shared" si="1"/>
        <v>360</v>
      </c>
    </row>
    <row r="119" spans="1:15" ht="21.95" customHeight="1" x14ac:dyDescent="0.25">
      <c r="A119" s="4">
        <v>3</v>
      </c>
      <c r="B119" s="10" t="s">
        <v>13</v>
      </c>
      <c r="C119" s="10" t="s">
        <v>14</v>
      </c>
      <c r="D119" s="4" t="s">
        <v>15</v>
      </c>
      <c r="E119" s="10" t="s">
        <v>190</v>
      </c>
      <c r="F119" s="4" t="s">
        <v>17</v>
      </c>
      <c r="G119" s="4">
        <v>433046</v>
      </c>
      <c r="H119" s="4">
        <v>405471</v>
      </c>
      <c r="I119" s="13" t="s">
        <v>18</v>
      </c>
      <c r="J119" s="4" t="s">
        <v>216</v>
      </c>
      <c r="K119" s="13" t="s">
        <v>217</v>
      </c>
      <c r="L119" s="13" t="s">
        <v>21</v>
      </c>
      <c r="M119" s="13">
        <v>9</v>
      </c>
      <c r="N119" s="14">
        <v>180</v>
      </c>
      <c r="O119" s="14">
        <f t="shared" si="1"/>
        <v>1620</v>
      </c>
    </row>
    <row r="120" spans="1:15" ht="21.95" customHeight="1" x14ac:dyDescent="0.25">
      <c r="A120" s="4">
        <v>3</v>
      </c>
      <c r="B120" s="10" t="s">
        <v>13</v>
      </c>
      <c r="C120" s="10" t="s">
        <v>14</v>
      </c>
      <c r="D120" s="4" t="s">
        <v>15</v>
      </c>
      <c r="E120" s="10" t="s">
        <v>190</v>
      </c>
      <c r="F120" s="4" t="s">
        <v>17</v>
      </c>
      <c r="G120" s="4">
        <v>378370</v>
      </c>
      <c r="H120" s="4">
        <v>403439</v>
      </c>
      <c r="I120" s="13" t="s">
        <v>18</v>
      </c>
      <c r="J120" s="4"/>
      <c r="K120" s="13" t="s">
        <v>218</v>
      </c>
      <c r="L120" s="13" t="s">
        <v>21</v>
      </c>
      <c r="M120" s="13">
        <v>200</v>
      </c>
      <c r="N120" s="14">
        <v>5.65</v>
      </c>
      <c r="O120" s="14">
        <f t="shared" si="1"/>
        <v>1130</v>
      </c>
    </row>
    <row r="121" spans="1:15" ht="21.95" customHeight="1" x14ac:dyDescent="0.25">
      <c r="A121" s="4">
        <v>3</v>
      </c>
      <c r="B121" s="10" t="s">
        <v>13</v>
      </c>
      <c r="C121" s="10" t="s">
        <v>14</v>
      </c>
      <c r="D121" s="4" t="s">
        <v>15</v>
      </c>
      <c r="E121" s="10" t="s">
        <v>190</v>
      </c>
      <c r="F121" s="4" t="s">
        <v>17</v>
      </c>
      <c r="G121" s="4">
        <v>440730</v>
      </c>
      <c r="H121" s="4">
        <v>403442</v>
      </c>
      <c r="I121" s="13" t="s">
        <v>18</v>
      </c>
      <c r="J121" s="4" t="s">
        <v>219</v>
      </c>
      <c r="K121" s="13" t="s">
        <v>220</v>
      </c>
      <c r="L121" s="13" t="s">
        <v>21</v>
      </c>
      <c r="M121" s="13">
        <v>90</v>
      </c>
      <c r="N121" s="14">
        <v>44</v>
      </c>
      <c r="O121" s="14">
        <f t="shared" si="1"/>
        <v>3960</v>
      </c>
    </row>
    <row r="122" spans="1:15" ht="21.95" customHeight="1" x14ac:dyDescent="0.25">
      <c r="A122" s="4">
        <v>3</v>
      </c>
      <c r="B122" s="10" t="s">
        <v>13</v>
      </c>
      <c r="C122" s="10" t="s">
        <v>14</v>
      </c>
      <c r="D122" s="4" t="s">
        <v>15</v>
      </c>
      <c r="E122" s="10" t="s">
        <v>190</v>
      </c>
      <c r="F122" s="4" t="s">
        <v>17</v>
      </c>
      <c r="G122" s="4"/>
      <c r="H122" s="4">
        <v>403443</v>
      </c>
      <c r="I122" s="13" t="s">
        <v>18</v>
      </c>
      <c r="J122" s="4"/>
      <c r="K122" s="13" t="s">
        <v>221</v>
      </c>
      <c r="L122" s="13" t="s">
        <v>21</v>
      </c>
      <c r="M122" s="13">
        <v>15</v>
      </c>
      <c r="N122" s="14">
        <v>102.21</v>
      </c>
      <c r="O122" s="14">
        <f t="shared" si="1"/>
        <v>1533.1499999999999</v>
      </c>
    </row>
    <row r="123" spans="1:15" ht="21.95" customHeight="1" x14ac:dyDescent="0.25">
      <c r="A123" s="4">
        <v>3</v>
      </c>
      <c r="B123" s="10" t="s">
        <v>13</v>
      </c>
      <c r="C123" s="10" t="s">
        <v>14</v>
      </c>
      <c r="D123" s="4" t="s">
        <v>15</v>
      </c>
      <c r="E123" s="10" t="s">
        <v>190</v>
      </c>
      <c r="F123" s="4" t="s">
        <v>17</v>
      </c>
      <c r="G123" s="4">
        <v>359022</v>
      </c>
      <c r="H123" s="4">
        <v>403631</v>
      </c>
      <c r="I123" s="13" t="s">
        <v>18</v>
      </c>
      <c r="J123" s="4"/>
      <c r="K123" s="13" t="s">
        <v>222</v>
      </c>
      <c r="L123" s="13" t="s">
        <v>21</v>
      </c>
      <c r="M123" s="13">
        <v>100</v>
      </c>
      <c r="N123" s="14">
        <v>8.84</v>
      </c>
      <c r="O123" s="14">
        <f t="shared" si="1"/>
        <v>884</v>
      </c>
    </row>
    <row r="124" spans="1:15" ht="21.95" customHeight="1" x14ac:dyDescent="0.25">
      <c r="A124" s="4">
        <v>3</v>
      </c>
      <c r="B124" s="10" t="s">
        <v>13</v>
      </c>
      <c r="C124" s="10" t="s">
        <v>14</v>
      </c>
      <c r="D124" s="4" t="s">
        <v>15</v>
      </c>
      <c r="E124" s="10" t="s">
        <v>190</v>
      </c>
      <c r="F124" s="4" t="s">
        <v>17</v>
      </c>
      <c r="G124" s="4">
        <v>355611</v>
      </c>
      <c r="H124" s="4">
        <v>404103</v>
      </c>
      <c r="I124" s="13" t="s">
        <v>18</v>
      </c>
      <c r="J124" s="4"/>
      <c r="K124" s="13" t="s">
        <v>223</v>
      </c>
      <c r="L124" s="13" t="s">
        <v>199</v>
      </c>
      <c r="M124" s="13">
        <v>13</v>
      </c>
      <c r="N124" s="14">
        <v>96.65</v>
      </c>
      <c r="O124" s="14">
        <f t="shared" ref="O124:O187" si="2">M124*N124</f>
        <v>1256.45</v>
      </c>
    </row>
    <row r="125" spans="1:15" ht="21.95" customHeight="1" x14ac:dyDescent="0.25">
      <c r="A125" s="4">
        <v>3</v>
      </c>
      <c r="B125" s="10" t="s">
        <v>13</v>
      </c>
      <c r="C125" s="10" t="s">
        <v>14</v>
      </c>
      <c r="D125" s="4" t="s">
        <v>15</v>
      </c>
      <c r="E125" s="10" t="s">
        <v>190</v>
      </c>
      <c r="F125" s="4" t="s">
        <v>17</v>
      </c>
      <c r="G125" s="4">
        <v>406603</v>
      </c>
      <c r="H125" s="4">
        <v>404107</v>
      </c>
      <c r="I125" s="13" t="s">
        <v>18</v>
      </c>
      <c r="J125" s="4" t="s">
        <v>224</v>
      </c>
      <c r="K125" s="13" t="s">
        <v>225</v>
      </c>
      <c r="L125" s="13" t="s">
        <v>21</v>
      </c>
      <c r="M125" s="13">
        <v>2</v>
      </c>
      <c r="N125" s="14">
        <v>24.79</v>
      </c>
      <c r="O125" s="14">
        <f t="shared" si="2"/>
        <v>49.58</v>
      </c>
    </row>
    <row r="126" spans="1:15" ht="21.95" customHeight="1" x14ac:dyDescent="0.25">
      <c r="A126" s="4">
        <v>3</v>
      </c>
      <c r="B126" s="10" t="s">
        <v>13</v>
      </c>
      <c r="C126" s="10" t="s">
        <v>14</v>
      </c>
      <c r="D126" s="4" t="s">
        <v>15</v>
      </c>
      <c r="E126" s="10" t="s">
        <v>190</v>
      </c>
      <c r="F126" s="4" t="s">
        <v>17</v>
      </c>
      <c r="G126" s="4">
        <v>378368</v>
      </c>
      <c r="H126" s="4">
        <v>404663</v>
      </c>
      <c r="I126" s="13" t="s">
        <v>18</v>
      </c>
      <c r="J126" s="4"/>
      <c r="K126" s="13" t="s">
        <v>226</v>
      </c>
      <c r="L126" s="13" t="s">
        <v>21</v>
      </c>
      <c r="M126" s="13">
        <v>100</v>
      </c>
      <c r="N126" s="14">
        <v>1.98</v>
      </c>
      <c r="O126" s="14">
        <f t="shared" si="2"/>
        <v>198</v>
      </c>
    </row>
    <row r="127" spans="1:15" ht="21.95" customHeight="1" x14ac:dyDescent="0.25">
      <c r="A127" s="4">
        <v>3</v>
      </c>
      <c r="B127" s="10" t="s">
        <v>13</v>
      </c>
      <c r="C127" s="10" t="s">
        <v>14</v>
      </c>
      <c r="D127" s="4" t="s">
        <v>15</v>
      </c>
      <c r="E127" s="10" t="s">
        <v>190</v>
      </c>
      <c r="F127" s="4" t="s">
        <v>17</v>
      </c>
      <c r="G127" s="4">
        <v>441668</v>
      </c>
      <c r="H127" s="4">
        <v>404665</v>
      </c>
      <c r="I127" s="13" t="s">
        <v>18</v>
      </c>
      <c r="J127" s="4" t="s">
        <v>227</v>
      </c>
      <c r="K127" s="13" t="s">
        <v>228</v>
      </c>
      <c r="L127" s="13" t="s">
        <v>21</v>
      </c>
      <c r="M127" s="13">
        <v>100</v>
      </c>
      <c r="N127" s="14">
        <v>18.5</v>
      </c>
      <c r="O127" s="14">
        <f t="shared" si="2"/>
        <v>1850</v>
      </c>
    </row>
    <row r="128" spans="1:15" ht="21.95" customHeight="1" x14ac:dyDescent="0.25">
      <c r="A128" s="4">
        <v>3</v>
      </c>
      <c r="B128" s="10" t="s">
        <v>13</v>
      </c>
      <c r="C128" s="10" t="s">
        <v>14</v>
      </c>
      <c r="D128" s="4" t="s">
        <v>15</v>
      </c>
      <c r="E128" s="10" t="s">
        <v>190</v>
      </c>
      <c r="F128" s="4" t="s">
        <v>17</v>
      </c>
      <c r="G128" s="4">
        <v>615648</v>
      </c>
      <c r="H128" s="4">
        <v>405351</v>
      </c>
      <c r="I128" s="13" t="s">
        <v>18</v>
      </c>
      <c r="J128" s="4"/>
      <c r="K128" s="13" t="s">
        <v>229</v>
      </c>
      <c r="L128" s="13" t="s">
        <v>21</v>
      </c>
      <c r="M128" s="13">
        <v>5</v>
      </c>
      <c r="N128" s="14">
        <v>5.76</v>
      </c>
      <c r="O128" s="14">
        <f t="shared" si="2"/>
        <v>28.799999999999997</v>
      </c>
    </row>
    <row r="129" spans="1:15" ht="21.95" customHeight="1" x14ac:dyDescent="0.25">
      <c r="A129" s="4">
        <v>3</v>
      </c>
      <c r="B129" s="10" t="s">
        <v>13</v>
      </c>
      <c r="C129" s="10" t="s">
        <v>14</v>
      </c>
      <c r="D129" s="4" t="s">
        <v>15</v>
      </c>
      <c r="E129" s="10" t="s">
        <v>190</v>
      </c>
      <c r="F129" s="4" t="s">
        <v>17</v>
      </c>
      <c r="G129" s="4">
        <v>359022</v>
      </c>
      <c r="H129" s="4">
        <v>405457</v>
      </c>
      <c r="I129" s="13" t="s">
        <v>18</v>
      </c>
      <c r="J129" s="4"/>
      <c r="K129" s="13" t="s">
        <v>230</v>
      </c>
      <c r="L129" s="13" t="s">
        <v>21</v>
      </c>
      <c r="M129" s="13">
        <v>100</v>
      </c>
      <c r="N129" s="14">
        <v>3.35</v>
      </c>
      <c r="O129" s="14">
        <f t="shared" si="2"/>
        <v>335</v>
      </c>
    </row>
    <row r="130" spans="1:15" ht="21.95" customHeight="1" x14ac:dyDescent="0.25">
      <c r="A130" s="4">
        <v>3</v>
      </c>
      <c r="B130" s="10" t="s">
        <v>13</v>
      </c>
      <c r="C130" s="10" t="s">
        <v>14</v>
      </c>
      <c r="D130" s="4" t="s">
        <v>15</v>
      </c>
      <c r="E130" s="10" t="s">
        <v>190</v>
      </c>
      <c r="F130" s="4" t="s">
        <v>17</v>
      </c>
      <c r="G130" s="4">
        <v>359699</v>
      </c>
      <c r="H130" s="4">
        <v>405459</v>
      </c>
      <c r="I130" s="13" t="s">
        <v>18</v>
      </c>
      <c r="J130" s="4"/>
      <c r="K130" s="13" t="s">
        <v>231</v>
      </c>
      <c r="L130" s="13" t="s">
        <v>21</v>
      </c>
      <c r="M130" s="13">
        <v>100</v>
      </c>
      <c r="N130" s="14">
        <v>24</v>
      </c>
      <c r="O130" s="14">
        <f t="shared" si="2"/>
        <v>2400</v>
      </c>
    </row>
    <row r="131" spans="1:15" ht="21.95" customHeight="1" x14ac:dyDescent="0.25">
      <c r="A131" s="4">
        <v>3</v>
      </c>
      <c r="B131" s="10" t="s">
        <v>13</v>
      </c>
      <c r="C131" s="10" t="s">
        <v>232</v>
      </c>
      <c r="D131" s="4" t="s">
        <v>15</v>
      </c>
      <c r="E131" s="10" t="s">
        <v>233</v>
      </c>
      <c r="F131" s="4" t="s">
        <v>17</v>
      </c>
      <c r="G131" s="4">
        <v>479641</v>
      </c>
      <c r="H131" s="4">
        <v>404015</v>
      </c>
      <c r="I131" s="13" t="s">
        <v>18</v>
      </c>
      <c r="J131" s="4" t="s">
        <v>234</v>
      </c>
      <c r="K131" s="13" t="s">
        <v>235</v>
      </c>
      <c r="L131" s="13" t="s">
        <v>21</v>
      </c>
      <c r="M131" s="13">
        <v>31</v>
      </c>
      <c r="N131" s="14">
        <v>0.5</v>
      </c>
      <c r="O131" s="14">
        <f t="shared" si="2"/>
        <v>15.5</v>
      </c>
    </row>
    <row r="132" spans="1:15" ht="21.95" customHeight="1" x14ac:dyDescent="0.25">
      <c r="A132" s="4">
        <v>3</v>
      </c>
      <c r="B132" s="10" t="s">
        <v>13</v>
      </c>
      <c r="C132" s="10" t="s">
        <v>232</v>
      </c>
      <c r="D132" s="4" t="s">
        <v>15</v>
      </c>
      <c r="E132" s="10" t="s">
        <v>233</v>
      </c>
      <c r="F132" s="4" t="s">
        <v>17</v>
      </c>
      <c r="G132" s="4">
        <v>437174</v>
      </c>
      <c r="H132" s="4">
        <v>402797</v>
      </c>
      <c r="I132" s="13" t="s">
        <v>18</v>
      </c>
      <c r="J132" s="4" t="s">
        <v>236</v>
      </c>
      <c r="K132" s="13" t="s">
        <v>237</v>
      </c>
      <c r="L132" s="13" t="s">
        <v>21</v>
      </c>
      <c r="M132" s="13">
        <v>2495</v>
      </c>
      <c r="N132" s="14">
        <v>0.75</v>
      </c>
      <c r="O132" s="14">
        <f t="shared" si="2"/>
        <v>1871.25</v>
      </c>
    </row>
    <row r="133" spans="1:15" ht="21.95" customHeight="1" x14ac:dyDescent="0.25">
      <c r="A133" s="4">
        <v>3</v>
      </c>
      <c r="B133" s="10" t="s">
        <v>13</v>
      </c>
      <c r="C133" s="10" t="s">
        <v>232</v>
      </c>
      <c r="D133" s="4" t="s">
        <v>15</v>
      </c>
      <c r="E133" s="10" t="s">
        <v>238</v>
      </c>
      <c r="F133" s="4" t="s">
        <v>17</v>
      </c>
      <c r="G133" s="4">
        <v>443871</v>
      </c>
      <c r="H133" s="4">
        <v>403475</v>
      </c>
      <c r="I133" s="13" t="s">
        <v>18</v>
      </c>
      <c r="J133" s="4" t="s">
        <v>239</v>
      </c>
      <c r="K133" s="13" t="s">
        <v>240</v>
      </c>
      <c r="L133" s="13" t="s">
        <v>241</v>
      </c>
      <c r="M133" s="13">
        <v>3</v>
      </c>
      <c r="N133" s="14">
        <v>22.67</v>
      </c>
      <c r="O133" s="14">
        <f t="shared" si="2"/>
        <v>68.010000000000005</v>
      </c>
    </row>
    <row r="134" spans="1:15" ht="21.95" customHeight="1" x14ac:dyDescent="0.25">
      <c r="A134" s="4">
        <v>3</v>
      </c>
      <c r="B134" s="10" t="s">
        <v>13</v>
      </c>
      <c r="C134" s="10" t="s">
        <v>232</v>
      </c>
      <c r="D134" s="4" t="s">
        <v>15</v>
      </c>
      <c r="E134" s="10" t="s">
        <v>238</v>
      </c>
      <c r="F134" s="4" t="s">
        <v>17</v>
      </c>
      <c r="G134" s="4">
        <v>325555</v>
      </c>
      <c r="H134" s="4">
        <v>403063</v>
      </c>
      <c r="I134" s="13" t="s">
        <v>18</v>
      </c>
      <c r="J134" s="4" t="s">
        <v>242</v>
      </c>
      <c r="K134" s="13" t="s">
        <v>243</v>
      </c>
      <c r="L134" s="13" t="s">
        <v>21</v>
      </c>
      <c r="M134" s="13">
        <v>15</v>
      </c>
      <c r="N134" s="14">
        <v>59.67</v>
      </c>
      <c r="O134" s="14">
        <f t="shared" si="2"/>
        <v>895.05000000000007</v>
      </c>
    </row>
    <row r="135" spans="1:15" ht="21.95" customHeight="1" x14ac:dyDescent="0.25">
      <c r="A135" s="4">
        <v>3</v>
      </c>
      <c r="B135" s="10" t="s">
        <v>13</v>
      </c>
      <c r="C135" s="10" t="s">
        <v>232</v>
      </c>
      <c r="D135" s="4" t="s">
        <v>15</v>
      </c>
      <c r="E135" s="10" t="s">
        <v>238</v>
      </c>
      <c r="F135" s="4" t="s">
        <v>17</v>
      </c>
      <c r="G135" s="4">
        <v>331408</v>
      </c>
      <c r="H135" s="4">
        <v>405963</v>
      </c>
      <c r="I135" s="13" t="s">
        <v>18</v>
      </c>
      <c r="J135" s="4" t="s">
        <v>244</v>
      </c>
      <c r="K135" s="13" t="s">
        <v>245</v>
      </c>
      <c r="L135" s="13" t="s">
        <v>21</v>
      </c>
      <c r="M135" s="13">
        <v>1000</v>
      </c>
      <c r="N135" s="14">
        <v>0.5</v>
      </c>
      <c r="O135" s="14">
        <f t="shared" si="2"/>
        <v>500</v>
      </c>
    </row>
    <row r="136" spans="1:15" ht="21.95" customHeight="1" x14ac:dyDescent="0.25">
      <c r="A136" s="4">
        <v>3</v>
      </c>
      <c r="B136" s="10" t="s">
        <v>13</v>
      </c>
      <c r="C136" s="10" t="s">
        <v>232</v>
      </c>
      <c r="D136" s="4" t="s">
        <v>15</v>
      </c>
      <c r="E136" s="10" t="s">
        <v>238</v>
      </c>
      <c r="F136" s="4" t="s">
        <v>17</v>
      </c>
      <c r="G136" s="4">
        <v>331747</v>
      </c>
      <c r="H136" s="4">
        <v>405943</v>
      </c>
      <c r="I136" s="13" t="s">
        <v>18</v>
      </c>
      <c r="J136" s="4" t="s">
        <v>246</v>
      </c>
      <c r="K136" s="13" t="s">
        <v>247</v>
      </c>
      <c r="L136" s="13" t="s">
        <v>248</v>
      </c>
      <c r="M136" s="13">
        <v>1000</v>
      </c>
      <c r="N136" s="14">
        <v>0.49</v>
      </c>
      <c r="O136" s="14">
        <f t="shared" si="2"/>
        <v>490</v>
      </c>
    </row>
    <row r="137" spans="1:15" ht="21.95" customHeight="1" x14ac:dyDescent="0.25">
      <c r="A137" s="4">
        <v>3</v>
      </c>
      <c r="B137" s="10" t="s">
        <v>13</v>
      </c>
      <c r="C137" s="10" t="s">
        <v>232</v>
      </c>
      <c r="D137" s="4" t="s">
        <v>15</v>
      </c>
      <c r="E137" s="10" t="s">
        <v>238</v>
      </c>
      <c r="F137" s="4" t="s">
        <v>17</v>
      </c>
      <c r="G137" s="4">
        <v>390194</v>
      </c>
      <c r="H137" s="4">
        <v>405920</v>
      </c>
      <c r="I137" s="13" t="s">
        <v>18</v>
      </c>
      <c r="J137" s="4" t="s">
        <v>249</v>
      </c>
      <c r="K137" s="13" t="s">
        <v>250</v>
      </c>
      <c r="L137" s="13" t="s">
        <v>251</v>
      </c>
      <c r="M137" s="13">
        <v>5</v>
      </c>
      <c r="N137" s="14">
        <v>226</v>
      </c>
      <c r="O137" s="14">
        <f t="shared" si="2"/>
        <v>1130</v>
      </c>
    </row>
    <row r="138" spans="1:15" ht="21.95" customHeight="1" x14ac:dyDescent="0.25">
      <c r="A138" s="4">
        <v>3</v>
      </c>
      <c r="B138" s="10" t="s">
        <v>13</v>
      </c>
      <c r="C138" s="10" t="s">
        <v>232</v>
      </c>
      <c r="D138" s="4" t="s">
        <v>15</v>
      </c>
      <c r="E138" s="10" t="s">
        <v>238</v>
      </c>
      <c r="F138" s="4" t="s">
        <v>17</v>
      </c>
      <c r="G138" s="4">
        <v>375600</v>
      </c>
      <c r="H138" s="4">
        <v>405921</v>
      </c>
      <c r="I138" s="13" t="s">
        <v>18</v>
      </c>
      <c r="J138" s="4" t="s">
        <v>252</v>
      </c>
      <c r="K138" s="13" t="s">
        <v>253</v>
      </c>
      <c r="L138" s="13" t="s">
        <v>251</v>
      </c>
      <c r="M138" s="13">
        <v>10</v>
      </c>
      <c r="N138" s="14">
        <v>140.1</v>
      </c>
      <c r="O138" s="14">
        <f t="shared" si="2"/>
        <v>1401</v>
      </c>
    </row>
    <row r="139" spans="1:15" ht="21.95" customHeight="1" x14ac:dyDescent="0.25">
      <c r="A139" s="4">
        <v>3</v>
      </c>
      <c r="B139" s="10" t="s">
        <v>13</v>
      </c>
      <c r="C139" s="10" t="s">
        <v>232</v>
      </c>
      <c r="D139" s="4" t="s">
        <v>15</v>
      </c>
      <c r="E139" s="10" t="s">
        <v>238</v>
      </c>
      <c r="F139" s="4" t="s">
        <v>17</v>
      </c>
      <c r="G139" s="4">
        <v>331743</v>
      </c>
      <c r="H139" s="4">
        <v>405975</v>
      </c>
      <c r="I139" s="13" t="s">
        <v>18</v>
      </c>
      <c r="J139" s="4" t="s">
        <v>254</v>
      </c>
      <c r="K139" s="13" t="s">
        <v>255</v>
      </c>
      <c r="L139" s="13" t="s">
        <v>248</v>
      </c>
      <c r="M139" s="13">
        <v>600</v>
      </c>
      <c r="N139" s="14">
        <v>1</v>
      </c>
      <c r="O139" s="14">
        <f t="shared" si="2"/>
        <v>600</v>
      </c>
    </row>
    <row r="140" spans="1:15" ht="21.95" customHeight="1" x14ac:dyDescent="0.25">
      <c r="A140" s="4">
        <v>3</v>
      </c>
      <c r="B140" s="10" t="s">
        <v>13</v>
      </c>
      <c r="C140" s="10" t="s">
        <v>232</v>
      </c>
      <c r="D140" s="4" t="s">
        <v>15</v>
      </c>
      <c r="E140" s="10" t="s">
        <v>238</v>
      </c>
      <c r="F140" s="4" t="s">
        <v>17</v>
      </c>
      <c r="G140" s="4">
        <v>331738</v>
      </c>
      <c r="H140" s="4">
        <v>405962</v>
      </c>
      <c r="I140" s="13" t="s">
        <v>18</v>
      </c>
      <c r="J140" s="4"/>
      <c r="K140" s="13" t="s">
        <v>256</v>
      </c>
      <c r="L140" s="13" t="s">
        <v>248</v>
      </c>
      <c r="M140" s="13">
        <v>1000</v>
      </c>
      <c r="N140" s="14">
        <v>0.45</v>
      </c>
      <c r="O140" s="14">
        <f t="shared" si="2"/>
        <v>450</v>
      </c>
    </row>
    <row r="141" spans="1:15" ht="21.95" customHeight="1" x14ac:dyDescent="0.25">
      <c r="A141" s="4">
        <v>3</v>
      </c>
      <c r="B141" s="10" t="s">
        <v>13</v>
      </c>
      <c r="C141" s="10" t="s">
        <v>232</v>
      </c>
      <c r="D141" s="4" t="s">
        <v>15</v>
      </c>
      <c r="E141" s="10" t="s">
        <v>238</v>
      </c>
      <c r="F141" s="4" t="s">
        <v>17</v>
      </c>
      <c r="G141" s="4">
        <v>333328</v>
      </c>
      <c r="H141" s="4">
        <v>405967</v>
      </c>
      <c r="I141" s="13" t="s">
        <v>18</v>
      </c>
      <c r="J141" s="4" t="s">
        <v>257</v>
      </c>
      <c r="K141" s="13" t="s">
        <v>258</v>
      </c>
      <c r="L141" s="13" t="s">
        <v>248</v>
      </c>
      <c r="M141" s="13">
        <v>1000</v>
      </c>
      <c r="N141" s="14">
        <v>2.5</v>
      </c>
      <c r="O141" s="14">
        <f t="shared" si="2"/>
        <v>2500</v>
      </c>
    </row>
    <row r="142" spans="1:15" ht="21.95" customHeight="1" x14ac:dyDescent="0.25">
      <c r="A142" s="4">
        <v>3</v>
      </c>
      <c r="B142" s="10" t="s">
        <v>13</v>
      </c>
      <c r="C142" s="10" t="s">
        <v>232</v>
      </c>
      <c r="D142" s="4" t="s">
        <v>15</v>
      </c>
      <c r="E142" s="10" t="s">
        <v>238</v>
      </c>
      <c r="F142" s="4" t="s">
        <v>17</v>
      </c>
      <c r="G142" s="4">
        <v>419198</v>
      </c>
      <c r="H142" s="4">
        <v>405918</v>
      </c>
      <c r="I142" s="13" t="s">
        <v>18</v>
      </c>
      <c r="J142" s="4" t="s">
        <v>259</v>
      </c>
      <c r="K142" s="13" t="s">
        <v>260</v>
      </c>
      <c r="L142" s="13" t="s">
        <v>241</v>
      </c>
      <c r="M142" s="13">
        <v>5</v>
      </c>
      <c r="N142" s="14">
        <v>175.6</v>
      </c>
      <c r="O142" s="14">
        <f t="shared" si="2"/>
        <v>878</v>
      </c>
    </row>
    <row r="143" spans="1:15" ht="21.95" customHeight="1" x14ac:dyDescent="0.25">
      <c r="A143" s="4">
        <v>3</v>
      </c>
      <c r="B143" s="10" t="s">
        <v>13</v>
      </c>
      <c r="C143" s="10" t="s">
        <v>232</v>
      </c>
      <c r="D143" s="4" t="s">
        <v>15</v>
      </c>
      <c r="E143" s="10" t="s">
        <v>238</v>
      </c>
      <c r="F143" s="4" t="s">
        <v>17</v>
      </c>
      <c r="G143" s="4">
        <v>334465</v>
      </c>
      <c r="H143" s="4">
        <v>405964</v>
      </c>
      <c r="I143" s="13" t="s">
        <v>18</v>
      </c>
      <c r="J143" s="4" t="s">
        <v>261</v>
      </c>
      <c r="K143" s="13" t="s">
        <v>262</v>
      </c>
      <c r="L143" s="13" t="s">
        <v>248</v>
      </c>
      <c r="M143" s="13">
        <v>500</v>
      </c>
      <c r="N143" s="14">
        <v>0.6</v>
      </c>
      <c r="O143" s="14">
        <f t="shared" si="2"/>
        <v>300</v>
      </c>
    </row>
    <row r="144" spans="1:15" ht="21.95" customHeight="1" x14ac:dyDescent="0.25">
      <c r="A144" s="4">
        <v>3</v>
      </c>
      <c r="B144" s="10" t="s">
        <v>13</v>
      </c>
      <c r="C144" s="10" t="s">
        <v>232</v>
      </c>
      <c r="D144" s="4" t="s">
        <v>15</v>
      </c>
      <c r="E144" s="10" t="s">
        <v>238</v>
      </c>
      <c r="F144" s="4" t="s">
        <v>17</v>
      </c>
      <c r="G144" s="4">
        <v>334466</v>
      </c>
      <c r="H144" s="4">
        <v>405966</v>
      </c>
      <c r="I144" s="13" t="s">
        <v>18</v>
      </c>
      <c r="J144" s="4" t="s">
        <v>263</v>
      </c>
      <c r="K144" s="13" t="s">
        <v>264</v>
      </c>
      <c r="L144" s="13" t="s">
        <v>248</v>
      </c>
      <c r="M144" s="13">
        <v>1000</v>
      </c>
      <c r="N144" s="14">
        <v>0.6</v>
      </c>
      <c r="O144" s="14">
        <f t="shared" si="2"/>
        <v>600</v>
      </c>
    </row>
    <row r="145" spans="1:15" ht="21.95" customHeight="1" x14ac:dyDescent="0.25">
      <c r="A145" s="4">
        <v>3</v>
      </c>
      <c r="B145" s="10" t="s">
        <v>13</v>
      </c>
      <c r="C145" s="10" t="s">
        <v>232</v>
      </c>
      <c r="D145" s="4" t="s">
        <v>15</v>
      </c>
      <c r="E145" s="10" t="s">
        <v>238</v>
      </c>
      <c r="F145" s="4" t="s">
        <v>17</v>
      </c>
      <c r="G145" s="4">
        <v>329544</v>
      </c>
      <c r="H145" s="4">
        <v>405919</v>
      </c>
      <c r="I145" s="13" t="s">
        <v>18</v>
      </c>
      <c r="J145" s="4" t="s">
        <v>265</v>
      </c>
      <c r="K145" s="13" t="s">
        <v>266</v>
      </c>
      <c r="L145" s="13" t="s">
        <v>251</v>
      </c>
      <c r="M145" s="13">
        <v>3</v>
      </c>
      <c r="N145" s="14">
        <v>1780</v>
      </c>
      <c r="O145" s="14">
        <f t="shared" si="2"/>
        <v>5340</v>
      </c>
    </row>
    <row r="146" spans="1:15" ht="21.95" customHeight="1" x14ac:dyDescent="0.25">
      <c r="A146" s="4">
        <v>3</v>
      </c>
      <c r="B146" s="10" t="s">
        <v>13</v>
      </c>
      <c r="C146" s="10" t="s">
        <v>232</v>
      </c>
      <c r="D146" s="4" t="s">
        <v>15</v>
      </c>
      <c r="E146" s="10" t="s">
        <v>238</v>
      </c>
      <c r="F146" s="4" t="s">
        <v>17</v>
      </c>
      <c r="G146" s="4">
        <v>331740</v>
      </c>
      <c r="H146" s="4">
        <v>405956</v>
      </c>
      <c r="I146" s="13" t="s">
        <v>18</v>
      </c>
      <c r="J146" s="4" t="s">
        <v>267</v>
      </c>
      <c r="K146" s="13" t="s">
        <v>268</v>
      </c>
      <c r="L146" s="13" t="s">
        <v>248</v>
      </c>
      <c r="M146" s="13">
        <v>500</v>
      </c>
      <c r="N146" s="14">
        <v>0.55000000000000004</v>
      </c>
      <c r="O146" s="14">
        <f t="shared" si="2"/>
        <v>275</v>
      </c>
    </row>
    <row r="147" spans="1:15" ht="21.95" customHeight="1" x14ac:dyDescent="0.25">
      <c r="A147" s="4">
        <v>3</v>
      </c>
      <c r="B147" s="10" t="s">
        <v>13</v>
      </c>
      <c r="C147" s="10" t="s">
        <v>232</v>
      </c>
      <c r="D147" s="4" t="s">
        <v>15</v>
      </c>
      <c r="E147" s="10" t="s">
        <v>269</v>
      </c>
      <c r="F147" s="4" t="s">
        <v>17</v>
      </c>
      <c r="G147" s="4">
        <v>331754</v>
      </c>
      <c r="H147" s="4">
        <v>405951</v>
      </c>
      <c r="I147" s="13" t="s">
        <v>18</v>
      </c>
      <c r="J147" s="4"/>
      <c r="K147" s="13" t="s">
        <v>270</v>
      </c>
      <c r="L147" s="13" t="s">
        <v>248</v>
      </c>
      <c r="M147" s="13">
        <v>400</v>
      </c>
      <c r="N147" s="14">
        <v>1.3</v>
      </c>
      <c r="O147" s="14">
        <f t="shared" si="2"/>
        <v>520</v>
      </c>
    </row>
    <row r="148" spans="1:15" ht="21.95" customHeight="1" x14ac:dyDescent="0.25">
      <c r="A148" s="4">
        <v>3</v>
      </c>
      <c r="B148" s="10" t="s">
        <v>13</v>
      </c>
      <c r="C148" s="10" t="s">
        <v>232</v>
      </c>
      <c r="D148" s="4" t="s">
        <v>15</v>
      </c>
      <c r="E148" s="10" t="s">
        <v>269</v>
      </c>
      <c r="F148" s="4" t="s">
        <v>17</v>
      </c>
      <c r="G148" s="4">
        <v>331732</v>
      </c>
      <c r="H148" s="4">
        <v>405949</v>
      </c>
      <c r="I148" s="13" t="s">
        <v>18</v>
      </c>
      <c r="J148" s="4" t="s">
        <v>271</v>
      </c>
      <c r="K148" s="13" t="s">
        <v>272</v>
      </c>
      <c r="L148" s="13" t="s">
        <v>248</v>
      </c>
      <c r="M148" s="13">
        <v>1000</v>
      </c>
      <c r="N148" s="14">
        <v>0.5</v>
      </c>
      <c r="O148" s="14">
        <f t="shared" si="2"/>
        <v>500</v>
      </c>
    </row>
    <row r="149" spans="1:15" ht="21.95" customHeight="1" x14ac:dyDescent="0.25">
      <c r="A149" s="4">
        <v>3</v>
      </c>
      <c r="B149" s="10" t="s">
        <v>13</v>
      </c>
      <c r="C149" s="10" t="s">
        <v>232</v>
      </c>
      <c r="D149" s="4" t="s">
        <v>15</v>
      </c>
      <c r="E149" s="10" t="s">
        <v>269</v>
      </c>
      <c r="F149" s="4" t="s">
        <v>17</v>
      </c>
      <c r="G149" s="4">
        <v>331733</v>
      </c>
      <c r="H149" s="4">
        <v>405971</v>
      </c>
      <c r="I149" s="13" t="s">
        <v>18</v>
      </c>
      <c r="J149" s="4" t="s">
        <v>273</v>
      </c>
      <c r="K149" s="13" t="s">
        <v>274</v>
      </c>
      <c r="L149" s="13" t="s">
        <v>21</v>
      </c>
      <c r="M149" s="13">
        <v>1000</v>
      </c>
      <c r="N149" s="14">
        <v>0.6</v>
      </c>
      <c r="O149" s="14">
        <f t="shared" si="2"/>
        <v>600</v>
      </c>
    </row>
    <row r="150" spans="1:15" ht="21.95" customHeight="1" x14ac:dyDescent="0.25">
      <c r="A150" s="4">
        <v>3</v>
      </c>
      <c r="B150" s="10" t="s">
        <v>13</v>
      </c>
      <c r="C150" s="10" t="s">
        <v>232</v>
      </c>
      <c r="D150" s="4" t="s">
        <v>15</v>
      </c>
      <c r="E150" s="10" t="s">
        <v>269</v>
      </c>
      <c r="F150" s="4" t="s">
        <v>17</v>
      </c>
      <c r="G150" s="4">
        <v>331734</v>
      </c>
      <c r="H150" s="4">
        <v>405942</v>
      </c>
      <c r="I150" s="13" t="s">
        <v>18</v>
      </c>
      <c r="J150" s="4" t="s">
        <v>275</v>
      </c>
      <c r="K150" s="13" t="s">
        <v>276</v>
      </c>
      <c r="L150" s="13" t="s">
        <v>21</v>
      </c>
      <c r="M150" s="13">
        <v>800</v>
      </c>
      <c r="N150" s="14">
        <v>1.1000000000000001</v>
      </c>
      <c r="O150" s="14">
        <f t="shared" si="2"/>
        <v>880.00000000000011</v>
      </c>
    </row>
    <row r="151" spans="1:15" ht="21.95" customHeight="1" x14ac:dyDescent="0.25">
      <c r="A151" s="4">
        <v>3</v>
      </c>
      <c r="B151" s="10" t="s">
        <v>13</v>
      </c>
      <c r="C151" s="10" t="s">
        <v>232</v>
      </c>
      <c r="D151" s="4" t="s">
        <v>15</v>
      </c>
      <c r="E151" s="10" t="s">
        <v>269</v>
      </c>
      <c r="F151" s="4" t="s">
        <v>17</v>
      </c>
      <c r="G151" s="4">
        <v>331735</v>
      </c>
      <c r="H151" s="4">
        <v>405959</v>
      </c>
      <c r="I151" s="13" t="s">
        <v>18</v>
      </c>
      <c r="J151" s="4" t="s">
        <v>277</v>
      </c>
      <c r="K151" s="13" t="s">
        <v>278</v>
      </c>
      <c r="L151" s="13" t="s">
        <v>248</v>
      </c>
      <c r="M151" s="13">
        <v>500</v>
      </c>
      <c r="N151" s="14">
        <v>0.6</v>
      </c>
      <c r="O151" s="14">
        <f t="shared" si="2"/>
        <v>300</v>
      </c>
    </row>
    <row r="152" spans="1:15" ht="21.95" customHeight="1" x14ac:dyDescent="0.25">
      <c r="A152" s="4">
        <v>3</v>
      </c>
      <c r="B152" s="10" t="s">
        <v>13</v>
      </c>
      <c r="C152" s="10" t="s">
        <v>232</v>
      </c>
      <c r="D152" s="4" t="s">
        <v>15</v>
      </c>
      <c r="E152" s="10" t="s">
        <v>269</v>
      </c>
      <c r="F152" s="4" t="s">
        <v>17</v>
      </c>
      <c r="G152" s="4">
        <v>331739</v>
      </c>
      <c r="H152" s="4">
        <v>405957</v>
      </c>
      <c r="I152" s="13" t="s">
        <v>18</v>
      </c>
      <c r="J152" s="4" t="s">
        <v>279</v>
      </c>
      <c r="K152" s="13" t="s">
        <v>280</v>
      </c>
      <c r="L152" s="13" t="s">
        <v>248</v>
      </c>
      <c r="M152" s="13">
        <v>500</v>
      </c>
      <c r="N152" s="14">
        <v>0.69</v>
      </c>
      <c r="O152" s="14">
        <f t="shared" si="2"/>
        <v>345</v>
      </c>
    </row>
    <row r="153" spans="1:15" ht="21.95" customHeight="1" x14ac:dyDescent="0.25">
      <c r="A153" s="4">
        <v>3</v>
      </c>
      <c r="B153" s="10" t="s">
        <v>13</v>
      </c>
      <c r="C153" s="10" t="s">
        <v>232</v>
      </c>
      <c r="D153" s="4" t="s">
        <v>15</v>
      </c>
      <c r="E153" s="10" t="s">
        <v>269</v>
      </c>
      <c r="F153" s="4" t="s">
        <v>17</v>
      </c>
      <c r="G153" s="4">
        <v>331741</v>
      </c>
      <c r="H153" s="4">
        <v>405947</v>
      </c>
      <c r="I153" s="13" t="s">
        <v>18</v>
      </c>
      <c r="J153" s="4" t="s">
        <v>281</v>
      </c>
      <c r="K153" s="13" t="s">
        <v>282</v>
      </c>
      <c r="L153" s="13" t="s">
        <v>248</v>
      </c>
      <c r="M153" s="13">
        <v>1000</v>
      </c>
      <c r="N153" s="14">
        <v>0.6</v>
      </c>
      <c r="O153" s="14">
        <f t="shared" si="2"/>
        <v>600</v>
      </c>
    </row>
    <row r="154" spans="1:15" ht="21.95" customHeight="1" x14ac:dyDescent="0.25">
      <c r="A154" s="4">
        <v>3</v>
      </c>
      <c r="B154" s="10" t="s">
        <v>13</v>
      </c>
      <c r="C154" s="10" t="s">
        <v>232</v>
      </c>
      <c r="D154" s="4" t="s">
        <v>15</v>
      </c>
      <c r="E154" s="10" t="s">
        <v>269</v>
      </c>
      <c r="F154" s="4" t="s">
        <v>17</v>
      </c>
      <c r="G154" s="4">
        <v>331742</v>
      </c>
      <c r="H154" s="4">
        <v>405941</v>
      </c>
      <c r="I154" s="13" t="s">
        <v>18</v>
      </c>
      <c r="J154" s="4" t="s">
        <v>283</v>
      </c>
      <c r="K154" s="13" t="s">
        <v>284</v>
      </c>
      <c r="L154" s="13" t="s">
        <v>248</v>
      </c>
      <c r="M154" s="13">
        <v>1000</v>
      </c>
      <c r="N154" s="14">
        <v>0.5</v>
      </c>
      <c r="O154" s="14">
        <f t="shared" si="2"/>
        <v>500</v>
      </c>
    </row>
    <row r="155" spans="1:15" ht="21.95" customHeight="1" x14ac:dyDescent="0.25">
      <c r="A155" s="4">
        <v>3</v>
      </c>
      <c r="B155" s="10" t="s">
        <v>13</v>
      </c>
      <c r="C155" s="10" t="s">
        <v>232</v>
      </c>
      <c r="D155" s="4" t="s">
        <v>15</v>
      </c>
      <c r="E155" s="10" t="s">
        <v>269</v>
      </c>
      <c r="F155" s="4" t="s">
        <v>17</v>
      </c>
      <c r="G155" s="4">
        <v>375566</v>
      </c>
      <c r="H155" s="4">
        <v>405965</v>
      </c>
      <c r="I155" s="13" t="s">
        <v>18</v>
      </c>
      <c r="J155" s="4" t="s">
        <v>285</v>
      </c>
      <c r="K155" s="13" t="s">
        <v>286</v>
      </c>
      <c r="L155" s="13" t="s">
        <v>21</v>
      </c>
      <c r="M155" s="13">
        <v>400</v>
      </c>
      <c r="N155" s="14">
        <v>3</v>
      </c>
      <c r="O155" s="14">
        <f t="shared" si="2"/>
        <v>1200</v>
      </c>
    </row>
    <row r="156" spans="1:15" ht="21.95" customHeight="1" x14ac:dyDescent="0.25">
      <c r="A156" s="4">
        <v>3</v>
      </c>
      <c r="B156" s="10" t="s">
        <v>13</v>
      </c>
      <c r="C156" s="10" t="s">
        <v>232</v>
      </c>
      <c r="D156" s="4" t="s">
        <v>15</v>
      </c>
      <c r="E156" s="10" t="s">
        <v>269</v>
      </c>
      <c r="F156" s="4" t="s">
        <v>17</v>
      </c>
      <c r="G156" s="4">
        <v>331746</v>
      </c>
      <c r="H156" s="4">
        <v>405944</v>
      </c>
      <c r="I156" s="13" t="s">
        <v>18</v>
      </c>
      <c r="J156" s="4" t="s">
        <v>287</v>
      </c>
      <c r="K156" s="13" t="s">
        <v>288</v>
      </c>
      <c r="L156" s="13" t="s">
        <v>248</v>
      </c>
      <c r="M156" s="13">
        <v>1000</v>
      </c>
      <c r="N156" s="14">
        <v>0.5</v>
      </c>
      <c r="O156" s="14">
        <f t="shared" si="2"/>
        <v>500</v>
      </c>
    </row>
    <row r="157" spans="1:15" ht="21.95" customHeight="1" x14ac:dyDescent="0.25">
      <c r="A157" s="4">
        <v>3</v>
      </c>
      <c r="B157" s="10" t="s">
        <v>13</v>
      </c>
      <c r="C157" s="10" t="s">
        <v>232</v>
      </c>
      <c r="D157" s="4" t="s">
        <v>15</v>
      </c>
      <c r="E157" s="10" t="s">
        <v>269</v>
      </c>
      <c r="F157" s="4" t="s">
        <v>17</v>
      </c>
      <c r="G157" s="4">
        <v>333334</v>
      </c>
      <c r="H157" s="4">
        <v>405955</v>
      </c>
      <c r="I157" s="13" t="s">
        <v>18</v>
      </c>
      <c r="J157" s="4" t="s">
        <v>289</v>
      </c>
      <c r="K157" s="13" t="s">
        <v>290</v>
      </c>
      <c r="L157" s="13" t="s">
        <v>248</v>
      </c>
      <c r="M157" s="13">
        <v>1000</v>
      </c>
      <c r="N157" s="14">
        <v>0.45</v>
      </c>
      <c r="O157" s="14">
        <f t="shared" si="2"/>
        <v>450</v>
      </c>
    </row>
    <row r="158" spans="1:15" ht="21.95" customHeight="1" x14ac:dyDescent="0.25">
      <c r="A158" s="4">
        <v>3</v>
      </c>
      <c r="B158" s="10" t="s">
        <v>13</v>
      </c>
      <c r="C158" s="10" t="s">
        <v>232</v>
      </c>
      <c r="D158" s="4" t="s">
        <v>15</v>
      </c>
      <c r="E158" s="10" t="s">
        <v>269</v>
      </c>
      <c r="F158" s="4" t="s">
        <v>17</v>
      </c>
      <c r="G158" s="4">
        <v>333453</v>
      </c>
      <c r="H158" s="4">
        <v>405954</v>
      </c>
      <c r="I158" s="13" t="s">
        <v>18</v>
      </c>
      <c r="J158" s="4" t="s">
        <v>291</v>
      </c>
      <c r="K158" s="13" t="s">
        <v>292</v>
      </c>
      <c r="L158" s="13" t="s">
        <v>248</v>
      </c>
      <c r="M158" s="13">
        <v>500</v>
      </c>
      <c r="N158" s="14">
        <v>1</v>
      </c>
      <c r="O158" s="14">
        <f t="shared" si="2"/>
        <v>500</v>
      </c>
    </row>
    <row r="159" spans="1:15" ht="21.95" customHeight="1" x14ac:dyDescent="0.25">
      <c r="A159" s="4">
        <v>3</v>
      </c>
      <c r="B159" s="10" t="s">
        <v>13</v>
      </c>
      <c r="C159" s="10" t="s">
        <v>232</v>
      </c>
      <c r="D159" s="4" t="s">
        <v>15</v>
      </c>
      <c r="E159" s="10" t="s">
        <v>269</v>
      </c>
      <c r="F159" s="4" t="s">
        <v>17</v>
      </c>
      <c r="G159" s="4">
        <v>336250</v>
      </c>
      <c r="H159" s="4">
        <v>405946</v>
      </c>
      <c r="I159" s="13" t="s">
        <v>18</v>
      </c>
      <c r="J159" s="4" t="s">
        <v>293</v>
      </c>
      <c r="K159" s="13" t="s">
        <v>294</v>
      </c>
      <c r="L159" s="13" t="s">
        <v>248</v>
      </c>
      <c r="M159" s="13">
        <v>500</v>
      </c>
      <c r="N159" s="14">
        <v>0.6</v>
      </c>
      <c r="O159" s="14">
        <f t="shared" si="2"/>
        <v>300</v>
      </c>
    </row>
    <row r="160" spans="1:15" ht="21.95" customHeight="1" x14ac:dyDescent="0.25">
      <c r="A160" s="4">
        <v>3</v>
      </c>
      <c r="B160" s="10" t="s">
        <v>13</v>
      </c>
      <c r="C160" s="10" t="s">
        <v>232</v>
      </c>
      <c r="D160" s="4" t="s">
        <v>15</v>
      </c>
      <c r="E160" s="10" t="s">
        <v>269</v>
      </c>
      <c r="F160" s="4" t="s">
        <v>17</v>
      </c>
      <c r="G160" s="4">
        <v>336253</v>
      </c>
      <c r="H160" s="4">
        <v>405945</v>
      </c>
      <c r="I160" s="13" t="s">
        <v>18</v>
      </c>
      <c r="J160" s="4" t="s">
        <v>295</v>
      </c>
      <c r="K160" s="13" t="s">
        <v>296</v>
      </c>
      <c r="L160" s="13" t="s">
        <v>248</v>
      </c>
      <c r="M160" s="13">
        <v>500</v>
      </c>
      <c r="N160" s="14">
        <v>0.5</v>
      </c>
      <c r="O160" s="14">
        <f t="shared" si="2"/>
        <v>250</v>
      </c>
    </row>
    <row r="161" spans="1:15" ht="21.95" customHeight="1" x14ac:dyDescent="0.25">
      <c r="A161" s="4">
        <v>3</v>
      </c>
      <c r="B161" s="10" t="s">
        <v>13</v>
      </c>
      <c r="C161" s="10" t="s">
        <v>232</v>
      </c>
      <c r="D161" s="4" t="s">
        <v>15</v>
      </c>
      <c r="E161" s="10" t="s">
        <v>269</v>
      </c>
      <c r="F161" s="4" t="s">
        <v>17</v>
      </c>
      <c r="G161" s="4">
        <v>350233</v>
      </c>
      <c r="H161" s="4">
        <v>405969</v>
      </c>
      <c r="I161" s="13" t="s">
        <v>18</v>
      </c>
      <c r="J161" s="4" t="s">
        <v>297</v>
      </c>
      <c r="K161" s="13" t="s">
        <v>298</v>
      </c>
      <c r="L161" s="13" t="s">
        <v>21</v>
      </c>
      <c r="M161" s="13">
        <v>1333</v>
      </c>
      <c r="N161" s="14">
        <v>0.5</v>
      </c>
      <c r="O161" s="14">
        <f t="shared" si="2"/>
        <v>666.5</v>
      </c>
    </row>
    <row r="162" spans="1:15" ht="21.95" customHeight="1" x14ac:dyDescent="0.25">
      <c r="A162" s="4">
        <v>3</v>
      </c>
      <c r="B162" s="10" t="s">
        <v>13</v>
      </c>
      <c r="C162" s="10" t="s">
        <v>232</v>
      </c>
      <c r="D162" s="4" t="s">
        <v>15</v>
      </c>
      <c r="E162" s="10" t="s">
        <v>269</v>
      </c>
      <c r="F162" s="4" t="s">
        <v>17</v>
      </c>
      <c r="G162" s="4">
        <v>331748</v>
      </c>
      <c r="H162" s="4">
        <v>405939</v>
      </c>
      <c r="I162" s="13" t="s">
        <v>18</v>
      </c>
      <c r="J162" s="4" t="s">
        <v>299</v>
      </c>
      <c r="K162" s="13" t="s">
        <v>300</v>
      </c>
      <c r="L162" s="13" t="s">
        <v>21</v>
      </c>
      <c r="M162" s="13">
        <v>1250</v>
      </c>
      <c r="N162" s="14">
        <v>0.5</v>
      </c>
      <c r="O162" s="14">
        <f t="shared" si="2"/>
        <v>625</v>
      </c>
    </row>
    <row r="163" spans="1:15" ht="21.95" customHeight="1" x14ac:dyDescent="0.25">
      <c r="A163" s="4">
        <v>3</v>
      </c>
      <c r="B163" s="10" t="s">
        <v>13</v>
      </c>
      <c r="C163" s="10" t="s">
        <v>232</v>
      </c>
      <c r="D163" s="4" t="s">
        <v>15</v>
      </c>
      <c r="E163" s="10" t="s">
        <v>269</v>
      </c>
      <c r="F163" s="4" t="s">
        <v>17</v>
      </c>
      <c r="G163" s="4">
        <v>360111</v>
      </c>
      <c r="H163" s="4">
        <v>406637</v>
      </c>
      <c r="I163" s="13" t="s">
        <v>18</v>
      </c>
      <c r="J163" s="4" t="s">
        <v>301</v>
      </c>
      <c r="K163" s="13" t="s">
        <v>302</v>
      </c>
      <c r="L163" s="13" t="s">
        <v>248</v>
      </c>
      <c r="M163" s="13">
        <v>200</v>
      </c>
      <c r="N163" s="14">
        <v>2</v>
      </c>
      <c r="O163" s="14">
        <f t="shared" si="2"/>
        <v>400</v>
      </c>
    </row>
    <row r="164" spans="1:15" ht="21.95" customHeight="1" x14ac:dyDescent="0.25">
      <c r="A164" s="4">
        <v>3</v>
      </c>
      <c r="B164" s="10" t="s">
        <v>13</v>
      </c>
      <c r="C164" s="10" t="s">
        <v>232</v>
      </c>
      <c r="D164" s="4" t="s">
        <v>15</v>
      </c>
      <c r="E164" s="10" t="s">
        <v>269</v>
      </c>
      <c r="F164" s="4" t="s">
        <v>17</v>
      </c>
      <c r="G164" s="4">
        <v>331737</v>
      </c>
      <c r="H164" s="4">
        <v>405961</v>
      </c>
      <c r="I164" s="13" t="s">
        <v>18</v>
      </c>
      <c r="J164" s="4" t="s">
        <v>303</v>
      </c>
      <c r="K164" s="13" t="s">
        <v>304</v>
      </c>
      <c r="L164" s="13" t="s">
        <v>248</v>
      </c>
      <c r="M164" s="13">
        <v>500</v>
      </c>
      <c r="N164" s="14">
        <v>0.7</v>
      </c>
      <c r="O164" s="14">
        <f t="shared" si="2"/>
        <v>350</v>
      </c>
    </row>
    <row r="165" spans="1:15" ht="21.95" customHeight="1" x14ac:dyDescent="0.25">
      <c r="A165" s="4">
        <v>3</v>
      </c>
      <c r="B165" s="10" t="s">
        <v>13</v>
      </c>
      <c r="C165" s="10" t="s">
        <v>232</v>
      </c>
      <c r="D165" s="4" t="s">
        <v>15</v>
      </c>
      <c r="E165" s="10" t="s">
        <v>269</v>
      </c>
      <c r="F165" s="4" t="s">
        <v>17</v>
      </c>
      <c r="G165" s="4">
        <v>367795</v>
      </c>
      <c r="H165" s="4">
        <v>405907</v>
      </c>
      <c r="I165" s="13" t="s">
        <v>18</v>
      </c>
      <c r="J165" s="4" t="s">
        <v>305</v>
      </c>
      <c r="K165" s="13" t="s">
        <v>306</v>
      </c>
      <c r="L165" s="13" t="s">
        <v>21</v>
      </c>
      <c r="M165" s="13">
        <v>1800</v>
      </c>
      <c r="N165" s="14">
        <v>35.729999999999997</v>
      </c>
      <c r="O165" s="14">
        <f t="shared" si="2"/>
        <v>64313.999999999993</v>
      </c>
    </row>
    <row r="166" spans="1:15" ht="21.95" customHeight="1" x14ac:dyDescent="0.25">
      <c r="A166" s="4">
        <v>3</v>
      </c>
      <c r="B166" s="10" t="s">
        <v>13</v>
      </c>
      <c r="C166" s="10" t="s">
        <v>232</v>
      </c>
      <c r="D166" s="4" t="s">
        <v>15</v>
      </c>
      <c r="E166" s="10" t="s">
        <v>269</v>
      </c>
      <c r="F166" s="4" t="s">
        <v>17</v>
      </c>
      <c r="G166" s="4">
        <v>368924</v>
      </c>
      <c r="H166" s="4">
        <v>405970</v>
      </c>
      <c r="I166" s="13" t="s">
        <v>18</v>
      </c>
      <c r="J166" s="4" t="s">
        <v>307</v>
      </c>
      <c r="K166" s="13" t="s">
        <v>308</v>
      </c>
      <c r="L166" s="13" t="s">
        <v>248</v>
      </c>
      <c r="M166" s="13">
        <v>250</v>
      </c>
      <c r="N166" s="14">
        <v>0.9</v>
      </c>
      <c r="O166" s="14">
        <f t="shared" si="2"/>
        <v>225</v>
      </c>
    </row>
    <row r="167" spans="1:15" ht="21.95" customHeight="1" x14ac:dyDescent="0.25">
      <c r="A167" s="4">
        <v>3</v>
      </c>
      <c r="B167" s="10" t="s">
        <v>13</v>
      </c>
      <c r="C167" s="10" t="s">
        <v>232</v>
      </c>
      <c r="D167" s="4" t="s">
        <v>15</v>
      </c>
      <c r="E167" s="10" t="s">
        <v>269</v>
      </c>
      <c r="F167" s="4" t="s">
        <v>17</v>
      </c>
      <c r="G167" s="4">
        <v>369996</v>
      </c>
      <c r="H167" s="4">
        <v>406636</v>
      </c>
      <c r="I167" s="13" t="s">
        <v>18</v>
      </c>
      <c r="J167" s="4" t="s">
        <v>309</v>
      </c>
      <c r="K167" s="13" t="s">
        <v>310</v>
      </c>
      <c r="L167" s="13" t="s">
        <v>21</v>
      </c>
      <c r="M167" s="13">
        <v>200</v>
      </c>
      <c r="N167" s="14">
        <v>2</v>
      </c>
      <c r="O167" s="14">
        <f t="shared" si="2"/>
        <v>400</v>
      </c>
    </row>
    <row r="168" spans="1:15" ht="21.95" customHeight="1" x14ac:dyDescent="0.25">
      <c r="A168" s="4">
        <v>3</v>
      </c>
      <c r="B168" s="10" t="s">
        <v>13</v>
      </c>
      <c r="C168" s="10" t="s">
        <v>232</v>
      </c>
      <c r="D168" s="4" t="s">
        <v>15</v>
      </c>
      <c r="E168" s="10" t="s">
        <v>269</v>
      </c>
      <c r="F168" s="4" t="s">
        <v>17</v>
      </c>
      <c r="G168" s="4">
        <v>382448</v>
      </c>
      <c r="H168" s="4">
        <v>406638</v>
      </c>
      <c r="I168" s="13" t="s">
        <v>18</v>
      </c>
      <c r="J168" s="4" t="s">
        <v>311</v>
      </c>
      <c r="K168" s="13" t="s">
        <v>312</v>
      </c>
      <c r="L168" s="13" t="s">
        <v>21</v>
      </c>
      <c r="M168" s="13">
        <v>200</v>
      </c>
      <c r="N168" s="14">
        <v>1.9</v>
      </c>
      <c r="O168" s="14">
        <f t="shared" si="2"/>
        <v>380</v>
      </c>
    </row>
    <row r="169" spans="1:15" ht="21.95" customHeight="1" x14ac:dyDescent="0.25">
      <c r="A169" s="4">
        <v>3</v>
      </c>
      <c r="B169" s="10" t="s">
        <v>13</v>
      </c>
      <c r="C169" s="10" t="s">
        <v>232</v>
      </c>
      <c r="D169" s="4" t="s">
        <v>15</v>
      </c>
      <c r="E169" s="10" t="s">
        <v>269</v>
      </c>
      <c r="F169" s="4" t="s">
        <v>17</v>
      </c>
      <c r="G169" s="4">
        <v>333336</v>
      </c>
      <c r="H169" s="4">
        <v>405953</v>
      </c>
      <c r="I169" s="13" t="s">
        <v>18</v>
      </c>
      <c r="J169" s="4" t="s">
        <v>313</v>
      </c>
      <c r="K169" s="13" t="s">
        <v>314</v>
      </c>
      <c r="L169" s="13" t="s">
        <v>248</v>
      </c>
      <c r="M169" s="13">
        <v>500</v>
      </c>
      <c r="N169" s="14">
        <v>1.8</v>
      </c>
      <c r="O169" s="14">
        <f t="shared" si="2"/>
        <v>900</v>
      </c>
    </row>
    <row r="170" spans="1:15" ht="21.95" customHeight="1" x14ac:dyDescent="0.25">
      <c r="A170" s="4">
        <v>3</v>
      </c>
      <c r="B170" s="10" t="s">
        <v>13</v>
      </c>
      <c r="C170" s="10" t="s">
        <v>151</v>
      </c>
      <c r="D170" s="4" t="s">
        <v>15</v>
      </c>
      <c r="E170" s="10" t="s">
        <v>315</v>
      </c>
      <c r="F170" s="4" t="s">
        <v>17</v>
      </c>
      <c r="G170" s="4">
        <v>399973</v>
      </c>
      <c r="H170" s="4">
        <v>402969</v>
      </c>
      <c r="I170" s="13" t="s">
        <v>18</v>
      </c>
      <c r="J170" s="4"/>
      <c r="K170" s="13" t="s">
        <v>316</v>
      </c>
      <c r="L170" s="13" t="s">
        <v>317</v>
      </c>
      <c r="M170" s="13">
        <v>120</v>
      </c>
      <c r="N170" s="14">
        <v>10.4</v>
      </c>
      <c r="O170" s="14">
        <f t="shared" si="2"/>
        <v>1248</v>
      </c>
    </row>
    <row r="171" spans="1:15" ht="21.95" customHeight="1" x14ac:dyDescent="0.25">
      <c r="A171" s="4">
        <v>3</v>
      </c>
      <c r="B171" s="10" t="s">
        <v>13</v>
      </c>
      <c r="C171" s="10" t="s">
        <v>151</v>
      </c>
      <c r="D171" s="4" t="s">
        <v>15</v>
      </c>
      <c r="E171" s="10" t="s">
        <v>315</v>
      </c>
      <c r="F171" s="4" t="s">
        <v>17</v>
      </c>
      <c r="G171" s="4">
        <v>453744</v>
      </c>
      <c r="H171" s="4">
        <v>402112</v>
      </c>
      <c r="I171" s="13" t="s">
        <v>18</v>
      </c>
      <c r="J171" s="4" t="s">
        <v>318</v>
      </c>
      <c r="K171" s="13" t="s">
        <v>319</v>
      </c>
      <c r="L171" s="13" t="s">
        <v>21</v>
      </c>
      <c r="M171" s="13">
        <v>20</v>
      </c>
      <c r="N171" s="14">
        <v>39.19</v>
      </c>
      <c r="O171" s="14">
        <f t="shared" si="2"/>
        <v>783.8</v>
      </c>
    </row>
    <row r="172" spans="1:15" ht="21.95" customHeight="1" x14ac:dyDescent="0.25">
      <c r="A172" s="4">
        <v>3</v>
      </c>
      <c r="B172" s="10" t="s">
        <v>13</v>
      </c>
      <c r="C172" s="10" t="s">
        <v>151</v>
      </c>
      <c r="D172" s="4" t="s">
        <v>15</v>
      </c>
      <c r="E172" s="10" t="s">
        <v>315</v>
      </c>
      <c r="F172" s="4" t="s">
        <v>17</v>
      </c>
      <c r="G172" s="4">
        <v>399937</v>
      </c>
      <c r="H172" s="4">
        <v>402499</v>
      </c>
      <c r="I172" s="13" t="s">
        <v>18</v>
      </c>
      <c r="J172" s="4" t="s">
        <v>320</v>
      </c>
      <c r="K172" s="13" t="s">
        <v>321</v>
      </c>
      <c r="L172" s="13" t="s">
        <v>21</v>
      </c>
      <c r="M172" s="13">
        <v>150</v>
      </c>
      <c r="N172" s="14">
        <v>2.48</v>
      </c>
      <c r="O172" s="14">
        <f t="shared" si="2"/>
        <v>372</v>
      </c>
    </row>
    <row r="173" spans="1:15" ht="21.95" customHeight="1" x14ac:dyDescent="0.25">
      <c r="A173" s="4">
        <v>3</v>
      </c>
      <c r="B173" s="10" t="s">
        <v>13</v>
      </c>
      <c r="C173" s="10" t="s">
        <v>151</v>
      </c>
      <c r="D173" s="4" t="s">
        <v>15</v>
      </c>
      <c r="E173" s="10" t="s">
        <v>315</v>
      </c>
      <c r="F173" s="4" t="s">
        <v>17</v>
      </c>
      <c r="G173" s="4">
        <v>366491</v>
      </c>
      <c r="H173" s="4">
        <v>403673</v>
      </c>
      <c r="I173" s="13" t="s">
        <v>18</v>
      </c>
      <c r="J173" s="4" t="s">
        <v>322</v>
      </c>
      <c r="K173" s="13" t="s">
        <v>323</v>
      </c>
      <c r="L173" s="13" t="s">
        <v>317</v>
      </c>
      <c r="M173" s="13">
        <v>111</v>
      </c>
      <c r="N173" s="14">
        <v>10.4</v>
      </c>
      <c r="O173" s="14">
        <f t="shared" si="2"/>
        <v>1154.4000000000001</v>
      </c>
    </row>
    <row r="174" spans="1:15" ht="21.95" customHeight="1" x14ac:dyDescent="0.25">
      <c r="A174" s="4">
        <v>3</v>
      </c>
      <c r="B174" s="10" t="s">
        <v>13</v>
      </c>
      <c r="C174" s="10" t="s">
        <v>151</v>
      </c>
      <c r="D174" s="4" t="s">
        <v>15</v>
      </c>
      <c r="E174" s="10" t="s">
        <v>315</v>
      </c>
      <c r="F174" s="4" t="s">
        <v>17</v>
      </c>
      <c r="G174" s="4">
        <v>366493</v>
      </c>
      <c r="H174" s="4">
        <v>403674</v>
      </c>
      <c r="I174" s="13" t="s">
        <v>18</v>
      </c>
      <c r="J174" s="4" t="s">
        <v>324</v>
      </c>
      <c r="K174" s="13" t="s">
        <v>325</v>
      </c>
      <c r="L174" s="13" t="s">
        <v>317</v>
      </c>
      <c r="M174" s="13">
        <v>80</v>
      </c>
      <c r="N174" s="14">
        <v>10.4</v>
      </c>
      <c r="O174" s="14">
        <f t="shared" si="2"/>
        <v>832</v>
      </c>
    </row>
    <row r="175" spans="1:15" ht="21.95" customHeight="1" x14ac:dyDescent="0.25">
      <c r="A175" s="4">
        <v>3</v>
      </c>
      <c r="B175" s="10" t="s">
        <v>13</v>
      </c>
      <c r="C175" s="10" t="s">
        <v>151</v>
      </c>
      <c r="D175" s="4" t="s">
        <v>15</v>
      </c>
      <c r="E175" s="10" t="s">
        <v>315</v>
      </c>
      <c r="F175" s="4" t="s">
        <v>17</v>
      </c>
      <c r="G175" s="4">
        <v>254905</v>
      </c>
      <c r="H175" s="4">
        <v>405255</v>
      </c>
      <c r="I175" s="13" t="s">
        <v>18</v>
      </c>
      <c r="J175" s="4"/>
      <c r="K175" s="13" t="s">
        <v>326</v>
      </c>
      <c r="L175" s="13" t="s">
        <v>317</v>
      </c>
      <c r="M175" s="13">
        <v>24</v>
      </c>
      <c r="N175" s="14">
        <v>10.4</v>
      </c>
      <c r="O175" s="14">
        <f t="shared" si="2"/>
        <v>249.60000000000002</v>
      </c>
    </row>
    <row r="176" spans="1:15" ht="21.95" customHeight="1" x14ac:dyDescent="0.25">
      <c r="A176" s="4">
        <v>3</v>
      </c>
      <c r="B176" s="10" t="s">
        <v>13</v>
      </c>
      <c r="C176" s="10" t="s">
        <v>151</v>
      </c>
      <c r="D176" s="4" t="s">
        <v>15</v>
      </c>
      <c r="E176" s="10" t="s">
        <v>315</v>
      </c>
      <c r="F176" s="4" t="s">
        <v>17</v>
      </c>
      <c r="G176" s="4">
        <v>460805</v>
      </c>
      <c r="H176" s="4">
        <v>405568</v>
      </c>
      <c r="I176" s="13" t="s">
        <v>18</v>
      </c>
      <c r="J176" s="4"/>
      <c r="K176" s="13" t="s">
        <v>327</v>
      </c>
      <c r="L176" s="13" t="s">
        <v>21</v>
      </c>
      <c r="M176" s="13">
        <v>8</v>
      </c>
      <c r="N176" s="14">
        <v>820</v>
      </c>
      <c r="O176" s="14">
        <f t="shared" si="2"/>
        <v>6560</v>
      </c>
    </row>
    <row r="177" spans="1:15" ht="21.95" customHeight="1" x14ac:dyDescent="0.25">
      <c r="A177" s="4">
        <v>3</v>
      </c>
      <c r="B177" s="10" t="s">
        <v>13</v>
      </c>
      <c r="C177" s="10" t="s">
        <v>151</v>
      </c>
      <c r="D177" s="4" t="s">
        <v>15</v>
      </c>
      <c r="E177" s="10" t="s">
        <v>315</v>
      </c>
      <c r="F177" s="4" t="s">
        <v>17</v>
      </c>
      <c r="G177" s="4">
        <v>441220</v>
      </c>
      <c r="H177" s="4">
        <v>402278</v>
      </c>
      <c r="I177" s="13" t="s">
        <v>18</v>
      </c>
      <c r="J177" s="4" t="s">
        <v>328</v>
      </c>
      <c r="K177" s="13" t="s">
        <v>329</v>
      </c>
      <c r="L177" s="13" t="s">
        <v>21</v>
      </c>
      <c r="M177" s="13">
        <v>10</v>
      </c>
      <c r="N177" s="14">
        <v>29.96</v>
      </c>
      <c r="O177" s="14">
        <f t="shared" si="2"/>
        <v>299.60000000000002</v>
      </c>
    </row>
    <row r="178" spans="1:15" ht="21.95" customHeight="1" x14ac:dyDescent="0.25">
      <c r="A178" s="4">
        <v>3</v>
      </c>
      <c r="B178" s="10" t="s">
        <v>13</v>
      </c>
      <c r="C178" s="10" t="s">
        <v>151</v>
      </c>
      <c r="D178" s="4" t="s">
        <v>15</v>
      </c>
      <c r="E178" s="10" t="s">
        <v>315</v>
      </c>
      <c r="F178" s="4" t="s">
        <v>17</v>
      </c>
      <c r="G178" s="4">
        <v>634184</v>
      </c>
      <c r="H178" s="4">
        <v>405565</v>
      </c>
      <c r="I178" s="13" t="s">
        <v>18</v>
      </c>
      <c r="J178" s="4"/>
      <c r="K178" s="13" t="s">
        <v>330</v>
      </c>
      <c r="L178" s="13" t="s">
        <v>21</v>
      </c>
      <c r="M178" s="13">
        <v>200</v>
      </c>
      <c r="N178" s="14">
        <v>2.5</v>
      </c>
      <c r="O178" s="14">
        <f t="shared" si="2"/>
        <v>500</v>
      </c>
    </row>
    <row r="179" spans="1:15" ht="21.95" customHeight="1" x14ac:dyDescent="0.25">
      <c r="A179" s="4">
        <v>3</v>
      </c>
      <c r="B179" s="10" t="s">
        <v>13</v>
      </c>
      <c r="C179" s="10" t="s">
        <v>151</v>
      </c>
      <c r="D179" s="4" t="s">
        <v>15</v>
      </c>
      <c r="E179" s="10" t="s">
        <v>315</v>
      </c>
      <c r="F179" s="4" t="s">
        <v>17</v>
      </c>
      <c r="G179" s="4"/>
      <c r="H179" s="4">
        <v>405571</v>
      </c>
      <c r="I179" s="13" t="s">
        <v>18</v>
      </c>
      <c r="J179" s="4"/>
      <c r="K179" s="13" t="s">
        <v>331</v>
      </c>
      <c r="L179" s="13" t="s">
        <v>21</v>
      </c>
      <c r="M179" s="13">
        <v>6</v>
      </c>
      <c r="N179" s="14">
        <v>68.930000000000007</v>
      </c>
      <c r="O179" s="14">
        <f t="shared" si="2"/>
        <v>413.58000000000004</v>
      </c>
    </row>
    <row r="180" spans="1:15" ht="21.95" customHeight="1" x14ac:dyDescent="0.25">
      <c r="A180" s="4">
        <v>3</v>
      </c>
      <c r="B180" s="10" t="s">
        <v>13</v>
      </c>
      <c r="C180" s="10" t="s">
        <v>151</v>
      </c>
      <c r="D180" s="4" t="s">
        <v>15</v>
      </c>
      <c r="E180" s="10" t="s">
        <v>315</v>
      </c>
      <c r="F180" s="4" t="s">
        <v>17</v>
      </c>
      <c r="G180" s="4"/>
      <c r="H180" s="4">
        <v>405573</v>
      </c>
      <c r="I180" s="13" t="s">
        <v>18</v>
      </c>
      <c r="J180" s="4"/>
      <c r="K180" s="13" t="s">
        <v>332</v>
      </c>
      <c r="L180" s="13" t="s">
        <v>317</v>
      </c>
      <c r="M180" s="13">
        <v>2</v>
      </c>
      <c r="N180" s="14">
        <v>89.07</v>
      </c>
      <c r="O180" s="14">
        <f t="shared" si="2"/>
        <v>178.14</v>
      </c>
    </row>
    <row r="181" spans="1:15" ht="21.95" customHeight="1" x14ac:dyDescent="0.25">
      <c r="A181" s="4">
        <v>3</v>
      </c>
      <c r="B181" s="10" t="s">
        <v>13</v>
      </c>
      <c r="C181" s="10" t="s">
        <v>151</v>
      </c>
      <c r="D181" s="4" t="s">
        <v>15</v>
      </c>
      <c r="E181" s="10" t="s">
        <v>315</v>
      </c>
      <c r="F181" s="4" t="s">
        <v>17</v>
      </c>
      <c r="G181" s="4"/>
      <c r="H181" s="4">
        <v>405574</v>
      </c>
      <c r="I181" s="13" t="s">
        <v>18</v>
      </c>
      <c r="J181" s="4"/>
      <c r="K181" s="13" t="s">
        <v>333</v>
      </c>
      <c r="L181" s="13" t="s">
        <v>21</v>
      </c>
      <c r="M181" s="13">
        <v>40</v>
      </c>
      <c r="N181" s="14">
        <v>85</v>
      </c>
      <c r="O181" s="14">
        <f t="shared" si="2"/>
        <v>3400</v>
      </c>
    </row>
    <row r="182" spans="1:15" ht="21.95" customHeight="1" x14ac:dyDescent="0.25">
      <c r="A182" s="4">
        <v>3</v>
      </c>
      <c r="B182" s="10" t="s">
        <v>13</v>
      </c>
      <c r="C182" s="10" t="s">
        <v>151</v>
      </c>
      <c r="D182" s="4" t="s">
        <v>15</v>
      </c>
      <c r="E182" s="10" t="s">
        <v>315</v>
      </c>
      <c r="F182" s="4" t="s">
        <v>17</v>
      </c>
      <c r="G182" s="4"/>
      <c r="H182" s="4">
        <v>405575</v>
      </c>
      <c r="I182" s="13" t="s">
        <v>18</v>
      </c>
      <c r="J182" s="4" t="s">
        <v>334</v>
      </c>
      <c r="K182" s="13" t="s">
        <v>335</v>
      </c>
      <c r="L182" s="13" t="s">
        <v>317</v>
      </c>
      <c r="M182" s="13">
        <v>10</v>
      </c>
      <c r="N182" s="14">
        <v>45.53</v>
      </c>
      <c r="O182" s="14">
        <f t="shared" si="2"/>
        <v>455.3</v>
      </c>
    </row>
    <row r="183" spans="1:15" ht="21.95" customHeight="1" x14ac:dyDescent="0.25">
      <c r="A183" s="4">
        <v>3</v>
      </c>
      <c r="B183" s="10" t="s">
        <v>13</v>
      </c>
      <c r="C183" s="10" t="s">
        <v>151</v>
      </c>
      <c r="D183" s="4" t="s">
        <v>15</v>
      </c>
      <c r="E183" s="10" t="s">
        <v>315</v>
      </c>
      <c r="F183" s="4" t="s">
        <v>17</v>
      </c>
      <c r="G183" s="4"/>
      <c r="H183" s="4">
        <v>405577</v>
      </c>
      <c r="I183" s="13" t="s">
        <v>18</v>
      </c>
      <c r="J183" s="4"/>
      <c r="K183" s="13" t="s">
        <v>336</v>
      </c>
      <c r="L183" s="13" t="s">
        <v>21</v>
      </c>
      <c r="M183" s="13">
        <v>1</v>
      </c>
      <c r="N183" s="14">
        <v>550</v>
      </c>
      <c r="O183" s="14">
        <f t="shared" si="2"/>
        <v>550</v>
      </c>
    </row>
    <row r="184" spans="1:15" ht="21.95" customHeight="1" x14ac:dyDescent="0.25">
      <c r="A184" s="4">
        <v>3</v>
      </c>
      <c r="B184" s="10" t="s">
        <v>13</v>
      </c>
      <c r="C184" s="10" t="s">
        <v>151</v>
      </c>
      <c r="D184" s="4" t="s">
        <v>15</v>
      </c>
      <c r="E184" s="10" t="s">
        <v>315</v>
      </c>
      <c r="F184" s="4" t="s">
        <v>17</v>
      </c>
      <c r="G184" s="4">
        <v>428623</v>
      </c>
      <c r="H184" s="4">
        <v>405999</v>
      </c>
      <c r="I184" s="13" t="s">
        <v>18</v>
      </c>
      <c r="J184" s="4"/>
      <c r="K184" s="13" t="s">
        <v>337</v>
      </c>
      <c r="L184" s="13" t="s">
        <v>21</v>
      </c>
      <c r="M184" s="13">
        <v>10</v>
      </c>
      <c r="N184" s="14">
        <v>82.37</v>
      </c>
      <c r="O184" s="14">
        <f t="shared" si="2"/>
        <v>823.7</v>
      </c>
    </row>
    <row r="185" spans="1:15" ht="21.95" customHeight="1" x14ac:dyDescent="0.25">
      <c r="A185" s="4">
        <v>3</v>
      </c>
      <c r="B185" s="10" t="s">
        <v>13</v>
      </c>
      <c r="C185" s="10" t="s">
        <v>151</v>
      </c>
      <c r="D185" s="4" t="s">
        <v>15</v>
      </c>
      <c r="E185" s="10" t="s">
        <v>315</v>
      </c>
      <c r="F185" s="4" t="s">
        <v>17</v>
      </c>
      <c r="G185" s="4"/>
      <c r="H185" s="4">
        <v>406611</v>
      </c>
      <c r="I185" s="13" t="s">
        <v>18</v>
      </c>
      <c r="J185" s="4"/>
      <c r="K185" s="13" t="s">
        <v>338</v>
      </c>
      <c r="L185" s="13" t="s">
        <v>21</v>
      </c>
      <c r="M185" s="13">
        <v>1</v>
      </c>
      <c r="N185" s="14">
        <v>135</v>
      </c>
      <c r="O185" s="14">
        <f t="shared" si="2"/>
        <v>135</v>
      </c>
    </row>
    <row r="186" spans="1:15" ht="21.95" customHeight="1" x14ac:dyDescent="0.25">
      <c r="A186" s="4">
        <v>3</v>
      </c>
      <c r="B186" s="10" t="s">
        <v>13</v>
      </c>
      <c r="C186" s="10" t="s">
        <v>232</v>
      </c>
      <c r="D186" s="4" t="s">
        <v>15</v>
      </c>
      <c r="E186" s="10" t="s">
        <v>339</v>
      </c>
      <c r="F186" s="4" t="s">
        <v>17</v>
      </c>
      <c r="G186" s="4">
        <v>333398</v>
      </c>
      <c r="H186" s="4">
        <v>405972</v>
      </c>
      <c r="I186" s="13" t="s">
        <v>18</v>
      </c>
      <c r="J186" s="4" t="s">
        <v>340</v>
      </c>
      <c r="K186" s="13" t="s">
        <v>341</v>
      </c>
      <c r="L186" s="13" t="s">
        <v>21</v>
      </c>
      <c r="M186" s="13">
        <v>250</v>
      </c>
      <c r="N186" s="14">
        <v>2</v>
      </c>
      <c r="O186" s="14">
        <f t="shared" si="2"/>
        <v>500</v>
      </c>
    </row>
    <row r="187" spans="1:15" ht="21.95" customHeight="1" x14ac:dyDescent="0.25">
      <c r="A187" s="4">
        <v>3</v>
      </c>
      <c r="B187" s="10" t="s">
        <v>13</v>
      </c>
      <c r="C187" s="10" t="s">
        <v>232</v>
      </c>
      <c r="D187" s="4" t="s">
        <v>15</v>
      </c>
      <c r="E187" s="10" t="s">
        <v>339</v>
      </c>
      <c r="F187" s="4" t="s">
        <v>17</v>
      </c>
      <c r="G187" s="4">
        <v>335422</v>
      </c>
      <c r="H187" s="4">
        <v>405973</v>
      </c>
      <c r="I187" s="13" t="s">
        <v>18</v>
      </c>
      <c r="J187" s="4" t="s">
        <v>342</v>
      </c>
      <c r="K187" s="13" t="s">
        <v>343</v>
      </c>
      <c r="L187" s="13" t="s">
        <v>248</v>
      </c>
      <c r="M187" s="13">
        <v>250</v>
      </c>
      <c r="N187" s="14">
        <v>1.8</v>
      </c>
      <c r="O187" s="14">
        <f t="shared" si="2"/>
        <v>450</v>
      </c>
    </row>
    <row r="188" spans="1:15" ht="21.95" customHeight="1" x14ac:dyDescent="0.25">
      <c r="A188" s="4">
        <v>3</v>
      </c>
      <c r="B188" s="10" t="s">
        <v>13</v>
      </c>
      <c r="C188" s="10" t="s">
        <v>232</v>
      </c>
      <c r="D188" s="4" t="s">
        <v>15</v>
      </c>
      <c r="E188" s="10" t="s">
        <v>339</v>
      </c>
      <c r="F188" s="4" t="s">
        <v>17</v>
      </c>
      <c r="G188" s="4">
        <v>399552</v>
      </c>
      <c r="H188" s="4">
        <v>406633</v>
      </c>
      <c r="I188" s="13" t="s">
        <v>18</v>
      </c>
      <c r="J188" s="4" t="s">
        <v>344</v>
      </c>
      <c r="K188" s="13" t="s">
        <v>345</v>
      </c>
      <c r="L188" s="13" t="s">
        <v>248</v>
      </c>
      <c r="M188" s="13">
        <v>4500</v>
      </c>
      <c r="N188" s="14">
        <v>2</v>
      </c>
      <c r="O188" s="14">
        <f t="shared" ref="O188:O251" si="3">M188*N188</f>
        <v>9000</v>
      </c>
    </row>
    <row r="189" spans="1:15" ht="21.95" customHeight="1" x14ac:dyDescent="0.25">
      <c r="A189" s="4">
        <v>3</v>
      </c>
      <c r="B189" s="10" t="s">
        <v>13</v>
      </c>
      <c r="C189" s="10" t="s">
        <v>232</v>
      </c>
      <c r="D189" s="4" t="s">
        <v>15</v>
      </c>
      <c r="E189" s="10" t="s">
        <v>339</v>
      </c>
      <c r="F189" s="4" t="s">
        <v>17</v>
      </c>
      <c r="G189" s="4">
        <v>353073</v>
      </c>
      <c r="H189" s="4">
        <v>406635</v>
      </c>
      <c r="I189" s="13" t="s">
        <v>18</v>
      </c>
      <c r="J189" s="4" t="s">
        <v>346</v>
      </c>
      <c r="K189" s="13" t="s">
        <v>347</v>
      </c>
      <c r="L189" s="13" t="s">
        <v>21</v>
      </c>
      <c r="M189" s="13">
        <v>300</v>
      </c>
      <c r="N189" s="14">
        <v>4.9000000000000004</v>
      </c>
      <c r="O189" s="14">
        <f t="shared" si="3"/>
        <v>1470</v>
      </c>
    </row>
    <row r="190" spans="1:15" ht="21.95" customHeight="1" x14ac:dyDescent="0.25">
      <c r="A190" s="4">
        <v>3</v>
      </c>
      <c r="B190" s="10" t="s">
        <v>13</v>
      </c>
      <c r="C190" s="10" t="s">
        <v>151</v>
      </c>
      <c r="D190" s="4" t="s">
        <v>15</v>
      </c>
      <c r="E190" s="10" t="s">
        <v>348</v>
      </c>
      <c r="F190" s="4" t="s">
        <v>17</v>
      </c>
      <c r="G190" s="4">
        <v>226342</v>
      </c>
      <c r="H190" s="4">
        <v>402761</v>
      </c>
      <c r="I190" s="13" t="s">
        <v>18</v>
      </c>
      <c r="J190" s="4" t="s">
        <v>349</v>
      </c>
      <c r="K190" s="13" t="s">
        <v>350</v>
      </c>
      <c r="L190" s="13" t="s">
        <v>199</v>
      </c>
      <c r="M190" s="13">
        <v>166</v>
      </c>
      <c r="N190" s="14">
        <v>2.6</v>
      </c>
      <c r="O190" s="14">
        <f t="shared" si="3"/>
        <v>431.6</v>
      </c>
    </row>
    <row r="191" spans="1:15" ht="21.95" customHeight="1" x14ac:dyDescent="0.25">
      <c r="A191" s="4">
        <v>3</v>
      </c>
      <c r="B191" s="10" t="s">
        <v>13</v>
      </c>
      <c r="C191" s="10" t="s">
        <v>232</v>
      </c>
      <c r="D191" s="4" t="s">
        <v>15</v>
      </c>
      <c r="E191" s="10" t="s">
        <v>351</v>
      </c>
      <c r="F191" s="4" t="s">
        <v>17</v>
      </c>
      <c r="G191" s="4">
        <v>372340</v>
      </c>
      <c r="H191" s="4">
        <v>404655</v>
      </c>
      <c r="I191" s="13" t="s">
        <v>18</v>
      </c>
      <c r="J191" s="4" t="s">
        <v>352</v>
      </c>
      <c r="K191" s="13" t="s">
        <v>353</v>
      </c>
      <c r="L191" s="13" t="s">
        <v>21</v>
      </c>
      <c r="M191" s="13">
        <v>700</v>
      </c>
      <c r="N191" s="14">
        <v>0.38</v>
      </c>
      <c r="O191" s="14">
        <f t="shared" si="3"/>
        <v>266</v>
      </c>
    </row>
    <row r="192" spans="1:15" ht="21.95" customHeight="1" x14ac:dyDescent="0.25">
      <c r="A192" s="4">
        <v>3</v>
      </c>
      <c r="B192" s="10" t="s">
        <v>13</v>
      </c>
      <c r="C192" s="10" t="s">
        <v>232</v>
      </c>
      <c r="D192" s="4" t="s">
        <v>15</v>
      </c>
      <c r="E192" s="10" t="s">
        <v>351</v>
      </c>
      <c r="F192" s="4" t="s">
        <v>17</v>
      </c>
      <c r="G192" s="4">
        <v>342067</v>
      </c>
      <c r="H192" s="4">
        <v>405339</v>
      </c>
      <c r="I192" s="13" t="s">
        <v>18</v>
      </c>
      <c r="J192" s="4" t="s">
        <v>354</v>
      </c>
      <c r="K192" s="13" t="s">
        <v>355</v>
      </c>
      <c r="L192" s="13" t="s">
        <v>21</v>
      </c>
      <c r="M192" s="13">
        <v>1</v>
      </c>
      <c r="N192" s="14">
        <v>209.75</v>
      </c>
      <c r="O192" s="14">
        <f t="shared" si="3"/>
        <v>209.75</v>
      </c>
    </row>
    <row r="193" spans="1:15" ht="21.95" customHeight="1" x14ac:dyDescent="0.25">
      <c r="A193" s="4">
        <v>3</v>
      </c>
      <c r="B193" s="10" t="s">
        <v>13</v>
      </c>
      <c r="C193" s="10" t="s">
        <v>232</v>
      </c>
      <c r="D193" s="4" t="s">
        <v>15</v>
      </c>
      <c r="E193" s="10" t="s">
        <v>351</v>
      </c>
      <c r="F193" s="4" t="s">
        <v>17</v>
      </c>
      <c r="G193" s="4">
        <v>446911</v>
      </c>
      <c r="H193" s="4">
        <v>406241</v>
      </c>
      <c r="I193" s="13" t="s">
        <v>18</v>
      </c>
      <c r="J193" s="4" t="s">
        <v>356</v>
      </c>
      <c r="K193" s="13" t="s">
        <v>357</v>
      </c>
      <c r="L193" s="13" t="s">
        <v>21</v>
      </c>
      <c r="M193" s="13">
        <v>1</v>
      </c>
      <c r="N193" s="14">
        <v>180</v>
      </c>
      <c r="O193" s="14">
        <f t="shared" si="3"/>
        <v>180</v>
      </c>
    </row>
    <row r="194" spans="1:15" ht="21.95" customHeight="1" x14ac:dyDescent="0.25">
      <c r="A194" s="4">
        <v>3</v>
      </c>
      <c r="B194" s="10" t="s">
        <v>13</v>
      </c>
      <c r="C194" s="10" t="s">
        <v>232</v>
      </c>
      <c r="D194" s="4" t="s">
        <v>15</v>
      </c>
      <c r="E194" s="10" t="s">
        <v>351</v>
      </c>
      <c r="F194" s="4" t="s">
        <v>17</v>
      </c>
      <c r="G194" s="4">
        <v>427478</v>
      </c>
      <c r="H194" s="4">
        <v>406127</v>
      </c>
      <c r="I194" s="13" t="s">
        <v>18</v>
      </c>
      <c r="J194" s="4" t="s">
        <v>358</v>
      </c>
      <c r="K194" s="13" t="s">
        <v>359</v>
      </c>
      <c r="L194" s="13" t="s">
        <v>21</v>
      </c>
      <c r="M194" s="13">
        <v>6000</v>
      </c>
      <c r="N194" s="14">
        <v>0.18</v>
      </c>
      <c r="O194" s="14">
        <f t="shared" si="3"/>
        <v>1080</v>
      </c>
    </row>
    <row r="195" spans="1:15" ht="21.95" customHeight="1" x14ac:dyDescent="0.25">
      <c r="A195" s="4">
        <v>3</v>
      </c>
      <c r="B195" s="10" t="s">
        <v>13</v>
      </c>
      <c r="C195" s="10" t="s">
        <v>232</v>
      </c>
      <c r="D195" s="4" t="s">
        <v>15</v>
      </c>
      <c r="E195" s="10" t="s">
        <v>351</v>
      </c>
      <c r="F195" s="4" t="s">
        <v>17</v>
      </c>
      <c r="G195" s="4">
        <v>396144</v>
      </c>
      <c r="H195" s="4">
        <v>402735</v>
      </c>
      <c r="I195" s="13" t="s">
        <v>18</v>
      </c>
      <c r="J195" s="4" t="s">
        <v>360</v>
      </c>
      <c r="K195" s="13" t="s">
        <v>361</v>
      </c>
      <c r="L195" s="13" t="s">
        <v>21</v>
      </c>
      <c r="M195" s="13">
        <v>49</v>
      </c>
      <c r="N195" s="14">
        <v>0.4</v>
      </c>
      <c r="O195" s="14">
        <f t="shared" si="3"/>
        <v>19.600000000000001</v>
      </c>
    </row>
    <row r="196" spans="1:15" ht="21.95" customHeight="1" x14ac:dyDescent="0.25">
      <c r="A196" s="4">
        <v>3</v>
      </c>
      <c r="B196" s="10" t="s">
        <v>13</v>
      </c>
      <c r="C196" s="10" t="s">
        <v>232</v>
      </c>
      <c r="D196" s="4" t="s">
        <v>15</v>
      </c>
      <c r="E196" s="10" t="s">
        <v>351</v>
      </c>
      <c r="F196" s="4" t="s">
        <v>17</v>
      </c>
      <c r="G196" s="4">
        <v>408690</v>
      </c>
      <c r="H196" s="4">
        <v>405916</v>
      </c>
      <c r="I196" s="13" t="s">
        <v>18</v>
      </c>
      <c r="J196" s="4" t="s">
        <v>362</v>
      </c>
      <c r="K196" s="13" t="s">
        <v>363</v>
      </c>
      <c r="L196" s="13" t="s">
        <v>21</v>
      </c>
      <c r="M196" s="13">
        <v>6000</v>
      </c>
      <c r="N196" s="14">
        <v>7.0000000000000007E-2</v>
      </c>
      <c r="O196" s="14">
        <f t="shared" si="3"/>
        <v>420.00000000000006</v>
      </c>
    </row>
    <row r="197" spans="1:15" ht="21.95" customHeight="1" x14ac:dyDescent="0.25">
      <c r="A197" s="4">
        <v>3</v>
      </c>
      <c r="B197" s="10" t="s">
        <v>13</v>
      </c>
      <c r="C197" s="10" t="s">
        <v>151</v>
      </c>
      <c r="D197" s="4" t="s">
        <v>15</v>
      </c>
      <c r="E197" s="10" t="s">
        <v>16</v>
      </c>
      <c r="F197" s="4" t="s">
        <v>17</v>
      </c>
      <c r="G197" s="4">
        <v>399454</v>
      </c>
      <c r="H197" s="4">
        <v>402386</v>
      </c>
      <c r="I197" s="13" t="s">
        <v>18</v>
      </c>
      <c r="J197" s="4"/>
      <c r="K197" s="13" t="s">
        <v>364</v>
      </c>
      <c r="L197" s="13" t="s">
        <v>21</v>
      </c>
      <c r="M197" s="13">
        <v>1</v>
      </c>
      <c r="N197" s="14">
        <v>500</v>
      </c>
      <c r="O197" s="14">
        <f t="shared" si="3"/>
        <v>500</v>
      </c>
    </row>
    <row r="198" spans="1:15" ht="21.95" customHeight="1" x14ac:dyDescent="0.25">
      <c r="A198" s="4">
        <v>3</v>
      </c>
      <c r="B198" s="10" t="s">
        <v>13</v>
      </c>
      <c r="C198" s="10" t="s">
        <v>151</v>
      </c>
      <c r="D198" s="4" t="s">
        <v>15</v>
      </c>
      <c r="E198" s="10" t="s">
        <v>16</v>
      </c>
      <c r="F198" s="4" t="s">
        <v>17</v>
      </c>
      <c r="G198" s="4">
        <v>363462</v>
      </c>
      <c r="H198" s="4">
        <v>402765</v>
      </c>
      <c r="I198" s="13" t="s">
        <v>18</v>
      </c>
      <c r="J198" s="4" t="s">
        <v>365</v>
      </c>
      <c r="K198" s="13" t="s">
        <v>366</v>
      </c>
      <c r="L198" s="13" t="s">
        <v>21</v>
      </c>
      <c r="M198" s="13">
        <v>2</v>
      </c>
      <c r="N198" s="14">
        <v>36.1</v>
      </c>
      <c r="O198" s="14">
        <f t="shared" si="3"/>
        <v>72.2</v>
      </c>
    </row>
    <row r="199" spans="1:15" ht="21.95" customHeight="1" x14ac:dyDescent="0.25">
      <c r="A199" s="4">
        <v>3</v>
      </c>
      <c r="B199" s="10" t="s">
        <v>13</v>
      </c>
      <c r="C199" s="10" t="s">
        <v>151</v>
      </c>
      <c r="D199" s="4" t="s">
        <v>15</v>
      </c>
      <c r="E199" s="10" t="s">
        <v>16</v>
      </c>
      <c r="F199" s="4" t="s">
        <v>17</v>
      </c>
      <c r="G199" s="4">
        <v>231790</v>
      </c>
      <c r="H199" s="4">
        <v>402766</v>
      </c>
      <c r="I199" s="13" t="s">
        <v>18</v>
      </c>
      <c r="J199" s="4" t="s">
        <v>367</v>
      </c>
      <c r="K199" s="13" t="s">
        <v>368</v>
      </c>
      <c r="L199" s="13" t="s">
        <v>21</v>
      </c>
      <c r="M199" s="13">
        <v>4</v>
      </c>
      <c r="N199" s="14">
        <v>12</v>
      </c>
      <c r="O199" s="14">
        <f t="shared" si="3"/>
        <v>48</v>
      </c>
    </row>
    <row r="200" spans="1:15" ht="21.95" customHeight="1" x14ac:dyDescent="0.25">
      <c r="A200" s="4">
        <v>3</v>
      </c>
      <c r="B200" s="10" t="s">
        <v>13</v>
      </c>
      <c r="C200" s="10" t="s">
        <v>151</v>
      </c>
      <c r="D200" s="4" t="s">
        <v>15</v>
      </c>
      <c r="E200" s="10" t="s">
        <v>16</v>
      </c>
      <c r="F200" s="4" t="s">
        <v>17</v>
      </c>
      <c r="G200" s="4">
        <v>410379</v>
      </c>
      <c r="H200" s="4">
        <v>402771</v>
      </c>
      <c r="I200" s="13" t="s">
        <v>18</v>
      </c>
      <c r="J200" s="4" t="s">
        <v>369</v>
      </c>
      <c r="K200" s="13" t="s">
        <v>370</v>
      </c>
      <c r="L200" s="13" t="s">
        <v>21</v>
      </c>
      <c r="M200" s="13">
        <v>12</v>
      </c>
      <c r="N200" s="14">
        <v>1.85</v>
      </c>
      <c r="O200" s="14">
        <f t="shared" si="3"/>
        <v>22.200000000000003</v>
      </c>
    </row>
    <row r="201" spans="1:15" ht="21.95" customHeight="1" x14ac:dyDescent="0.25">
      <c r="A201" s="4">
        <v>3</v>
      </c>
      <c r="B201" s="10" t="s">
        <v>13</v>
      </c>
      <c r="C201" s="10" t="s">
        <v>151</v>
      </c>
      <c r="D201" s="4" t="s">
        <v>15</v>
      </c>
      <c r="E201" s="10" t="s">
        <v>16</v>
      </c>
      <c r="F201" s="4" t="s">
        <v>17</v>
      </c>
      <c r="G201" s="4">
        <v>231948</v>
      </c>
      <c r="H201" s="4">
        <v>402897</v>
      </c>
      <c r="I201" s="13" t="s">
        <v>18</v>
      </c>
      <c r="J201" s="4" t="s">
        <v>371</v>
      </c>
      <c r="K201" s="13" t="s">
        <v>372</v>
      </c>
      <c r="L201" s="13" t="s">
        <v>199</v>
      </c>
      <c r="M201" s="13">
        <v>1637</v>
      </c>
      <c r="N201" s="14">
        <v>4</v>
      </c>
      <c r="O201" s="14">
        <f t="shared" si="3"/>
        <v>6548</v>
      </c>
    </row>
    <row r="202" spans="1:15" ht="21.95" customHeight="1" x14ac:dyDescent="0.25">
      <c r="A202" s="4">
        <v>3</v>
      </c>
      <c r="B202" s="10" t="s">
        <v>13</v>
      </c>
      <c r="C202" s="10" t="s">
        <v>151</v>
      </c>
      <c r="D202" s="4" t="s">
        <v>15</v>
      </c>
      <c r="E202" s="10" t="s">
        <v>16</v>
      </c>
      <c r="F202" s="4" t="s">
        <v>17</v>
      </c>
      <c r="G202" s="4">
        <v>313931</v>
      </c>
      <c r="H202" s="4">
        <v>403663</v>
      </c>
      <c r="I202" s="13" t="s">
        <v>18</v>
      </c>
      <c r="J202" s="4" t="s">
        <v>373</v>
      </c>
      <c r="K202" s="13" t="s">
        <v>374</v>
      </c>
      <c r="L202" s="13" t="s">
        <v>21</v>
      </c>
      <c r="M202" s="13">
        <v>53</v>
      </c>
      <c r="N202" s="14">
        <v>1.9</v>
      </c>
      <c r="O202" s="14">
        <f t="shared" si="3"/>
        <v>100.69999999999999</v>
      </c>
    </row>
    <row r="203" spans="1:15" ht="21.95" customHeight="1" x14ac:dyDescent="0.25">
      <c r="A203" s="4">
        <v>3</v>
      </c>
      <c r="B203" s="10" t="s">
        <v>13</v>
      </c>
      <c r="C203" s="10" t="s">
        <v>151</v>
      </c>
      <c r="D203" s="4" t="s">
        <v>15</v>
      </c>
      <c r="E203" s="10" t="s">
        <v>16</v>
      </c>
      <c r="F203" s="4" t="s">
        <v>17</v>
      </c>
      <c r="G203" s="4">
        <v>419861</v>
      </c>
      <c r="H203" s="4">
        <v>403739</v>
      </c>
      <c r="I203" s="13" t="s">
        <v>18</v>
      </c>
      <c r="J203" s="4" t="s">
        <v>375</v>
      </c>
      <c r="K203" s="13" t="s">
        <v>376</v>
      </c>
      <c r="L203" s="13" t="s">
        <v>21</v>
      </c>
      <c r="M203" s="13">
        <v>16</v>
      </c>
      <c r="N203" s="14">
        <v>9.5</v>
      </c>
      <c r="O203" s="14">
        <f t="shared" si="3"/>
        <v>152</v>
      </c>
    </row>
    <row r="204" spans="1:15" ht="21.95" customHeight="1" x14ac:dyDescent="0.25">
      <c r="A204" s="4">
        <v>3</v>
      </c>
      <c r="B204" s="10" t="s">
        <v>13</v>
      </c>
      <c r="C204" s="10" t="s">
        <v>151</v>
      </c>
      <c r="D204" s="4" t="s">
        <v>15</v>
      </c>
      <c r="E204" s="10" t="s">
        <v>16</v>
      </c>
      <c r="F204" s="4" t="s">
        <v>17</v>
      </c>
      <c r="G204" s="4">
        <v>419860</v>
      </c>
      <c r="H204" s="4">
        <v>404045</v>
      </c>
      <c r="I204" s="13" t="s">
        <v>18</v>
      </c>
      <c r="J204" s="4" t="s">
        <v>377</v>
      </c>
      <c r="K204" s="13" t="s">
        <v>378</v>
      </c>
      <c r="L204" s="13" t="s">
        <v>21</v>
      </c>
      <c r="M204" s="13">
        <v>78</v>
      </c>
      <c r="N204" s="14">
        <v>4.32</v>
      </c>
      <c r="O204" s="14">
        <f t="shared" si="3"/>
        <v>336.96000000000004</v>
      </c>
    </row>
    <row r="205" spans="1:15" ht="21.95" customHeight="1" x14ac:dyDescent="0.25">
      <c r="A205" s="4">
        <v>3</v>
      </c>
      <c r="B205" s="10" t="s">
        <v>13</v>
      </c>
      <c r="C205" s="10" t="s">
        <v>151</v>
      </c>
      <c r="D205" s="4" t="s">
        <v>15</v>
      </c>
      <c r="E205" s="10" t="s">
        <v>16</v>
      </c>
      <c r="F205" s="4" t="s">
        <v>17</v>
      </c>
      <c r="G205" s="4">
        <v>419862</v>
      </c>
      <c r="H205" s="4">
        <v>402767</v>
      </c>
      <c r="I205" s="13" t="s">
        <v>18</v>
      </c>
      <c r="J205" s="4" t="s">
        <v>379</v>
      </c>
      <c r="K205" s="13" t="s">
        <v>380</v>
      </c>
      <c r="L205" s="13" t="s">
        <v>21</v>
      </c>
      <c r="M205" s="13">
        <v>317</v>
      </c>
      <c r="N205" s="14">
        <v>1.5</v>
      </c>
      <c r="O205" s="14">
        <f t="shared" si="3"/>
        <v>475.5</v>
      </c>
    </row>
    <row r="206" spans="1:15" ht="21.95" customHeight="1" x14ac:dyDescent="0.25">
      <c r="A206" s="4">
        <v>3</v>
      </c>
      <c r="B206" s="10" t="s">
        <v>13</v>
      </c>
      <c r="C206" s="10" t="s">
        <v>151</v>
      </c>
      <c r="D206" s="4" t="s">
        <v>15</v>
      </c>
      <c r="E206" s="10" t="s">
        <v>16</v>
      </c>
      <c r="F206" s="4" t="s">
        <v>17</v>
      </c>
      <c r="G206" s="4">
        <v>436328</v>
      </c>
      <c r="H206" s="4">
        <v>402768</v>
      </c>
      <c r="I206" s="13" t="s">
        <v>18</v>
      </c>
      <c r="J206" s="4" t="s">
        <v>381</v>
      </c>
      <c r="K206" s="13" t="s">
        <v>382</v>
      </c>
      <c r="L206" s="13" t="s">
        <v>21</v>
      </c>
      <c r="M206" s="13">
        <v>207</v>
      </c>
      <c r="N206" s="14">
        <v>1.7</v>
      </c>
      <c r="O206" s="14">
        <f t="shared" si="3"/>
        <v>351.9</v>
      </c>
    </row>
    <row r="207" spans="1:15" ht="21.95" customHeight="1" x14ac:dyDescent="0.25">
      <c r="A207" s="4">
        <v>3</v>
      </c>
      <c r="B207" s="10" t="s">
        <v>13</v>
      </c>
      <c r="C207" s="10" t="s">
        <v>151</v>
      </c>
      <c r="D207" s="4" t="s">
        <v>15</v>
      </c>
      <c r="E207" s="10" t="s">
        <v>16</v>
      </c>
      <c r="F207" s="4" t="s">
        <v>17</v>
      </c>
      <c r="G207" s="4">
        <v>272871</v>
      </c>
      <c r="H207" s="4">
        <v>402801</v>
      </c>
      <c r="I207" s="13" t="s">
        <v>18</v>
      </c>
      <c r="J207" s="4" t="s">
        <v>383</v>
      </c>
      <c r="K207" s="13" t="s">
        <v>384</v>
      </c>
      <c r="L207" s="13" t="s">
        <v>21</v>
      </c>
      <c r="M207" s="13">
        <v>51</v>
      </c>
      <c r="N207" s="14">
        <v>13.8</v>
      </c>
      <c r="O207" s="14">
        <f t="shared" si="3"/>
        <v>703.80000000000007</v>
      </c>
    </row>
    <row r="208" spans="1:15" ht="21.95" customHeight="1" x14ac:dyDescent="0.25">
      <c r="A208" s="4">
        <v>3</v>
      </c>
      <c r="B208" s="10" t="s">
        <v>13</v>
      </c>
      <c r="C208" s="10" t="s">
        <v>151</v>
      </c>
      <c r="D208" s="4" t="s">
        <v>15</v>
      </c>
      <c r="E208" s="10" t="s">
        <v>16</v>
      </c>
      <c r="F208" s="4" t="s">
        <v>17</v>
      </c>
      <c r="G208" s="4"/>
      <c r="H208" s="4">
        <v>403013</v>
      </c>
      <c r="I208" s="13" t="s">
        <v>18</v>
      </c>
      <c r="J208" s="4"/>
      <c r="K208" s="13" t="s">
        <v>385</v>
      </c>
      <c r="L208" s="13" t="s">
        <v>21</v>
      </c>
      <c r="M208" s="13">
        <v>16</v>
      </c>
      <c r="N208" s="14">
        <v>43.74</v>
      </c>
      <c r="O208" s="14">
        <f t="shared" si="3"/>
        <v>699.84</v>
      </c>
    </row>
    <row r="209" spans="1:15" ht="21.95" customHeight="1" x14ac:dyDescent="0.25">
      <c r="A209" s="4">
        <v>3</v>
      </c>
      <c r="B209" s="10" t="s">
        <v>13</v>
      </c>
      <c r="C209" s="10" t="s">
        <v>151</v>
      </c>
      <c r="D209" s="4" t="s">
        <v>15</v>
      </c>
      <c r="E209" s="10" t="s">
        <v>16</v>
      </c>
      <c r="F209" s="4" t="s">
        <v>17</v>
      </c>
      <c r="G209" s="4"/>
      <c r="H209" s="4">
        <v>405439</v>
      </c>
      <c r="I209" s="13" t="s">
        <v>18</v>
      </c>
      <c r="J209" s="4"/>
      <c r="K209" s="13" t="s">
        <v>386</v>
      </c>
      <c r="L209" s="13" t="s">
        <v>21</v>
      </c>
      <c r="M209" s="13">
        <v>5</v>
      </c>
      <c r="N209" s="14">
        <v>35.07</v>
      </c>
      <c r="O209" s="14">
        <f t="shared" si="3"/>
        <v>175.35</v>
      </c>
    </row>
    <row r="210" spans="1:15" ht="21.95" customHeight="1" x14ac:dyDescent="0.25">
      <c r="A210" s="4">
        <v>3</v>
      </c>
      <c r="B210" s="10" t="s">
        <v>13</v>
      </c>
      <c r="C210" s="10" t="s">
        <v>151</v>
      </c>
      <c r="D210" s="4" t="s">
        <v>15</v>
      </c>
      <c r="E210" s="10" t="s">
        <v>387</v>
      </c>
      <c r="F210" s="4" t="s">
        <v>17</v>
      </c>
      <c r="G210" s="4">
        <v>476907</v>
      </c>
      <c r="H210" s="4">
        <v>403190</v>
      </c>
      <c r="I210" s="13" t="s">
        <v>18</v>
      </c>
      <c r="J210" s="4" t="s">
        <v>388</v>
      </c>
      <c r="K210" s="13" t="s">
        <v>389</v>
      </c>
      <c r="L210" s="13" t="s">
        <v>21</v>
      </c>
      <c r="M210" s="13">
        <v>100</v>
      </c>
      <c r="N210" s="14">
        <v>0.38</v>
      </c>
      <c r="O210" s="14">
        <f t="shared" si="3"/>
        <v>38</v>
      </c>
    </row>
    <row r="211" spans="1:15" ht="21.95" customHeight="1" x14ac:dyDescent="0.25">
      <c r="A211" s="4">
        <v>3</v>
      </c>
      <c r="B211" s="10" t="s">
        <v>13</v>
      </c>
      <c r="C211" s="10" t="s">
        <v>151</v>
      </c>
      <c r="D211" s="4" t="s">
        <v>15</v>
      </c>
      <c r="E211" s="10" t="s">
        <v>390</v>
      </c>
      <c r="F211" s="4" t="s">
        <v>17</v>
      </c>
      <c r="G211" s="4">
        <v>426009</v>
      </c>
      <c r="H211" s="4">
        <v>402174</v>
      </c>
      <c r="I211" s="13" t="s">
        <v>18</v>
      </c>
      <c r="J211" s="4"/>
      <c r="K211" s="13" t="s">
        <v>391</v>
      </c>
      <c r="L211" s="13" t="s">
        <v>21</v>
      </c>
      <c r="M211" s="13">
        <v>2</v>
      </c>
      <c r="N211" s="14">
        <v>436.31</v>
      </c>
      <c r="O211" s="14">
        <f t="shared" si="3"/>
        <v>872.62</v>
      </c>
    </row>
    <row r="212" spans="1:15" ht="21.95" customHeight="1" x14ac:dyDescent="0.25">
      <c r="A212" s="4">
        <v>3</v>
      </c>
      <c r="B212" s="10" t="s">
        <v>13</v>
      </c>
      <c r="C212" s="10" t="s">
        <v>151</v>
      </c>
      <c r="D212" s="4" t="s">
        <v>15</v>
      </c>
      <c r="E212" s="10" t="s">
        <v>390</v>
      </c>
      <c r="F212" s="4" t="s">
        <v>17</v>
      </c>
      <c r="G212" s="4">
        <v>380814</v>
      </c>
      <c r="H212" s="4">
        <v>401975</v>
      </c>
      <c r="I212" s="13" t="s">
        <v>18</v>
      </c>
      <c r="J212" s="4"/>
      <c r="K212" s="13" t="s">
        <v>392</v>
      </c>
      <c r="L212" s="13" t="s">
        <v>21</v>
      </c>
      <c r="M212" s="13">
        <v>28</v>
      </c>
      <c r="N212" s="14">
        <v>40.6</v>
      </c>
      <c r="O212" s="14">
        <f t="shared" si="3"/>
        <v>1136.8</v>
      </c>
    </row>
    <row r="213" spans="1:15" ht="21.95" customHeight="1" x14ac:dyDescent="0.25">
      <c r="A213" s="4">
        <v>3</v>
      </c>
      <c r="B213" s="10" t="s">
        <v>13</v>
      </c>
      <c r="C213" s="10" t="s">
        <v>151</v>
      </c>
      <c r="D213" s="4" t="s">
        <v>15</v>
      </c>
      <c r="E213" s="10" t="s">
        <v>390</v>
      </c>
      <c r="F213" s="4" t="s">
        <v>17</v>
      </c>
      <c r="G213" s="4"/>
      <c r="H213" s="4">
        <v>402992</v>
      </c>
      <c r="I213" s="13" t="s">
        <v>18</v>
      </c>
      <c r="J213" s="4"/>
      <c r="K213" s="13" t="s">
        <v>393</v>
      </c>
      <c r="L213" s="13" t="s">
        <v>21</v>
      </c>
      <c r="M213" s="13">
        <v>128</v>
      </c>
      <c r="N213" s="14">
        <v>4.22</v>
      </c>
      <c r="O213" s="14">
        <f t="shared" si="3"/>
        <v>540.16</v>
      </c>
    </row>
    <row r="214" spans="1:15" ht="21.95" customHeight="1" x14ac:dyDescent="0.25">
      <c r="A214" s="4">
        <v>3</v>
      </c>
      <c r="B214" s="10" t="s">
        <v>13</v>
      </c>
      <c r="C214" s="10" t="s">
        <v>151</v>
      </c>
      <c r="D214" s="4" t="s">
        <v>15</v>
      </c>
      <c r="E214" s="10" t="s">
        <v>390</v>
      </c>
      <c r="F214" s="4" t="s">
        <v>17</v>
      </c>
      <c r="G214" s="4"/>
      <c r="H214" s="4">
        <v>403342</v>
      </c>
      <c r="I214" s="13" t="s">
        <v>18</v>
      </c>
      <c r="J214" s="4"/>
      <c r="K214" s="13" t="s">
        <v>394</v>
      </c>
      <c r="L214" s="13" t="s">
        <v>21</v>
      </c>
      <c r="M214" s="13">
        <v>22</v>
      </c>
      <c r="N214" s="14">
        <v>24.66</v>
      </c>
      <c r="O214" s="14">
        <f t="shared" si="3"/>
        <v>542.52</v>
      </c>
    </row>
    <row r="215" spans="1:15" ht="21.95" customHeight="1" x14ac:dyDescent="0.25">
      <c r="A215" s="4">
        <v>3</v>
      </c>
      <c r="B215" s="10" t="s">
        <v>13</v>
      </c>
      <c r="C215" s="10" t="s">
        <v>151</v>
      </c>
      <c r="D215" s="4" t="s">
        <v>15</v>
      </c>
      <c r="E215" s="10" t="s">
        <v>390</v>
      </c>
      <c r="F215" s="4" t="s">
        <v>17</v>
      </c>
      <c r="G215" s="4">
        <v>406960</v>
      </c>
      <c r="H215" s="4">
        <v>403444</v>
      </c>
      <c r="I215" s="13" t="s">
        <v>18</v>
      </c>
      <c r="J215" s="4"/>
      <c r="K215" s="13" t="s">
        <v>395</v>
      </c>
      <c r="L215" s="13" t="s">
        <v>396</v>
      </c>
      <c r="M215" s="13">
        <v>33</v>
      </c>
      <c r="N215" s="14">
        <v>336.05</v>
      </c>
      <c r="O215" s="14">
        <f t="shared" si="3"/>
        <v>11089.65</v>
      </c>
    </row>
    <row r="216" spans="1:15" ht="21.95" customHeight="1" x14ac:dyDescent="0.25">
      <c r="A216" s="4">
        <v>3</v>
      </c>
      <c r="B216" s="10" t="s">
        <v>13</v>
      </c>
      <c r="C216" s="10" t="s">
        <v>151</v>
      </c>
      <c r="D216" s="4" t="s">
        <v>15</v>
      </c>
      <c r="E216" s="10" t="s">
        <v>390</v>
      </c>
      <c r="F216" s="4" t="s">
        <v>17</v>
      </c>
      <c r="G216" s="4">
        <v>479976</v>
      </c>
      <c r="H216" s="4">
        <v>404589</v>
      </c>
      <c r="I216" s="13" t="s">
        <v>18</v>
      </c>
      <c r="J216" s="4"/>
      <c r="K216" s="13" t="s">
        <v>397</v>
      </c>
      <c r="L216" s="13" t="s">
        <v>21</v>
      </c>
      <c r="M216" s="13">
        <v>50</v>
      </c>
      <c r="N216" s="14">
        <v>2.54</v>
      </c>
      <c r="O216" s="14">
        <f t="shared" si="3"/>
        <v>127</v>
      </c>
    </row>
    <row r="217" spans="1:15" ht="21.95" customHeight="1" x14ac:dyDescent="0.25">
      <c r="A217" s="4">
        <v>3</v>
      </c>
      <c r="B217" s="10" t="s">
        <v>13</v>
      </c>
      <c r="C217" s="10" t="s">
        <v>151</v>
      </c>
      <c r="D217" s="4" t="s">
        <v>15</v>
      </c>
      <c r="E217" s="10" t="s">
        <v>390</v>
      </c>
      <c r="F217" s="4" t="s">
        <v>17</v>
      </c>
      <c r="G217" s="4"/>
      <c r="H217" s="4">
        <v>404755</v>
      </c>
      <c r="I217" s="13" t="s">
        <v>18</v>
      </c>
      <c r="J217" s="4"/>
      <c r="K217" s="13" t="s">
        <v>398</v>
      </c>
      <c r="L217" s="13" t="s">
        <v>21</v>
      </c>
      <c r="M217" s="13">
        <v>100</v>
      </c>
      <c r="N217" s="14">
        <v>1.3</v>
      </c>
      <c r="O217" s="14">
        <f t="shared" si="3"/>
        <v>130</v>
      </c>
    </row>
    <row r="218" spans="1:15" ht="21.95" customHeight="1" x14ac:dyDescent="0.25">
      <c r="A218" s="4">
        <v>3</v>
      </c>
      <c r="B218" s="10" t="s">
        <v>13</v>
      </c>
      <c r="C218" s="10" t="s">
        <v>151</v>
      </c>
      <c r="D218" s="4" t="s">
        <v>15</v>
      </c>
      <c r="E218" s="10" t="s">
        <v>390</v>
      </c>
      <c r="F218" s="4" t="s">
        <v>17</v>
      </c>
      <c r="G218" s="4"/>
      <c r="H218" s="4">
        <v>402139</v>
      </c>
      <c r="I218" s="13" t="s">
        <v>18</v>
      </c>
      <c r="J218" s="4"/>
      <c r="K218" s="13" t="s">
        <v>399</v>
      </c>
      <c r="L218" s="13" t="s">
        <v>21</v>
      </c>
      <c r="M218" s="13">
        <v>3</v>
      </c>
      <c r="N218" s="14">
        <v>360</v>
      </c>
      <c r="O218" s="14">
        <f t="shared" si="3"/>
        <v>1080</v>
      </c>
    </row>
    <row r="219" spans="1:15" ht="21.95" customHeight="1" x14ac:dyDescent="0.25">
      <c r="A219" s="4">
        <v>3</v>
      </c>
      <c r="B219" s="10" t="s">
        <v>13</v>
      </c>
      <c r="C219" s="10" t="s">
        <v>151</v>
      </c>
      <c r="D219" s="4" t="s">
        <v>15</v>
      </c>
      <c r="E219" s="10" t="s">
        <v>390</v>
      </c>
      <c r="F219" s="4" t="s">
        <v>17</v>
      </c>
      <c r="G219" s="4">
        <v>449693</v>
      </c>
      <c r="H219" s="4">
        <v>402487</v>
      </c>
      <c r="I219" s="13" t="s">
        <v>18</v>
      </c>
      <c r="J219" s="4"/>
      <c r="K219" s="13" t="s">
        <v>400</v>
      </c>
      <c r="L219" s="13" t="s">
        <v>21</v>
      </c>
      <c r="M219" s="13">
        <v>43</v>
      </c>
      <c r="N219" s="14">
        <v>27.16</v>
      </c>
      <c r="O219" s="14">
        <f t="shared" si="3"/>
        <v>1167.8800000000001</v>
      </c>
    </row>
    <row r="220" spans="1:15" ht="21.95" customHeight="1" x14ac:dyDescent="0.25">
      <c r="A220" s="4">
        <v>3</v>
      </c>
      <c r="B220" s="10" t="s">
        <v>13</v>
      </c>
      <c r="C220" s="10" t="s">
        <v>151</v>
      </c>
      <c r="D220" s="4" t="s">
        <v>15</v>
      </c>
      <c r="E220" s="10" t="s">
        <v>390</v>
      </c>
      <c r="F220" s="4" t="s">
        <v>17</v>
      </c>
      <c r="G220" s="4">
        <v>446882</v>
      </c>
      <c r="H220" s="4">
        <v>403055</v>
      </c>
      <c r="I220" s="13" t="s">
        <v>18</v>
      </c>
      <c r="J220" s="4"/>
      <c r="K220" s="13" t="s">
        <v>401</v>
      </c>
      <c r="L220" s="13" t="s">
        <v>21</v>
      </c>
      <c r="M220" s="13">
        <v>2</v>
      </c>
      <c r="N220" s="14">
        <v>550</v>
      </c>
      <c r="O220" s="14">
        <f t="shared" si="3"/>
        <v>1100</v>
      </c>
    </row>
    <row r="221" spans="1:15" ht="21.95" customHeight="1" x14ac:dyDescent="0.25">
      <c r="A221" s="4">
        <v>3</v>
      </c>
      <c r="B221" s="10" t="s">
        <v>13</v>
      </c>
      <c r="C221" s="10" t="s">
        <v>151</v>
      </c>
      <c r="D221" s="4" t="s">
        <v>15</v>
      </c>
      <c r="E221" s="10" t="s">
        <v>390</v>
      </c>
      <c r="F221" s="4" t="s">
        <v>17</v>
      </c>
      <c r="G221" s="4">
        <v>405811</v>
      </c>
      <c r="H221" s="4">
        <v>403465</v>
      </c>
      <c r="I221" s="13" t="s">
        <v>18</v>
      </c>
      <c r="J221" s="4"/>
      <c r="K221" s="13" t="s">
        <v>402</v>
      </c>
      <c r="L221" s="13" t="s">
        <v>21</v>
      </c>
      <c r="M221" s="13">
        <v>46</v>
      </c>
      <c r="N221" s="14">
        <v>9.92</v>
      </c>
      <c r="O221" s="14">
        <f t="shared" si="3"/>
        <v>456.32</v>
      </c>
    </row>
    <row r="222" spans="1:15" ht="21.95" customHeight="1" x14ac:dyDescent="0.25">
      <c r="A222" s="4">
        <v>3</v>
      </c>
      <c r="B222" s="10" t="s">
        <v>13</v>
      </c>
      <c r="C222" s="10" t="s">
        <v>151</v>
      </c>
      <c r="D222" s="4" t="s">
        <v>15</v>
      </c>
      <c r="E222" s="10" t="s">
        <v>390</v>
      </c>
      <c r="F222" s="4" t="s">
        <v>17</v>
      </c>
      <c r="G222" s="4"/>
      <c r="H222" s="4">
        <v>403466</v>
      </c>
      <c r="I222" s="13" t="s">
        <v>18</v>
      </c>
      <c r="J222" s="4"/>
      <c r="K222" s="13" t="s">
        <v>403</v>
      </c>
      <c r="L222" s="13" t="s">
        <v>21</v>
      </c>
      <c r="M222" s="13">
        <v>100</v>
      </c>
      <c r="N222" s="14">
        <v>18.100000000000001</v>
      </c>
      <c r="O222" s="14">
        <f t="shared" si="3"/>
        <v>1810.0000000000002</v>
      </c>
    </row>
    <row r="223" spans="1:15" ht="21.95" customHeight="1" x14ac:dyDescent="0.25">
      <c r="A223" s="4">
        <v>3</v>
      </c>
      <c r="B223" s="10" t="s">
        <v>13</v>
      </c>
      <c r="C223" s="10" t="s">
        <v>151</v>
      </c>
      <c r="D223" s="4" t="s">
        <v>15</v>
      </c>
      <c r="E223" s="10" t="s">
        <v>390</v>
      </c>
      <c r="F223" s="4" t="s">
        <v>17</v>
      </c>
      <c r="G223" s="4">
        <v>466470</v>
      </c>
      <c r="H223" s="4">
        <v>403583</v>
      </c>
      <c r="I223" s="13" t="s">
        <v>18</v>
      </c>
      <c r="J223" s="4"/>
      <c r="K223" s="13" t="s">
        <v>404</v>
      </c>
      <c r="L223" s="13" t="s">
        <v>21</v>
      </c>
      <c r="M223" s="13">
        <v>189</v>
      </c>
      <c r="N223" s="14">
        <v>12.25</v>
      </c>
      <c r="O223" s="14">
        <f t="shared" si="3"/>
        <v>2315.25</v>
      </c>
    </row>
    <row r="224" spans="1:15" ht="21.95" customHeight="1" x14ac:dyDescent="0.25">
      <c r="A224" s="4">
        <v>3</v>
      </c>
      <c r="B224" s="10" t="s">
        <v>13</v>
      </c>
      <c r="C224" s="10" t="s">
        <v>151</v>
      </c>
      <c r="D224" s="4" t="s">
        <v>15</v>
      </c>
      <c r="E224" s="10" t="s">
        <v>390</v>
      </c>
      <c r="F224" s="4" t="s">
        <v>17</v>
      </c>
      <c r="G224" s="4">
        <v>445783</v>
      </c>
      <c r="H224" s="4">
        <v>403851</v>
      </c>
      <c r="I224" s="13" t="s">
        <v>18</v>
      </c>
      <c r="J224" s="4"/>
      <c r="K224" s="13" t="s">
        <v>405</v>
      </c>
      <c r="L224" s="13" t="s">
        <v>21</v>
      </c>
      <c r="M224" s="13">
        <v>2</v>
      </c>
      <c r="N224" s="14">
        <v>30</v>
      </c>
      <c r="O224" s="14">
        <f t="shared" si="3"/>
        <v>60</v>
      </c>
    </row>
    <row r="225" spans="1:15" ht="21.95" customHeight="1" x14ac:dyDescent="0.25">
      <c r="A225" s="4">
        <v>3</v>
      </c>
      <c r="B225" s="10" t="s">
        <v>13</v>
      </c>
      <c r="C225" s="10" t="s">
        <v>151</v>
      </c>
      <c r="D225" s="4" t="s">
        <v>15</v>
      </c>
      <c r="E225" s="10" t="s">
        <v>390</v>
      </c>
      <c r="F225" s="4" t="s">
        <v>17</v>
      </c>
      <c r="G225" s="4">
        <v>433632</v>
      </c>
      <c r="H225" s="4">
        <v>403853</v>
      </c>
      <c r="I225" s="13" t="s">
        <v>18</v>
      </c>
      <c r="J225" s="4"/>
      <c r="K225" s="13" t="s">
        <v>406</v>
      </c>
      <c r="L225" s="13" t="s">
        <v>21</v>
      </c>
      <c r="M225" s="13">
        <v>15</v>
      </c>
      <c r="N225" s="14">
        <v>33</v>
      </c>
      <c r="O225" s="14">
        <f t="shared" si="3"/>
        <v>495</v>
      </c>
    </row>
    <row r="226" spans="1:15" ht="21.95" customHeight="1" x14ac:dyDescent="0.25">
      <c r="A226" s="4">
        <v>3</v>
      </c>
      <c r="B226" s="10" t="s">
        <v>13</v>
      </c>
      <c r="C226" s="10" t="s">
        <v>151</v>
      </c>
      <c r="D226" s="4" t="s">
        <v>15</v>
      </c>
      <c r="E226" s="10" t="s">
        <v>390</v>
      </c>
      <c r="F226" s="4" t="s">
        <v>17</v>
      </c>
      <c r="G226" s="4">
        <v>465410</v>
      </c>
      <c r="H226" s="4">
        <v>403854</v>
      </c>
      <c r="I226" s="13" t="s">
        <v>18</v>
      </c>
      <c r="J226" s="4"/>
      <c r="K226" s="13" t="s">
        <v>407</v>
      </c>
      <c r="L226" s="13" t="s">
        <v>21</v>
      </c>
      <c r="M226" s="13">
        <v>193</v>
      </c>
      <c r="N226" s="14">
        <v>60.96</v>
      </c>
      <c r="O226" s="14">
        <f t="shared" si="3"/>
        <v>11765.28</v>
      </c>
    </row>
    <row r="227" spans="1:15" ht="21.95" customHeight="1" x14ac:dyDescent="0.25">
      <c r="A227" s="4">
        <v>3</v>
      </c>
      <c r="B227" s="10" t="s">
        <v>13</v>
      </c>
      <c r="C227" s="10" t="s">
        <v>151</v>
      </c>
      <c r="D227" s="4" t="s">
        <v>15</v>
      </c>
      <c r="E227" s="10" t="s">
        <v>390</v>
      </c>
      <c r="F227" s="4" t="s">
        <v>17</v>
      </c>
      <c r="G227" s="4">
        <v>461526</v>
      </c>
      <c r="H227" s="4">
        <v>403966</v>
      </c>
      <c r="I227" s="13" t="s">
        <v>18</v>
      </c>
      <c r="J227" s="4"/>
      <c r="K227" s="13" t="s">
        <v>408</v>
      </c>
      <c r="L227" s="13" t="s">
        <v>21</v>
      </c>
      <c r="M227" s="13">
        <v>4</v>
      </c>
      <c r="N227" s="14">
        <v>35</v>
      </c>
      <c r="O227" s="14">
        <f t="shared" si="3"/>
        <v>140</v>
      </c>
    </row>
    <row r="228" spans="1:15" ht="21.95" customHeight="1" x14ac:dyDescent="0.25">
      <c r="A228" s="4">
        <v>3</v>
      </c>
      <c r="B228" s="10" t="s">
        <v>13</v>
      </c>
      <c r="C228" s="10" t="s">
        <v>151</v>
      </c>
      <c r="D228" s="4" t="s">
        <v>15</v>
      </c>
      <c r="E228" s="10" t="s">
        <v>390</v>
      </c>
      <c r="F228" s="4" t="s">
        <v>17</v>
      </c>
      <c r="G228" s="4"/>
      <c r="H228" s="4">
        <v>403967</v>
      </c>
      <c r="I228" s="13" t="s">
        <v>18</v>
      </c>
      <c r="J228" s="4"/>
      <c r="K228" s="13" t="s">
        <v>409</v>
      </c>
      <c r="L228" s="13" t="s">
        <v>21</v>
      </c>
      <c r="M228" s="13">
        <v>1</v>
      </c>
      <c r="N228" s="14">
        <v>150</v>
      </c>
      <c r="O228" s="14">
        <f t="shared" si="3"/>
        <v>150</v>
      </c>
    </row>
    <row r="229" spans="1:15" ht="21.95" customHeight="1" x14ac:dyDescent="0.25">
      <c r="A229" s="4">
        <v>3</v>
      </c>
      <c r="B229" s="10" t="s">
        <v>13</v>
      </c>
      <c r="C229" s="10" t="s">
        <v>151</v>
      </c>
      <c r="D229" s="4" t="s">
        <v>15</v>
      </c>
      <c r="E229" s="10" t="s">
        <v>390</v>
      </c>
      <c r="F229" s="4" t="s">
        <v>17</v>
      </c>
      <c r="G229" s="4">
        <v>600389</v>
      </c>
      <c r="H229" s="4">
        <v>403969</v>
      </c>
      <c r="I229" s="13" t="s">
        <v>18</v>
      </c>
      <c r="J229" s="4"/>
      <c r="K229" s="13" t="s">
        <v>410</v>
      </c>
      <c r="L229" s="13" t="s">
        <v>21</v>
      </c>
      <c r="M229" s="13">
        <v>32</v>
      </c>
      <c r="N229" s="14">
        <v>5</v>
      </c>
      <c r="O229" s="14">
        <f t="shared" si="3"/>
        <v>160</v>
      </c>
    </row>
    <row r="230" spans="1:15" ht="21.95" customHeight="1" x14ac:dyDescent="0.25">
      <c r="A230" s="4">
        <v>3</v>
      </c>
      <c r="B230" s="10" t="s">
        <v>13</v>
      </c>
      <c r="C230" s="10" t="s">
        <v>151</v>
      </c>
      <c r="D230" s="4" t="s">
        <v>15</v>
      </c>
      <c r="E230" s="10" t="s">
        <v>390</v>
      </c>
      <c r="F230" s="4" t="s">
        <v>17</v>
      </c>
      <c r="G230" s="4">
        <v>380802</v>
      </c>
      <c r="H230" s="4">
        <v>403987</v>
      </c>
      <c r="I230" s="13" t="s">
        <v>18</v>
      </c>
      <c r="J230" s="4"/>
      <c r="K230" s="13" t="s">
        <v>411</v>
      </c>
      <c r="L230" s="13" t="s">
        <v>21</v>
      </c>
      <c r="M230" s="13">
        <v>144</v>
      </c>
      <c r="N230" s="14">
        <v>34</v>
      </c>
      <c r="O230" s="14">
        <f t="shared" si="3"/>
        <v>4896</v>
      </c>
    </row>
    <row r="231" spans="1:15" ht="21.95" customHeight="1" x14ac:dyDescent="0.25">
      <c r="A231" s="4">
        <v>3</v>
      </c>
      <c r="B231" s="10" t="s">
        <v>13</v>
      </c>
      <c r="C231" s="10" t="s">
        <v>151</v>
      </c>
      <c r="D231" s="4" t="s">
        <v>15</v>
      </c>
      <c r="E231" s="10" t="s">
        <v>390</v>
      </c>
      <c r="F231" s="4" t="s">
        <v>17</v>
      </c>
      <c r="G231" s="4"/>
      <c r="H231" s="4">
        <v>404075</v>
      </c>
      <c r="I231" s="13" t="s">
        <v>18</v>
      </c>
      <c r="J231" s="4"/>
      <c r="K231" s="13" t="s">
        <v>412</v>
      </c>
      <c r="L231" s="13" t="s">
        <v>21</v>
      </c>
      <c r="M231" s="13">
        <v>4</v>
      </c>
      <c r="N231" s="14">
        <v>60</v>
      </c>
      <c r="O231" s="14">
        <f t="shared" si="3"/>
        <v>240</v>
      </c>
    </row>
    <row r="232" spans="1:15" ht="21.95" customHeight="1" x14ac:dyDescent="0.25">
      <c r="A232" s="4">
        <v>3</v>
      </c>
      <c r="B232" s="10" t="s">
        <v>13</v>
      </c>
      <c r="C232" s="10" t="s">
        <v>151</v>
      </c>
      <c r="D232" s="4" t="s">
        <v>15</v>
      </c>
      <c r="E232" s="10" t="s">
        <v>390</v>
      </c>
      <c r="F232" s="4" t="s">
        <v>17</v>
      </c>
      <c r="G232" s="4">
        <v>304079</v>
      </c>
      <c r="H232" s="4">
        <v>404562</v>
      </c>
      <c r="I232" s="13" t="s">
        <v>18</v>
      </c>
      <c r="J232" s="4"/>
      <c r="K232" s="13" t="s">
        <v>413</v>
      </c>
      <c r="L232" s="13" t="s">
        <v>21</v>
      </c>
      <c r="M232" s="13">
        <v>5</v>
      </c>
      <c r="N232" s="14">
        <v>30</v>
      </c>
      <c r="O232" s="14">
        <f t="shared" si="3"/>
        <v>150</v>
      </c>
    </row>
    <row r="233" spans="1:15" ht="21.95" customHeight="1" x14ac:dyDescent="0.25">
      <c r="A233" s="4">
        <v>3</v>
      </c>
      <c r="B233" s="10" t="s">
        <v>13</v>
      </c>
      <c r="C233" s="10" t="s">
        <v>151</v>
      </c>
      <c r="D233" s="4" t="s">
        <v>15</v>
      </c>
      <c r="E233" s="10" t="s">
        <v>390</v>
      </c>
      <c r="F233" s="4" t="s">
        <v>17</v>
      </c>
      <c r="G233" s="4"/>
      <c r="H233" s="4">
        <v>405489</v>
      </c>
      <c r="I233" s="13" t="s">
        <v>18</v>
      </c>
      <c r="J233" s="4"/>
      <c r="K233" s="13" t="s">
        <v>414</v>
      </c>
      <c r="L233" s="13" t="s">
        <v>21</v>
      </c>
      <c r="M233" s="13">
        <v>10</v>
      </c>
      <c r="N233" s="14">
        <v>49.26</v>
      </c>
      <c r="O233" s="14">
        <f t="shared" si="3"/>
        <v>492.59999999999997</v>
      </c>
    </row>
    <row r="234" spans="1:15" ht="21.95" customHeight="1" x14ac:dyDescent="0.25">
      <c r="A234" s="4">
        <v>3</v>
      </c>
      <c r="B234" s="10" t="s">
        <v>13</v>
      </c>
      <c r="C234" s="10" t="s">
        <v>151</v>
      </c>
      <c r="D234" s="4" t="s">
        <v>15</v>
      </c>
      <c r="E234" s="10" t="s">
        <v>415</v>
      </c>
      <c r="F234" s="4" t="s">
        <v>17</v>
      </c>
      <c r="G234" s="4">
        <v>465452</v>
      </c>
      <c r="H234" s="4">
        <v>402572</v>
      </c>
      <c r="I234" s="13" t="s">
        <v>18</v>
      </c>
      <c r="J234" s="4"/>
      <c r="K234" s="13" t="s">
        <v>416</v>
      </c>
      <c r="L234" s="13" t="s">
        <v>21</v>
      </c>
      <c r="M234" s="13">
        <v>1</v>
      </c>
      <c r="N234" s="14">
        <v>16.88</v>
      </c>
      <c r="O234" s="14">
        <f t="shared" si="3"/>
        <v>16.88</v>
      </c>
    </row>
    <row r="235" spans="1:15" ht="21.95" customHeight="1" x14ac:dyDescent="0.25">
      <c r="A235" s="4">
        <v>3</v>
      </c>
      <c r="B235" s="10" t="s">
        <v>13</v>
      </c>
      <c r="C235" s="10" t="s">
        <v>151</v>
      </c>
      <c r="D235" s="4" t="s">
        <v>15</v>
      </c>
      <c r="E235" s="10" t="s">
        <v>415</v>
      </c>
      <c r="F235" s="4" t="s">
        <v>17</v>
      </c>
      <c r="G235" s="4"/>
      <c r="H235" s="4">
        <v>403773</v>
      </c>
      <c r="I235" s="13" t="s">
        <v>18</v>
      </c>
      <c r="J235" s="4"/>
      <c r="K235" s="13" t="s">
        <v>417</v>
      </c>
      <c r="L235" s="13" t="s">
        <v>21</v>
      </c>
      <c r="M235" s="13">
        <v>3</v>
      </c>
      <c r="N235" s="14">
        <v>63.81</v>
      </c>
      <c r="O235" s="14">
        <f t="shared" si="3"/>
        <v>191.43</v>
      </c>
    </row>
    <row r="236" spans="1:15" ht="21.95" customHeight="1" x14ac:dyDescent="0.25">
      <c r="A236" s="4">
        <v>3</v>
      </c>
      <c r="B236" s="10" t="s">
        <v>13</v>
      </c>
      <c r="C236" s="10" t="s">
        <v>151</v>
      </c>
      <c r="D236" s="4" t="s">
        <v>15</v>
      </c>
      <c r="E236" s="10" t="s">
        <v>415</v>
      </c>
      <c r="F236" s="4" t="s">
        <v>17</v>
      </c>
      <c r="G236" s="4"/>
      <c r="H236" s="4">
        <v>403856</v>
      </c>
      <c r="I236" s="13" t="s">
        <v>18</v>
      </c>
      <c r="J236" s="4"/>
      <c r="K236" s="13" t="s">
        <v>418</v>
      </c>
      <c r="L236" s="13" t="s">
        <v>21</v>
      </c>
      <c r="M236" s="13">
        <v>58</v>
      </c>
      <c r="N236" s="14">
        <v>28</v>
      </c>
      <c r="O236" s="14">
        <f t="shared" si="3"/>
        <v>1624</v>
      </c>
    </row>
    <row r="237" spans="1:15" ht="21.95" customHeight="1" x14ac:dyDescent="0.25">
      <c r="A237" s="4">
        <v>3</v>
      </c>
      <c r="B237" s="10" t="s">
        <v>13</v>
      </c>
      <c r="C237" s="10" t="s">
        <v>151</v>
      </c>
      <c r="D237" s="4" t="s">
        <v>15</v>
      </c>
      <c r="E237" s="10" t="s">
        <v>415</v>
      </c>
      <c r="F237" s="4" t="s">
        <v>17</v>
      </c>
      <c r="G237" s="4">
        <v>234354</v>
      </c>
      <c r="H237" s="4">
        <v>405331</v>
      </c>
      <c r="I237" s="13" t="s">
        <v>18</v>
      </c>
      <c r="J237" s="4" t="s">
        <v>419</v>
      </c>
      <c r="K237" s="13" t="s">
        <v>420</v>
      </c>
      <c r="L237" s="13" t="s">
        <v>21</v>
      </c>
      <c r="M237" s="13">
        <v>6</v>
      </c>
      <c r="N237" s="14">
        <v>14</v>
      </c>
      <c r="O237" s="14">
        <f t="shared" si="3"/>
        <v>84</v>
      </c>
    </row>
    <row r="238" spans="1:15" ht="21.95" customHeight="1" x14ac:dyDescent="0.25">
      <c r="A238" s="4">
        <v>3</v>
      </c>
      <c r="B238" s="10" t="s">
        <v>13</v>
      </c>
      <c r="C238" s="10" t="s">
        <v>151</v>
      </c>
      <c r="D238" s="4" t="s">
        <v>15</v>
      </c>
      <c r="E238" s="10" t="s">
        <v>415</v>
      </c>
      <c r="F238" s="4" t="s">
        <v>17</v>
      </c>
      <c r="G238" s="4"/>
      <c r="H238" s="4">
        <v>406213</v>
      </c>
      <c r="I238" s="13" t="s">
        <v>18</v>
      </c>
      <c r="J238" s="4"/>
      <c r="K238" s="13" t="s">
        <v>421</v>
      </c>
      <c r="L238" s="13" t="s">
        <v>21</v>
      </c>
      <c r="M238" s="13">
        <v>10</v>
      </c>
      <c r="N238" s="14">
        <v>21.34</v>
      </c>
      <c r="O238" s="14">
        <f t="shared" si="3"/>
        <v>213.4</v>
      </c>
    </row>
    <row r="239" spans="1:15" ht="21.95" customHeight="1" x14ac:dyDescent="0.25">
      <c r="A239" s="4">
        <v>3</v>
      </c>
      <c r="B239" s="10" t="s">
        <v>13</v>
      </c>
      <c r="C239" s="10" t="s">
        <v>151</v>
      </c>
      <c r="D239" s="4" t="s">
        <v>15</v>
      </c>
      <c r="E239" s="10" t="s">
        <v>415</v>
      </c>
      <c r="F239" s="4" t="s">
        <v>17</v>
      </c>
      <c r="G239" s="4"/>
      <c r="H239" s="4">
        <v>403192</v>
      </c>
      <c r="I239" s="13" t="s">
        <v>18</v>
      </c>
      <c r="J239" s="4"/>
      <c r="K239" s="13" t="s">
        <v>422</v>
      </c>
      <c r="L239" s="13" t="s">
        <v>21</v>
      </c>
      <c r="M239" s="13">
        <v>4</v>
      </c>
      <c r="N239" s="14">
        <v>465.75</v>
      </c>
      <c r="O239" s="14">
        <f t="shared" si="3"/>
        <v>1863</v>
      </c>
    </row>
    <row r="240" spans="1:15" ht="21.95" customHeight="1" x14ac:dyDescent="0.25">
      <c r="A240" s="4">
        <v>3</v>
      </c>
      <c r="B240" s="10" t="s">
        <v>13</v>
      </c>
      <c r="C240" s="10" t="s">
        <v>151</v>
      </c>
      <c r="D240" s="4" t="s">
        <v>15</v>
      </c>
      <c r="E240" s="10" t="s">
        <v>415</v>
      </c>
      <c r="F240" s="4" t="s">
        <v>17</v>
      </c>
      <c r="G240" s="4"/>
      <c r="H240" s="4">
        <v>405427</v>
      </c>
      <c r="I240" s="13" t="s">
        <v>18</v>
      </c>
      <c r="J240" s="4"/>
      <c r="K240" s="13" t="s">
        <v>423</v>
      </c>
      <c r="L240" s="13" t="s">
        <v>21</v>
      </c>
      <c r="M240" s="13">
        <v>12</v>
      </c>
      <c r="N240" s="14">
        <v>281.75</v>
      </c>
      <c r="O240" s="14">
        <f t="shared" si="3"/>
        <v>3381</v>
      </c>
    </row>
    <row r="241" spans="1:15" ht="21.95" customHeight="1" x14ac:dyDescent="0.25">
      <c r="A241" s="4">
        <v>3</v>
      </c>
      <c r="B241" s="10" t="s">
        <v>13</v>
      </c>
      <c r="C241" s="10" t="s">
        <v>151</v>
      </c>
      <c r="D241" s="4" t="s">
        <v>15</v>
      </c>
      <c r="E241" s="10" t="s">
        <v>415</v>
      </c>
      <c r="F241" s="4" t="s">
        <v>17</v>
      </c>
      <c r="G241" s="4"/>
      <c r="H241" s="4">
        <v>405899</v>
      </c>
      <c r="I241" s="13" t="s">
        <v>18</v>
      </c>
      <c r="J241" s="4"/>
      <c r="K241" s="13" t="s">
        <v>424</v>
      </c>
      <c r="L241" s="13" t="s">
        <v>21</v>
      </c>
      <c r="M241" s="13">
        <v>10</v>
      </c>
      <c r="N241" s="14">
        <v>12.65</v>
      </c>
      <c r="O241" s="14">
        <f t="shared" si="3"/>
        <v>126.5</v>
      </c>
    </row>
    <row r="242" spans="1:15" ht="21.95" customHeight="1" x14ac:dyDescent="0.25">
      <c r="A242" s="4">
        <v>3</v>
      </c>
      <c r="B242" s="10" t="s">
        <v>13</v>
      </c>
      <c r="C242" s="10" t="s">
        <v>151</v>
      </c>
      <c r="D242" s="4" t="s">
        <v>15</v>
      </c>
      <c r="E242" s="10" t="s">
        <v>415</v>
      </c>
      <c r="F242" s="4" t="s">
        <v>17</v>
      </c>
      <c r="G242" s="4"/>
      <c r="H242" s="4">
        <v>406197</v>
      </c>
      <c r="I242" s="13" t="s">
        <v>18</v>
      </c>
      <c r="J242" s="4"/>
      <c r="K242" s="13" t="s">
        <v>425</v>
      </c>
      <c r="L242" s="13" t="s">
        <v>21</v>
      </c>
      <c r="M242" s="13">
        <v>3</v>
      </c>
      <c r="N242" s="14">
        <v>483</v>
      </c>
      <c r="O242" s="14">
        <f t="shared" si="3"/>
        <v>1449</v>
      </c>
    </row>
    <row r="243" spans="1:15" ht="21.95" customHeight="1" x14ac:dyDescent="0.25">
      <c r="A243" s="4">
        <v>3</v>
      </c>
      <c r="B243" s="10" t="s">
        <v>13</v>
      </c>
      <c r="C243" s="10" t="s">
        <v>151</v>
      </c>
      <c r="D243" s="4" t="s">
        <v>15</v>
      </c>
      <c r="E243" s="10" t="s">
        <v>415</v>
      </c>
      <c r="F243" s="4" t="s">
        <v>17</v>
      </c>
      <c r="G243" s="4"/>
      <c r="H243" s="4">
        <v>406200</v>
      </c>
      <c r="I243" s="13" t="s">
        <v>18</v>
      </c>
      <c r="J243" s="4"/>
      <c r="K243" s="13" t="s">
        <v>426</v>
      </c>
      <c r="L243" s="13" t="s">
        <v>21</v>
      </c>
      <c r="M243" s="13">
        <v>8</v>
      </c>
      <c r="N243" s="14">
        <v>9.15</v>
      </c>
      <c r="O243" s="14">
        <f t="shared" si="3"/>
        <v>73.2</v>
      </c>
    </row>
    <row r="244" spans="1:15" ht="21.95" customHeight="1" x14ac:dyDescent="0.25">
      <c r="A244" s="4">
        <v>3</v>
      </c>
      <c r="B244" s="10" t="s">
        <v>13</v>
      </c>
      <c r="C244" s="10" t="s">
        <v>151</v>
      </c>
      <c r="D244" s="4" t="s">
        <v>15</v>
      </c>
      <c r="E244" s="10" t="s">
        <v>415</v>
      </c>
      <c r="F244" s="4" t="s">
        <v>17</v>
      </c>
      <c r="G244" s="4"/>
      <c r="H244" s="4">
        <v>406207</v>
      </c>
      <c r="I244" s="13" t="s">
        <v>18</v>
      </c>
      <c r="J244" s="4"/>
      <c r="K244" s="13" t="s">
        <v>427</v>
      </c>
      <c r="L244" s="13" t="s">
        <v>21</v>
      </c>
      <c r="M244" s="13">
        <v>44</v>
      </c>
      <c r="N244" s="14">
        <v>29.08</v>
      </c>
      <c r="O244" s="14">
        <f t="shared" si="3"/>
        <v>1279.52</v>
      </c>
    </row>
    <row r="245" spans="1:15" ht="21.95" customHeight="1" x14ac:dyDescent="0.25">
      <c r="A245" s="4">
        <v>3</v>
      </c>
      <c r="B245" s="10" t="s">
        <v>13</v>
      </c>
      <c r="C245" s="10" t="s">
        <v>151</v>
      </c>
      <c r="D245" s="4" t="s">
        <v>15</v>
      </c>
      <c r="E245" s="10" t="s">
        <v>415</v>
      </c>
      <c r="F245" s="4" t="s">
        <v>17</v>
      </c>
      <c r="G245" s="4"/>
      <c r="H245" s="4">
        <v>406209</v>
      </c>
      <c r="I245" s="13" t="s">
        <v>18</v>
      </c>
      <c r="J245" s="4"/>
      <c r="K245" s="13" t="s">
        <v>428</v>
      </c>
      <c r="L245" s="13" t="s">
        <v>21</v>
      </c>
      <c r="M245" s="13">
        <v>1</v>
      </c>
      <c r="N245" s="14">
        <v>84.95</v>
      </c>
      <c r="O245" s="14">
        <f t="shared" si="3"/>
        <v>84.95</v>
      </c>
    </row>
    <row r="246" spans="1:15" ht="21.95" customHeight="1" x14ac:dyDescent="0.25">
      <c r="A246" s="4">
        <v>3</v>
      </c>
      <c r="B246" s="10" t="s">
        <v>13</v>
      </c>
      <c r="C246" s="10" t="s">
        <v>151</v>
      </c>
      <c r="D246" s="4" t="s">
        <v>15</v>
      </c>
      <c r="E246" s="10" t="s">
        <v>415</v>
      </c>
      <c r="F246" s="4" t="s">
        <v>17</v>
      </c>
      <c r="G246" s="4"/>
      <c r="H246" s="4">
        <v>406212</v>
      </c>
      <c r="I246" s="13" t="s">
        <v>18</v>
      </c>
      <c r="J246" s="4"/>
      <c r="K246" s="13" t="s">
        <v>429</v>
      </c>
      <c r="L246" s="13" t="s">
        <v>21</v>
      </c>
      <c r="M246" s="13">
        <v>1</v>
      </c>
      <c r="N246" s="14">
        <v>39.200000000000003</v>
      </c>
      <c r="O246" s="14">
        <f t="shared" si="3"/>
        <v>39.200000000000003</v>
      </c>
    </row>
    <row r="247" spans="1:15" ht="21.95" customHeight="1" x14ac:dyDescent="0.25">
      <c r="A247" s="4">
        <v>3</v>
      </c>
      <c r="B247" s="10" t="s">
        <v>13</v>
      </c>
      <c r="C247" s="10" t="s">
        <v>151</v>
      </c>
      <c r="D247" s="4" t="s">
        <v>15</v>
      </c>
      <c r="E247" s="10" t="s">
        <v>415</v>
      </c>
      <c r="F247" s="4" t="s">
        <v>17</v>
      </c>
      <c r="G247" s="4"/>
      <c r="H247" s="4">
        <v>406219</v>
      </c>
      <c r="I247" s="13" t="s">
        <v>18</v>
      </c>
      <c r="J247" s="4"/>
      <c r="K247" s="13" t="s">
        <v>430</v>
      </c>
      <c r="L247" s="13" t="s">
        <v>21</v>
      </c>
      <c r="M247" s="13">
        <v>20</v>
      </c>
      <c r="N247" s="14">
        <v>24.82</v>
      </c>
      <c r="O247" s="14">
        <f t="shared" si="3"/>
        <v>496.4</v>
      </c>
    </row>
    <row r="248" spans="1:15" ht="21.95" customHeight="1" x14ac:dyDescent="0.25">
      <c r="A248" s="4">
        <v>3</v>
      </c>
      <c r="B248" s="10" t="s">
        <v>13</v>
      </c>
      <c r="C248" s="10" t="s">
        <v>151</v>
      </c>
      <c r="D248" s="4" t="s">
        <v>15</v>
      </c>
      <c r="E248" s="10" t="s">
        <v>415</v>
      </c>
      <c r="F248" s="4" t="s">
        <v>17</v>
      </c>
      <c r="G248" s="4"/>
      <c r="H248" s="4">
        <v>406220</v>
      </c>
      <c r="I248" s="13" t="s">
        <v>18</v>
      </c>
      <c r="J248" s="4"/>
      <c r="K248" s="13" t="s">
        <v>431</v>
      </c>
      <c r="L248" s="13" t="s">
        <v>21</v>
      </c>
      <c r="M248" s="13">
        <v>54</v>
      </c>
      <c r="N248" s="14">
        <v>1.97</v>
      </c>
      <c r="O248" s="14">
        <f t="shared" si="3"/>
        <v>106.38</v>
      </c>
    </row>
    <row r="249" spans="1:15" ht="21.95" customHeight="1" x14ac:dyDescent="0.25">
      <c r="A249" s="4">
        <v>3</v>
      </c>
      <c r="B249" s="10" t="s">
        <v>13</v>
      </c>
      <c r="C249" s="10" t="s">
        <v>151</v>
      </c>
      <c r="D249" s="4" t="s">
        <v>15</v>
      </c>
      <c r="E249" s="10" t="s">
        <v>415</v>
      </c>
      <c r="F249" s="4" t="s">
        <v>17</v>
      </c>
      <c r="G249" s="4"/>
      <c r="H249" s="4">
        <v>406221</v>
      </c>
      <c r="I249" s="13" t="s">
        <v>18</v>
      </c>
      <c r="J249" s="4"/>
      <c r="K249" s="13" t="s">
        <v>432</v>
      </c>
      <c r="L249" s="13" t="s">
        <v>21</v>
      </c>
      <c r="M249" s="13">
        <v>14</v>
      </c>
      <c r="N249" s="14">
        <v>16.850000000000001</v>
      </c>
      <c r="O249" s="14">
        <f t="shared" si="3"/>
        <v>235.90000000000003</v>
      </c>
    </row>
    <row r="250" spans="1:15" ht="21.95" customHeight="1" x14ac:dyDescent="0.25">
      <c r="A250" s="4">
        <v>3</v>
      </c>
      <c r="B250" s="10" t="s">
        <v>13</v>
      </c>
      <c r="C250" s="10" t="s">
        <v>151</v>
      </c>
      <c r="D250" s="4" t="s">
        <v>15</v>
      </c>
      <c r="E250" s="10" t="s">
        <v>415</v>
      </c>
      <c r="F250" s="4" t="s">
        <v>17</v>
      </c>
      <c r="G250" s="4"/>
      <c r="H250" s="4">
        <v>406223</v>
      </c>
      <c r="I250" s="13" t="s">
        <v>18</v>
      </c>
      <c r="J250" s="4"/>
      <c r="K250" s="13" t="s">
        <v>433</v>
      </c>
      <c r="L250" s="13" t="s">
        <v>21</v>
      </c>
      <c r="M250" s="13">
        <v>14</v>
      </c>
      <c r="N250" s="14">
        <v>8.26</v>
      </c>
      <c r="O250" s="14">
        <f t="shared" si="3"/>
        <v>115.64</v>
      </c>
    </row>
    <row r="251" spans="1:15" ht="21.95" customHeight="1" x14ac:dyDescent="0.25">
      <c r="A251" s="4">
        <v>3</v>
      </c>
      <c r="B251" s="10" t="s">
        <v>13</v>
      </c>
      <c r="C251" s="10" t="s">
        <v>151</v>
      </c>
      <c r="D251" s="4" t="s">
        <v>15</v>
      </c>
      <c r="E251" s="10" t="s">
        <v>415</v>
      </c>
      <c r="F251" s="4" t="s">
        <v>17</v>
      </c>
      <c r="G251" s="4"/>
      <c r="H251" s="4">
        <v>406226</v>
      </c>
      <c r="I251" s="13" t="s">
        <v>18</v>
      </c>
      <c r="J251" s="4"/>
      <c r="K251" s="13" t="s">
        <v>434</v>
      </c>
      <c r="L251" s="13" t="s">
        <v>21</v>
      </c>
      <c r="M251" s="13">
        <v>44</v>
      </c>
      <c r="N251" s="14">
        <v>0.47</v>
      </c>
      <c r="O251" s="14">
        <f t="shared" si="3"/>
        <v>20.68</v>
      </c>
    </row>
    <row r="252" spans="1:15" ht="21.95" customHeight="1" x14ac:dyDescent="0.25">
      <c r="A252" s="4">
        <v>3</v>
      </c>
      <c r="B252" s="10" t="s">
        <v>13</v>
      </c>
      <c r="C252" s="10" t="s">
        <v>151</v>
      </c>
      <c r="D252" s="4" t="s">
        <v>15</v>
      </c>
      <c r="E252" s="10" t="s">
        <v>415</v>
      </c>
      <c r="F252" s="4" t="s">
        <v>17</v>
      </c>
      <c r="G252" s="4"/>
      <c r="H252" s="4">
        <v>406229</v>
      </c>
      <c r="I252" s="13" t="s">
        <v>18</v>
      </c>
      <c r="J252" s="4"/>
      <c r="K252" s="13" t="s">
        <v>435</v>
      </c>
      <c r="L252" s="13" t="s">
        <v>21</v>
      </c>
      <c r="M252" s="13">
        <v>6</v>
      </c>
      <c r="N252" s="14">
        <v>8.26</v>
      </c>
      <c r="O252" s="14">
        <f t="shared" ref="O252:O315" si="4">M252*N252</f>
        <v>49.56</v>
      </c>
    </row>
    <row r="253" spans="1:15" ht="21.95" customHeight="1" x14ac:dyDescent="0.25">
      <c r="A253" s="4">
        <v>3</v>
      </c>
      <c r="B253" s="10" t="s">
        <v>13</v>
      </c>
      <c r="C253" s="10" t="s">
        <v>151</v>
      </c>
      <c r="D253" s="4" t="s">
        <v>15</v>
      </c>
      <c r="E253" s="10" t="s">
        <v>415</v>
      </c>
      <c r="F253" s="4" t="s">
        <v>17</v>
      </c>
      <c r="G253" s="4"/>
      <c r="H253" s="4">
        <v>406253</v>
      </c>
      <c r="I253" s="13" t="s">
        <v>18</v>
      </c>
      <c r="J253" s="4"/>
      <c r="K253" s="13" t="s">
        <v>436</v>
      </c>
      <c r="L253" s="13" t="s">
        <v>21</v>
      </c>
      <c r="M253" s="13">
        <v>56</v>
      </c>
      <c r="N253" s="14">
        <v>2</v>
      </c>
      <c r="O253" s="14">
        <f t="shared" si="4"/>
        <v>112</v>
      </c>
    </row>
    <row r="254" spans="1:15" ht="21.95" customHeight="1" x14ac:dyDescent="0.25">
      <c r="A254" s="4">
        <v>3</v>
      </c>
      <c r="B254" s="10" t="s">
        <v>13</v>
      </c>
      <c r="C254" s="10" t="s">
        <v>151</v>
      </c>
      <c r="D254" s="4" t="s">
        <v>15</v>
      </c>
      <c r="E254" s="10" t="s">
        <v>415</v>
      </c>
      <c r="F254" s="4" t="s">
        <v>17</v>
      </c>
      <c r="G254" s="4"/>
      <c r="H254" s="4">
        <v>406597</v>
      </c>
      <c r="I254" s="13" t="s">
        <v>18</v>
      </c>
      <c r="J254" s="4"/>
      <c r="K254" s="13" t="s">
        <v>437</v>
      </c>
      <c r="L254" s="13" t="s">
        <v>21</v>
      </c>
      <c r="M254" s="13">
        <v>1</v>
      </c>
      <c r="N254" s="14">
        <v>5759.3</v>
      </c>
      <c r="O254" s="14">
        <f t="shared" si="4"/>
        <v>5759.3</v>
      </c>
    </row>
    <row r="255" spans="1:15" ht="21.95" customHeight="1" x14ac:dyDescent="0.25">
      <c r="A255" s="4">
        <v>3</v>
      </c>
      <c r="B255" s="10" t="s">
        <v>13</v>
      </c>
      <c r="C255" s="10" t="s">
        <v>151</v>
      </c>
      <c r="D255" s="4" t="s">
        <v>15</v>
      </c>
      <c r="E255" s="10" t="s">
        <v>415</v>
      </c>
      <c r="F255" s="4" t="s">
        <v>17</v>
      </c>
      <c r="G255" s="4"/>
      <c r="H255" s="4">
        <v>406600</v>
      </c>
      <c r="I255" s="13" t="s">
        <v>18</v>
      </c>
      <c r="J255" s="4"/>
      <c r="K255" s="13" t="s">
        <v>438</v>
      </c>
      <c r="L255" s="13" t="s">
        <v>21</v>
      </c>
      <c r="M255" s="13">
        <v>10</v>
      </c>
      <c r="N255" s="14">
        <v>0.56999999999999995</v>
      </c>
      <c r="O255" s="14">
        <f t="shared" si="4"/>
        <v>5.6999999999999993</v>
      </c>
    </row>
    <row r="256" spans="1:15" ht="21.95" customHeight="1" x14ac:dyDescent="0.25">
      <c r="A256" s="4">
        <v>3</v>
      </c>
      <c r="B256" s="10" t="s">
        <v>13</v>
      </c>
      <c r="C256" s="10" t="s">
        <v>151</v>
      </c>
      <c r="D256" s="4" t="s">
        <v>15</v>
      </c>
      <c r="E256" s="10" t="s">
        <v>415</v>
      </c>
      <c r="F256" s="4" t="s">
        <v>17</v>
      </c>
      <c r="G256" s="4"/>
      <c r="H256" s="4">
        <v>406601</v>
      </c>
      <c r="I256" s="13" t="s">
        <v>18</v>
      </c>
      <c r="J256" s="4"/>
      <c r="K256" s="13" t="s">
        <v>439</v>
      </c>
      <c r="L256" s="13" t="s">
        <v>21</v>
      </c>
      <c r="M256" s="13">
        <v>10</v>
      </c>
      <c r="N256" s="14">
        <v>0.56999999999999995</v>
      </c>
      <c r="O256" s="14">
        <f t="shared" si="4"/>
        <v>5.6999999999999993</v>
      </c>
    </row>
    <row r="257" spans="1:15" ht="21.95" customHeight="1" x14ac:dyDescent="0.25">
      <c r="A257" s="4">
        <v>3</v>
      </c>
      <c r="B257" s="10" t="s">
        <v>13</v>
      </c>
      <c r="C257" s="10" t="s">
        <v>151</v>
      </c>
      <c r="D257" s="4" t="s">
        <v>15</v>
      </c>
      <c r="E257" s="10" t="s">
        <v>415</v>
      </c>
      <c r="F257" s="4" t="s">
        <v>17</v>
      </c>
      <c r="G257" s="4"/>
      <c r="H257" s="4">
        <v>406603</v>
      </c>
      <c r="I257" s="13" t="s">
        <v>18</v>
      </c>
      <c r="J257" s="4"/>
      <c r="K257" s="13" t="s">
        <v>440</v>
      </c>
      <c r="L257" s="13" t="s">
        <v>21</v>
      </c>
      <c r="M257" s="13">
        <v>10</v>
      </c>
      <c r="N257" s="14">
        <v>0.57999999999999996</v>
      </c>
      <c r="O257" s="14">
        <f t="shared" si="4"/>
        <v>5.8</v>
      </c>
    </row>
    <row r="258" spans="1:15" ht="21.95" customHeight="1" x14ac:dyDescent="0.25">
      <c r="A258" s="4">
        <v>3</v>
      </c>
      <c r="B258" s="10" t="s">
        <v>13</v>
      </c>
      <c r="C258" s="10" t="s">
        <v>151</v>
      </c>
      <c r="D258" s="4" t="s">
        <v>15</v>
      </c>
      <c r="E258" s="10" t="s">
        <v>415</v>
      </c>
      <c r="F258" s="4" t="s">
        <v>17</v>
      </c>
      <c r="G258" s="4"/>
      <c r="H258" s="4">
        <v>406627</v>
      </c>
      <c r="I258" s="13" t="s">
        <v>18</v>
      </c>
      <c r="J258" s="4"/>
      <c r="K258" s="13" t="s">
        <v>441</v>
      </c>
      <c r="L258" s="13" t="s">
        <v>21</v>
      </c>
      <c r="M258" s="13">
        <v>4</v>
      </c>
      <c r="N258" s="14">
        <v>14.86</v>
      </c>
      <c r="O258" s="14">
        <f t="shared" si="4"/>
        <v>59.44</v>
      </c>
    </row>
    <row r="259" spans="1:15" ht="21.95" customHeight="1" x14ac:dyDescent="0.25">
      <c r="A259" s="4">
        <v>3</v>
      </c>
      <c r="B259" s="10" t="s">
        <v>13</v>
      </c>
      <c r="C259" s="10" t="s">
        <v>151</v>
      </c>
      <c r="D259" s="4" t="s">
        <v>15</v>
      </c>
      <c r="E259" s="10" t="s">
        <v>442</v>
      </c>
      <c r="F259" s="4" t="s">
        <v>17</v>
      </c>
      <c r="G259" s="4">
        <v>604968</v>
      </c>
      <c r="H259" s="4">
        <v>404581</v>
      </c>
      <c r="I259" s="13" t="s">
        <v>18</v>
      </c>
      <c r="J259" s="4" t="s">
        <v>443</v>
      </c>
      <c r="K259" s="13" t="s">
        <v>444</v>
      </c>
      <c r="L259" s="13" t="s">
        <v>21</v>
      </c>
      <c r="M259" s="13">
        <v>4</v>
      </c>
      <c r="N259" s="14">
        <v>4.08</v>
      </c>
      <c r="O259" s="14">
        <f t="shared" si="4"/>
        <v>16.32</v>
      </c>
    </row>
    <row r="260" spans="1:15" ht="21.95" customHeight="1" x14ac:dyDescent="0.25">
      <c r="A260" s="4">
        <v>3</v>
      </c>
      <c r="B260" s="10" t="s">
        <v>13</v>
      </c>
      <c r="C260" s="10" t="s">
        <v>151</v>
      </c>
      <c r="D260" s="4" t="s">
        <v>15</v>
      </c>
      <c r="E260" s="10" t="s">
        <v>442</v>
      </c>
      <c r="F260" s="4" t="s">
        <v>17</v>
      </c>
      <c r="G260" s="4">
        <v>436856</v>
      </c>
      <c r="H260" s="4">
        <v>402323</v>
      </c>
      <c r="I260" s="13" t="s">
        <v>18</v>
      </c>
      <c r="J260" s="4" t="s">
        <v>445</v>
      </c>
      <c r="K260" s="13" t="s">
        <v>446</v>
      </c>
      <c r="L260" s="13" t="s">
        <v>21</v>
      </c>
      <c r="M260" s="13">
        <v>391</v>
      </c>
      <c r="N260" s="14">
        <v>25.11</v>
      </c>
      <c r="O260" s="14">
        <f t="shared" si="4"/>
        <v>9818.01</v>
      </c>
    </row>
    <row r="261" spans="1:15" ht="21.95" customHeight="1" x14ac:dyDescent="0.25">
      <c r="A261" s="4">
        <v>3</v>
      </c>
      <c r="B261" s="10" t="s">
        <v>13</v>
      </c>
      <c r="C261" s="10" t="s">
        <v>151</v>
      </c>
      <c r="D261" s="4" t="s">
        <v>15</v>
      </c>
      <c r="E261" s="10" t="s">
        <v>442</v>
      </c>
      <c r="F261" s="4" t="s">
        <v>17</v>
      </c>
      <c r="G261" s="4">
        <v>373528</v>
      </c>
      <c r="H261" s="4">
        <v>402128</v>
      </c>
      <c r="I261" s="13" t="s">
        <v>18</v>
      </c>
      <c r="J261" s="4" t="s">
        <v>447</v>
      </c>
      <c r="K261" s="13" t="s">
        <v>448</v>
      </c>
      <c r="L261" s="13" t="s">
        <v>21</v>
      </c>
      <c r="M261" s="13">
        <v>304</v>
      </c>
      <c r="N261" s="14">
        <v>6.28</v>
      </c>
      <c r="O261" s="14">
        <f t="shared" si="4"/>
        <v>1909.1200000000001</v>
      </c>
    </row>
    <row r="262" spans="1:15" ht="21.95" customHeight="1" x14ac:dyDescent="0.25">
      <c r="A262" s="4">
        <v>3</v>
      </c>
      <c r="B262" s="10" t="s">
        <v>13</v>
      </c>
      <c r="C262" s="10" t="s">
        <v>151</v>
      </c>
      <c r="D262" s="4" t="s">
        <v>15</v>
      </c>
      <c r="E262" s="10" t="s">
        <v>442</v>
      </c>
      <c r="F262" s="4" t="s">
        <v>17</v>
      </c>
      <c r="G262" s="4">
        <v>373538</v>
      </c>
      <c r="H262" s="4">
        <v>402895</v>
      </c>
      <c r="I262" s="13" t="s">
        <v>18</v>
      </c>
      <c r="J262" s="4" t="s">
        <v>449</v>
      </c>
      <c r="K262" s="13" t="s">
        <v>450</v>
      </c>
      <c r="L262" s="13" t="s">
        <v>21</v>
      </c>
      <c r="M262" s="13">
        <v>100</v>
      </c>
      <c r="N262" s="14">
        <v>3.7</v>
      </c>
      <c r="O262" s="14">
        <f t="shared" si="4"/>
        <v>370</v>
      </c>
    </row>
    <row r="263" spans="1:15" ht="21.95" customHeight="1" x14ac:dyDescent="0.25">
      <c r="A263" s="4">
        <v>3</v>
      </c>
      <c r="B263" s="10" t="s">
        <v>13</v>
      </c>
      <c r="C263" s="10" t="s">
        <v>232</v>
      </c>
      <c r="D263" s="4" t="s">
        <v>15</v>
      </c>
      <c r="E263" s="10" t="s">
        <v>451</v>
      </c>
      <c r="F263" s="4" t="s">
        <v>17</v>
      </c>
      <c r="G263" s="4">
        <v>409705</v>
      </c>
      <c r="H263" s="4">
        <v>403790</v>
      </c>
      <c r="I263" s="13" t="s">
        <v>18</v>
      </c>
      <c r="J263" s="4" t="s">
        <v>452</v>
      </c>
      <c r="K263" s="13" t="s">
        <v>453</v>
      </c>
      <c r="L263" s="13" t="s">
        <v>21</v>
      </c>
      <c r="M263" s="13">
        <v>500</v>
      </c>
      <c r="N263" s="14">
        <v>0.18</v>
      </c>
      <c r="O263" s="14">
        <f t="shared" si="4"/>
        <v>90</v>
      </c>
    </row>
    <row r="264" spans="1:15" ht="21.95" customHeight="1" x14ac:dyDescent="0.25">
      <c r="A264" s="4">
        <v>3</v>
      </c>
      <c r="B264" s="10" t="s">
        <v>13</v>
      </c>
      <c r="C264" s="10" t="s">
        <v>232</v>
      </c>
      <c r="D264" s="4" t="s">
        <v>15</v>
      </c>
      <c r="E264" s="10" t="s">
        <v>451</v>
      </c>
      <c r="F264" s="4" t="s">
        <v>17</v>
      </c>
      <c r="G264" s="4">
        <v>412639</v>
      </c>
      <c r="H264" s="4">
        <v>403791</v>
      </c>
      <c r="I264" s="13" t="s">
        <v>18</v>
      </c>
      <c r="J264" s="4" t="s">
        <v>454</v>
      </c>
      <c r="K264" s="13" t="s">
        <v>455</v>
      </c>
      <c r="L264" s="13" t="s">
        <v>21</v>
      </c>
      <c r="M264" s="13">
        <v>10</v>
      </c>
      <c r="N264" s="14">
        <v>1.1599999999999999</v>
      </c>
      <c r="O264" s="14">
        <f t="shared" si="4"/>
        <v>11.6</v>
      </c>
    </row>
    <row r="265" spans="1:15" ht="21.95" customHeight="1" x14ac:dyDescent="0.25">
      <c r="A265" s="4">
        <v>3</v>
      </c>
      <c r="B265" s="10" t="s">
        <v>13</v>
      </c>
      <c r="C265" s="10" t="s">
        <v>232</v>
      </c>
      <c r="D265" s="4" t="s">
        <v>15</v>
      </c>
      <c r="E265" s="10" t="s">
        <v>451</v>
      </c>
      <c r="F265" s="4" t="s">
        <v>17</v>
      </c>
      <c r="G265" s="4">
        <v>416314</v>
      </c>
      <c r="H265" s="4">
        <v>406171</v>
      </c>
      <c r="I265" s="13" t="s">
        <v>18</v>
      </c>
      <c r="J265" s="4" t="s">
        <v>456</v>
      </c>
      <c r="K265" s="13" t="s">
        <v>457</v>
      </c>
      <c r="L265" s="13" t="s">
        <v>21</v>
      </c>
      <c r="M265" s="13">
        <v>4</v>
      </c>
      <c r="N265" s="14">
        <v>130</v>
      </c>
      <c r="O265" s="14">
        <f t="shared" si="4"/>
        <v>520</v>
      </c>
    </row>
    <row r="266" spans="1:15" ht="21.95" customHeight="1" x14ac:dyDescent="0.25">
      <c r="A266" s="4">
        <v>3</v>
      </c>
      <c r="B266" s="10" t="s">
        <v>13</v>
      </c>
      <c r="C266" s="10" t="s">
        <v>232</v>
      </c>
      <c r="D266" s="4" t="s">
        <v>15</v>
      </c>
      <c r="E266" s="10" t="s">
        <v>451</v>
      </c>
      <c r="F266" s="4" t="s">
        <v>17</v>
      </c>
      <c r="G266" s="4">
        <v>450229</v>
      </c>
      <c r="H266" s="4">
        <v>406164</v>
      </c>
      <c r="I266" s="13" t="s">
        <v>18</v>
      </c>
      <c r="J266" s="4" t="s">
        <v>458</v>
      </c>
      <c r="K266" s="13" t="s">
        <v>459</v>
      </c>
      <c r="L266" s="13" t="s">
        <v>21</v>
      </c>
      <c r="M266" s="13">
        <v>2</v>
      </c>
      <c r="N266" s="14">
        <v>105</v>
      </c>
      <c r="O266" s="14">
        <f t="shared" si="4"/>
        <v>210</v>
      </c>
    </row>
    <row r="267" spans="1:15" ht="21.95" customHeight="1" x14ac:dyDescent="0.25">
      <c r="A267" s="4">
        <v>3</v>
      </c>
      <c r="B267" s="10" t="s">
        <v>13</v>
      </c>
      <c r="C267" s="10" t="s">
        <v>232</v>
      </c>
      <c r="D267" s="4" t="s">
        <v>15</v>
      </c>
      <c r="E267" s="10" t="s">
        <v>451</v>
      </c>
      <c r="F267" s="4" t="s">
        <v>17</v>
      </c>
      <c r="G267" s="4"/>
      <c r="H267" s="4">
        <v>405925</v>
      </c>
      <c r="I267" s="13" t="s">
        <v>18</v>
      </c>
      <c r="J267" s="4"/>
      <c r="K267" s="13" t="s">
        <v>460</v>
      </c>
      <c r="L267" s="13" t="s">
        <v>21</v>
      </c>
      <c r="M267" s="13">
        <v>2</v>
      </c>
      <c r="N267" s="14">
        <v>182</v>
      </c>
      <c r="O267" s="14">
        <f t="shared" si="4"/>
        <v>364</v>
      </c>
    </row>
    <row r="268" spans="1:15" ht="21.95" customHeight="1" x14ac:dyDescent="0.25">
      <c r="A268" s="4">
        <v>3</v>
      </c>
      <c r="B268" s="10" t="s">
        <v>13</v>
      </c>
      <c r="C268" s="10" t="s">
        <v>232</v>
      </c>
      <c r="D268" s="4" t="s">
        <v>15</v>
      </c>
      <c r="E268" s="10" t="s">
        <v>451</v>
      </c>
      <c r="F268" s="4" t="s">
        <v>17</v>
      </c>
      <c r="G268" s="4">
        <v>471223</v>
      </c>
      <c r="H268" s="4">
        <v>405922</v>
      </c>
      <c r="I268" s="13" t="s">
        <v>18</v>
      </c>
      <c r="J268" s="4" t="s">
        <v>461</v>
      </c>
      <c r="K268" s="13" t="s">
        <v>462</v>
      </c>
      <c r="L268" s="13" t="s">
        <v>21</v>
      </c>
      <c r="M268" s="13">
        <v>100</v>
      </c>
      <c r="N268" s="14">
        <v>1.02</v>
      </c>
      <c r="O268" s="14">
        <f t="shared" si="4"/>
        <v>102</v>
      </c>
    </row>
    <row r="269" spans="1:15" ht="21.95" customHeight="1" x14ac:dyDescent="0.25">
      <c r="A269" s="4">
        <v>3</v>
      </c>
      <c r="B269" s="10" t="s">
        <v>13</v>
      </c>
      <c r="C269" s="10" t="s">
        <v>232</v>
      </c>
      <c r="D269" s="4" t="s">
        <v>15</v>
      </c>
      <c r="E269" s="10" t="s">
        <v>451</v>
      </c>
      <c r="F269" s="4" t="s">
        <v>17</v>
      </c>
      <c r="G269" s="4">
        <v>420414</v>
      </c>
      <c r="H269" s="4">
        <v>405911</v>
      </c>
      <c r="I269" s="13" t="s">
        <v>18</v>
      </c>
      <c r="J269" s="4"/>
      <c r="K269" s="13" t="s">
        <v>463</v>
      </c>
      <c r="L269" s="13" t="s">
        <v>21</v>
      </c>
      <c r="M269" s="13">
        <v>100</v>
      </c>
      <c r="N269" s="14">
        <v>2.8</v>
      </c>
      <c r="O269" s="14">
        <f t="shared" si="4"/>
        <v>280</v>
      </c>
    </row>
    <row r="270" spans="1:15" ht="21.95" customHeight="1" x14ac:dyDescent="0.25">
      <c r="A270" s="4">
        <v>3</v>
      </c>
      <c r="B270" s="10" t="s">
        <v>13</v>
      </c>
      <c r="C270" s="10" t="s">
        <v>232</v>
      </c>
      <c r="D270" s="4" t="s">
        <v>15</v>
      </c>
      <c r="E270" s="10" t="s">
        <v>451</v>
      </c>
      <c r="F270" s="4" t="s">
        <v>17</v>
      </c>
      <c r="G270" s="4">
        <v>452276</v>
      </c>
      <c r="H270" s="4">
        <v>405912</v>
      </c>
      <c r="I270" s="13" t="s">
        <v>18</v>
      </c>
      <c r="J270" s="4" t="s">
        <v>464</v>
      </c>
      <c r="K270" s="13" t="s">
        <v>465</v>
      </c>
      <c r="L270" s="13" t="s">
        <v>21</v>
      </c>
      <c r="M270" s="13">
        <v>100</v>
      </c>
      <c r="N270" s="14">
        <v>3.15</v>
      </c>
      <c r="O270" s="14">
        <f t="shared" si="4"/>
        <v>315</v>
      </c>
    </row>
    <row r="271" spans="1:15" ht="21.95" customHeight="1" x14ac:dyDescent="0.25">
      <c r="A271" s="4">
        <v>3</v>
      </c>
      <c r="B271" s="10" t="s">
        <v>13</v>
      </c>
      <c r="C271" s="10" t="s">
        <v>232</v>
      </c>
      <c r="D271" s="4" t="s">
        <v>15</v>
      </c>
      <c r="E271" s="10" t="s">
        <v>451</v>
      </c>
      <c r="F271" s="4" t="s">
        <v>17</v>
      </c>
      <c r="G271" s="4">
        <v>412009</v>
      </c>
      <c r="H271" s="4">
        <v>405913</v>
      </c>
      <c r="I271" s="13" t="s">
        <v>18</v>
      </c>
      <c r="J271" s="4"/>
      <c r="K271" s="13" t="s">
        <v>466</v>
      </c>
      <c r="L271" s="13" t="s">
        <v>21</v>
      </c>
      <c r="M271" s="13">
        <v>100</v>
      </c>
      <c r="N271" s="14">
        <v>0.15</v>
      </c>
      <c r="O271" s="14">
        <f t="shared" si="4"/>
        <v>15</v>
      </c>
    </row>
    <row r="272" spans="1:15" ht="21.95" customHeight="1" x14ac:dyDescent="0.25">
      <c r="A272" s="4">
        <v>3</v>
      </c>
      <c r="B272" s="10" t="s">
        <v>13</v>
      </c>
      <c r="C272" s="10" t="s">
        <v>232</v>
      </c>
      <c r="D272" s="4" t="s">
        <v>15</v>
      </c>
      <c r="E272" s="10" t="s">
        <v>451</v>
      </c>
      <c r="F272" s="4" t="s">
        <v>17</v>
      </c>
      <c r="G272" s="4">
        <v>415415</v>
      </c>
      <c r="H272" s="4">
        <v>405915</v>
      </c>
      <c r="I272" s="13" t="s">
        <v>18</v>
      </c>
      <c r="J272" s="4"/>
      <c r="K272" s="13" t="s">
        <v>467</v>
      </c>
      <c r="L272" s="13" t="s">
        <v>9</v>
      </c>
      <c r="M272" s="13">
        <v>100</v>
      </c>
      <c r="N272" s="14">
        <v>0.26</v>
      </c>
      <c r="O272" s="14">
        <f t="shared" si="4"/>
        <v>26</v>
      </c>
    </row>
    <row r="273" spans="1:15" ht="21.95" customHeight="1" x14ac:dyDescent="0.25">
      <c r="A273" s="4">
        <v>3</v>
      </c>
      <c r="B273" s="10" t="s">
        <v>13</v>
      </c>
      <c r="C273" s="10" t="s">
        <v>468</v>
      </c>
      <c r="D273" s="4" t="s">
        <v>15</v>
      </c>
      <c r="E273" s="10" t="s">
        <v>469</v>
      </c>
      <c r="F273" s="4" t="s">
        <v>470</v>
      </c>
      <c r="G273" s="4">
        <v>13627</v>
      </c>
      <c r="H273" s="4"/>
      <c r="I273" s="13" t="s">
        <v>18</v>
      </c>
      <c r="J273" s="4"/>
      <c r="K273" s="13" t="s">
        <v>471</v>
      </c>
      <c r="L273" s="13" t="s">
        <v>472</v>
      </c>
      <c r="M273" s="13">
        <v>1</v>
      </c>
      <c r="N273" s="14">
        <v>10000</v>
      </c>
      <c r="O273" s="14">
        <f t="shared" si="4"/>
        <v>10000</v>
      </c>
    </row>
    <row r="274" spans="1:15" ht="21.95" customHeight="1" x14ac:dyDescent="0.25">
      <c r="A274" s="4">
        <v>3</v>
      </c>
      <c r="B274" s="10" t="s">
        <v>13</v>
      </c>
      <c r="C274" s="10" t="s">
        <v>468</v>
      </c>
      <c r="D274" s="4" t="s">
        <v>15</v>
      </c>
      <c r="E274" s="10" t="s">
        <v>469</v>
      </c>
      <c r="F274" s="4" t="s">
        <v>470</v>
      </c>
      <c r="G274" s="4">
        <v>13627</v>
      </c>
      <c r="H274" s="4"/>
      <c r="I274" s="13" t="s">
        <v>18</v>
      </c>
      <c r="J274" s="4"/>
      <c r="K274" s="13" t="s">
        <v>473</v>
      </c>
      <c r="L274" s="13" t="s">
        <v>21</v>
      </c>
      <c r="M274" s="13">
        <v>1</v>
      </c>
      <c r="N274" s="14">
        <v>5000</v>
      </c>
      <c r="O274" s="14">
        <f t="shared" si="4"/>
        <v>5000</v>
      </c>
    </row>
    <row r="275" spans="1:15" ht="21.95" customHeight="1" x14ac:dyDescent="0.25">
      <c r="A275" s="4">
        <v>3</v>
      </c>
      <c r="B275" s="10" t="s">
        <v>13</v>
      </c>
      <c r="C275" s="10" t="s">
        <v>474</v>
      </c>
      <c r="D275" s="4" t="s">
        <v>475</v>
      </c>
      <c r="E275" s="10" t="s">
        <v>474</v>
      </c>
      <c r="F275" s="4" t="s">
        <v>476</v>
      </c>
      <c r="G275" s="4">
        <v>427791</v>
      </c>
      <c r="H275" s="4"/>
      <c r="I275" s="13" t="s">
        <v>18</v>
      </c>
      <c r="J275" s="4"/>
      <c r="K275" s="13" t="s">
        <v>477</v>
      </c>
      <c r="L275" s="13" t="s">
        <v>241</v>
      </c>
      <c r="M275" s="13">
        <v>500</v>
      </c>
      <c r="N275" s="14">
        <v>96.445999999999998</v>
      </c>
      <c r="O275" s="14">
        <f t="shared" si="4"/>
        <v>48223</v>
      </c>
    </row>
    <row r="276" spans="1:15" ht="21.95" customHeight="1" x14ac:dyDescent="0.25">
      <c r="A276" s="4">
        <v>3</v>
      </c>
      <c r="B276" s="10" t="s">
        <v>13</v>
      </c>
      <c r="C276" s="10" t="s">
        <v>474</v>
      </c>
      <c r="D276" s="4" t="s">
        <v>475</v>
      </c>
      <c r="E276" s="10" t="s">
        <v>474</v>
      </c>
      <c r="F276" s="4" t="s">
        <v>476</v>
      </c>
      <c r="G276" s="4">
        <v>435252</v>
      </c>
      <c r="H276" s="4"/>
      <c r="I276" s="13" t="s">
        <v>18</v>
      </c>
      <c r="J276" s="4"/>
      <c r="K276" s="13" t="s">
        <v>478</v>
      </c>
      <c r="L276" s="13" t="s">
        <v>241</v>
      </c>
      <c r="M276" s="13">
        <v>100</v>
      </c>
      <c r="N276" s="14">
        <v>121.002</v>
      </c>
      <c r="O276" s="14">
        <f t="shared" si="4"/>
        <v>12100.199999999999</v>
      </c>
    </row>
    <row r="277" spans="1:15" ht="21.95" customHeight="1" x14ac:dyDescent="0.25">
      <c r="A277" s="4">
        <v>3</v>
      </c>
      <c r="B277" s="10" t="s">
        <v>13</v>
      </c>
      <c r="C277" s="10" t="s">
        <v>474</v>
      </c>
      <c r="D277" s="4" t="s">
        <v>475</v>
      </c>
      <c r="E277" s="10" t="s">
        <v>474</v>
      </c>
      <c r="F277" s="4" t="s">
        <v>476</v>
      </c>
      <c r="G277" s="4">
        <v>404992</v>
      </c>
      <c r="H277" s="4"/>
      <c r="I277" s="13" t="s">
        <v>18</v>
      </c>
      <c r="J277" s="4"/>
      <c r="K277" s="13" t="s">
        <v>479</v>
      </c>
      <c r="L277" s="13" t="s">
        <v>241</v>
      </c>
      <c r="M277" s="13">
        <v>100</v>
      </c>
      <c r="N277" s="14">
        <v>114.58999999999999</v>
      </c>
      <c r="O277" s="14">
        <f t="shared" si="4"/>
        <v>11458.999999999998</v>
      </c>
    </row>
    <row r="278" spans="1:15" ht="21.95" customHeight="1" x14ac:dyDescent="0.25">
      <c r="A278" s="4">
        <v>3</v>
      </c>
      <c r="B278" s="10" t="s">
        <v>13</v>
      </c>
      <c r="C278" s="10" t="s">
        <v>474</v>
      </c>
      <c r="D278" s="4" t="s">
        <v>475</v>
      </c>
      <c r="E278" s="10" t="s">
        <v>474</v>
      </c>
      <c r="F278" s="4" t="s">
        <v>476</v>
      </c>
      <c r="G278" s="4">
        <v>455670</v>
      </c>
      <c r="H278" s="4"/>
      <c r="I278" s="13" t="s">
        <v>18</v>
      </c>
      <c r="J278" s="4"/>
      <c r="K278" s="13" t="s">
        <v>480</v>
      </c>
      <c r="L278" s="13" t="s">
        <v>241</v>
      </c>
      <c r="M278" s="13">
        <v>150</v>
      </c>
      <c r="N278" s="14">
        <v>118.58</v>
      </c>
      <c r="O278" s="14">
        <f t="shared" si="4"/>
        <v>17787</v>
      </c>
    </row>
    <row r="279" spans="1:15" ht="21.95" customHeight="1" x14ac:dyDescent="0.25">
      <c r="A279" s="4">
        <v>3</v>
      </c>
      <c r="B279" s="10" t="s">
        <v>13</v>
      </c>
      <c r="C279" s="10" t="s">
        <v>474</v>
      </c>
      <c r="D279" s="4" t="s">
        <v>475</v>
      </c>
      <c r="E279" s="10" t="s">
        <v>474</v>
      </c>
      <c r="F279" s="4" t="s">
        <v>476</v>
      </c>
      <c r="G279" s="4">
        <v>461709</v>
      </c>
      <c r="H279" s="4"/>
      <c r="I279" s="13" t="s">
        <v>18</v>
      </c>
      <c r="J279" s="4"/>
      <c r="K279" s="13" t="s">
        <v>481</v>
      </c>
      <c r="L279" s="13" t="s">
        <v>241</v>
      </c>
      <c r="M279" s="13">
        <v>233.75</v>
      </c>
      <c r="N279" s="14">
        <v>183.23199999999997</v>
      </c>
      <c r="O279" s="14">
        <f t="shared" si="4"/>
        <v>42830.479999999996</v>
      </c>
    </row>
    <row r="280" spans="1:15" ht="21.95" customHeight="1" x14ac:dyDescent="0.25">
      <c r="A280" s="4">
        <v>3</v>
      </c>
      <c r="B280" s="10" t="s">
        <v>13</v>
      </c>
      <c r="C280" s="10" t="s">
        <v>474</v>
      </c>
      <c r="D280" s="4" t="s">
        <v>475</v>
      </c>
      <c r="E280" s="10" t="s">
        <v>474</v>
      </c>
      <c r="F280" s="4" t="s">
        <v>476</v>
      </c>
      <c r="G280" s="4">
        <v>453027</v>
      </c>
      <c r="H280" s="4"/>
      <c r="I280" s="13" t="s">
        <v>18</v>
      </c>
      <c r="J280" s="4"/>
      <c r="K280" s="13" t="s">
        <v>482</v>
      </c>
      <c r="L280" s="13" t="s">
        <v>241</v>
      </c>
      <c r="M280" s="13">
        <v>300</v>
      </c>
      <c r="N280" s="14">
        <v>152.88</v>
      </c>
      <c r="O280" s="14">
        <f t="shared" si="4"/>
        <v>45864</v>
      </c>
    </row>
    <row r="281" spans="1:15" ht="21.95" customHeight="1" x14ac:dyDescent="0.25">
      <c r="A281" s="4">
        <v>3</v>
      </c>
      <c r="B281" s="10" t="s">
        <v>13</v>
      </c>
      <c r="C281" s="10" t="s">
        <v>474</v>
      </c>
      <c r="D281" s="4" t="s">
        <v>475</v>
      </c>
      <c r="E281" s="10" t="s">
        <v>474</v>
      </c>
      <c r="F281" s="4" t="s">
        <v>476</v>
      </c>
      <c r="G281" s="4">
        <v>403933</v>
      </c>
      <c r="H281" s="4"/>
      <c r="I281" s="13" t="s">
        <v>18</v>
      </c>
      <c r="J281" s="4"/>
      <c r="K281" s="13" t="s">
        <v>483</v>
      </c>
      <c r="L281" s="13" t="s">
        <v>484</v>
      </c>
      <c r="M281" s="13">
        <v>37500</v>
      </c>
      <c r="N281" s="14">
        <v>0.504</v>
      </c>
      <c r="O281" s="14">
        <f t="shared" si="4"/>
        <v>18900</v>
      </c>
    </row>
    <row r="282" spans="1:15" ht="21.95" customHeight="1" x14ac:dyDescent="0.25">
      <c r="A282" s="4">
        <v>3</v>
      </c>
      <c r="B282" s="10" t="s">
        <v>13</v>
      </c>
      <c r="C282" s="10" t="s">
        <v>474</v>
      </c>
      <c r="D282" s="4" t="s">
        <v>475</v>
      </c>
      <c r="E282" s="10" t="s">
        <v>474</v>
      </c>
      <c r="F282" s="4" t="s">
        <v>476</v>
      </c>
      <c r="G282" s="4">
        <v>470302</v>
      </c>
      <c r="H282" s="4"/>
      <c r="I282" s="13" t="s">
        <v>18</v>
      </c>
      <c r="J282" s="4"/>
      <c r="K282" s="13" t="s">
        <v>485</v>
      </c>
      <c r="L282" s="13" t="s">
        <v>241</v>
      </c>
      <c r="M282" s="13">
        <v>250</v>
      </c>
      <c r="N282" s="14">
        <v>92.399999999999991</v>
      </c>
      <c r="O282" s="14">
        <f t="shared" si="4"/>
        <v>23099.999999999996</v>
      </c>
    </row>
    <row r="283" spans="1:15" ht="21.95" customHeight="1" x14ac:dyDescent="0.25">
      <c r="A283" s="4">
        <v>3</v>
      </c>
      <c r="B283" s="10" t="s">
        <v>13</v>
      </c>
      <c r="C283" s="10" t="s">
        <v>474</v>
      </c>
      <c r="D283" s="4" t="s">
        <v>475</v>
      </c>
      <c r="E283" s="10" t="s">
        <v>474</v>
      </c>
      <c r="F283" s="4" t="s">
        <v>476</v>
      </c>
      <c r="G283" s="4">
        <v>475598</v>
      </c>
      <c r="H283" s="4"/>
      <c r="I283" s="13" t="s">
        <v>18</v>
      </c>
      <c r="J283" s="4"/>
      <c r="K283" s="13" t="s">
        <v>486</v>
      </c>
      <c r="L283" s="13" t="s">
        <v>241</v>
      </c>
      <c r="M283" s="13">
        <v>250</v>
      </c>
      <c r="N283" s="14">
        <v>71.567999999999998</v>
      </c>
      <c r="O283" s="14">
        <f t="shared" si="4"/>
        <v>17892</v>
      </c>
    </row>
    <row r="284" spans="1:15" ht="21.95" customHeight="1" x14ac:dyDescent="0.25">
      <c r="A284" s="4">
        <v>3</v>
      </c>
      <c r="B284" s="10" t="s">
        <v>13</v>
      </c>
      <c r="C284" s="10" t="s">
        <v>474</v>
      </c>
      <c r="D284" s="4" t="s">
        <v>475</v>
      </c>
      <c r="E284" s="10" t="s">
        <v>474</v>
      </c>
      <c r="F284" s="4" t="s">
        <v>476</v>
      </c>
      <c r="G284" s="4">
        <v>405236</v>
      </c>
      <c r="H284" s="4"/>
      <c r="I284" s="13" t="s">
        <v>18</v>
      </c>
      <c r="J284" s="4"/>
      <c r="K284" s="13" t="s">
        <v>487</v>
      </c>
      <c r="L284" s="13" t="s">
        <v>241</v>
      </c>
      <c r="M284" s="13">
        <v>200</v>
      </c>
      <c r="N284" s="14">
        <v>171.01</v>
      </c>
      <c r="O284" s="14">
        <f t="shared" si="4"/>
        <v>34202</v>
      </c>
    </row>
    <row r="285" spans="1:15" ht="21.95" customHeight="1" x14ac:dyDescent="0.25">
      <c r="A285" s="4">
        <v>3</v>
      </c>
      <c r="B285" s="10" t="s">
        <v>13</v>
      </c>
      <c r="C285" s="10" t="s">
        <v>474</v>
      </c>
      <c r="D285" s="4" t="s">
        <v>475</v>
      </c>
      <c r="E285" s="10" t="s">
        <v>474</v>
      </c>
      <c r="F285" s="4" t="s">
        <v>476</v>
      </c>
      <c r="G285" s="4">
        <v>404750</v>
      </c>
      <c r="H285" s="4"/>
      <c r="I285" s="13" t="s">
        <v>18</v>
      </c>
      <c r="J285" s="4"/>
      <c r="K285" s="13" t="s">
        <v>488</v>
      </c>
      <c r="L285" s="13" t="s">
        <v>484</v>
      </c>
      <c r="M285" s="13">
        <v>6875</v>
      </c>
      <c r="N285" s="14">
        <v>2.1419999999999999</v>
      </c>
      <c r="O285" s="14">
        <f t="shared" si="4"/>
        <v>14726.25</v>
      </c>
    </row>
    <row r="286" spans="1:15" ht="21.95" customHeight="1" x14ac:dyDescent="0.25">
      <c r="A286" s="4">
        <v>3</v>
      </c>
      <c r="B286" s="10" t="s">
        <v>13</v>
      </c>
      <c r="C286" s="10" t="s">
        <v>474</v>
      </c>
      <c r="D286" s="4" t="s">
        <v>475</v>
      </c>
      <c r="E286" s="10" t="s">
        <v>474</v>
      </c>
      <c r="F286" s="4" t="s">
        <v>476</v>
      </c>
      <c r="G286" s="4">
        <v>404750</v>
      </c>
      <c r="H286" s="4"/>
      <c r="I286" s="13" t="s">
        <v>18</v>
      </c>
      <c r="J286" s="4"/>
      <c r="K286" s="13" t="s">
        <v>489</v>
      </c>
      <c r="L286" s="13" t="s">
        <v>484</v>
      </c>
      <c r="M286" s="13">
        <v>6250</v>
      </c>
      <c r="N286" s="14">
        <v>0.97999999999999987</v>
      </c>
      <c r="O286" s="14">
        <f t="shared" si="4"/>
        <v>6124.9999999999991</v>
      </c>
    </row>
    <row r="287" spans="1:15" ht="21.95" customHeight="1" x14ac:dyDescent="0.25">
      <c r="A287" s="4">
        <v>3</v>
      </c>
      <c r="B287" s="10" t="s">
        <v>13</v>
      </c>
      <c r="C287" s="10" t="s">
        <v>474</v>
      </c>
      <c r="D287" s="4" t="s">
        <v>475</v>
      </c>
      <c r="E287" s="10" t="s">
        <v>474</v>
      </c>
      <c r="F287" s="4" t="s">
        <v>476</v>
      </c>
      <c r="G287" s="4">
        <v>440996</v>
      </c>
      <c r="H287" s="4"/>
      <c r="I287" s="13" t="s">
        <v>18</v>
      </c>
      <c r="J287" s="4"/>
      <c r="K287" s="13" t="s">
        <v>490</v>
      </c>
      <c r="L287" s="13" t="s">
        <v>484</v>
      </c>
      <c r="M287" s="13">
        <v>11250</v>
      </c>
      <c r="N287" s="14">
        <v>1.3323799999999999</v>
      </c>
      <c r="O287" s="14">
        <f t="shared" si="4"/>
        <v>14989.275</v>
      </c>
    </row>
    <row r="288" spans="1:15" ht="21.95" customHeight="1" x14ac:dyDescent="0.25">
      <c r="A288" s="4">
        <v>3</v>
      </c>
      <c r="B288" s="10" t="s">
        <v>13</v>
      </c>
      <c r="C288" s="10" t="s">
        <v>474</v>
      </c>
      <c r="D288" s="4" t="s">
        <v>475</v>
      </c>
      <c r="E288" s="10" t="s">
        <v>474</v>
      </c>
      <c r="F288" s="4" t="s">
        <v>476</v>
      </c>
      <c r="G288" s="4">
        <v>427791</v>
      </c>
      <c r="H288" s="4"/>
      <c r="I288" s="13" t="s">
        <v>18</v>
      </c>
      <c r="J288" s="4"/>
      <c r="K288" s="13" t="s">
        <v>491</v>
      </c>
      <c r="L288" s="13" t="s">
        <v>241</v>
      </c>
      <c r="M288" s="13">
        <v>375</v>
      </c>
      <c r="N288" s="14">
        <v>103.50200000000001</v>
      </c>
      <c r="O288" s="14">
        <f t="shared" si="4"/>
        <v>38813.25</v>
      </c>
    </row>
    <row r="289" spans="1:15" ht="21.95" customHeight="1" x14ac:dyDescent="0.25">
      <c r="A289" s="4">
        <v>3</v>
      </c>
      <c r="B289" s="10" t="s">
        <v>13</v>
      </c>
      <c r="C289" s="10" t="s">
        <v>474</v>
      </c>
      <c r="D289" s="4" t="s">
        <v>475</v>
      </c>
      <c r="E289" s="10" t="s">
        <v>474</v>
      </c>
      <c r="F289" s="4" t="s">
        <v>476</v>
      </c>
      <c r="G289" s="4">
        <v>404812</v>
      </c>
      <c r="H289" s="4"/>
      <c r="I289" s="13" t="s">
        <v>18</v>
      </c>
      <c r="J289" s="4"/>
      <c r="K289" s="13" t="s">
        <v>492</v>
      </c>
      <c r="L289" s="13" t="s">
        <v>241</v>
      </c>
      <c r="M289" s="13">
        <v>500</v>
      </c>
      <c r="N289" s="14">
        <v>87.78</v>
      </c>
      <c r="O289" s="14">
        <f t="shared" si="4"/>
        <v>43890</v>
      </c>
    </row>
    <row r="290" spans="1:15" ht="21.95" customHeight="1" x14ac:dyDescent="0.25">
      <c r="A290" s="4">
        <v>3</v>
      </c>
      <c r="B290" s="10" t="s">
        <v>13</v>
      </c>
      <c r="C290" s="10" t="s">
        <v>474</v>
      </c>
      <c r="D290" s="4" t="s">
        <v>475</v>
      </c>
      <c r="E290" s="10" t="s">
        <v>474</v>
      </c>
      <c r="F290" s="4" t="s">
        <v>476</v>
      </c>
      <c r="G290" s="4">
        <v>404812</v>
      </c>
      <c r="H290" s="4"/>
      <c r="I290" s="13" t="s">
        <v>18</v>
      </c>
      <c r="J290" s="4"/>
      <c r="K290" s="13" t="s">
        <v>492</v>
      </c>
      <c r="L290" s="13" t="s">
        <v>241</v>
      </c>
      <c r="M290" s="13">
        <v>187.5</v>
      </c>
      <c r="N290" s="14">
        <v>87.78</v>
      </c>
      <c r="O290" s="14">
        <f t="shared" si="4"/>
        <v>16458.75</v>
      </c>
    </row>
    <row r="291" spans="1:15" ht="21.95" customHeight="1" x14ac:dyDescent="0.25">
      <c r="A291" s="4">
        <v>3</v>
      </c>
      <c r="B291" s="10" t="s">
        <v>13</v>
      </c>
      <c r="C291" s="10" t="s">
        <v>474</v>
      </c>
      <c r="D291" s="4" t="s">
        <v>475</v>
      </c>
      <c r="E291" s="10" t="s">
        <v>474</v>
      </c>
      <c r="F291" s="4" t="s">
        <v>476</v>
      </c>
      <c r="G291" s="4">
        <v>404994</v>
      </c>
      <c r="H291" s="4"/>
      <c r="I291" s="13" t="s">
        <v>18</v>
      </c>
      <c r="J291" s="4"/>
      <c r="K291" s="13" t="s">
        <v>493</v>
      </c>
      <c r="L291" s="13" t="s">
        <v>241</v>
      </c>
      <c r="M291" s="13">
        <v>50</v>
      </c>
      <c r="N291" s="14">
        <v>138.6</v>
      </c>
      <c r="O291" s="14">
        <f t="shared" si="4"/>
        <v>6930</v>
      </c>
    </row>
    <row r="292" spans="1:15" ht="21.95" customHeight="1" x14ac:dyDescent="0.25">
      <c r="A292" s="4">
        <v>3</v>
      </c>
      <c r="B292" s="10" t="s">
        <v>13</v>
      </c>
      <c r="C292" s="10" t="s">
        <v>474</v>
      </c>
      <c r="D292" s="4" t="s">
        <v>475</v>
      </c>
      <c r="E292" s="10" t="s">
        <v>474</v>
      </c>
      <c r="F292" s="4" t="s">
        <v>476</v>
      </c>
      <c r="G292" s="4">
        <v>404992</v>
      </c>
      <c r="H292" s="4"/>
      <c r="I292" s="13" t="s">
        <v>18</v>
      </c>
      <c r="J292" s="4"/>
      <c r="K292" s="13" t="s">
        <v>494</v>
      </c>
      <c r="L292" s="13" t="s">
        <v>241</v>
      </c>
      <c r="M292" s="13">
        <v>375</v>
      </c>
      <c r="N292" s="14">
        <v>158.66199999999998</v>
      </c>
      <c r="O292" s="14">
        <f t="shared" si="4"/>
        <v>59498.249999999993</v>
      </c>
    </row>
    <row r="293" spans="1:15" ht="21.95" customHeight="1" x14ac:dyDescent="0.25">
      <c r="A293" s="4">
        <v>3</v>
      </c>
      <c r="B293" s="10" t="s">
        <v>13</v>
      </c>
      <c r="C293" s="10" t="s">
        <v>474</v>
      </c>
      <c r="D293" s="4" t="s">
        <v>475</v>
      </c>
      <c r="E293" s="10" t="s">
        <v>474</v>
      </c>
      <c r="F293" s="4" t="s">
        <v>476</v>
      </c>
      <c r="G293" s="4">
        <v>470302</v>
      </c>
      <c r="H293" s="4"/>
      <c r="I293" s="13" t="s">
        <v>18</v>
      </c>
      <c r="J293" s="4"/>
      <c r="K293" s="13" t="s">
        <v>495</v>
      </c>
      <c r="L293" s="13" t="s">
        <v>241</v>
      </c>
      <c r="M293" s="13">
        <v>250</v>
      </c>
      <c r="N293" s="14">
        <v>77.042000000000002</v>
      </c>
      <c r="O293" s="14">
        <f t="shared" si="4"/>
        <v>19260.5</v>
      </c>
    </row>
    <row r="294" spans="1:15" ht="21.95" customHeight="1" x14ac:dyDescent="0.25">
      <c r="A294" s="4">
        <v>3</v>
      </c>
      <c r="B294" s="10" t="s">
        <v>13</v>
      </c>
      <c r="C294" s="10" t="s">
        <v>474</v>
      </c>
      <c r="D294" s="4" t="s">
        <v>475</v>
      </c>
      <c r="E294" s="10" t="s">
        <v>474</v>
      </c>
      <c r="F294" s="4" t="s">
        <v>476</v>
      </c>
      <c r="G294" s="4">
        <v>473693</v>
      </c>
      <c r="H294" s="4"/>
      <c r="I294" s="13" t="s">
        <v>18</v>
      </c>
      <c r="J294" s="4"/>
      <c r="K294" s="13" t="s">
        <v>496</v>
      </c>
      <c r="L294" s="13" t="s">
        <v>241</v>
      </c>
      <c r="M294" s="13">
        <v>500</v>
      </c>
      <c r="N294" s="14">
        <v>86.981999999999999</v>
      </c>
      <c r="O294" s="14">
        <f t="shared" si="4"/>
        <v>43491</v>
      </c>
    </row>
    <row r="295" spans="1:15" ht="21.95" customHeight="1" x14ac:dyDescent="0.25">
      <c r="A295" s="4">
        <v>3</v>
      </c>
      <c r="B295" s="10" t="s">
        <v>13</v>
      </c>
      <c r="C295" s="10" t="s">
        <v>474</v>
      </c>
      <c r="D295" s="4" t="s">
        <v>475</v>
      </c>
      <c r="E295" s="10" t="s">
        <v>474</v>
      </c>
      <c r="F295" s="4" t="s">
        <v>476</v>
      </c>
      <c r="G295" s="4">
        <v>475598</v>
      </c>
      <c r="H295" s="4"/>
      <c r="I295" s="13" t="s">
        <v>18</v>
      </c>
      <c r="J295" s="4"/>
      <c r="K295" s="13" t="s">
        <v>497</v>
      </c>
      <c r="L295" s="13" t="s">
        <v>241</v>
      </c>
      <c r="M295" s="13">
        <v>625</v>
      </c>
      <c r="N295" s="14">
        <v>68.236000000000004</v>
      </c>
      <c r="O295" s="14">
        <f t="shared" si="4"/>
        <v>42647.5</v>
      </c>
    </row>
    <row r="296" spans="1:15" ht="21.95" customHeight="1" x14ac:dyDescent="0.25">
      <c r="A296" s="4">
        <v>3</v>
      </c>
      <c r="B296" s="10" t="s">
        <v>13</v>
      </c>
      <c r="C296" s="10" t="s">
        <v>474</v>
      </c>
      <c r="D296" s="4" t="s">
        <v>475</v>
      </c>
      <c r="E296" s="10" t="s">
        <v>474</v>
      </c>
      <c r="F296" s="4" t="s">
        <v>476</v>
      </c>
      <c r="G296" s="4">
        <v>455670</v>
      </c>
      <c r="H296" s="4"/>
      <c r="I296" s="13" t="s">
        <v>18</v>
      </c>
      <c r="J296" s="4"/>
      <c r="K296" s="13" t="s">
        <v>498</v>
      </c>
      <c r="L296" s="13" t="s">
        <v>241</v>
      </c>
      <c r="M296" s="13">
        <v>375</v>
      </c>
      <c r="N296" s="14">
        <v>196.434</v>
      </c>
      <c r="O296" s="14">
        <f t="shared" si="4"/>
        <v>73662.75</v>
      </c>
    </row>
    <row r="297" spans="1:15" ht="21.95" customHeight="1" x14ac:dyDescent="0.25">
      <c r="A297" s="4">
        <v>3</v>
      </c>
      <c r="B297" s="10" t="s">
        <v>13</v>
      </c>
      <c r="C297" s="10" t="s">
        <v>474</v>
      </c>
      <c r="D297" s="4" t="s">
        <v>475</v>
      </c>
      <c r="E297" s="10" t="s">
        <v>474</v>
      </c>
      <c r="F297" s="4" t="s">
        <v>476</v>
      </c>
      <c r="G297" s="4">
        <v>455670</v>
      </c>
      <c r="H297" s="4"/>
      <c r="I297" s="13" t="s">
        <v>18</v>
      </c>
      <c r="J297" s="4"/>
      <c r="K297" s="13" t="s">
        <v>499</v>
      </c>
      <c r="L297" s="13" t="s">
        <v>241</v>
      </c>
      <c r="M297" s="13">
        <v>375</v>
      </c>
      <c r="N297" s="14">
        <v>106.38599999999998</v>
      </c>
      <c r="O297" s="14">
        <f t="shared" si="4"/>
        <v>39894.749999999993</v>
      </c>
    </row>
    <row r="298" spans="1:15" ht="21.95" customHeight="1" x14ac:dyDescent="0.25">
      <c r="A298" s="4">
        <v>3</v>
      </c>
      <c r="B298" s="10" t="s">
        <v>13</v>
      </c>
      <c r="C298" s="10" t="s">
        <v>474</v>
      </c>
      <c r="D298" s="4" t="s">
        <v>475</v>
      </c>
      <c r="E298" s="10" t="s">
        <v>474</v>
      </c>
      <c r="F298" s="4" t="s">
        <v>476</v>
      </c>
      <c r="G298" s="4">
        <v>404994</v>
      </c>
      <c r="H298" s="4"/>
      <c r="I298" s="13" t="s">
        <v>18</v>
      </c>
      <c r="J298" s="4"/>
      <c r="K298" s="13" t="s">
        <v>500</v>
      </c>
      <c r="L298" s="13" t="s">
        <v>241</v>
      </c>
      <c r="M298" s="13">
        <v>125</v>
      </c>
      <c r="N298" s="14">
        <v>152.446</v>
      </c>
      <c r="O298" s="14">
        <f t="shared" si="4"/>
        <v>19055.75</v>
      </c>
    </row>
    <row r="299" spans="1:15" ht="21.95" customHeight="1" x14ac:dyDescent="0.25">
      <c r="A299" s="4">
        <v>3</v>
      </c>
      <c r="B299" s="10" t="s">
        <v>13</v>
      </c>
      <c r="C299" s="10" t="s">
        <v>474</v>
      </c>
      <c r="D299" s="4" t="s">
        <v>475</v>
      </c>
      <c r="E299" s="10" t="s">
        <v>474</v>
      </c>
      <c r="F299" s="4" t="s">
        <v>476</v>
      </c>
      <c r="G299" s="4">
        <v>456152</v>
      </c>
      <c r="H299" s="4"/>
      <c r="I299" s="13" t="s">
        <v>18</v>
      </c>
      <c r="J299" s="4"/>
      <c r="K299" s="13" t="s">
        <v>501</v>
      </c>
      <c r="L299" s="13" t="s">
        <v>502</v>
      </c>
      <c r="M299" s="13">
        <v>3750</v>
      </c>
      <c r="N299" s="14">
        <v>6.9859999999999998</v>
      </c>
      <c r="O299" s="14">
        <f t="shared" si="4"/>
        <v>26197.5</v>
      </c>
    </row>
    <row r="300" spans="1:15" ht="21.95" customHeight="1" x14ac:dyDescent="0.25">
      <c r="A300" s="4">
        <v>3</v>
      </c>
      <c r="B300" s="10" t="s">
        <v>13</v>
      </c>
      <c r="C300" s="10" t="s">
        <v>474</v>
      </c>
      <c r="D300" s="4" t="s">
        <v>475</v>
      </c>
      <c r="E300" s="10" t="s">
        <v>474</v>
      </c>
      <c r="F300" s="4" t="s">
        <v>476</v>
      </c>
      <c r="G300" s="4">
        <v>403936</v>
      </c>
      <c r="H300" s="4"/>
      <c r="I300" s="13" t="s">
        <v>18</v>
      </c>
      <c r="J300" s="4"/>
      <c r="K300" s="13" t="s">
        <v>503</v>
      </c>
      <c r="L300" s="13" t="s">
        <v>484</v>
      </c>
      <c r="M300" s="13">
        <v>3780</v>
      </c>
      <c r="N300" s="14">
        <v>3.0659999999999998</v>
      </c>
      <c r="O300" s="14">
        <f t="shared" si="4"/>
        <v>11589.48</v>
      </c>
    </row>
    <row r="301" spans="1:15" ht="21.95" customHeight="1" x14ac:dyDescent="0.25">
      <c r="A301" s="4">
        <v>3</v>
      </c>
      <c r="B301" s="10" t="s">
        <v>504</v>
      </c>
      <c r="C301" s="10" t="s">
        <v>474</v>
      </c>
      <c r="D301" s="4" t="s">
        <v>475</v>
      </c>
      <c r="E301" s="10" t="s">
        <v>474</v>
      </c>
      <c r="F301" s="4" t="s">
        <v>476</v>
      </c>
      <c r="G301" s="4"/>
      <c r="H301" s="4">
        <v>403375</v>
      </c>
      <c r="I301" s="13" t="s">
        <v>18</v>
      </c>
      <c r="J301" s="4"/>
      <c r="K301" s="13" t="s">
        <v>505</v>
      </c>
      <c r="L301" s="13" t="s">
        <v>472</v>
      </c>
      <c r="M301" s="13">
        <v>7632</v>
      </c>
      <c r="N301" s="14">
        <v>8.82</v>
      </c>
      <c r="O301" s="14">
        <f t="shared" si="4"/>
        <v>67314.240000000005</v>
      </c>
    </row>
    <row r="302" spans="1:15" ht="21.95" customHeight="1" x14ac:dyDescent="0.25">
      <c r="A302" s="4">
        <v>3</v>
      </c>
      <c r="B302" s="10" t="s">
        <v>504</v>
      </c>
      <c r="C302" s="10" t="s">
        <v>474</v>
      </c>
      <c r="D302" s="4" t="s">
        <v>475</v>
      </c>
      <c r="E302" s="10" t="s">
        <v>474</v>
      </c>
      <c r="F302" s="4" t="s">
        <v>476</v>
      </c>
      <c r="G302" s="4"/>
      <c r="H302" s="4"/>
      <c r="I302" s="13" t="s">
        <v>18</v>
      </c>
      <c r="J302" s="4"/>
      <c r="K302" s="13" t="s">
        <v>506</v>
      </c>
      <c r="L302" s="13" t="s">
        <v>472</v>
      </c>
      <c r="M302" s="13">
        <v>100</v>
      </c>
      <c r="N302" s="50">
        <v>45</v>
      </c>
      <c r="O302" s="14">
        <f t="shared" si="4"/>
        <v>4500</v>
      </c>
    </row>
    <row r="303" spans="1:15" ht="21.95" customHeight="1" x14ac:dyDescent="0.25">
      <c r="A303" s="4">
        <v>3</v>
      </c>
      <c r="B303" s="10" t="s">
        <v>13</v>
      </c>
      <c r="C303" s="10" t="s">
        <v>507</v>
      </c>
      <c r="D303" s="4" t="s">
        <v>508</v>
      </c>
      <c r="E303" s="10" t="s">
        <v>507</v>
      </c>
      <c r="F303" s="4" t="s">
        <v>476</v>
      </c>
      <c r="G303" s="4"/>
      <c r="H303" s="4"/>
      <c r="I303" s="13" t="s">
        <v>18</v>
      </c>
      <c r="J303" s="4"/>
      <c r="K303" s="13" t="s">
        <v>509</v>
      </c>
      <c r="L303" s="13" t="s">
        <v>472</v>
      </c>
      <c r="M303" s="13">
        <v>25</v>
      </c>
      <c r="N303" s="14">
        <v>358.44</v>
      </c>
      <c r="O303" s="14">
        <f t="shared" si="4"/>
        <v>8961</v>
      </c>
    </row>
    <row r="304" spans="1:15" ht="21.95" customHeight="1" x14ac:dyDescent="0.25">
      <c r="A304" s="4">
        <v>3</v>
      </c>
      <c r="B304" s="10" t="s">
        <v>504</v>
      </c>
      <c r="C304" s="10" t="s">
        <v>507</v>
      </c>
      <c r="D304" s="4" t="s">
        <v>508</v>
      </c>
      <c r="E304" s="10" t="s">
        <v>507</v>
      </c>
      <c r="F304" s="4" t="s">
        <v>476</v>
      </c>
      <c r="G304" s="4"/>
      <c r="H304" s="4"/>
      <c r="I304" s="13" t="s">
        <v>18</v>
      </c>
      <c r="J304" s="4"/>
      <c r="K304" s="13" t="s">
        <v>510</v>
      </c>
      <c r="L304" s="13" t="s">
        <v>472</v>
      </c>
      <c r="M304" s="13">
        <v>40</v>
      </c>
      <c r="N304" s="14">
        <v>40</v>
      </c>
      <c r="O304" s="14">
        <f t="shared" si="4"/>
        <v>1600</v>
      </c>
    </row>
    <row r="305" spans="1:15" ht="21.95" customHeight="1" x14ac:dyDescent="0.25">
      <c r="A305" s="4">
        <v>3</v>
      </c>
      <c r="B305" s="10" t="s">
        <v>504</v>
      </c>
      <c r="C305" s="10" t="s">
        <v>507</v>
      </c>
      <c r="D305" s="4" t="s">
        <v>508</v>
      </c>
      <c r="E305" s="10" t="s">
        <v>507</v>
      </c>
      <c r="F305" s="4" t="s">
        <v>476</v>
      </c>
      <c r="G305" s="4"/>
      <c r="H305" s="4"/>
      <c r="I305" s="13" t="s">
        <v>18</v>
      </c>
      <c r="J305" s="4"/>
      <c r="K305" s="13" t="s">
        <v>511</v>
      </c>
      <c r="L305" s="13" t="s">
        <v>472</v>
      </c>
      <c r="M305" s="13">
        <v>10</v>
      </c>
      <c r="N305" s="14">
        <v>150</v>
      </c>
      <c r="O305" s="14">
        <f t="shared" si="4"/>
        <v>1500</v>
      </c>
    </row>
    <row r="306" spans="1:15" ht="21.95" customHeight="1" x14ac:dyDescent="0.25">
      <c r="A306" s="4">
        <v>3</v>
      </c>
      <c r="B306" s="10" t="s">
        <v>504</v>
      </c>
      <c r="C306" s="10" t="s">
        <v>507</v>
      </c>
      <c r="D306" s="4" t="s">
        <v>508</v>
      </c>
      <c r="E306" s="10" t="s">
        <v>507</v>
      </c>
      <c r="F306" s="4" t="s">
        <v>476</v>
      </c>
      <c r="G306" s="4"/>
      <c r="H306" s="4"/>
      <c r="I306" s="13" t="s">
        <v>18</v>
      </c>
      <c r="J306" s="4"/>
      <c r="K306" s="13" t="s">
        <v>512</v>
      </c>
      <c r="L306" s="13" t="s">
        <v>472</v>
      </c>
      <c r="M306" s="13">
        <v>4</v>
      </c>
      <c r="N306" s="14">
        <v>900</v>
      </c>
      <c r="O306" s="14">
        <f t="shared" si="4"/>
        <v>3600</v>
      </c>
    </row>
    <row r="307" spans="1:15" ht="21.95" customHeight="1" x14ac:dyDescent="0.25">
      <c r="A307" s="4">
        <v>3</v>
      </c>
      <c r="B307" s="10" t="s">
        <v>504</v>
      </c>
      <c r="C307" s="10" t="s">
        <v>513</v>
      </c>
      <c r="D307" s="4" t="s">
        <v>514</v>
      </c>
      <c r="E307" s="10" t="s">
        <v>513</v>
      </c>
      <c r="F307" s="4" t="s">
        <v>515</v>
      </c>
      <c r="G307" s="4">
        <v>376256</v>
      </c>
      <c r="H307" s="4" t="s">
        <v>516</v>
      </c>
      <c r="I307" s="13" t="s">
        <v>18</v>
      </c>
      <c r="J307" s="4" t="s">
        <v>517</v>
      </c>
      <c r="K307" s="13" t="s">
        <v>518</v>
      </c>
      <c r="L307" s="13" t="s">
        <v>519</v>
      </c>
      <c r="M307" s="13">
        <v>72000</v>
      </c>
      <c r="N307" s="14">
        <v>22.72</v>
      </c>
      <c r="O307" s="14">
        <f t="shared" si="4"/>
        <v>1635840</v>
      </c>
    </row>
    <row r="308" spans="1:15" ht="21.95" customHeight="1" x14ac:dyDescent="0.25">
      <c r="A308" s="4">
        <v>3</v>
      </c>
      <c r="B308" s="10" t="s">
        <v>504</v>
      </c>
      <c r="C308" s="10" t="s">
        <v>520</v>
      </c>
      <c r="D308" s="4" t="s">
        <v>521</v>
      </c>
      <c r="E308" s="10" t="s">
        <v>520</v>
      </c>
      <c r="F308" s="4" t="s">
        <v>476</v>
      </c>
      <c r="G308" s="4"/>
      <c r="H308" s="4"/>
      <c r="I308" s="13" t="s">
        <v>522</v>
      </c>
      <c r="J308" s="4"/>
      <c r="K308" s="13" t="s">
        <v>523</v>
      </c>
      <c r="L308" s="13" t="s">
        <v>472</v>
      </c>
      <c r="M308" s="13">
        <v>400</v>
      </c>
      <c r="N308" s="14">
        <v>400</v>
      </c>
      <c r="O308" s="14">
        <f t="shared" si="4"/>
        <v>160000</v>
      </c>
    </row>
    <row r="309" spans="1:15" ht="21.95" customHeight="1" x14ac:dyDescent="0.25">
      <c r="A309" s="4">
        <v>3</v>
      </c>
      <c r="B309" s="10" t="s">
        <v>504</v>
      </c>
      <c r="C309" s="10" t="s">
        <v>524</v>
      </c>
      <c r="D309" s="4" t="s">
        <v>525</v>
      </c>
      <c r="E309" s="10" t="s">
        <v>524</v>
      </c>
      <c r="F309" s="4" t="s">
        <v>526</v>
      </c>
      <c r="G309" s="4">
        <v>620677</v>
      </c>
      <c r="H309" s="4"/>
      <c r="I309" s="13" t="s">
        <v>527</v>
      </c>
      <c r="J309" s="4"/>
      <c r="K309" s="13" t="s">
        <v>528</v>
      </c>
      <c r="L309" s="13" t="s">
        <v>472</v>
      </c>
      <c r="M309" s="13">
        <v>21</v>
      </c>
      <c r="N309" s="14">
        <v>2050</v>
      </c>
      <c r="O309" s="14">
        <f t="shared" si="4"/>
        <v>43050</v>
      </c>
    </row>
    <row r="310" spans="1:15" ht="21.95" customHeight="1" x14ac:dyDescent="0.25">
      <c r="A310" s="4">
        <v>3</v>
      </c>
      <c r="B310" s="10" t="s">
        <v>504</v>
      </c>
      <c r="C310" s="10" t="s">
        <v>524</v>
      </c>
      <c r="D310" s="4" t="s">
        <v>525</v>
      </c>
      <c r="E310" s="10" t="s">
        <v>524</v>
      </c>
      <c r="F310" s="4" t="s">
        <v>17</v>
      </c>
      <c r="G310" s="4">
        <v>280350</v>
      </c>
      <c r="H310" s="4"/>
      <c r="I310" s="13" t="s">
        <v>18</v>
      </c>
      <c r="J310" s="4" t="s">
        <v>529</v>
      </c>
      <c r="K310" s="13" t="s">
        <v>530</v>
      </c>
      <c r="L310" s="13" t="s">
        <v>251</v>
      </c>
      <c r="M310" s="13">
        <v>8</v>
      </c>
      <c r="N310" s="14">
        <v>30</v>
      </c>
      <c r="O310" s="14">
        <f t="shared" si="4"/>
        <v>240</v>
      </c>
    </row>
    <row r="311" spans="1:15" ht="21.95" customHeight="1" x14ac:dyDescent="0.25">
      <c r="A311" s="4">
        <v>3</v>
      </c>
      <c r="B311" s="10" t="s">
        <v>504</v>
      </c>
      <c r="C311" s="10" t="s">
        <v>524</v>
      </c>
      <c r="D311" s="4" t="s">
        <v>525</v>
      </c>
      <c r="E311" s="10" t="s">
        <v>524</v>
      </c>
      <c r="F311" s="4" t="s">
        <v>17</v>
      </c>
      <c r="G311" s="4">
        <v>280351</v>
      </c>
      <c r="H311" s="4"/>
      <c r="I311" s="13" t="s">
        <v>18</v>
      </c>
      <c r="J311" s="4" t="s">
        <v>531</v>
      </c>
      <c r="K311" s="13" t="s">
        <v>532</v>
      </c>
      <c r="L311" s="13" t="s">
        <v>251</v>
      </c>
      <c r="M311" s="13">
        <v>8</v>
      </c>
      <c r="N311" s="14">
        <v>30</v>
      </c>
      <c r="O311" s="14">
        <f t="shared" si="4"/>
        <v>240</v>
      </c>
    </row>
    <row r="312" spans="1:15" ht="21.95" customHeight="1" x14ac:dyDescent="0.25">
      <c r="A312" s="4">
        <v>3</v>
      </c>
      <c r="B312" s="10" t="s">
        <v>504</v>
      </c>
      <c r="C312" s="10" t="s">
        <v>524</v>
      </c>
      <c r="D312" s="4" t="s">
        <v>525</v>
      </c>
      <c r="E312" s="10" t="s">
        <v>524</v>
      </c>
      <c r="F312" s="4" t="s">
        <v>17</v>
      </c>
      <c r="G312" s="4">
        <v>280353</v>
      </c>
      <c r="H312" s="4"/>
      <c r="I312" s="13" t="s">
        <v>18</v>
      </c>
      <c r="J312" s="4" t="s">
        <v>533</v>
      </c>
      <c r="K312" s="13" t="s">
        <v>534</v>
      </c>
      <c r="L312" s="13" t="s">
        <v>251</v>
      </c>
      <c r="M312" s="13">
        <v>8</v>
      </c>
      <c r="N312" s="14">
        <v>50</v>
      </c>
      <c r="O312" s="14">
        <f t="shared" si="4"/>
        <v>400</v>
      </c>
    </row>
    <row r="313" spans="1:15" ht="21.95" customHeight="1" x14ac:dyDescent="0.25">
      <c r="A313" s="4">
        <v>3</v>
      </c>
      <c r="B313" s="10" t="s">
        <v>504</v>
      </c>
      <c r="C313" s="10" t="s">
        <v>524</v>
      </c>
      <c r="D313" s="4" t="s">
        <v>525</v>
      </c>
      <c r="E313" s="10" t="s">
        <v>524</v>
      </c>
      <c r="F313" s="4" t="s">
        <v>17</v>
      </c>
      <c r="G313" s="4">
        <v>353696</v>
      </c>
      <c r="H313" s="4"/>
      <c r="I313" s="13" t="s">
        <v>18</v>
      </c>
      <c r="J313" s="4" t="s">
        <v>535</v>
      </c>
      <c r="K313" s="13" t="s">
        <v>536</v>
      </c>
      <c r="L313" s="13" t="s">
        <v>251</v>
      </c>
      <c r="M313" s="13">
        <v>8</v>
      </c>
      <c r="N313" s="14">
        <v>30</v>
      </c>
      <c r="O313" s="14">
        <f t="shared" si="4"/>
        <v>240</v>
      </c>
    </row>
    <row r="314" spans="1:15" ht="21.95" customHeight="1" x14ac:dyDescent="0.25">
      <c r="A314" s="4">
        <v>3</v>
      </c>
      <c r="B314" s="10" t="s">
        <v>504</v>
      </c>
      <c r="C314" s="10" t="s">
        <v>524</v>
      </c>
      <c r="D314" s="4" t="s">
        <v>525</v>
      </c>
      <c r="E314" s="10" t="s">
        <v>524</v>
      </c>
      <c r="F314" s="4" t="s">
        <v>17</v>
      </c>
      <c r="G314" s="4">
        <v>357756</v>
      </c>
      <c r="H314" s="4"/>
      <c r="I314" s="13" t="s">
        <v>18</v>
      </c>
      <c r="J314" s="4" t="s">
        <v>537</v>
      </c>
      <c r="K314" s="13" t="s">
        <v>538</v>
      </c>
      <c r="L314" s="13" t="s">
        <v>251</v>
      </c>
      <c r="M314" s="13">
        <v>8</v>
      </c>
      <c r="N314" s="14">
        <v>50</v>
      </c>
      <c r="O314" s="14">
        <f t="shared" si="4"/>
        <v>400</v>
      </c>
    </row>
    <row r="315" spans="1:15" ht="21.95" customHeight="1" x14ac:dyDescent="0.25">
      <c r="A315" s="4">
        <v>3</v>
      </c>
      <c r="B315" s="10" t="s">
        <v>504</v>
      </c>
      <c r="C315" s="10" t="s">
        <v>524</v>
      </c>
      <c r="D315" s="4" t="s">
        <v>525</v>
      </c>
      <c r="E315" s="10" t="s">
        <v>524</v>
      </c>
      <c r="F315" s="4" t="s">
        <v>17</v>
      </c>
      <c r="G315" s="4">
        <v>333587</v>
      </c>
      <c r="H315" s="4"/>
      <c r="I315" s="13" t="s">
        <v>18</v>
      </c>
      <c r="J315" s="4" t="s">
        <v>539</v>
      </c>
      <c r="K315" s="13" t="s">
        <v>540</v>
      </c>
      <c r="L315" s="13" t="s">
        <v>541</v>
      </c>
      <c r="M315" s="13">
        <v>13</v>
      </c>
      <c r="N315" s="14">
        <v>120</v>
      </c>
      <c r="O315" s="14">
        <f t="shared" si="4"/>
        <v>1560</v>
      </c>
    </row>
    <row r="316" spans="1:15" ht="21.95" customHeight="1" x14ac:dyDescent="0.25">
      <c r="A316" s="4">
        <v>3</v>
      </c>
      <c r="B316" s="10" t="s">
        <v>504</v>
      </c>
      <c r="C316" s="10" t="s">
        <v>524</v>
      </c>
      <c r="D316" s="4" t="s">
        <v>525</v>
      </c>
      <c r="E316" s="10" t="s">
        <v>524</v>
      </c>
      <c r="F316" s="4" t="s">
        <v>17</v>
      </c>
      <c r="G316" s="4">
        <v>353693</v>
      </c>
      <c r="H316" s="4"/>
      <c r="I316" s="13" t="s">
        <v>18</v>
      </c>
      <c r="J316" s="4" t="s">
        <v>542</v>
      </c>
      <c r="K316" s="13" t="s">
        <v>543</v>
      </c>
      <c r="L316" s="13" t="s">
        <v>544</v>
      </c>
      <c r="M316" s="13">
        <v>1824</v>
      </c>
      <c r="N316" s="14">
        <v>16</v>
      </c>
      <c r="O316" s="14">
        <f t="shared" ref="O316:O335" si="5">M316*N316</f>
        <v>29184</v>
      </c>
    </row>
    <row r="317" spans="1:15" ht="21.95" customHeight="1" x14ac:dyDescent="0.25">
      <c r="A317" s="4">
        <v>3</v>
      </c>
      <c r="B317" s="10" t="s">
        <v>504</v>
      </c>
      <c r="C317" s="10" t="s">
        <v>524</v>
      </c>
      <c r="D317" s="4" t="s">
        <v>525</v>
      </c>
      <c r="E317" s="10" t="s">
        <v>524</v>
      </c>
      <c r="F317" s="4" t="s">
        <v>17</v>
      </c>
      <c r="G317" s="4"/>
      <c r="H317" s="4"/>
      <c r="I317" s="13" t="s">
        <v>18</v>
      </c>
      <c r="J317" s="4"/>
      <c r="K317" s="13" t="s">
        <v>545</v>
      </c>
      <c r="L317" s="13" t="s">
        <v>544</v>
      </c>
      <c r="M317" s="13">
        <v>336</v>
      </c>
      <c r="N317" s="14">
        <v>17</v>
      </c>
      <c r="O317" s="14">
        <f t="shared" si="5"/>
        <v>5712</v>
      </c>
    </row>
    <row r="318" spans="1:15" ht="21.95" customHeight="1" x14ac:dyDescent="0.25">
      <c r="A318" s="4">
        <v>3</v>
      </c>
      <c r="B318" s="10" t="s">
        <v>504</v>
      </c>
      <c r="C318" s="10" t="s">
        <v>524</v>
      </c>
      <c r="D318" s="4" t="s">
        <v>525</v>
      </c>
      <c r="E318" s="10" t="s">
        <v>524</v>
      </c>
      <c r="F318" s="4" t="s">
        <v>17</v>
      </c>
      <c r="G318" s="4">
        <v>337227</v>
      </c>
      <c r="H318" s="4"/>
      <c r="I318" s="13" t="s">
        <v>18</v>
      </c>
      <c r="J318" s="4" t="s">
        <v>546</v>
      </c>
      <c r="K318" s="13" t="s">
        <v>547</v>
      </c>
      <c r="L318" s="13" t="s">
        <v>544</v>
      </c>
      <c r="M318" s="13">
        <v>1488</v>
      </c>
      <c r="N318" s="14">
        <v>20</v>
      </c>
      <c r="O318" s="14">
        <f t="shared" si="5"/>
        <v>29760</v>
      </c>
    </row>
    <row r="319" spans="1:15" ht="21.95" customHeight="1" x14ac:dyDescent="0.25">
      <c r="A319" s="4">
        <v>3</v>
      </c>
      <c r="B319" s="10" t="s">
        <v>504</v>
      </c>
      <c r="C319" s="10" t="s">
        <v>524</v>
      </c>
      <c r="D319" s="4" t="s">
        <v>525</v>
      </c>
      <c r="E319" s="10" t="s">
        <v>524</v>
      </c>
      <c r="F319" s="4" t="s">
        <v>17</v>
      </c>
      <c r="G319" s="4">
        <v>353074</v>
      </c>
      <c r="H319" s="4"/>
      <c r="I319" s="13" t="s">
        <v>18</v>
      </c>
      <c r="J319" s="4" t="s">
        <v>548</v>
      </c>
      <c r="K319" s="13" t="s">
        <v>549</v>
      </c>
      <c r="L319" s="13" t="s">
        <v>544</v>
      </c>
      <c r="M319" s="13">
        <v>48</v>
      </c>
      <c r="N319" s="14">
        <v>29.32</v>
      </c>
      <c r="O319" s="14">
        <f t="shared" si="5"/>
        <v>1407.3600000000001</v>
      </c>
    </row>
    <row r="320" spans="1:15" ht="21.95" customHeight="1" x14ac:dyDescent="0.25">
      <c r="A320" s="4">
        <v>3</v>
      </c>
      <c r="B320" s="10" t="s">
        <v>504</v>
      </c>
      <c r="C320" s="10" t="s">
        <v>524</v>
      </c>
      <c r="D320" s="4" t="s">
        <v>525</v>
      </c>
      <c r="E320" s="10" t="s">
        <v>524</v>
      </c>
      <c r="F320" s="4" t="s">
        <v>17</v>
      </c>
      <c r="G320" s="4">
        <v>354480</v>
      </c>
      <c r="H320" s="4"/>
      <c r="I320" s="13" t="s">
        <v>18</v>
      </c>
      <c r="J320" s="4" t="s">
        <v>550</v>
      </c>
      <c r="K320" s="13" t="s">
        <v>551</v>
      </c>
      <c r="L320" s="13" t="s">
        <v>541</v>
      </c>
      <c r="M320" s="13">
        <v>13</v>
      </c>
      <c r="N320" s="14">
        <v>170</v>
      </c>
      <c r="O320" s="14">
        <f t="shared" si="5"/>
        <v>2210</v>
      </c>
    </row>
    <row r="321" spans="1:15" ht="21.95" customHeight="1" x14ac:dyDescent="0.25">
      <c r="A321" s="4">
        <v>3</v>
      </c>
      <c r="B321" s="10" t="s">
        <v>504</v>
      </c>
      <c r="C321" s="10" t="s">
        <v>524</v>
      </c>
      <c r="D321" s="4" t="s">
        <v>525</v>
      </c>
      <c r="E321" s="10" t="s">
        <v>524</v>
      </c>
      <c r="F321" s="4" t="s">
        <v>17</v>
      </c>
      <c r="G321" s="4">
        <v>332982</v>
      </c>
      <c r="H321" s="4"/>
      <c r="I321" s="13" t="s">
        <v>18</v>
      </c>
      <c r="J321" s="4" t="s">
        <v>552</v>
      </c>
      <c r="K321" s="13" t="s">
        <v>553</v>
      </c>
      <c r="L321" s="13" t="s">
        <v>251</v>
      </c>
      <c r="M321" s="13">
        <v>40</v>
      </c>
      <c r="N321" s="14">
        <v>122.99</v>
      </c>
      <c r="O321" s="14">
        <f t="shared" si="5"/>
        <v>4919.5999999999995</v>
      </c>
    </row>
    <row r="322" spans="1:15" ht="21.95" customHeight="1" x14ac:dyDescent="0.25">
      <c r="A322" s="4">
        <v>3</v>
      </c>
      <c r="B322" s="10" t="s">
        <v>504</v>
      </c>
      <c r="C322" s="10" t="s">
        <v>524</v>
      </c>
      <c r="D322" s="4" t="s">
        <v>525</v>
      </c>
      <c r="E322" s="10" t="s">
        <v>524</v>
      </c>
      <c r="F322" s="4" t="s">
        <v>17</v>
      </c>
      <c r="G322" s="4">
        <v>333587</v>
      </c>
      <c r="H322" s="4"/>
      <c r="I322" s="13" t="s">
        <v>18</v>
      </c>
      <c r="J322" s="4" t="s">
        <v>539</v>
      </c>
      <c r="K322" s="13" t="s">
        <v>554</v>
      </c>
      <c r="L322" s="13" t="s">
        <v>541</v>
      </c>
      <c r="M322" s="13">
        <v>13</v>
      </c>
      <c r="N322" s="14">
        <v>140</v>
      </c>
      <c r="O322" s="14">
        <f t="shared" si="5"/>
        <v>1820</v>
      </c>
    </row>
    <row r="323" spans="1:15" ht="21.95" customHeight="1" x14ac:dyDescent="0.25">
      <c r="A323" s="4">
        <v>3</v>
      </c>
      <c r="B323" s="10" t="s">
        <v>504</v>
      </c>
      <c r="C323" s="10" t="s">
        <v>524</v>
      </c>
      <c r="D323" s="4" t="s">
        <v>525</v>
      </c>
      <c r="E323" s="10" t="s">
        <v>524</v>
      </c>
      <c r="F323" s="4" t="s">
        <v>17</v>
      </c>
      <c r="G323" s="4">
        <v>362078</v>
      </c>
      <c r="H323" s="4"/>
      <c r="I323" s="13" t="s">
        <v>18</v>
      </c>
      <c r="J323" s="4" t="s">
        <v>555</v>
      </c>
      <c r="K323" s="13" t="s">
        <v>556</v>
      </c>
      <c r="L323" s="13" t="s">
        <v>251</v>
      </c>
      <c r="M323" s="13">
        <v>6</v>
      </c>
      <c r="N323" s="14">
        <v>170</v>
      </c>
      <c r="O323" s="14">
        <f t="shared" si="5"/>
        <v>1020</v>
      </c>
    </row>
    <row r="324" spans="1:15" ht="21.95" customHeight="1" x14ac:dyDescent="0.25">
      <c r="A324" s="4">
        <v>3</v>
      </c>
      <c r="B324" s="10" t="s">
        <v>504</v>
      </c>
      <c r="C324" s="10" t="s">
        <v>524</v>
      </c>
      <c r="D324" s="4" t="s">
        <v>525</v>
      </c>
      <c r="E324" s="10" t="s">
        <v>524</v>
      </c>
      <c r="F324" s="4" t="s">
        <v>17</v>
      </c>
      <c r="G324" s="4">
        <v>417313</v>
      </c>
      <c r="H324" s="4"/>
      <c r="I324" s="13" t="s">
        <v>18</v>
      </c>
      <c r="J324" s="4" t="s">
        <v>557</v>
      </c>
      <c r="K324" s="13" t="s">
        <v>558</v>
      </c>
      <c r="L324" s="13" t="s">
        <v>21</v>
      </c>
      <c r="M324" s="13">
        <v>17000</v>
      </c>
      <c r="N324" s="14">
        <v>0.26</v>
      </c>
      <c r="O324" s="14">
        <f t="shared" si="5"/>
        <v>4420</v>
      </c>
    </row>
    <row r="325" spans="1:15" ht="21.95" customHeight="1" x14ac:dyDescent="0.25">
      <c r="A325" s="4">
        <v>3</v>
      </c>
      <c r="B325" s="10" t="s">
        <v>504</v>
      </c>
      <c r="C325" s="10" t="s">
        <v>524</v>
      </c>
      <c r="D325" s="4" t="s">
        <v>525</v>
      </c>
      <c r="E325" s="10" t="s">
        <v>524</v>
      </c>
      <c r="F325" s="4" t="s">
        <v>17</v>
      </c>
      <c r="G325" s="4">
        <v>362078</v>
      </c>
      <c r="H325" s="4"/>
      <c r="I325" s="13" t="s">
        <v>18</v>
      </c>
      <c r="J325" s="4" t="s">
        <v>555</v>
      </c>
      <c r="K325" s="13" t="s">
        <v>559</v>
      </c>
      <c r="L325" s="13" t="s">
        <v>541</v>
      </c>
      <c r="M325" s="13">
        <v>13</v>
      </c>
      <c r="N325" s="14">
        <v>650</v>
      </c>
      <c r="O325" s="14">
        <f t="shared" si="5"/>
        <v>8450</v>
      </c>
    </row>
    <row r="326" spans="1:15" ht="21.95" customHeight="1" x14ac:dyDescent="0.25">
      <c r="A326" s="4">
        <v>3</v>
      </c>
      <c r="B326" s="10" t="s">
        <v>504</v>
      </c>
      <c r="C326" s="10" t="s">
        <v>524</v>
      </c>
      <c r="D326" s="4" t="s">
        <v>525</v>
      </c>
      <c r="E326" s="10" t="s">
        <v>524</v>
      </c>
      <c r="F326" s="4" t="s">
        <v>17</v>
      </c>
      <c r="G326" s="4">
        <v>275696</v>
      </c>
      <c r="H326" s="4"/>
      <c r="I326" s="13" t="s">
        <v>18</v>
      </c>
      <c r="J326" s="4"/>
      <c r="K326" s="13" t="s">
        <v>560</v>
      </c>
      <c r="L326" s="13" t="s">
        <v>21</v>
      </c>
      <c r="M326" s="13">
        <v>4</v>
      </c>
      <c r="N326" s="14">
        <v>800</v>
      </c>
      <c r="O326" s="14">
        <f t="shared" si="5"/>
        <v>3200</v>
      </c>
    </row>
    <row r="327" spans="1:15" ht="21.95" customHeight="1" x14ac:dyDescent="0.25">
      <c r="A327" s="4">
        <v>3</v>
      </c>
      <c r="B327" s="10" t="s">
        <v>504</v>
      </c>
      <c r="C327" s="10" t="s">
        <v>524</v>
      </c>
      <c r="D327" s="4" t="s">
        <v>525</v>
      </c>
      <c r="E327" s="10" t="s">
        <v>524</v>
      </c>
      <c r="F327" s="4" t="s">
        <v>561</v>
      </c>
      <c r="G327" s="4">
        <v>406722</v>
      </c>
      <c r="H327" s="76"/>
      <c r="I327" s="13" t="s">
        <v>18</v>
      </c>
      <c r="J327" s="4" t="s">
        <v>562</v>
      </c>
      <c r="K327" s="48" t="s">
        <v>563</v>
      </c>
      <c r="L327" s="13" t="s">
        <v>21</v>
      </c>
      <c r="M327" s="48">
        <v>1404</v>
      </c>
      <c r="N327" s="49">
        <v>10</v>
      </c>
      <c r="O327" s="14">
        <f t="shared" si="5"/>
        <v>14040</v>
      </c>
    </row>
    <row r="328" spans="1:15" ht="21.95" customHeight="1" x14ac:dyDescent="0.25">
      <c r="A328" s="4">
        <v>3</v>
      </c>
      <c r="B328" s="10" t="s">
        <v>504</v>
      </c>
      <c r="C328" s="10" t="s">
        <v>524</v>
      </c>
      <c r="D328" s="4" t="s">
        <v>525</v>
      </c>
      <c r="E328" s="10" t="s">
        <v>524</v>
      </c>
      <c r="F328" s="4" t="s">
        <v>561</v>
      </c>
      <c r="G328" s="4">
        <v>406715</v>
      </c>
      <c r="H328" s="76"/>
      <c r="I328" s="13" t="s">
        <v>18</v>
      </c>
      <c r="J328" s="4" t="s">
        <v>564</v>
      </c>
      <c r="K328" s="48" t="s">
        <v>565</v>
      </c>
      <c r="L328" s="13" t="s">
        <v>21</v>
      </c>
      <c r="M328" s="48">
        <v>1404</v>
      </c>
      <c r="N328" s="49">
        <v>10</v>
      </c>
      <c r="O328" s="14">
        <f t="shared" si="5"/>
        <v>14040</v>
      </c>
    </row>
    <row r="329" spans="1:15" ht="21.95" customHeight="1" x14ac:dyDescent="0.25">
      <c r="A329" s="4">
        <v>3</v>
      </c>
      <c r="B329" s="10" t="s">
        <v>504</v>
      </c>
      <c r="C329" s="10" t="s">
        <v>524</v>
      </c>
      <c r="D329" s="4" t="s">
        <v>525</v>
      </c>
      <c r="E329" s="10" t="s">
        <v>524</v>
      </c>
      <c r="F329" s="4" t="s">
        <v>561</v>
      </c>
      <c r="G329" s="4">
        <v>318871</v>
      </c>
      <c r="H329" s="76"/>
      <c r="I329" s="13" t="s">
        <v>18</v>
      </c>
      <c r="J329" s="4" t="s">
        <v>566</v>
      </c>
      <c r="K329" s="48" t="s">
        <v>567</v>
      </c>
      <c r="L329" s="13" t="s">
        <v>21</v>
      </c>
      <c r="M329" s="48">
        <v>2808</v>
      </c>
      <c r="N329" s="49">
        <v>5</v>
      </c>
      <c r="O329" s="14">
        <f t="shared" si="5"/>
        <v>14040</v>
      </c>
    </row>
    <row r="330" spans="1:15" ht="21.95" customHeight="1" x14ac:dyDescent="0.25">
      <c r="A330" s="4">
        <v>3</v>
      </c>
      <c r="B330" s="10" t="s">
        <v>504</v>
      </c>
      <c r="C330" s="10" t="s">
        <v>524</v>
      </c>
      <c r="D330" s="4" t="s">
        <v>525</v>
      </c>
      <c r="E330" s="10" t="s">
        <v>524</v>
      </c>
      <c r="F330" s="4" t="s">
        <v>561</v>
      </c>
      <c r="G330" s="4">
        <v>611903</v>
      </c>
      <c r="H330" s="76"/>
      <c r="I330" s="13" t="s">
        <v>18</v>
      </c>
      <c r="J330" s="4" t="s">
        <v>568</v>
      </c>
      <c r="K330" s="48" t="s">
        <v>569</v>
      </c>
      <c r="L330" s="13" t="s">
        <v>21</v>
      </c>
      <c r="M330" s="48">
        <v>1404</v>
      </c>
      <c r="N330" s="49">
        <v>25</v>
      </c>
      <c r="O330" s="14">
        <f t="shared" si="5"/>
        <v>35100</v>
      </c>
    </row>
    <row r="331" spans="1:15" ht="21.95" customHeight="1" x14ac:dyDescent="0.25">
      <c r="A331" s="4">
        <v>3</v>
      </c>
      <c r="B331" s="10" t="s">
        <v>504</v>
      </c>
      <c r="C331" s="10" t="s">
        <v>524</v>
      </c>
      <c r="D331" s="4" t="s">
        <v>525</v>
      </c>
      <c r="E331" s="10" t="s">
        <v>524</v>
      </c>
      <c r="F331" s="4" t="s">
        <v>561</v>
      </c>
      <c r="G331" s="4">
        <v>613067</v>
      </c>
      <c r="H331" s="76"/>
      <c r="I331" s="13" t="s">
        <v>18</v>
      </c>
      <c r="J331" s="4" t="s">
        <v>570</v>
      </c>
      <c r="K331" s="48" t="s">
        <v>571</v>
      </c>
      <c r="L331" s="13" t="s">
        <v>21</v>
      </c>
      <c r="M331" s="48">
        <v>1404</v>
      </c>
      <c r="N331" s="49">
        <v>30</v>
      </c>
      <c r="O331" s="14">
        <f t="shared" si="5"/>
        <v>42120</v>
      </c>
    </row>
    <row r="332" spans="1:15" ht="21.95" customHeight="1" x14ac:dyDescent="0.25">
      <c r="A332" s="4">
        <v>3</v>
      </c>
      <c r="B332" s="10" t="s">
        <v>504</v>
      </c>
      <c r="C332" s="10" t="s">
        <v>524</v>
      </c>
      <c r="D332" s="4" t="s">
        <v>525</v>
      </c>
      <c r="E332" s="10" t="s">
        <v>524</v>
      </c>
      <c r="F332" s="4" t="s">
        <v>561</v>
      </c>
      <c r="G332" s="4">
        <v>454369</v>
      </c>
      <c r="H332" s="76"/>
      <c r="I332" s="13" t="s">
        <v>18</v>
      </c>
      <c r="J332" s="4" t="s">
        <v>572</v>
      </c>
      <c r="K332" s="48" t="s">
        <v>573</v>
      </c>
      <c r="L332" s="13" t="s">
        <v>21</v>
      </c>
      <c r="M332" s="48">
        <v>1404</v>
      </c>
      <c r="N332" s="49">
        <v>150</v>
      </c>
      <c r="O332" s="14">
        <f t="shared" si="5"/>
        <v>210600</v>
      </c>
    </row>
    <row r="333" spans="1:15" ht="21.95" customHeight="1" x14ac:dyDescent="0.25">
      <c r="A333" s="4">
        <v>3</v>
      </c>
      <c r="B333" s="10" t="s">
        <v>504</v>
      </c>
      <c r="C333" s="10" t="s">
        <v>524</v>
      </c>
      <c r="D333" s="4" t="s">
        <v>525</v>
      </c>
      <c r="E333" s="10" t="s">
        <v>524</v>
      </c>
      <c r="F333" s="4" t="s">
        <v>561</v>
      </c>
      <c r="G333" s="4">
        <v>439889</v>
      </c>
      <c r="H333" s="76"/>
      <c r="I333" s="13" t="s">
        <v>18</v>
      </c>
      <c r="J333" s="4" t="s">
        <v>574</v>
      </c>
      <c r="K333" s="48" t="s">
        <v>575</v>
      </c>
      <c r="L333" s="13" t="s">
        <v>21</v>
      </c>
      <c r="M333" s="48">
        <v>2808</v>
      </c>
      <c r="N333" s="49">
        <v>5</v>
      </c>
      <c r="O333" s="14">
        <f t="shared" si="5"/>
        <v>14040</v>
      </c>
    </row>
    <row r="334" spans="1:15" ht="21.95" customHeight="1" x14ac:dyDescent="0.25">
      <c r="A334" s="4">
        <v>3</v>
      </c>
      <c r="B334" s="10" t="s">
        <v>504</v>
      </c>
      <c r="C334" s="10" t="s">
        <v>524</v>
      </c>
      <c r="D334" s="4" t="s">
        <v>525</v>
      </c>
      <c r="E334" s="10" t="s">
        <v>524</v>
      </c>
      <c r="F334" s="4" t="s">
        <v>561</v>
      </c>
      <c r="G334" s="4">
        <v>606121</v>
      </c>
      <c r="H334" s="76"/>
      <c r="I334" s="13" t="s">
        <v>18</v>
      </c>
      <c r="J334" s="4" t="s">
        <v>576</v>
      </c>
      <c r="K334" s="48" t="s">
        <v>577</v>
      </c>
      <c r="L334" s="13" t="s">
        <v>21</v>
      </c>
      <c r="M334" s="48">
        <v>2808</v>
      </c>
      <c r="N334" s="49">
        <v>5</v>
      </c>
      <c r="O334" s="14">
        <f t="shared" si="5"/>
        <v>14040</v>
      </c>
    </row>
    <row r="335" spans="1:15" ht="21.95" customHeight="1" x14ac:dyDescent="0.25">
      <c r="A335" s="4">
        <v>3</v>
      </c>
      <c r="B335" s="10" t="s">
        <v>504</v>
      </c>
      <c r="C335" s="10" t="s">
        <v>524</v>
      </c>
      <c r="D335" s="4" t="s">
        <v>525</v>
      </c>
      <c r="E335" s="10" t="s">
        <v>524</v>
      </c>
      <c r="F335" s="4" t="s">
        <v>561</v>
      </c>
      <c r="G335" s="4">
        <v>272796</v>
      </c>
      <c r="H335" s="76"/>
      <c r="I335" s="13" t="s">
        <v>18</v>
      </c>
      <c r="J335" s="4" t="s">
        <v>578</v>
      </c>
      <c r="K335" s="48" t="s">
        <v>579</v>
      </c>
      <c r="L335" s="13" t="s">
        <v>21</v>
      </c>
      <c r="M335" s="48">
        <v>1404</v>
      </c>
      <c r="N335" s="49">
        <v>30</v>
      </c>
      <c r="O335" s="14">
        <f t="shared" si="5"/>
        <v>42120</v>
      </c>
    </row>
    <row r="336" spans="1:15" ht="27" customHeight="1" x14ac:dyDescent="0.25">
      <c r="A336" s="4">
        <v>3</v>
      </c>
      <c r="B336" s="10" t="s">
        <v>504</v>
      </c>
      <c r="C336" s="51" t="s">
        <v>580</v>
      </c>
      <c r="D336" s="52"/>
      <c r="E336" s="52"/>
      <c r="F336" s="52"/>
      <c r="G336" s="52"/>
      <c r="H336" s="52"/>
      <c r="I336" s="52"/>
      <c r="J336" s="52"/>
      <c r="K336" s="52"/>
      <c r="L336" s="52"/>
      <c r="M336" s="52"/>
      <c r="N336" s="52"/>
      <c r="O336" s="31">
        <f>SUM(O3:O335)</f>
        <v>3543458.7149999999</v>
      </c>
    </row>
    <row r="337" spans="1:15" ht="21.95" customHeight="1" x14ac:dyDescent="0.25">
      <c r="A337" s="17"/>
      <c r="B337" s="21"/>
      <c r="C337" s="21"/>
      <c r="D337" s="17"/>
      <c r="E337" s="21"/>
      <c r="F337" s="75"/>
      <c r="G337" s="75"/>
      <c r="H337" s="75"/>
      <c r="I337" s="18"/>
      <c r="J337" s="75"/>
      <c r="K337" s="18"/>
      <c r="L337" s="18"/>
      <c r="M337" s="18"/>
      <c r="N337" s="22"/>
      <c r="O337" s="22"/>
    </row>
    <row r="338" spans="1:15" ht="35.25" customHeight="1" x14ac:dyDescent="0.25">
      <c r="A338" s="55" t="s">
        <v>581</v>
      </c>
      <c r="B338" s="55"/>
      <c r="C338" s="55"/>
      <c r="D338" s="55"/>
      <c r="E338" s="55"/>
      <c r="F338" s="55"/>
      <c r="G338" s="55"/>
      <c r="H338" s="55"/>
      <c r="I338" s="55"/>
      <c r="J338" s="55"/>
      <c r="K338" s="55"/>
      <c r="L338" s="55"/>
      <c r="M338" s="55"/>
      <c r="N338" s="55"/>
      <c r="O338" s="55"/>
    </row>
    <row r="339" spans="1:15" ht="31.5" customHeight="1" x14ac:dyDescent="0.25">
      <c r="A339" s="54" t="s">
        <v>1</v>
      </c>
      <c r="B339" s="54"/>
      <c r="C339" s="54"/>
      <c r="D339" s="54" t="s">
        <v>2</v>
      </c>
      <c r="E339" s="54"/>
      <c r="F339" s="26" t="s">
        <v>3</v>
      </c>
      <c r="G339" s="11" t="s">
        <v>4</v>
      </c>
      <c r="H339" s="11" t="s">
        <v>5</v>
      </c>
      <c r="I339" s="26" t="s">
        <v>6</v>
      </c>
      <c r="J339" s="11"/>
      <c r="K339" s="11" t="s">
        <v>8</v>
      </c>
      <c r="L339" s="26" t="s">
        <v>9</v>
      </c>
      <c r="M339" s="11" t="s">
        <v>10</v>
      </c>
      <c r="N339" s="11" t="s">
        <v>11</v>
      </c>
      <c r="O339" s="11" t="s">
        <v>12</v>
      </c>
    </row>
    <row r="340" spans="1:15" ht="21.95" customHeight="1" x14ac:dyDescent="0.25">
      <c r="A340" s="4">
        <v>5</v>
      </c>
      <c r="B340" s="10" t="s">
        <v>582</v>
      </c>
      <c r="C340" s="10" t="s">
        <v>582</v>
      </c>
      <c r="D340" s="4" t="s">
        <v>583</v>
      </c>
      <c r="E340" s="10" t="s">
        <v>584</v>
      </c>
      <c r="F340" s="4" t="s">
        <v>561</v>
      </c>
      <c r="G340" s="4">
        <v>434772</v>
      </c>
      <c r="H340" s="4"/>
      <c r="I340" s="13" t="s">
        <v>585</v>
      </c>
      <c r="J340" s="4"/>
      <c r="K340" s="13" t="s">
        <v>586</v>
      </c>
      <c r="L340" s="13" t="s">
        <v>472</v>
      </c>
      <c r="M340" s="13">
        <v>2</v>
      </c>
      <c r="N340" s="14">
        <v>21000</v>
      </c>
      <c r="O340" s="14">
        <f t="shared" ref="O340:O403" si="6">M340*N340</f>
        <v>42000</v>
      </c>
    </row>
    <row r="341" spans="1:15" ht="21.95" customHeight="1" x14ac:dyDescent="0.25">
      <c r="A341" s="4">
        <v>5</v>
      </c>
      <c r="B341" s="10" t="s">
        <v>582</v>
      </c>
      <c r="C341" s="10" t="s">
        <v>582</v>
      </c>
      <c r="D341" s="4" t="s">
        <v>583</v>
      </c>
      <c r="E341" s="10" t="s">
        <v>584</v>
      </c>
      <c r="F341" s="4" t="s">
        <v>561</v>
      </c>
      <c r="G341" s="4">
        <v>426692</v>
      </c>
      <c r="H341" s="4"/>
      <c r="I341" s="13" t="s">
        <v>585</v>
      </c>
      <c r="J341" s="4"/>
      <c r="K341" s="13" t="s">
        <v>587</v>
      </c>
      <c r="L341" s="13" t="s">
        <v>472</v>
      </c>
      <c r="M341" s="13">
        <v>2</v>
      </c>
      <c r="N341" s="14">
        <v>4930</v>
      </c>
      <c r="O341" s="14">
        <f t="shared" si="6"/>
        <v>9860</v>
      </c>
    </row>
    <row r="342" spans="1:15" ht="21.95" customHeight="1" x14ac:dyDescent="0.25">
      <c r="A342" s="4">
        <v>5</v>
      </c>
      <c r="B342" s="10" t="s">
        <v>582</v>
      </c>
      <c r="C342" s="10" t="s">
        <v>582</v>
      </c>
      <c r="D342" s="4" t="s">
        <v>583</v>
      </c>
      <c r="E342" s="10" t="s">
        <v>584</v>
      </c>
      <c r="F342" s="4" t="s">
        <v>561</v>
      </c>
      <c r="G342" s="4">
        <v>445778</v>
      </c>
      <c r="H342" s="4"/>
      <c r="I342" s="13" t="s">
        <v>585</v>
      </c>
      <c r="J342" s="4"/>
      <c r="K342" s="13" t="s">
        <v>588</v>
      </c>
      <c r="L342" s="13" t="s">
        <v>472</v>
      </c>
      <c r="M342" s="13">
        <v>1</v>
      </c>
      <c r="N342" s="14">
        <v>5823.99</v>
      </c>
      <c r="O342" s="14">
        <f t="shared" si="6"/>
        <v>5823.99</v>
      </c>
    </row>
    <row r="343" spans="1:15" ht="21.95" customHeight="1" x14ac:dyDescent="0.25">
      <c r="A343" s="4">
        <v>5</v>
      </c>
      <c r="B343" s="10" t="s">
        <v>582</v>
      </c>
      <c r="C343" s="10" t="s">
        <v>582</v>
      </c>
      <c r="D343" s="4" t="s">
        <v>583</v>
      </c>
      <c r="E343" s="10" t="s">
        <v>584</v>
      </c>
      <c r="F343" s="4" t="s">
        <v>561</v>
      </c>
      <c r="G343" s="4">
        <v>440955</v>
      </c>
      <c r="H343" s="4"/>
      <c r="I343" s="13" t="s">
        <v>585</v>
      </c>
      <c r="J343" s="4"/>
      <c r="K343" s="13" t="s">
        <v>589</v>
      </c>
      <c r="L343" s="13" t="s">
        <v>472</v>
      </c>
      <c r="M343" s="13">
        <v>2</v>
      </c>
      <c r="N343" s="14">
        <v>2930</v>
      </c>
      <c r="O343" s="14">
        <f t="shared" si="6"/>
        <v>5860</v>
      </c>
    </row>
    <row r="344" spans="1:15" ht="21.95" customHeight="1" x14ac:dyDescent="0.25">
      <c r="A344" s="4">
        <v>5</v>
      </c>
      <c r="B344" s="10" t="s">
        <v>582</v>
      </c>
      <c r="C344" s="10" t="s">
        <v>582</v>
      </c>
      <c r="D344" s="4" t="s">
        <v>583</v>
      </c>
      <c r="E344" s="10" t="s">
        <v>584</v>
      </c>
      <c r="F344" s="4" t="s">
        <v>561</v>
      </c>
      <c r="G344" s="4">
        <v>446315</v>
      </c>
      <c r="H344" s="4"/>
      <c r="I344" s="13" t="s">
        <v>585</v>
      </c>
      <c r="J344" s="4"/>
      <c r="K344" s="13" t="s">
        <v>590</v>
      </c>
      <c r="L344" s="13" t="s">
        <v>472</v>
      </c>
      <c r="M344" s="13">
        <v>2</v>
      </c>
      <c r="N344" s="14">
        <v>34500</v>
      </c>
      <c r="O344" s="14">
        <f t="shared" si="6"/>
        <v>69000</v>
      </c>
    </row>
    <row r="345" spans="1:15" ht="21.95" customHeight="1" x14ac:dyDescent="0.25">
      <c r="A345" s="4">
        <v>5</v>
      </c>
      <c r="B345" s="10" t="s">
        <v>582</v>
      </c>
      <c r="C345" s="10" t="s">
        <v>582</v>
      </c>
      <c r="D345" s="4" t="s">
        <v>583</v>
      </c>
      <c r="E345" s="10" t="s">
        <v>584</v>
      </c>
      <c r="F345" s="4" t="s">
        <v>561</v>
      </c>
      <c r="G345" s="4">
        <v>453429</v>
      </c>
      <c r="H345" s="4"/>
      <c r="I345" s="13" t="s">
        <v>585</v>
      </c>
      <c r="J345" s="4"/>
      <c r="K345" s="13" t="s">
        <v>591</v>
      </c>
      <c r="L345" s="13" t="s">
        <v>472</v>
      </c>
      <c r="M345" s="13">
        <v>1</v>
      </c>
      <c r="N345" s="14">
        <v>28700</v>
      </c>
      <c r="O345" s="14">
        <f t="shared" si="6"/>
        <v>28700</v>
      </c>
    </row>
    <row r="346" spans="1:15" ht="21.95" customHeight="1" x14ac:dyDescent="0.25">
      <c r="A346" s="4">
        <v>5</v>
      </c>
      <c r="B346" s="10" t="s">
        <v>582</v>
      </c>
      <c r="C346" s="10" t="s">
        <v>582</v>
      </c>
      <c r="D346" s="4" t="s">
        <v>583</v>
      </c>
      <c r="E346" s="10" t="s">
        <v>584</v>
      </c>
      <c r="F346" s="4" t="s">
        <v>561</v>
      </c>
      <c r="G346" s="4">
        <v>419221</v>
      </c>
      <c r="H346" s="4"/>
      <c r="I346" s="13" t="s">
        <v>585</v>
      </c>
      <c r="J346" s="4"/>
      <c r="K346" s="13" t="s">
        <v>592</v>
      </c>
      <c r="L346" s="13" t="s">
        <v>472</v>
      </c>
      <c r="M346" s="13">
        <v>3</v>
      </c>
      <c r="N346" s="14">
        <v>2199.9899999999998</v>
      </c>
      <c r="O346" s="14">
        <f t="shared" si="6"/>
        <v>6599.9699999999993</v>
      </c>
    </row>
    <row r="347" spans="1:15" ht="21.95" customHeight="1" x14ac:dyDescent="0.25">
      <c r="A347" s="4">
        <v>5</v>
      </c>
      <c r="B347" s="10" t="s">
        <v>582</v>
      </c>
      <c r="C347" s="10" t="s">
        <v>582</v>
      </c>
      <c r="D347" s="4" t="s">
        <v>583</v>
      </c>
      <c r="E347" s="10" t="s">
        <v>584</v>
      </c>
      <c r="F347" s="4" t="s">
        <v>561</v>
      </c>
      <c r="G347" s="4">
        <v>415012</v>
      </c>
      <c r="H347" s="4"/>
      <c r="I347" s="13" t="s">
        <v>585</v>
      </c>
      <c r="J347" s="4"/>
      <c r="K347" s="13" t="s">
        <v>593</v>
      </c>
      <c r="L347" s="13" t="s">
        <v>472</v>
      </c>
      <c r="M347" s="13">
        <v>1</v>
      </c>
      <c r="N347" s="14">
        <v>9954.77</v>
      </c>
      <c r="O347" s="14">
        <f t="shared" si="6"/>
        <v>9954.77</v>
      </c>
    </row>
    <row r="348" spans="1:15" ht="21.95" customHeight="1" x14ac:dyDescent="0.25">
      <c r="A348" s="4">
        <v>5</v>
      </c>
      <c r="B348" s="10" t="s">
        <v>582</v>
      </c>
      <c r="C348" s="10" t="s">
        <v>582</v>
      </c>
      <c r="D348" s="4" t="s">
        <v>583</v>
      </c>
      <c r="E348" s="10" t="s">
        <v>584</v>
      </c>
      <c r="F348" s="4" t="s">
        <v>561</v>
      </c>
      <c r="G348" s="4">
        <v>422571</v>
      </c>
      <c r="H348" s="4"/>
      <c r="I348" s="13" t="s">
        <v>585</v>
      </c>
      <c r="J348" s="4"/>
      <c r="K348" s="13" t="s">
        <v>594</v>
      </c>
      <c r="L348" s="13" t="s">
        <v>472</v>
      </c>
      <c r="M348" s="13">
        <v>8</v>
      </c>
      <c r="N348" s="14">
        <v>15000</v>
      </c>
      <c r="O348" s="14">
        <f t="shared" si="6"/>
        <v>120000</v>
      </c>
    </row>
    <row r="349" spans="1:15" ht="21.95" customHeight="1" x14ac:dyDescent="0.25">
      <c r="A349" s="4">
        <v>5</v>
      </c>
      <c r="B349" s="10" t="s">
        <v>582</v>
      </c>
      <c r="C349" s="10" t="s">
        <v>582</v>
      </c>
      <c r="D349" s="4" t="s">
        <v>583</v>
      </c>
      <c r="E349" s="10" t="s">
        <v>584</v>
      </c>
      <c r="F349" s="4" t="s">
        <v>561</v>
      </c>
      <c r="G349" s="4">
        <v>469396</v>
      </c>
      <c r="H349" s="4"/>
      <c r="I349" s="13" t="s">
        <v>585</v>
      </c>
      <c r="J349" s="4"/>
      <c r="K349" s="13" t="s">
        <v>595</v>
      </c>
      <c r="L349" s="13" t="s">
        <v>472</v>
      </c>
      <c r="M349" s="13">
        <v>1</v>
      </c>
      <c r="N349" s="14">
        <v>3450</v>
      </c>
      <c r="O349" s="14">
        <f t="shared" si="6"/>
        <v>3450</v>
      </c>
    </row>
    <row r="350" spans="1:15" ht="21.95" customHeight="1" x14ac:dyDescent="0.25">
      <c r="A350" s="4">
        <v>5</v>
      </c>
      <c r="B350" s="10" t="s">
        <v>582</v>
      </c>
      <c r="C350" s="10" t="s">
        <v>582</v>
      </c>
      <c r="D350" s="4" t="s">
        <v>583</v>
      </c>
      <c r="E350" s="10" t="s">
        <v>584</v>
      </c>
      <c r="F350" s="4" t="s">
        <v>561</v>
      </c>
      <c r="G350" s="4">
        <v>446219</v>
      </c>
      <c r="H350" s="4"/>
      <c r="I350" s="13" t="s">
        <v>585</v>
      </c>
      <c r="J350" s="4"/>
      <c r="K350" s="13" t="s">
        <v>596</v>
      </c>
      <c r="L350" s="13" t="s">
        <v>472</v>
      </c>
      <c r="M350" s="13">
        <v>2</v>
      </c>
      <c r="N350" s="14">
        <v>54932</v>
      </c>
      <c r="O350" s="14">
        <f t="shared" si="6"/>
        <v>109864</v>
      </c>
    </row>
    <row r="351" spans="1:15" ht="21.95" customHeight="1" x14ac:dyDescent="0.25">
      <c r="A351" s="4">
        <v>5</v>
      </c>
      <c r="B351" s="10" t="s">
        <v>582</v>
      </c>
      <c r="C351" s="10" t="s">
        <v>582</v>
      </c>
      <c r="D351" s="4" t="s">
        <v>583</v>
      </c>
      <c r="E351" s="10" t="s">
        <v>584</v>
      </c>
      <c r="F351" s="4" t="s">
        <v>561</v>
      </c>
      <c r="G351" s="4">
        <v>441852</v>
      </c>
      <c r="H351" s="4"/>
      <c r="I351" s="13" t="s">
        <v>585</v>
      </c>
      <c r="J351" s="4"/>
      <c r="K351" s="13" t="s">
        <v>597</v>
      </c>
      <c r="L351" s="13" t="s">
        <v>472</v>
      </c>
      <c r="M351" s="13">
        <v>1</v>
      </c>
      <c r="N351" s="14">
        <v>11940</v>
      </c>
      <c r="O351" s="14">
        <f t="shared" si="6"/>
        <v>11940</v>
      </c>
    </row>
    <row r="352" spans="1:15" ht="21.95" customHeight="1" x14ac:dyDescent="0.25">
      <c r="A352" s="4">
        <v>5</v>
      </c>
      <c r="B352" s="10" t="s">
        <v>582</v>
      </c>
      <c r="C352" s="10" t="s">
        <v>582</v>
      </c>
      <c r="D352" s="4" t="s">
        <v>583</v>
      </c>
      <c r="E352" s="10" t="s">
        <v>584</v>
      </c>
      <c r="F352" s="4" t="s">
        <v>561</v>
      </c>
      <c r="G352" s="4">
        <v>348097</v>
      </c>
      <c r="H352" s="4"/>
      <c r="I352" s="13" t="s">
        <v>585</v>
      </c>
      <c r="J352" s="4"/>
      <c r="K352" s="13" t="s">
        <v>598</v>
      </c>
      <c r="L352" s="13" t="s">
        <v>472</v>
      </c>
      <c r="M352" s="13">
        <v>3</v>
      </c>
      <c r="N352" s="14">
        <v>702.69</v>
      </c>
      <c r="O352" s="14">
        <f t="shared" si="6"/>
        <v>2108.0700000000002</v>
      </c>
    </row>
    <row r="353" spans="1:15" ht="21.95" customHeight="1" x14ac:dyDescent="0.25">
      <c r="A353" s="4">
        <v>5</v>
      </c>
      <c r="B353" s="10" t="s">
        <v>582</v>
      </c>
      <c r="C353" s="10" t="s">
        <v>582</v>
      </c>
      <c r="D353" s="4" t="s">
        <v>583</v>
      </c>
      <c r="E353" s="10" t="s">
        <v>584</v>
      </c>
      <c r="F353" s="4" t="s">
        <v>561</v>
      </c>
      <c r="G353" s="4">
        <v>425235</v>
      </c>
      <c r="H353" s="4"/>
      <c r="I353" s="13" t="s">
        <v>585</v>
      </c>
      <c r="J353" s="4"/>
      <c r="K353" s="13" t="s">
        <v>599</v>
      </c>
      <c r="L353" s="13" t="s">
        <v>472</v>
      </c>
      <c r="M353" s="13">
        <v>4</v>
      </c>
      <c r="N353" s="14">
        <v>1670</v>
      </c>
      <c r="O353" s="14">
        <f t="shared" si="6"/>
        <v>6680</v>
      </c>
    </row>
    <row r="354" spans="1:15" ht="21.95" customHeight="1" x14ac:dyDescent="0.25">
      <c r="A354" s="4">
        <v>5</v>
      </c>
      <c r="B354" s="10" t="s">
        <v>582</v>
      </c>
      <c r="C354" s="10" t="s">
        <v>582</v>
      </c>
      <c r="D354" s="4" t="s">
        <v>583</v>
      </c>
      <c r="E354" s="10" t="s">
        <v>584</v>
      </c>
      <c r="F354" s="4" t="s">
        <v>561</v>
      </c>
      <c r="G354" s="4">
        <v>417570</v>
      </c>
      <c r="H354" s="4"/>
      <c r="I354" s="13" t="s">
        <v>600</v>
      </c>
      <c r="J354" s="4"/>
      <c r="K354" s="13" t="s">
        <v>601</v>
      </c>
      <c r="L354" s="13" t="s">
        <v>472</v>
      </c>
      <c r="M354" s="13">
        <v>1</v>
      </c>
      <c r="N354" s="14">
        <v>547345.78</v>
      </c>
      <c r="O354" s="14">
        <f t="shared" si="6"/>
        <v>547345.78</v>
      </c>
    </row>
    <row r="355" spans="1:15" ht="21.95" customHeight="1" x14ac:dyDescent="0.25">
      <c r="A355" s="4">
        <v>5</v>
      </c>
      <c r="B355" s="10" t="s">
        <v>582</v>
      </c>
      <c r="C355" s="10" t="s">
        <v>582</v>
      </c>
      <c r="D355" s="4" t="s">
        <v>583</v>
      </c>
      <c r="E355" s="10" t="s">
        <v>584</v>
      </c>
      <c r="F355" s="4" t="s">
        <v>561</v>
      </c>
      <c r="G355" s="4">
        <v>616519</v>
      </c>
      <c r="H355" s="4"/>
      <c r="I355" s="13" t="s">
        <v>600</v>
      </c>
      <c r="J355" s="4"/>
      <c r="K355" s="13" t="s">
        <v>602</v>
      </c>
      <c r="L355" s="13" t="s">
        <v>472</v>
      </c>
      <c r="M355" s="13">
        <v>1</v>
      </c>
      <c r="N355" s="14">
        <v>345000</v>
      </c>
      <c r="O355" s="14">
        <f t="shared" si="6"/>
        <v>345000</v>
      </c>
    </row>
    <row r="356" spans="1:15" ht="21.95" customHeight="1" x14ac:dyDescent="0.25">
      <c r="A356" s="4">
        <v>5</v>
      </c>
      <c r="B356" s="10" t="s">
        <v>582</v>
      </c>
      <c r="C356" s="10" t="s">
        <v>582</v>
      </c>
      <c r="D356" s="4" t="s">
        <v>583</v>
      </c>
      <c r="E356" s="10" t="s">
        <v>584</v>
      </c>
      <c r="F356" s="4" t="s">
        <v>561</v>
      </c>
      <c r="G356" s="4">
        <v>453429</v>
      </c>
      <c r="H356" s="4"/>
      <c r="I356" s="13" t="s">
        <v>600</v>
      </c>
      <c r="J356" s="4"/>
      <c r="K356" s="13" t="s">
        <v>603</v>
      </c>
      <c r="L356" s="13" t="s">
        <v>472</v>
      </c>
      <c r="M356" s="13">
        <v>1</v>
      </c>
      <c r="N356" s="14">
        <v>25000</v>
      </c>
      <c r="O356" s="14">
        <f t="shared" si="6"/>
        <v>25000</v>
      </c>
    </row>
    <row r="357" spans="1:15" ht="21.95" customHeight="1" x14ac:dyDescent="0.25">
      <c r="A357" s="4">
        <v>5</v>
      </c>
      <c r="B357" s="10" t="s">
        <v>582</v>
      </c>
      <c r="C357" s="10" t="s">
        <v>582</v>
      </c>
      <c r="D357" s="4" t="s">
        <v>583</v>
      </c>
      <c r="E357" s="10" t="s">
        <v>584</v>
      </c>
      <c r="F357" s="4" t="s">
        <v>561</v>
      </c>
      <c r="G357" s="4">
        <v>446227</v>
      </c>
      <c r="H357" s="4"/>
      <c r="I357" s="13" t="s">
        <v>600</v>
      </c>
      <c r="J357" s="4"/>
      <c r="K357" s="13" t="s">
        <v>604</v>
      </c>
      <c r="L357" s="13" t="s">
        <v>472</v>
      </c>
      <c r="M357" s="13">
        <v>2</v>
      </c>
      <c r="N357" s="14">
        <v>69150</v>
      </c>
      <c r="O357" s="14">
        <f t="shared" si="6"/>
        <v>138300</v>
      </c>
    </row>
    <row r="358" spans="1:15" ht="21.95" customHeight="1" x14ac:dyDescent="0.25">
      <c r="A358" s="4">
        <v>5</v>
      </c>
      <c r="B358" s="10" t="s">
        <v>582</v>
      </c>
      <c r="C358" s="10" t="s">
        <v>582</v>
      </c>
      <c r="D358" s="4" t="s">
        <v>583</v>
      </c>
      <c r="E358" s="10" t="s">
        <v>584</v>
      </c>
      <c r="F358" s="4" t="s">
        <v>561</v>
      </c>
      <c r="G358" s="4">
        <v>443716</v>
      </c>
      <c r="H358" s="4"/>
      <c r="I358" s="13" t="s">
        <v>600</v>
      </c>
      <c r="J358" s="4"/>
      <c r="K358" s="13" t="s">
        <v>605</v>
      </c>
      <c r="L358" s="13" t="s">
        <v>472</v>
      </c>
      <c r="M358" s="13">
        <v>1</v>
      </c>
      <c r="N358" s="14">
        <v>20020</v>
      </c>
      <c r="O358" s="14">
        <f t="shared" si="6"/>
        <v>20020</v>
      </c>
    </row>
    <row r="359" spans="1:15" ht="21.95" customHeight="1" x14ac:dyDescent="0.25">
      <c r="A359" s="4">
        <v>5</v>
      </c>
      <c r="B359" s="10" t="s">
        <v>582</v>
      </c>
      <c r="C359" s="10" t="s">
        <v>582</v>
      </c>
      <c r="D359" s="4" t="s">
        <v>583</v>
      </c>
      <c r="E359" s="10" t="s">
        <v>584</v>
      </c>
      <c r="F359" s="4" t="s">
        <v>561</v>
      </c>
      <c r="G359" s="4">
        <v>433561</v>
      </c>
      <c r="H359" s="4"/>
      <c r="I359" s="13" t="s">
        <v>600</v>
      </c>
      <c r="J359" s="4"/>
      <c r="K359" s="13" t="s">
        <v>606</v>
      </c>
      <c r="L359" s="13" t="s">
        <v>472</v>
      </c>
      <c r="M359" s="13">
        <v>1</v>
      </c>
      <c r="N359" s="14">
        <v>120000</v>
      </c>
      <c r="O359" s="14">
        <f t="shared" si="6"/>
        <v>120000</v>
      </c>
    </row>
    <row r="360" spans="1:15" ht="21.95" customHeight="1" x14ac:dyDescent="0.25">
      <c r="A360" s="4">
        <v>5</v>
      </c>
      <c r="B360" s="10" t="s">
        <v>582</v>
      </c>
      <c r="C360" s="10" t="s">
        <v>582</v>
      </c>
      <c r="D360" s="4" t="s">
        <v>583</v>
      </c>
      <c r="E360" s="10" t="s">
        <v>584</v>
      </c>
      <c r="F360" s="4" t="s">
        <v>561</v>
      </c>
      <c r="G360" s="4">
        <v>445242</v>
      </c>
      <c r="H360" s="4"/>
      <c r="I360" s="13" t="s">
        <v>600</v>
      </c>
      <c r="J360" s="4"/>
      <c r="K360" s="13" t="s">
        <v>607</v>
      </c>
      <c r="L360" s="13" t="s">
        <v>472</v>
      </c>
      <c r="M360" s="13">
        <v>1</v>
      </c>
      <c r="N360" s="14">
        <v>3600</v>
      </c>
      <c r="O360" s="14">
        <f t="shared" si="6"/>
        <v>3600</v>
      </c>
    </row>
    <row r="361" spans="1:15" ht="21.95" customHeight="1" x14ac:dyDescent="0.25">
      <c r="A361" s="4">
        <v>5</v>
      </c>
      <c r="B361" s="10" t="s">
        <v>582</v>
      </c>
      <c r="C361" s="10" t="s">
        <v>582</v>
      </c>
      <c r="D361" s="4" t="s">
        <v>583</v>
      </c>
      <c r="E361" s="10" t="s">
        <v>584</v>
      </c>
      <c r="F361" s="4" t="s">
        <v>561</v>
      </c>
      <c r="G361" s="4">
        <v>620935</v>
      </c>
      <c r="H361" s="4"/>
      <c r="I361" s="13" t="s">
        <v>600</v>
      </c>
      <c r="J361" s="4"/>
      <c r="K361" s="13" t="s">
        <v>608</v>
      </c>
      <c r="L361" s="13" t="s">
        <v>472</v>
      </c>
      <c r="M361" s="13">
        <v>1</v>
      </c>
      <c r="N361" s="14">
        <v>60000</v>
      </c>
      <c r="O361" s="14">
        <f t="shared" si="6"/>
        <v>60000</v>
      </c>
    </row>
    <row r="362" spans="1:15" ht="21.95" customHeight="1" x14ac:dyDescent="0.25">
      <c r="A362" s="4">
        <v>5</v>
      </c>
      <c r="B362" s="10" t="s">
        <v>582</v>
      </c>
      <c r="C362" s="10" t="s">
        <v>582</v>
      </c>
      <c r="D362" s="4" t="s">
        <v>583</v>
      </c>
      <c r="E362" s="10" t="s">
        <v>584</v>
      </c>
      <c r="F362" s="4" t="s">
        <v>561</v>
      </c>
      <c r="G362" s="4">
        <v>458809</v>
      </c>
      <c r="H362" s="4"/>
      <c r="I362" s="13" t="s">
        <v>600</v>
      </c>
      <c r="J362" s="4"/>
      <c r="K362" s="13" t="s">
        <v>609</v>
      </c>
      <c r="L362" s="13" t="s">
        <v>472</v>
      </c>
      <c r="M362" s="13">
        <v>1</v>
      </c>
      <c r="N362" s="14">
        <v>39900</v>
      </c>
      <c r="O362" s="14">
        <f t="shared" si="6"/>
        <v>39900</v>
      </c>
    </row>
    <row r="363" spans="1:15" ht="21.95" customHeight="1" x14ac:dyDescent="0.25">
      <c r="A363" s="4">
        <v>5</v>
      </c>
      <c r="B363" s="10" t="s">
        <v>582</v>
      </c>
      <c r="C363" s="10" t="s">
        <v>582</v>
      </c>
      <c r="D363" s="4" t="s">
        <v>583</v>
      </c>
      <c r="E363" s="10" t="s">
        <v>584</v>
      </c>
      <c r="F363" s="4" t="s">
        <v>561</v>
      </c>
      <c r="G363" s="4">
        <v>413274</v>
      </c>
      <c r="H363" s="4"/>
      <c r="I363" s="13" t="s">
        <v>600</v>
      </c>
      <c r="J363" s="4"/>
      <c r="K363" s="13" t="s">
        <v>610</v>
      </c>
      <c r="L363" s="13" t="s">
        <v>472</v>
      </c>
      <c r="M363" s="13">
        <v>1</v>
      </c>
      <c r="N363" s="14">
        <v>45000</v>
      </c>
      <c r="O363" s="14">
        <f t="shared" si="6"/>
        <v>45000</v>
      </c>
    </row>
    <row r="364" spans="1:15" ht="21.95" customHeight="1" x14ac:dyDescent="0.25">
      <c r="A364" s="4">
        <v>5</v>
      </c>
      <c r="B364" s="10" t="s">
        <v>582</v>
      </c>
      <c r="C364" s="10" t="s">
        <v>582</v>
      </c>
      <c r="D364" s="4" t="s">
        <v>583</v>
      </c>
      <c r="E364" s="10" t="s">
        <v>584</v>
      </c>
      <c r="F364" s="4" t="s">
        <v>561</v>
      </c>
      <c r="G364" s="4">
        <v>441987</v>
      </c>
      <c r="H364" s="4"/>
      <c r="I364" s="13" t="s">
        <v>600</v>
      </c>
      <c r="J364" s="4"/>
      <c r="K364" s="13" t="s">
        <v>611</v>
      </c>
      <c r="L364" s="13" t="s">
        <v>472</v>
      </c>
      <c r="M364" s="13">
        <v>1</v>
      </c>
      <c r="N364" s="14">
        <v>90000</v>
      </c>
      <c r="O364" s="14">
        <f t="shared" si="6"/>
        <v>90000</v>
      </c>
    </row>
    <row r="365" spans="1:15" ht="21.95" customHeight="1" x14ac:dyDescent="0.25">
      <c r="A365" s="4">
        <v>5</v>
      </c>
      <c r="B365" s="10" t="s">
        <v>582</v>
      </c>
      <c r="C365" s="10" t="s">
        <v>582</v>
      </c>
      <c r="D365" s="4" t="s">
        <v>583</v>
      </c>
      <c r="E365" s="10" t="s">
        <v>584</v>
      </c>
      <c r="F365" s="4" t="s">
        <v>561</v>
      </c>
      <c r="G365" s="4">
        <v>480730</v>
      </c>
      <c r="H365" s="4"/>
      <c r="I365" s="13" t="s">
        <v>600</v>
      </c>
      <c r="J365" s="4"/>
      <c r="K365" s="13" t="s">
        <v>612</v>
      </c>
      <c r="L365" s="13" t="s">
        <v>472</v>
      </c>
      <c r="M365" s="13">
        <v>1</v>
      </c>
      <c r="N365" s="14">
        <v>44000</v>
      </c>
      <c r="O365" s="14">
        <f t="shared" si="6"/>
        <v>44000</v>
      </c>
    </row>
    <row r="366" spans="1:15" ht="21.95" customHeight="1" x14ac:dyDescent="0.25">
      <c r="A366" s="4">
        <v>5</v>
      </c>
      <c r="B366" s="10" t="s">
        <v>582</v>
      </c>
      <c r="C366" s="10" t="s">
        <v>582</v>
      </c>
      <c r="D366" s="4" t="s">
        <v>583</v>
      </c>
      <c r="E366" s="10" t="s">
        <v>584</v>
      </c>
      <c r="F366" s="4" t="s">
        <v>561</v>
      </c>
      <c r="G366" s="4">
        <v>406368</v>
      </c>
      <c r="H366" s="4"/>
      <c r="I366" s="13" t="s">
        <v>600</v>
      </c>
      <c r="J366" s="4"/>
      <c r="K366" s="13" t="s">
        <v>613</v>
      </c>
      <c r="L366" s="13" t="s">
        <v>472</v>
      </c>
      <c r="M366" s="13">
        <v>64</v>
      </c>
      <c r="N366" s="14">
        <v>12000</v>
      </c>
      <c r="O366" s="14">
        <f t="shared" si="6"/>
        <v>768000</v>
      </c>
    </row>
    <row r="367" spans="1:15" ht="21.95" customHeight="1" x14ac:dyDescent="0.25">
      <c r="A367" s="4">
        <v>5</v>
      </c>
      <c r="B367" s="10" t="s">
        <v>582</v>
      </c>
      <c r="C367" s="10" t="s">
        <v>582</v>
      </c>
      <c r="D367" s="4" t="s">
        <v>583</v>
      </c>
      <c r="E367" s="10" t="s">
        <v>584</v>
      </c>
      <c r="F367" s="4" t="s">
        <v>561</v>
      </c>
      <c r="G367" s="4">
        <v>421413</v>
      </c>
      <c r="H367" s="4"/>
      <c r="I367" s="13" t="s">
        <v>600</v>
      </c>
      <c r="J367" s="4"/>
      <c r="K367" s="13" t="s">
        <v>614</v>
      </c>
      <c r="L367" s="13" t="s">
        <v>472</v>
      </c>
      <c r="M367" s="13">
        <v>2</v>
      </c>
      <c r="N367" s="14">
        <v>14000</v>
      </c>
      <c r="O367" s="14">
        <f t="shared" si="6"/>
        <v>28000</v>
      </c>
    </row>
    <row r="368" spans="1:15" ht="21.95" customHeight="1" x14ac:dyDescent="0.25">
      <c r="A368" s="4">
        <v>5</v>
      </c>
      <c r="B368" s="10" t="s">
        <v>582</v>
      </c>
      <c r="C368" s="10" t="s">
        <v>582</v>
      </c>
      <c r="D368" s="4" t="s">
        <v>583</v>
      </c>
      <c r="E368" s="10" t="s">
        <v>584</v>
      </c>
      <c r="F368" s="4" t="s">
        <v>561</v>
      </c>
      <c r="G368" s="4">
        <v>609100</v>
      </c>
      <c r="H368" s="4"/>
      <c r="I368" s="13" t="s">
        <v>600</v>
      </c>
      <c r="J368" s="4"/>
      <c r="K368" s="13" t="s">
        <v>615</v>
      </c>
      <c r="L368" s="13" t="s">
        <v>472</v>
      </c>
      <c r="M368" s="13">
        <v>3</v>
      </c>
      <c r="N368" s="14">
        <v>12000</v>
      </c>
      <c r="O368" s="14">
        <f t="shared" si="6"/>
        <v>36000</v>
      </c>
    </row>
    <row r="369" spans="1:15" ht="21.95" customHeight="1" x14ac:dyDescent="0.25">
      <c r="A369" s="4">
        <v>5</v>
      </c>
      <c r="B369" s="10" t="s">
        <v>582</v>
      </c>
      <c r="C369" s="10" t="s">
        <v>582</v>
      </c>
      <c r="D369" s="4" t="s">
        <v>583</v>
      </c>
      <c r="E369" s="10" t="s">
        <v>584</v>
      </c>
      <c r="F369" s="4" t="s">
        <v>561</v>
      </c>
      <c r="G369" s="4">
        <v>334961</v>
      </c>
      <c r="H369" s="4"/>
      <c r="I369" s="13" t="s">
        <v>600</v>
      </c>
      <c r="J369" s="4"/>
      <c r="K369" s="13" t="s">
        <v>616</v>
      </c>
      <c r="L369" s="13" t="s">
        <v>472</v>
      </c>
      <c r="M369" s="13">
        <v>1</v>
      </c>
      <c r="N369" s="14">
        <v>1180000</v>
      </c>
      <c r="O369" s="14">
        <f t="shared" si="6"/>
        <v>1180000</v>
      </c>
    </row>
    <row r="370" spans="1:15" ht="21.95" customHeight="1" x14ac:dyDescent="0.25">
      <c r="A370" s="4">
        <v>5</v>
      </c>
      <c r="B370" s="10" t="s">
        <v>582</v>
      </c>
      <c r="C370" s="10" t="s">
        <v>582</v>
      </c>
      <c r="D370" s="4" t="s">
        <v>583</v>
      </c>
      <c r="E370" s="10" t="s">
        <v>584</v>
      </c>
      <c r="F370" s="4" t="s">
        <v>561</v>
      </c>
      <c r="G370" s="4">
        <v>273791</v>
      </c>
      <c r="H370" s="4"/>
      <c r="I370" s="13" t="s">
        <v>600</v>
      </c>
      <c r="J370" s="4"/>
      <c r="K370" s="13" t="s">
        <v>617</v>
      </c>
      <c r="L370" s="13" t="s">
        <v>472</v>
      </c>
      <c r="M370" s="13">
        <v>1</v>
      </c>
      <c r="N370" s="14">
        <v>980000</v>
      </c>
      <c r="O370" s="14">
        <f t="shared" si="6"/>
        <v>980000</v>
      </c>
    </row>
    <row r="371" spans="1:15" ht="21.95" customHeight="1" x14ac:dyDescent="0.25">
      <c r="A371" s="4">
        <v>5</v>
      </c>
      <c r="B371" s="10" t="s">
        <v>582</v>
      </c>
      <c r="C371" s="10" t="s">
        <v>582</v>
      </c>
      <c r="D371" s="4" t="s">
        <v>583</v>
      </c>
      <c r="E371" s="10" t="s">
        <v>584</v>
      </c>
      <c r="F371" s="4" t="s">
        <v>561</v>
      </c>
      <c r="G371" s="4">
        <v>420448</v>
      </c>
      <c r="H371" s="4"/>
      <c r="I371" s="13" t="s">
        <v>600</v>
      </c>
      <c r="J371" s="4"/>
      <c r="K371" s="13" t="s">
        <v>618</v>
      </c>
      <c r="L371" s="13" t="s">
        <v>472</v>
      </c>
      <c r="M371" s="13">
        <v>1</v>
      </c>
      <c r="N371" s="14">
        <v>327693.84999999998</v>
      </c>
      <c r="O371" s="14">
        <f t="shared" si="6"/>
        <v>327693.84999999998</v>
      </c>
    </row>
    <row r="372" spans="1:15" ht="21.95" customHeight="1" x14ac:dyDescent="0.25">
      <c r="A372" s="4">
        <v>5</v>
      </c>
      <c r="B372" s="10" t="s">
        <v>582</v>
      </c>
      <c r="C372" s="10" t="s">
        <v>582</v>
      </c>
      <c r="D372" s="4" t="s">
        <v>583</v>
      </c>
      <c r="E372" s="10" t="s">
        <v>584</v>
      </c>
      <c r="F372" s="4" t="s">
        <v>561</v>
      </c>
      <c r="G372" s="4">
        <v>416904</v>
      </c>
      <c r="H372" s="4"/>
      <c r="I372" s="13" t="s">
        <v>600</v>
      </c>
      <c r="J372" s="4"/>
      <c r="K372" s="13" t="s">
        <v>619</v>
      </c>
      <c r="L372" s="13" t="s">
        <v>472</v>
      </c>
      <c r="M372" s="13">
        <v>1</v>
      </c>
      <c r="N372" s="14">
        <v>320000</v>
      </c>
      <c r="O372" s="14">
        <f t="shared" si="6"/>
        <v>320000</v>
      </c>
    </row>
    <row r="373" spans="1:15" ht="21.95" customHeight="1" x14ac:dyDescent="0.25">
      <c r="A373" s="4">
        <v>5</v>
      </c>
      <c r="B373" s="10" t="s">
        <v>582</v>
      </c>
      <c r="C373" s="10" t="s">
        <v>582</v>
      </c>
      <c r="D373" s="4" t="s">
        <v>583</v>
      </c>
      <c r="E373" s="10" t="s">
        <v>584</v>
      </c>
      <c r="F373" s="4" t="s">
        <v>561</v>
      </c>
      <c r="G373" s="4">
        <v>379943</v>
      </c>
      <c r="H373" s="4"/>
      <c r="I373" s="13" t="s">
        <v>600</v>
      </c>
      <c r="J373" s="4"/>
      <c r="K373" s="13" t="s">
        <v>620</v>
      </c>
      <c r="L373" s="13" t="s">
        <v>472</v>
      </c>
      <c r="M373" s="13">
        <v>2</v>
      </c>
      <c r="N373" s="14">
        <v>5817.1</v>
      </c>
      <c r="O373" s="14">
        <f t="shared" si="6"/>
        <v>11634.2</v>
      </c>
    </row>
    <row r="374" spans="1:15" ht="21.95" customHeight="1" x14ac:dyDescent="0.25">
      <c r="A374" s="4">
        <v>5</v>
      </c>
      <c r="B374" s="10" t="s">
        <v>582</v>
      </c>
      <c r="C374" s="10" t="s">
        <v>582</v>
      </c>
      <c r="D374" s="4" t="s">
        <v>583</v>
      </c>
      <c r="E374" s="10" t="s">
        <v>584</v>
      </c>
      <c r="F374" s="4" t="s">
        <v>561</v>
      </c>
      <c r="G374" s="4">
        <v>305065</v>
      </c>
      <c r="H374" s="4"/>
      <c r="I374" s="13" t="s">
        <v>600</v>
      </c>
      <c r="J374" s="4"/>
      <c r="K374" s="13" t="s">
        <v>621</v>
      </c>
      <c r="L374" s="13" t="s">
        <v>472</v>
      </c>
      <c r="M374" s="13">
        <v>3</v>
      </c>
      <c r="N374" s="14">
        <v>55000</v>
      </c>
      <c r="O374" s="14">
        <f t="shared" si="6"/>
        <v>165000</v>
      </c>
    </row>
    <row r="375" spans="1:15" ht="21.95" customHeight="1" x14ac:dyDescent="0.25">
      <c r="A375" s="4">
        <v>5</v>
      </c>
      <c r="B375" s="10" t="s">
        <v>582</v>
      </c>
      <c r="C375" s="10" t="s">
        <v>582</v>
      </c>
      <c r="D375" s="4" t="s">
        <v>583</v>
      </c>
      <c r="E375" s="10" t="s">
        <v>584</v>
      </c>
      <c r="F375" s="4" t="s">
        <v>561</v>
      </c>
      <c r="G375" s="4">
        <v>477725</v>
      </c>
      <c r="H375" s="4"/>
      <c r="I375" s="13" t="s">
        <v>600</v>
      </c>
      <c r="J375" s="4"/>
      <c r="K375" s="13" t="s">
        <v>622</v>
      </c>
      <c r="L375" s="13" t="s">
        <v>472</v>
      </c>
      <c r="M375" s="13">
        <v>4</v>
      </c>
      <c r="N375" s="14">
        <v>25000</v>
      </c>
      <c r="O375" s="14">
        <f t="shared" si="6"/>
        <v>100000</v>
      </c>
    </row>
    <row r="376" spans="1:15" ht="21.95" customHeight="1" x14ac:dyDescent="0.25">
      <c r="A376" s="4">
        <v>5</v>
      </c>
      <c r="B376" s="10" t="s">
        <v>582</v>
      </c>
      <c r="C376" s="10" t="s">
        <v>582</v>
      </c>
      <c r="D376" s="4" t="s">
        <v>583</v>
      </c>
      <c r="E376" s="10" t="s">
        <v>584</v>
      </c>
      <c r="F376" s="4" t="s">
        <v>561</v>
      </c>
      <c r="G376" s="4">
        <v>421413</v>
      </c>
      <c r="H376" s="4"/>
      <c r="I376" s="13" t="s">
        <v>600</v>
      </c>
      <c r="J376" s="4"/>
      <c r="K376" s="13" t="s">
        <v>623</v>
      </c>
      <c r="L376" s="13" t="s">
        <v>472</v>
      </c>
      <c r="M376" s="13">
        <v>1</v>
      </c>
      <c r="N376" s="14">
        <v>14000</v>
      </c>
      <c r="O376" s="14">
        <f t="shared" si="6"/>
        <v>14000</v>
      </c>
    </row>
    <row r="377" spans="1:15" ht="21.95" customHeight="1" x14ac:dyDescent="0.25">
      <c r="A377" s="4">
        <v>5</v>
      </c>
      <c r="B377" s="10" t="s">
        <v>582</v>
      </c>
      <c r="C377" s="10" t="s">
        <v>582</v>
      </c>
      <c r="D377" s="4" t="s">
        <v>583</v>
      </c>
      <c r="E377" s="10" t="s">
        <v>584</v>
      </c>
      <c r="F377" s="4" t="s">
        <v>561</v>
      </c>
      <c r="G377" s="4">
        <v>436811</v>
      </c>
      <c r="H377" s="4"/>
      <c r="I377" s="13" t="s">
        <v>600</v>
      </c>
      <c r="J377" s="4"/>
      <c r="K377" s="13" t="s">
        <v>624</v>
      </c>
      <c r="L377" s="13" t="s">
        <v>472</v>
      </c>
      <c r="M377" s="13">
        <v>3</v>
      </c>
      <c r="N377" s="14">
        <v>5000</v>
      </c>
      <c r="O377" s="14">
        <f t="shared" si="6"/>
        <v>15000</v>
      </c>
    </row>
    <row r="378" spans="1:15" ht="21.95" customHeight="1" x14ac:dyDescent="0.25">
      <c r="A378" s="4">
        <v>5</v>
      </c>
      <c r="B378" s="10" t="s">
        <v>582</v>
      </c>
      <c r="C378" s="10" t="s">
        <v>582</v>
      </c>
      <c r="D378" s="4" t="s">
        <v>583</v>
      </c>
      <c r="E378" s="10" t="s">
        <v>584</v>
      </c>
      <c r="F378" s="4" t="s">
        <v>561</v>
      </c>
      <c r="G378" s="4">
        <v>602021</v>
      </c>
      <c r="H378" s="4"/>
      <c r="I378" s="13" t="s">
        <v>600</v>
      </c>
      <c r="J378" s="4"/>
      <c r="K378" s="13" t="s">
        <v>625</v>
      </c>
      <c r="L378" s="13" t="s">
        <v>472</v>
      </c>
      <c r="M378" s="13">
        <v>30</v>
      </c>
      <c r="N378" s="14">
        <v>1400</v>
      </c>
      <c r="O378" s="14">
        <f t="shared" si="6"/>
        <v>42000</v>
      </c>
    </row>
    <row r="379" spans="1:15" ht="21.95" customHeight="1" x14ac:dyDescent="0.25">
      <c r="A379" s="4">
        <v>5</v>
      </c>
      <c r="B379" s="10" t="s">
        <v>582</v>
      </c>
      <c r="C379" s="10" t="s">
        <v>582</v>
      </c>
      <c r="D379" s="4" t="s">
        <v>583</v>
      </c>
      <c r="E379" s="10" t="s">
        <v>584</v>
      </c>
      <c r="F379" s="4" t="s">
        <v>561</v>
      </c>
      <c r="G379" s="4">
        <v>379991</v>
      </c>
      <c r="H379" s="4"/>
      <c r="I379" s="13" t="s">
        <v>600</v>
      </c>
      <c r="J379" s="4"/>
      <c r="K379" s="13" t="s">
        <v>626</v>
      </c>
      <c r="L379" s="13" t="s">
        <v>472</v>
      </c>
      <c r="M379" s="13">
        <v>1</v>
      </c>
      <c r="N379" s="14">
        <v>1051523</v>
      </c>
      <c r="O379" s="14">
        <f t="shared" si="6"/>
        <v>1051523</v>
      </c>
    </row>
    <row r="380" spans="1:15" ht="21.95" customHeight="1" x14ac:dyDescent="0.25">
      <c r="A380" s="4">
        <v>5</v>
      </c>
      <c r="B380" s="10" t="s">
        <v>582</v>
      </c>
      <c r="C380" s="10" t="s">
        <v>582</v>
      </c>
      <c r="D380" s="4" t="s">
        <v>583</v>
      </c>
      <c r="E380" s="10" t="s">
        <v>584</v>
      </c>
      <c r="F380" s="4" t="s">
        <v>561</v>
      </c>
      <c r="G380" s="4">
        <v>383661</v>
      </c>
      <c r="H380" s="4"/>
      <c r="I380" s="13" t="s">
        <v>600</v>
      </c>
      <c r="J380" s="4"/>
      <c r="K380" s="13" t="s">
        <v>627</v>
      </c>
      <c r="L380" s="13" t="s">
        <v>472</v>
      </c>
      <c r="M380" s="13">
        <v>1</v>
      </c>
      <c r="N380" s="14">
        <v>700000</v>
      </c>
      <c r="O380" s="14">
        <f t="shared" si="6"/>
        <v>700000</v>
      </c>
    </row>
    <row r="381" spans="1:15" ht="21.95" customHeight="1" x14ac:dyDescent="0.25">
      <c r="A381" s="4">
        <v>5</v>
      </c>
      <c r="B381" s="10" t="s">
        <v>582</v>
      </c>
      <c r="C381" s="10" t="s">
        <v>582</v>
      </c>
      <c r="D381" s="4" t="s">
        <v>583</v>
      </c>
      <c r="E381" s="10" t="s">
        <v>584</v>
      </c>
      <c r="F381" s="4" t="s">
        <v>561</v>
      </c>
      <c r="G381" s="4">
        <v>630308</v>
      </c>
      <c r="H381" s="4"/>
      <c r="I381" s="13" t="s">
        <v>600</v>
      </c>
      <c r="J381" s="4"/>
      <c r="K381" s="13" t="s">
        <v>628</v>
      </c>
      <c r="L381" s="13" t="s">
        <v>472</v>
      </c>
      <c r="M381" s="13">
        <v>2</v>
      </c>
      <c r="N381" s="14">
        <v>4000</v>
      </c>
      <c r="O381" s="14">
        <f t="shared" si="6"/>
        <v>8000</v>
      </c>
    </row>
    <row r="382" spans="1:15" ht="21.95" customHeight="1" x14ac:dyDescent="0.25">
      <c r="A382" s="4">
        <v>5</v>
      </c>
      <c r="B382" s="10" t="s">
        <v>582</v>
      </c>
      <c r="C382" s="10" t="s">
        <v>582</v>
      </c>
      <c r="D382" s="4" t="s">
        <v>583</v>
      </c>
      <c r="E382" s="10" t="s">
        <v>584</v>
      </c>
      <c r="F382" s="4" t="s">
        <v>561</v>
      </c>
      <c r="G382" s="4">
        <v>415928</v>
      </c>
      <c r="H382" s="4"/>
      <c r="I382" s="13" t="s">
        <v>600</v>
      </c>
      <c r="J382" s="4"/>
      <c r="K382" s="13" t="s">
        <v>629</v>
      </c>
      <c r="L382" s="13" t="s">
        <v>472</v>
      </c>
      <c r="M382" s="13">
        <v>1</v>
      </c>
      <c r="N382" s="14">
        <v>14000</v>
      </c>
      <c r="O382" s="14">
        <f t="shared" si="6"/>
        <v>14000</v>
      </c>
    </row>
    <row r="383" spans="1:15" ht="21.95" customHeight="1" x14ac:dyDescent="0.25">
      <c r="A383" s="4">
        <v>5</v>
      </c>
      <c r="B383" s="10" t="s">
        <v>582</v>
      </c>
      <c r="C383" s="10" t="s">
        <v>582</v>
      </c>
      <c r="D383" s="4" t="s">
        <v>583</v>
      </c>
      <c r="E383" s="10" t="s">
        <v>584</v>
      </c>
      <c r="F383" s="4" t="s">
        <v>561</v>
      </c>
      <c r="G383" s="4">
        <v>408169</v>
      </c>
      <c r="H383" s="4"/>
      <c r="I383" s="13" t="s">
        <v>600</v>
      </c>
      <c r="J383" s="4"/>
      <c r="K383" s="13" t="s">
        <v>630</v>
      </c>
      <c r="L383" s="13" t="s">
        <v>472</v>
      </c>
      <c r="M383" s="13">
        <v>30</v>
      </c>
      <c r="N383" s="14">
        <v>20000</v>
      </c>
      <c r="O383" s="14">
        <f t="shared" si="6"/>
        <v>600000</v>
      </c>
    </row>
    <row r="384" spans="1:15" ht="21.95" customHeight="1" x14ac:dyDescent="0.25">
      <c r="A384" s="4">
        <v>5</v>
      </c>
      <c r="B384" s="10" t="s">
        <v>582</v>
      </c>
      <c r="C384" s="10" t="s">
        <v>582</v>
      </c>
      <c r="D384" s="4" t="s">
        <v>583</v>
      </c>
      <c r="E384" s="10" t="s">
        <v>584</v>
      </c>
      <c r="F384" s="4" t="s">
        <v>561</v>
      </c>
      <c r="G384" s="4">
        <v>383662</v>
      </c>
      <c r="H384" s="4"/>
      <c r="I384" s="13" t="s">
        <v>600</v>
      </c>
      <c r="J384" s="4"/>
      <c r="K384" s="13" t="s">
        <v>631</v>
      </c>
      <c r="L384" s="13" t="s">
        <v>472</v>
      </c>
      <c r="M384" s="13">
        <v>2</v>
      </c>
      <c r="N384" s="14">
        <v>29780.14</v>
      </c>
      <c r="O384" s="14">
        <f t="shared" si="6"/>
        <v>59560.28</v>
      </c>
    </row>
    <row r="385" spans="1:15" ht="21.95" customHeight="1" x14ac:dyDescent="0.25">
      <c r="A385" s="4">
        <v>5</v>
      </c>
      <c r="B385" s="10" t="s">
        <v>582</v>
      </c>
      <c r="C385" s="10" t="s">
        <v>582</v>
      </c>
      <c r="D385" s="4" t="s">
        <v>583</v>
      </c>
      <c r="E385" s="10" t="s">
        <v>584</v>
      </c>
      <c r="F385" s="4" t="s">
        <v>561</v>
      </c>
      <c r="G385" s="4">
        <v>365957</v>
      </c>
      <c r="H385" s="4"/>
      <c r="I385" s="13" t="s">
        <v>600</v>
      </c>
      <c r="J385" s="4"/>
      <c r="K385" s="13" t="s">
        <v>632</v>
      </c>
      <c r="L385" s="13" t="s">
        <v>472</v>
      </c>
      <c r="M385" s="13">
        <v>2</v>
      </c>
      <c r="N385" s="14">
        <v>64600</v>
      </c>
      <c r="O385" s="14">
        <f t="shared" si="6"/>
        <v>129200</v>
      </c>
    </row>
    <row r="386" spans="1:15" ht="21.95" customHeight="1" x14ac:dyDescent="0.25">
      <c r="A386" s="4">
        <v>5</v>
      </c>
      <c r="B386" s="10" t="s">
        <v>582</v>
      </c>
      <c r="C386" s="10" t="s">
        <v>582</v>
      </c>
      <c r="D386" s="4" t="s">
        <v>583</v>
      </c>
      <c r="E386" s="10" t="s">
        <v>584</v>
      </c>
      <c r="F386" s="4" t="s">
        <v>561</v>
      </c>
      <c r="G386" s="4">
        <v>455192</v>
      </c>
      <c r="H386" s="4"/>
      <c r="I386" s="13" t="s">
        <v>600</v>
      </c>
      <c r="J386" s="4"/>
      <c r="K386" s="13" t="s">
        <v>633</v>
      </c>
      <c r="L386" s="13" t="s">
        <v>472</v>
      </c>
      <c r="M386" s="13">
        <v>10</v>
      </c>
      <c r="N386" s="14">
        <v>2000</v>
      </c>
      <c r="O386" s="14">
        <f t="shared" si="6"/>
        <v>20000</v>
      </c>
    </row>
    <row r="387" spans="1:15" ht="21.95" customHeight="1" x14ac:dyDescent="0.25">
      <c r="A387" s="4">
        <v>5</v>
      </c>
      <c r="B387" s="10" t="s">
        <v>582</v>
      </c>
      <c r="C387" s="10" t="s">
        <v>582</v>
      </c>
      <c r="D387" s="4" t="s">
        <v>583</v>
      </c>
      <c r="E387" s="10" t="s">
        <v>584</v>
      </c>
      <c r="F387" s="4" t="s">
        <v>561</v>
      </c>
      <c r="G387" s="4">
        <v>452836</v>
      </c>
      <c r="H387" s="4"/>
      <c r="I387" s="13" t="s">
        <v>600</v>
      </c>
      <c r="J387" s="4"/>
      <c r="K387" s="13" t="s">
        <v>634</v>
      </c>
      <c r="L387" s="13" t="s">
        <v>472</v>
      </c>
      <c r="M387" s="13">
        <v>4</v>
      </c>
      <c r="N387" s="14">
        <v>27000</v>
      </c>
      <c r="O387" s="14">
        <f t="shared" si="6"/>
        <v>108000</v>
      </c>
    </row>
    <row r="388" spans="1:15" ht="21.95" customHeight="1" x14ac:dyDescent="0.25">
      <c r="A388" s="4">
        <v>5</v>
      </c>
      <c r="B388" s="10" t="s">
        <v>582</v>
      </c>
      <c r="C388" s="10" t="s">
        <v>582</v>
      </c>
      <c r="D388" s="4" t="s">
        <v>583</v>
      </c>
      <c r="E388" s="10" t="s">
        <v>584</v>
      </c>
      <c r="F388" s="4" t="s">
        <v>561</v>
      </c>
      <c r="G388" s="4">
        <v>630308</v>
      </c>
      <c r="H388" s="4"/>
      <c r="I388" s="13" t="s">
        <v>600</v>
      </c>
      <c r="J388" s="4"/>
      <c r="K388" s="13" t="s">
        <v>635</v>
      </c>
      <c r="L388" s="13" t="s">
        <v>472</v>
      </c>
      <c r="M388" s="13">
        <v>20</v>
      </c>
      <c r="N388" s="14">
        <v>8000</v>
      </c>
      <c r="O388" s="14">
        <f t="shared" si="6"/>
        <v>160000</v>
      </c>
    </row>
    <row r="389" spans="1:15" ht="21.95" customHeight="1" x14ac:dyDescent="0.25">
      <c r="A389" s="4">
        <v>5</v>
      </c>
      <c r="B389" s="10" t="s">
        <v>582</v>
      </c>
      <c r="C389" s="10" t="s">
        <v>582</v>
      </c>
      <c r="D389" s="4" t="s">
        <v>583</v>
      </c>
      <c r="E389" s="10" t="s">
        <v>584</v>
      </c>
      <c r="F389" s="4" t="s">
        <v>561</v>
      </c>
      <c r="G389" s="4">
        <v>630308</v>
      </c>
      <c r="H389" s="4"/>
      <c r="I389" s="13" t="s">
        <v>600</v>
      </c>
      <c r="J389" s="4"/>
      <c r="K389" s="13" t="s">
        <v>636</v>
      </c>
      <c r="L389" s="13" t="s">
        <v>472</v>
      </c>
      <c r="M389" s="13">
        <v>10</v>
      </c>
      <c r="N389" s="14">
        <v>1700</v>
      </c>
      <c r="O389" s="14">
        <f t="shared" si="6"/>
        <v>17000</v>
      </c>
    </row>
    <row r="390" spans="1:15" ht="21.95" customHeight="1" x14ac:dyDescent="0.25">
      <c r="A390" s="4">
        <v>5</v>
      </c>
      <c r="B390" s="10" t="s">
        <v>582</v>
      </c>
      <c r="C390" s="10" t="s">
        <v>582</v>
      </c>
      <c r="D390" s="4" t="s">
        <v>583</v>
      </c>
      <c r="E390" s="10" t="s">
        <v>584</v>
      </c>
      <c r="F390" s="4" t="s">
        <v>561</v>
      </c>
      <c r="G390" s="4">
        <v>623290</v>
      </c>
      <c r="H390" s="4"/>
      <c r="I390" s="13" t="s">
        <v>600</v>
      </c>
      <c r="J390" s="4"/>
      <c r="K390" s="13" t="s">
        <v>637</v>
      </c>
      <c r="L390" s="13" t="s">
        <v>472</v>
      </c>
      <c r="M390" s="13">
        <v>1</v>
      </c>
      <c r="N390" s="14">
        <v>500</v>
      </c>
      <c r="O390" s="14">
        <f t="shared" si="6"/>
        <v>500</v>
      </c>
    </row>
    <row r="391" spans="1:15" ht="21.95" customHeight="1" x14ac:dyDescent="0.25">
      <c r="A391" s="4">
        <v>5</v>
      </c>
      <c r="B391" s="10" t="s">
        <v>582</v>
      </c>
      <c r="C391" s="10" t="s">
        <v>582</v>
      </c>
      <c r="D391" s="4" t="s">
        <v>583</v>
      </c>
      <c r="E391" s="10" t="s">
        <v>584</v>
      </c>
      <c r="F391" s="4" t="s">
        <v>561</v>
      </c>
      <c r="G391" s="4">
        <v>425235</v>
      </c>
      <c r="H391" s="4"/>
      <c r="I391" s="13" t="s">
        <v>600</v>
      </c>
      <c r="J391" s="4"/>
      <c r="K391" s="13" t="s">
        <v>638</v>
      </c>
      <c r="L391" s="13" t="s">
        <v>472</v>
      </c>
      <c r="M391" s="13">
        <v>1</v>
      </c>
      <c r="N391" s="14">
        <v>9039.15</v>
      </c>
      <c r="O391" s="14">
        <f t="shared" si="6"/>
        <v>9039.15</v>
      </c>
    </row>
    <row r="392" spans="1:15" ht="21.95" customHeight="1" x14ac:dyDescent="0.25">
      <c r="A392" s="4">
        <v>5</v>
      </c>
      <c r="B392" s="10" t="s">
        <v>582</v>
      </c>
      <c r="C392" s="10" t="s">
        <v>582</v>
      </c>
      <c r="D392" s="4" t="s">
        <v>583</v>
      </c>
      <c r="E392" s="10" t="s">
        <v>584</v>
      </c>
      <c r="F392" s="4" t="s">
        <v>561</v>
      </c>
      <c r="G392" s="4">
        <v>415944</v>
      </c>
      <c r="H392" s="4"/>
      <c r="I392" s="13" t="s">
        <v>600</v>
      </c>
      <c r="J392" s="4"/>
      <c r="K392" s="13" t="s">
        <v>639</v>
      </c>
      <c r="L392" s="13" t="s">
        <v>472</v>
      </c>
      <c r="M392" s="13">
        <v>1</v>
      </c>
      <c r="N392" s="14">
        <v>4499.99</v>
      </c>
      <c r="O392" s="14">
        <f t="shared" si="6"/>
        <v>4499.99</v>
      </c>
    </row>
    <row r="393" spans="1:15" ht="21.95" customHeight="1" x14ac:dyDescent="0.25">
      <c r="A393" s="4">
        <v>5</v>
      </c>
      <c r="B393" s="10" t="s">
        <v>582</v>
      </c>
      <c r="C393" s="10" t="s">
        <v>582</v>
      </c>
      <c r="D393" s="4" t="s">
        <v>583</v>
      </c>
      <c r="E393" s="10" t="s">
        <v>584</v>
      </c>
      <c r="F393" s="4" t="s">
        <v>561</v>
      </c>
      <c r="G393" s="4">
        <v>427770</v>
      </c>
      <c r="H393" s="4"/>
      <c r="I393" s="13" t="s">
        <v>600</v>
      </c>
      <c r="J393" s="4"/>
      <c r="K393" s="13" t="s">
        <v>640</v>
      </c>
      <c r="L393" s="13" t="s">
        <v>472</v>
      </c>
      <c r="M393" s="13">
        <v>20</v>
      </c>
      <c r="N393" s="14">
        <v>69800</v>
      </c>
      <c r="O393" s="14">
        <f t="shared" si="6"/>
        <v>1396000</v>
      </c>
    </row>
    <row r="394" spans="1:15" ht="21.95" customHeight="1" x14ac:dyDescent="0.25">
      <c r="A394" s="4">
        <v>5</v>
      </c>
      <c r="B394" s="10" t="s">
        <v>582</v>
      </c>
      <c r="C394" s="10" t="s">
        <v>582</v>
      </c>
      <c r="D394" s="4" t="s">
        <v>583</v>
      </c>
      <c r="E394" s="10" t="s">
        <v>584</v>
      </c>
      <c r="F394" s="4" t="s">
        <v>561</v>
      </c>
      <c r="G394" s="4">
        <v>629340</v>
      </c>
      <c r="H394" s="4"/>
      <c r="I394" s="13" t="s">
        <v>600</v>
      </c>
      <c r="J394" s="4"/>
      <c r="K394" s="13" t="s">
        <v>641</v>
      </c>
      <c r="L394" s="13" t="s">
        <v>472</v>
      </c>
      <c r="M394" s="13">
        <v>1</v>
      </c>
      <c r="N394" s="14">
        <v>210000</v>
      </c>
      <c r="O394" s="14">
        <f t="shared" si="6"/>
        <v>210000</v>
      </c>
    </row>
    <row r="395" spans="1:15" ht="21.95" customHeight="1" x14ac:dyDescent="0.25">
      <c r="A395" s="4">
        <v>5</v>
      </c>
      <c r="B395" s="10" t="s">
        <v>582</v>
      </c>
      <c r="C395" s="10" t="s">
        <v>582</v>
      </c>
      <c r="D395" s="4" t="s">
        <v>583</v>
      </c>
      <c r="E395" s="10" t="s">
        <v>584</v>
      </c>
      <c r="F395" s="4" t="s">
        <v>561</v>
      </c>
      <c r="G395" s="4">
        <v>453191</v>
      </c>
      <c r="H395" s="4"/>
      <c r="I395" s="13" t="s">
        <v>600</v>
      </c>
      <c r="J395" s="4"/>
      <c r="K395" s="13" t="s">
        <v>642</v>
      </c>
      <c r="L395" s="13" t="s">
        <v>472</v>
      </c>
      <c r="M395" s="13">
        <v>5</v>
      </c>
      <c r="N395" s="14">
        <v>330</v>
      </c>
      <c r="O395" s="14">
        <f t="shared" si="6"/>
        <v>1650</v>
      </c>
    </row>
    <row r="396" spans="1:15" ht="21.95" customHeight="1" x14ac:dyDescent="0.25">
      <c r="A396" s="4">
        <v>5</v>
      </c>
      <c r="B396" s="10" t="s">
        <v>582</v>
      </c>
      <c r="C396" s="10" t="s">
        <v>582</v>
      </c>
      <c r="D396" s="4" t="s">
        <v>583</v>
      </c>
      <c r="E396" s="10" t="s">
        <v>584</v>
      </c>
      <c r="F396" s="4" t="s">
        <v>561</v>
      </c>
      <c r="G396" s="4">
        <v>623239</v>
      </c>
      <c r="H396" s="4"/>
      <c r="I396" s="13" t="s">
        <v>600</v>
      </c>
      <c r="J396" s="4"/>
      <c r="K396" s="13" t="s">
        <v>643</v>
      </c>
      <c r="L396" s="13" t="s">
        <v>472</v>
      </c>
      <c r="M396" s="13">
        <v>10</v>
      </c>
      <c r="N396" s="14">
        <v>250</v>
      </c>
      <c r="O396" s="14">
        <f t="shared" si="6"/>
        <v>2500</v>
      </c>
    </row>
    <row r="397" spans="1:15" ht="21.95" customHeight="1" x14ac:dyDescent="0.25">
      <c r="A397" s="4">
        <v>5</v>
      </c>
      <c r="B397" s="10" t="s">
        <v>582</v>
      </c>
      <c r="C397" s="10" t="s">
        <v>582</v>
      </c>
      <c r="D397" s="4" t="s">
        <v>583</v>
      </c>
      <c r="E397" s="10" t="s">
        <v>584</v>
      </c>
      <c r="F397" s="4" t="s">
        <v>561</v>
      </c>
      <c r="G397" s="4">
        <v>437901</v>
      </c>
      <c r="H397" s="4"/>
      <c r="I397" s="13" t="s">
        <v>600</v>
      </c>
      <c r="J397" s="4"/>
      <c r="K397" s="13" t="s">
        <v>644</v>
      </c>
      <c r="L397" s="13" t="s">
        <v>472</v>
      </c>
      <c r="M397" s="13">
        <v>5</v>
      </c>
      <c r="N397" s="14">
        <v>6650</v>
      </c>
      <c r="O397" s="14">
        <f t="shared" si="6"/>
        <v>33250</v>
      </c>
    </row>
    <row r="398" spans="1:15" ht="21.95" customHeight="1" x14ac:dyDescent="0.25">
      <c r="A398" s="4">
        <v>5</v>
      </c>
      <c r="B398" s="10" t="s">
        <v>582</v>
      </c>
      <c r="C398" s="10" t="s">
        <v>582</v>
      </c>
      <c r="D398" s="4" t="s">
        <v>583</v>
      </c>
      <c r="E398" s="10" t="s">
        <v>584</v>
      </c>
      <c r="F398" s="4" t="s">
        <v>561</v>
      </c>
      <c r="G398" s="4">
        <v>482054</v>
      </c>
      <c r="H398" s="4"/>
      <c r="I398" s="13" t="s">
        <v>600</v>
      </c>
      <c r="J398" s="4"/>
      <c r="K398" s="13" t="s">
        <v>645</v>
      </c>
      <c r="L398" s="13" t="s">
        <v>472</v>
      </c>
      <c r="M398" s="13">
        <v>15</v>
      </c>
      <c r="N398" s="14">
        <v>3000</v>
      </c>
      <c r="O398" s="14">
        <f t="shared" si="6"/>
        <v>45000</v>
      </c>
    </row>
    <row r="399" spans="1:15" ht="21.95" customHeight="1" x14ac:dyDescent="0.25">
      <c r="A399" s="4">
        <v>5</v>
      </c>
      <c r="B399" s="10" t="s">
        <v>582</v>
      </c>
      <c r="C399" s="10" t="s">
        <v>582</v>
      </c>
      <c r="D399" s="4" t="s">
        <v>583</v>
      </c>
      <c r="E399" s="10" t="s">
        <v>584</v>
      </c>
      <c r="F399" s="4" t="s">
        <v>561</v>
      </c>
      <c r="G399" s="4">
        <v>612434</v>
      </c>
      <c r="H399" s="4"/>
      <c r="I399" s="13" t="s">
        <v>600</v>
      </c>
      <c r="J399" s="4"/>
      <c r="K399" s="13" t="s">
        <v>646</v>
      </c>
      <c r="L399" s="13" t="s">
        <v>472</v>
      </c>
      <c r="M399" s="13">
        <v>2</v>
      </c>
      <c r="N399" s="14">
        <v>2500</v>
      </c>
      <c r="O399" s="14">
        <f t="shared" si="6"/>
        <v>5000</v>
      </c>
    </row>
    <row r="400" spans="1:15" ht="21.95" customHeight="1" x14ac:dyDescent="0.25">
      <c r="A400" s="4">
        <v>5</v>
      </c>
      <c r="B400" s="10" t="s">
        <v>582</v>
      </c>
      <c r="C400" s="10" t="s">
        <v>582</v>
      </c>
      <c r="D400" s="4" t="s">
        <v>583</v>
      </c>
      <c r="E400" s="10" t="s">
        <v>584</v>
      </c>
      <c r="F400" s="4" t="s">
        <v>561</v>
      </c>
      <c r="G400" s="4">
        <v>345592</v>
      </c>
      <c r="H400" s="4"/>
      <c r="I400" s="13" t="s">
        <v>600</v>
      </c>
      <c r="J400" s="4"/>
      <c r="K400" s="13" t="s">
        <v>647</v>
      </c>
      <c r="L400" s="13" t="s">
        <v>472</v>
      </c>
      <c r="M400" s="13">
        <v>3</v>
      </c>
      <c r="N400" s="14">
        <v>25500</v>
      </c>
      <c r="O400" s="14">
        <f t="shared" si="6"/>
        <v>76500</v>
      </c>
    </row>
    <row r="401" spans="1:15" ht="21.95" customHeight="1" x14ac:dyDescent="0.25">
      <c r="A401" s="4">
        <v>5</v>
      </c>
      <c r="B401" s="10" t="s">
        <v>582</v>
      </c>
      <c r="C401" s="10" t="s">
        <v>582</v>
      </c>
      <c r="D401" s="4" t="s">
        <v>583</v>
      </c>
      <c r="E401" s="10" t="s">
        <v>584</v>
      </c>
      <c r="F401" s="4" t="s">
        <v>561</v>
      </c>
      <c r="G401" s="4">
        <v>405362</v>
      </c>
      <c r="H401" s="4"/>
      <c r="I401" s="13" t="s">
        <v>600</v>
      </c>
      <c r="J401" s="4"/>
      <c r="K401" s="13" t="s">
        <v>648</v>
      </c>
      <c r="L401" s="13" t="s">
        <v>472</v>
      </c>
      <c r="M401" s="13">
        <v>1</v>
      </c>
      <c r="N401" s="14">
        <v>280000</v>
      </c>
      <c r="O401" s="14">
        <f t="shared" si="6"/>
        <v>280000</v>
      </c>
    </row>
    <row r="402" spans="1:15" ht="21.95" customHeight="1" x14ac:dyDescent="0.25">
      <c r="A402" s="4">
        <v>5</v>
      </c>
      <c r="B402" s="10" t="s">
        <v>582</v>
      </c>
      <c r="C402" s="10" t="s">
        <v>582</v>
      </c>
      <c r="D402" s="4" t="s">
        <v>583</v>
      </c>
      <c r="E402" s="10" t="s">
        <v>584</v>
      </c>
      <c r="F402" s="4" t="s">
        <v>561</v>
      </c>
      <c r="G402" s="4">
        <v>619313</v>
      </c>
      <c r="H402" s="4"/>
      <c r="I402" s="13" t="s">
        <v>600</v>
      </c>
      <c r="J402" s="4"/>
      <c r="K402" s="13" t="s">
        <v>649</v>
      </c>
      <c r="L402" s="13" t="s">
        <v>472</v>
      </c>
      <c r="M402" s="13">
        <v>9</v>
      </c>
      <c r="N402" s="14">
        <v>17547</v>
      </c>
      <c r="O402" s="14">
        <f t="shared" si="6"/>
        <v>157923</v>
      </c>
    </row>
    <row r="403" spans="1:15" ht="21.95" customHeight="1" x14ac:dyDescent="0.25">
      <c r="A403" s="4">
        <v>5</v>
      </c>
      <c r="B403" s="10" t="s">
        <v>582</v>
      </c>
      <c r="C403" s="10" t="s">
        <v>582</v>
      </c>
      <c r="D403" s="4" t="s">
        <v>583</v>
      </c>
      <c r="E403" s="10" t="s">
        <v>584</v>
      </c>
      <c r="F403" s="4" t="s">
        <v>561</v>
      </c>
      <c r="G403" s="4">
        <v>618185</v>
      </c>
      <c r="H403" s="4"/>
      <c r="I403" s="13" t="s">
        <v>600</v>
      </c>
      <c r="J403" s="4"/>
      <c r="K403" s="13" t="s">
        <v>650</v>
      </c>
      <c r="L403" s="13" t="s">
        <v>472</v>
      </c>
      <c r="M403" s="13">
        <v>10</v>
      </c>
      <c r="N403" s="14">
        <v>10412</v>
      </c>
      <c r="O403" s="14">
        <f t="shared" si="6"/>
        <v>104120</v>
      </c>
    </row>
    <row r="404" spans="1:15" ht="21.95" customHeight="1" x14ac:dyDescent="0.25">
      <c r="A404" s="4">
        <v>5</v>
      </c>
      <c r="B404" s="10" t="s">
        <v>582</v>
      </c>
      <c r="C404" s="10" t="s">
        <v>582</v>
      </c>
      <c r="D404" s="4" t="s">
        <v>583</v>
      </c>
      <c r="E404" s="10" t="s">
        <v>584</v>
      </c>
      <c r="F404" s="4" t="s">
        <v>561</v>
      </c>
      <c r="G404" s="4">
        <v>619313</v>
      </c>
      <c r="H404" s="4"/>
      <c r="I404" s="13" t="s">
        <v>600</v>
      </c>
      <c r="J404" s="4"/>
      <c r="K404" s="13" t="s">
        <v>651</v>
      </c>
      <c r="L404" s="13" t="s">
        <v>472</v>
      </c>
      <c r="M404" s="13">
        <v>10</v>
      </c>
      <c r="N404" s="14">
        <v>17145</v>
      </c>
      <c r="O404" s="14">
        <f t="shared" ref="O404:O467" si="7">M404*N404</f>
        <v>171450</v>
      </c>
    </row>
    <row r="405" spans="1:15" ht="21.95" customHeight="1" x14ac:dyDescent="0.25">
      <c r="A405" s="4">
        <v>5</v>
      </c>
      <c r="B405" s="10" t="s">
        <v>582</v>
      </c>
      <c r="C405" s="10" t="s">
        <v>582</v>
      </c>
      <c r="D405" s="4" t="s">
        <v>583</v>
      </c>
      <c r="E405" s="10" t="s">
        <v>584</v>
      </c>
      <c r="F405" s="4" t="s">
        <v>561</v>
      </c>
      <c r="G405" s="4">
        <v>474216</v>
      </c>
      <c r="H405" s="4"/>
      <c r="I405" s="13" t="s">
        <v>600</v>
      </c>
      <c r="J405" s="4"/>
      <c r="K405" s="13" t="s">
        <v>652</v>
      </c>
      <c r="L405" s="13" t="s">
        <v>472</v>
      </c>
      <c r="M405" s="13">
        <v>10</v>
      </c>
      <c r="N405" s="14">
        <v>16155</v>
      </c>
      <c r="O405" s="14">
        <f t="shared" si="7"/>
        <v>161550</v>
      </c>
    </row>
    <row r="406" spans="1:15" ht="21.95" customHeight="1" x14ac:dyDescent="0.25">
      <c r="A406" s="4">
        <v>5</v>
      </c>
      <c r="B406" s="10" t="s">
        <v>582</v>
      </c>
      <c r="C406" s="10" t="s">
        <v>582</v>
      </c>
      <c r="D406" s="4" t="s">
        <v>583</v>
      </c>
      <c r="E406" s="10" t="s">
        <v>584</v>
      </c>
      <c r="F406" s="4" t="s">
        <v>561</v>
      </c>
      <c r="G406" s="4">
        <v>480953</v>
      </c>
      <c r="H406" s="4"/>
      <c r="I406" s="13" t="s">
        <v>600</v>
      </c>
      <c r="J406" s="4"/>
      <c r="K406" s="13" t="s">
        <v>653</v>
      </c>
      <c r="L406" s="13" t="s">
        <v>472</v>
      </c>
      <c r="M406" s="13">
        <v>2</v>
      </c>
      <c r="N406" s="14">
        <v>52360</v>
      </c>
      <c r="O406" s="14">
        <f t="shared" si="7"/>
        <v>104720</v>
      </c>
    </row>
    <row r="407" spans="1:15" ht="21.95" customHeight="1" x14ac:dyDescent="0.25">
      <c r="A407" s="4">
        <v>5</v>
      </c>
      <c r="B407" s="10" t="s">
        <v>582</v>
      </c>
      <c r="C407" s="10" t="s">
        <v>582</v>
      </c>
      <c r="D407" s="4" t="s">
        <v>654</v>
      </c>
      <c r="E407" s="10" t="s">
        <v>524</v>
      </c>
      <c r="F407" s="4" t="s">
        <v>655</v>
      </c>
      <c r="G407" s="4">
        <v>605738</v>
      </c>
      <c r="H407" s="4"/>
      <c r="I407" s="13" t="s">
        <v>585</v>
      </c>
      <c r="J407" s="4"/>
      <c r="K407" s="30" t="s">
        <v>656</v>
      </c>
      <c r="L407" s="13" t="s">
        <v>472</v>
      </c>
      <c r="M407" s="13">
        <v>2</v>
      </c>
      <c r="N407" s="14">
        <v>21500</v>
      </c>
      <c r="O407" s="14">
        <f t="shared" si="7"/>
        <v>43000</v>
      </c>
    </row>
    <row r="408" spans="1:15" ht="21.95" customHeight="1" x14ac:dyDescent="0.25">
      <c r="A408" s="4">
        <v>5</v>
      </c>
      <c r="B408" s="10" t="s">
        <v>582</v>
      </c>
      <c r="C408" s="10" t="s">
        <v>582</v>
      </c>
      <c r="D408" s="4" t="s">
        <v>654</v>
      </c>
      <c r="E408" s="10" t="s">
        <v>524</v>
      </c>
      <c r="F408" s="4" t="s">
        <v>655</v>
      </c>
      <c r="G408" s="4">
        <v>605738</v>
      </c>
      <c r="H408" s="4"/>
      <c r="I408" s="13" t="s">
        <v>585</v>
      </c>
      <c r="J408" s="4"/>
      <c r="K408" s="13" t="s">
        <v>657</v>
      </c>
      <c r="L408" s="13" t="s">
        <v>472</v>
      </c>
      <c r="M408" s="13">
        <v>1</v>
      </c>
      <c r="N408" s="14">
        <v>42714.67</v>
      </c>
      <c r="O408" s="14">
        <f t="shared" si="7"/>
        <v>42714.67</v>
      </c>
    </row>
    <row r="409" spans="1:15" ht="21.95" customHeight="1" x14ac:dyDescent="0.25">
      <c r="A409" s="4">
        <v>5</v>
      </c>
      <c r="B409" s="10" t="s">
        <v>582</v>
      </c>
      <c r="C409" s="10" t="s">
        <v>582</v>
      </c>
      <c r="D409" s="4" t="s">
        <v>654</v>
      </c>
      <c r="E409" s="10" t="s">
        <v>524</v>
      </c>
      <c r="F409" s="4" t="s">
        <v>655</v>
      </c>
      <c r="G409" s="4">
        <v>605738</v>
      </c>
      <c r="H409" s="4"/>
      <c r="I409" s="13" t="s">
        <v>585</v>
      </c>
      <c r="J409" s="4"/>
      <c r="K409" s="13" t="s">
        <v>658</v>
      </c>
      <c r="L409" s="13" t="s">
        <v>472</v>
      </c>
      <c r="M409" s="13">
        <v>1</v>
      </c>
      <c r="N409" s="14">
        <v>195372</v>
      </c>
      <c r="O409" s="14">
        <f t="shared" si="7"/>
        <v>195372</v>
      </c>
    </row>
    <row r="410" spans="1:15" ht="21.95" customHeight="1" x14ac:dyDescent="0.25">
      <c r="A410" s="4">
        <v>5</v>
      </c>
      <c r="B410" s="10" t="s">
        <v>582</v>
      </c>
      <c r="C410" s="10" t="s">
        <v>582</v>
      </c>
      <c r="D410" s="4" t="s">
        <v>654</v>
      </c>
      <c r="E410" s="10" t="s">
        <v>524</v>
      </c>
      <c r="F410" s="4" t="s">
        <v>655</v>
      </c>
      <c r="G410" s="4">
        <v>605738</v>
      </c>
      <c r="H410" s="4"/>
      <c r="I410" s="13" t="s">
        <v>585</v>
      </c>
      <c r="J410" s="4"/>
      <c r="K410" s="30" t="s">
        <v>659</v>
      </c>
      <c r="L410" s="13" t="s">
        <v>472</v>
      </c>
      <c r="M410" s="13">
        <v>1</v>
      </c>
      <c r="N410" s="14">
        <v>47490</v>
      </c>
      <c r="O410" s="14">
        <f t="shared" si="7"/>
        <v>47490</v>
      </c>
    </row>
    <row r="411" spans="1:15" ht="21.95" customHeight="1" x14ac:dyDescent="0.25">
      <c r="A411" s="4">
        <v>5</v>
      </c>
      <c r="B411" s="10" t="s">
        <v>582</v>
      </c>
      <c r="C411" s="10" t="s">
        <v>582</v>
      </c>
      <c r="D411" s="4" t="s">
        <v>654</v>
      </c>
      <c r="E411" s="10" t="s">
        <v>524</v>
      </c>
      <c r="F411" s="4" t="s">
        <v>655</v>
      </c>
      <c r="G411" s="4">
        <v>605738</v>
      </c>
      <c r="H411" s="4"/>
      <c r="I411" s="13" t="s">
        <v>585</v>
      </c>
      <c r="J411" s="4"/>
      <c r="K411" s="13" t="s">
        <v>660</v>
      </c>
      <c r="L411" s="13" t="s">
        <v>472</v>
      </c>
      <c r="M411" s="13">
        <v>1</v>
      </c>
      <c r="N411" s="14">
        <v>2772</v>
      </c>
      <c r="O411" s="14">
        <f t="shared" si="7"/>
        <v>2772</v>
      </c>
    </row>
    <row r="412" spans="1:15" ht="21.95" customHeight="1" x14ac:dyDescent="0.25">
      <c r="A412" s="4">
        <v>5</v>
      </c>
      <c r="B412" s="10" t="s">
        <v>582</v>
      </c>
      <c r="C412" s="10" t="s">
        <v>582</v>
      </c>
      <c r="D412" s="4" t="s">
        <v>583</v>
      </c>
      <c r="E412" s="10" t="s">
        <v>584</v>
      </c>
      <c r="F412" s="4" t="s">
        <v>561</v>
      </c>
      <c r="G412" s="4">
        <v>612434</v>
      </c>
      <c r="H412" s="4"/>
      <c r="I412" s="13" t="s">
        <v>585</v>
      </c>
      <c r="J412" s="4"/>
      <c r="K412" s="13" t="s">
        <v>661</v>
      </c>
      <c r="L412" s="13" t="s">
        <v>472</v>
      </c>
      <c r="M412" s="13">
        <v>1</v>
      </c>
      <c r="N412" s="14">
        <v>2800</v>
      </c>
      <c r="O412" s="14">
        <f t="shared" si="7"/>
        <v>2800</v>
      </c>
    </row>
    <row r="413" spans="1:15" ht="21.95" customHeight="1" x14ac:dyDescent="0.25">
      <c r="A413" s="4">
        <v>5</v>
      </c>
      <c r="B413" s="10" t="s">
        <v>582</v>
      </c>
      <c r="C413" s="10" t="s">
        <v>582</v>
      </c>
      <c r="D413" s="4" t="s">
        <v>583</v>
      </c>
      <c r="E413" s="10" t="s">
        <v>584</v>
      </c>
      <c r="F413" s="4" t="s">
        <v>561</v>
      </c>
      <c r="G413" s="4">
        <v>305065</v>
      </c>
      <c r="H413" s="4"/>
      <c r="I413" s="13" t="s">
        <v>585</v>
      </c>
      <c r="J413" s="4"/>
      <c r="K413" s="13" t="s">
        <v>621</v>
      </c>
      <c r="L413" s="13" t="s">
        <v>472</v>
      </c>
      <c r="M413" s="13">
        <v>1</v>
      </c>
      <c r="N413" s="14">
        <v>400</v>
      </c>
      <c r="O413" s="14">
        <f t="shared" si="7"/>
        <v>400</v>
      </c>
    </row>
    <row r="414" spans="1:15" ht="21.95" customHeight="1" x14ac:dyDescent="0.25">
      <c r="A414" s="4">
        <v>5</v>
      </c>
      <c r="B414" s="10" t="s">
        <v>582</v>
      </c>
      <c r="C414" s="10" t="s">
        <v>582</v>
      </c>
      <c r="D414" s="4" t="s">
        <v>583</v>
      </c>
      <c r="E414" s="10" t="s">
        <v>584</v>
      </c>
      <c r="F414" s="4" t="s">
        <v>561</v>
      </c>
      <c r="G414" s="4">
        <v>442464</v>
      </c>
      <c r="H414" s="4"/>
      <c r="I414" s="13" t="s">
        <v>585</v>
      </c>
      <c r="J414" s="4"/>
      <c r="K414" s="13" t="s">
        <v>662</v>
      </c>
      <c r="L414" s="13" t="s">
        <v>472</v>
      </c>
      <c r="M414" s="13">
        <v>2</v>
      </c>
      <c r="N414" s="14">
        <v>278</v>
      </c>
      <c r="O414" s="14">
        <f t="shared" si="7"/>
        <v>556</v>
      </c>
    </row>
    <row r="415" spans="1:15" ht="21.95" customHeight="1" x14ac:dyDescent="0.25">
      <c r="A415" s="4">
        <v>5</v>
      </c>
      <c r="B415" s="10" t="s">
        <v>582</v>
      </c>
      <c r="C415" s="10" t="s">
        <v>582</v>
      </c>
      <c r="D415" s="4" t="s">
        <v>583</v>
      </c>
      <c r="E415" s="10" t="s">
        <v>584</v>
      </c>
      <c r="F415" s="4" t="s">
        <v>561</v>
      </c>
      <c r="G415" s="4">
        <v>456936</v>
      </c>
      <c r="H415" s="4"/>
      <c r="I415" s="13" t="s">
        <v>585</v>
      </c>
      <c r="J415" s="4"/>
      <c r="K415" s="13" t="s">
        <v>663</v>
      </c>
      <c r="L415" s="13" t="s">
        <v>472</v>
      </c>
      <c r="M415" s="13">
        <v>2</v>
      </c>
      <c r="N415" s="14">
        <v>530</v>
      </c>
      <c r="O415" s="14">
        <f t="shared" si="7"/>
        <v>1060</v>
      </c>
    </row>
    <row r="416" spans="1:15" ht="21.95" customHeight="1" x14ac:dyDescent="0.25">
      <c r="A416" s="4">
        <v>5</v>
      </c>
      <c r="B416" s="10" t="s">
        <v>582</v>
      </c>
      <c r="C416" s="10" t="s">
        <v>582</v>
      </c>
      <c r="D416" s="4" t="s">
        <v>664</v>
      </c>
      <c r="E416" s="10" t="s">
        <v>665</v>
      </c>
      <c r="F416" s="4" t="s">
        <v>666</v>
      </c>
      <c r="G416" s="4">
        <v>458687</v>
      </c>
      <c r="H416" s="4"/>
      <c r="I416" s="13" t="s">
        <v>585</v>
      </c>
      <c r="J416" s="4"/>
      <c r="K416" s="41" t="s">
        <v>667</v>
      </c>
      <c r="L416" s="13" t="s">
        <v>472</v>
      </c>
      <c r="M416" s="42">
        <v>36</v>
      </c>
      <c r="N416" s="43">
        <v>1300</v>
      </c>
      <c r="O416" s="14">
        <f t="shared" si="7"/>
        <v>46800</v>
      </c>
    </row>
    <row r="417" spans="1:15" ht="21.95" customHeight="1" x14ac:dyDescent="0.25">
      <c r="A417" s="4">
        <v>5</v>
      </c>
      <c r="B417" s="10" t="s">
        <v>582</v>
      </c>
      <c r="C417" s="10" t="s">
        <v>582</v>
      </c>
      <c r="D417" s="4" t="s">
        <v>664</v>
      </c>
      <c r="E417" s="10" t="s">
        <v>665</v>
      </c>
      <c r="F417" s="4" t="s">
        <v>666</v>
      </c>
      <c r="G417" s="4">
        <v>484123</v>
      </c>
      <c r="H417" s="4"/>
      <c r="I417" s="13" t="s">
        <v>585</v>
      </c>
      <c r="J417" s="4"/>
      <c r="K417" s="41" t="s">
        <v>668</v>
      </c>
      <c r="L417" s="13" t="s">
        <v>472</v>
      </c>
      <c r="M417" s="44">
        <v>86</v>
      </c>
      <c r="N417" s="43">
        <v>1100</v>
      </c>
      <c r="O417" s="14">
        <f t="shared" si="7"/>
        <v>94600</v>
      </c>
    </row>
    <row r="418" spans="1:15" ht="21.95" customHeight="1" x14ac:dyDescent="0.25">
      <c r="A418" s="4">
        <v>5</v>
      </c>
      <c r="B418" s="10" t="s">
        <v>582</v>
      </c>
      <c r="C418" s="10" t="s">
        <v>582</v>
      </c>
      <c r="D418" s="4" t="s">
        <v>664</v>
      </c>
      <c r="E418" s="10" t="s">
        <v>665</v>
      </c>
      <c r="F418" s="4" t="s">
        <v>666</v>
      </c>
      <c r="G418" s="4">
        <v>251514</v>
      </c>
      <c r="H418" s="4"/>
      <c r="I418" s="13" t="s">
        <v>585</v>
      </c>
      <c r="J418" s="4"/>
      <c r="K418" s="41" t="s">
        <v>669</v>
      </c>
      <c r="L418" s="13" t="s">
        <v>472</v>
      </c>
      <c r="M418" s="44">
        <v>49</v>
      </c>
      <c r="N418" s="43">
        <v>900</v>
      </c>
      <c r="O418" s="14">
        <f t="shared" si="7"/>
        <v>44100</v>
      </c>
    </row>
    <row r="419" spans="1:15" ht="21.95" customHeight="1" x14ac:dyDescent="0.25">
      <c r="A419" s="4">
        <v>5</v>
      </c>
      <c r="B419" s="10" t="s">
        <v>582</v>
      </c>
      <c r="C419" s="10" t="s">
        <v>582</v>
      </c>
      <c r="D419" s="4" t="s">
        <v>664</v>
      </c>
      <c r="E419" s="10" t="s">
        <v>665</v>
      </c>
      <c r="F419" s="4" t="s">
        <v>666</v>
      </c>
      <c r="G419" s="4">
        <v>13757</v>
      </c>
      <c r="H419" s="4"/>
      <c r="I419" s="13" t="s">
        <v>585</v>
      </c>
      <c r="J419" s="4"/>
      <c r="K419" s="41" t="s">
        <v>670</v>
      </c>
      <c r="L419" s="13" t="s">
        <v>472</v>
      </c>
      <c r="M419" s="45">
        <v>1</v>
      </c>
      <c r="N419" s="43">
        <v>450</v>
      </c>
      <c r="O419" s="14">
        <f t="shared" si="7"/>
        <v>450</v>
      </c>
    </row>
    <row r="420" spans="1:15" ht="21.95" customHeight="1" x14ac:dyDescent="0.25">
      <c r="A420" s="4">
        <v>5</v>
      </c>
      <c r="B420" s="10" t="s">
        <v>582</v>
      </c>
      <c r="C420" s="10" t="s">
        <v>582</v>
      </c>
      <c r="D420" s="4" t="s">
        <v>664</v>
      </c>
      <c r="E420" s="10" t="s">
        <v>665</v>
      </c>
      <c r="F420" s="4" t="s">
        <v>666</v>
      </c>
      <c r="G420" s="4">
        <v>603758</v>
      </c>
      <c r="H420" s="4"/>
      <c r="I420" s="13" t="s">
        <v>585</v>
      </c>
      <c r="J420" s="4"/>
      <c r="K420" s="41" t="s">
        <v>671</v>
      </c>
      <c r="L420" s="13" t="s">
        <v>472</v>
      </c>
      <c r="M420" s="44">
        <v>5</v>
      </c>
      <c r="N420" s="43">
        <v>3000</v>
      </c>
      <c r="O420" s="14">
        <f t="shared" si="7"/>
        <v>15000</v>
      </c>
    </row>
    <row r="421" spans="1:15" ht="21.95" customHeight="1" x14ac:dyDescent="0.25">
      <c r="A421" s="4">
        <v>5</v>
      </c>
      <c r="B421" s="10" t="s">
        <v>582</v>
      </c>
      <c r="C421" s="10" t="s">
        <v>582</v>
      </c>
      <c r="D421" s="4" t="s">
        <v>664</v>
      </c>
      <c r="E421" s="10" t="s">
        <v>665</v>
      </c>
      <c r="F421" s="4" t="s">
        <v>666</v>
      </c>
      <c r="G421" s="4">
        <v>613332</v>
      </c>
      <c r="H421" s="4"/>
      <c r="I421" s="13" t="s">
        <v>585</v>
      </c>
      <c r="J421" s="4"/>
      <c r="K421" s="46" t="s">
        <v>672</v>
      </c>
      <c r="L421" s="13" t="s">
        <v>472</v>
      </c>
      <c r="M421" s="45">
        <v>7</v>
      </c>
      <c r="N421" s="43">
        <v>700</v>
      </c>
      <c r="O421" s="14">
        <f t="shared" si="7"/>
        <v>4900</v>
      </c>
    </row>
    <row r="422" spans="1:15" ht="21.95" customHeight="1" x14ac:dyDescent="0.25">
      <c r="A422" s="4">
        <v>5</v>
      </c>
      <c r="B422" s="10" t="s">
        <v>582</v>
      </c>
      <c r="C422" s="10" t="s">
        <v>582</v>
      </c>
      <c r="D422" s="4" t="s">
        <v>664</v>
      </c>
      <c r="E422" s="10" t="s">
        <v>665</v>
      </c>
      <c r="F422" s="4" t="s">
        <v>666</v>
      </c>
      <c r="G422" s="4">
        <v>611778</v>
      </c>
      <c r="H422" s="4"/>
      <c r="I422" s="13" t="s">
        <v>585</v>
      </c>
      <c r="J422" s="4"/>
      <c r="K422" s="41" t="s">
        <v>673</v>
      </c>
      <c r="L422" s="13" t="s">
        <v>472</v>
      </c>
      <c r="M422" s="44">
        <v>10</v>
      </c>
      <c r="N422" s="43">
        <v>2500</v>
      </c>
      <c r="O422" s="14">
        <f t="shared" si="7"/>
        <v>25000</v>
      </c>
    </row>
    <row r="423" spans="1:15" ht="21.95" customHeight="1" x14ac:dyDescent="0.25">
      <c r="A423" s="4">
        <v>5</v>
      </c>
      <c r="B423" s="10" t="s">
        <v>582</v>
      </c>
      <c r="C423" s="10" t="s">
        <v>582</v>
      </c>
      <c r="D423" s="4" t="s">
        <v>664</v>
      </c>
      <c r="E423" s="10" t="s">
        <v>665</v>
      </c>
      <c r="F423" s="4" t="s">
        <v>666</v>
      </c>
      <c r="G423" s="4">
        <v>630803</v>
      </c>
      <c r="H423" s="4"/>
      <c r="I423" s="13" t="s">
        <v>585</v>
      </c>
      <c r="J423" s="4"/>
      <c r="K423" s="41" t="s">
        <v>674</v>
      </c>
      <c r="L423" s="13" t="s">
        <v>472</v>
      </c>
      <c r="M423" s="44">
        <v>80</v>
      </c>
      <c r="N423" s="43">
        <v>1500</v>
      </c>
      <c r="O423" s="14">
        <f t="shared" si="7"/>
        <v>120000</v>
      </c>
    </row>
    <row r="424" spans="1:15" ht="21.95" customHeight="1" x14ac:dyDescent="0.25">
      <c r="A424" s="4">
        <v>5</v>
      </c>
      <c r="B424" s="10" t="s">
        <v>582</v>
      </c>
      <c r="C424" s="10" t="s">
        <v>582</v>
      </c>
      <c r="D424" s="4" t="s">
        <v>664</v>
      </c>
      <c r="E424" s="10" t="s">
        <v>665</v>
      </c>
      <c r="F424" s="4" t="s">
        <v>666</v>
      </c>
      <c r="G424" s="4">
        <v>601175</v>
      </c>
      <c r="H424" s="4"/>
      <c r="I424" s="13" t="s">
        <v>585</v>
      </c>
      <c r="J424" s="4"/>
      <c r="K424" s="41" t="s">
        <v>675</v>
      </c>
      <c r="L424" s="13" t="s">
        <v>472</v>
      </c>
      <c r="M424" s="44">
        <v>16</v>
      </c>
      <c r="N424" s="43">
        <v>1300</v>
      </c>
      <c r="O424" s="14">
        <f t="shared" si="7"/>
        <v>20800</v>
      </c>
    </row>
    <row r="425" spans="1:15" ht="21.95" customHeight="1" x14ac:dyDescent="0.25">
      <c r="A425" s="4">
        <v>5</v>
      </c>
      <c r="B425" s="10" t="s">
        <v>582</v>
      </c>
      <c r="C425" s="10" t="s">
        <v>582</v>
      </c>
      <c r="D425" s="4" t="s">
        <v>664</v>
      </c>
      <c r="E425" s="10" t="s">
        <v>665</v>
      </c>
      <c r="F425" s="4" t="s">
        <v>666</v>
      </c>
      <c r="G425" s="4">
        <v>262405</v>
      </c>
      <c r="H425" s="4"/>
      <c r="I425" s="13" t="s">
        <v>585</v>
      </c>
      <c r="J425" s="4"/>
      <c r="K425" s="41" t="s">
        <v>676</v>
      </c>
      <c r="L425" s="13" t="s">
        <v>472</v>
      </c>
      <c r="M425" s="44">
        <v>50</v>
      </c>
      <c r="N425" s="43">
        <v>1600</v>
      </c>
      <c r="O425" s="14">
        <f t="shared" si="7"/>
        <v>80000</v>
      </c>
    </row>
    <row r="426" spans="1:15" ht="21.95" customHeight="1" x14ac:dyDescent="0.25">
      <c r="A426" s="4">
        <v>5</v>
      </c>
      <c r="B426" s="10" t="s">
        <v>582</v>
      </c>
      <c r="C426" s="10" t="s">
        <v>582</v>
      </c>
      <c r="D426" s="4" t="s">
        <v>664</v>
      </c>
      <c r="E426" s="10" t="s">
        <v>665</v>
      </c>
      <c r="F426" s="4" t="s">
        <v>666</v>
      </c>
      <c r="G426" s="4">
        <v>281408</v>
      </c>
      <c r="H426" s="4"/>
      <c r="I426" s="13" t="s">
        <v>585</v>
      </c>
      <c r="J426" s="4"/>
      <c r="K426" s="41" t="s">
        <v>677</v>
      </c>
      <c r="L426" s="13" t="s">
        <v>472</v>
      </c>
      <c r="M426" s="45">
        <v>5</v>
      </c>
      <c r="N426" s="43">
        <v>3000</v>
      </c>
      <c r="O426" s="14">
        <f t="shared" si="7"/>
        <v>15000</v>
      </c>
    </row>
    <row r="427" spans="1:15" ht="21.95" customHeight="1" x14ac:dyDescent="0.25">
      <c r="A427" s="4">
        <v>5</v>
      </c>
      <c r="B427" s="10" t="s">
        <v>582</v>
      </c>
      <c r="C427" s="10" t="s">
        <v>582</v>
      </c>
      <c r="D427" s="4" t="s">
        <v>664</v>
      </c>
      <c r="E427" s="10" t="s">
        <v>665</v>
      </c>
      <c r="F427" s="4" t="s">
        <v>666</v>
      </c>
      <c r="G427" s="4">
        <v>476011</v>
      </c>
      <c r="H427" s="4"/>
      <c r="I427" s="13" t="s">
        <v>585</v>
      </c>
      <c r="J427" s="4"/>
      <c r="K427" s="41" t="s">
        <v>678</v>
      </c>
      <c r="L427" s="13" t="s">
        <v>472</v>
      </c>
      <c r="M427" s="44">
        <v>28</v>
      </c>
      <c r="N427" s="43">
        <v>600</v>
      </c>
      <c r="O427" s="14">
        <f t="shared" si="7"/>
        <v>16800</v>
      </c>
    </row>
    <row r="428" spans="1:15" ht="21.95" customHeight="1" x14ac:dyDescent="0.25">
      <c r="A428" s="4">
        <v>5</v>
      </c>
      <c r="B428" s="10" t="s">
        <v>582</v>
      </c>
      <c r="C428" s="10" t="s">
        <v>582</v>
      </c>
      <c r="D428" s="4" t="s">
        <v>664</v>
      </c>
      <c r="E428" s="10" t="s">
        <v>665</v>
      </c>
      <c r="F428" s="4" t="s">
        <v>666</v>
      </c>
      <c r="G428" s="4">
        <v>613332</v>
      </c>
      <c r="H428" s="4"/>
      <c r="I428" s="13" t="s">
        <v>585</v>
      </c>
      <c r="J428" s="4"/>
      <c r="K428" s="41" t="s">
        <v>679</v>
      </c>
      <c r="L428" s="13" t="s">
        <v>472</v>
      </c>
      <c r="M428" s="45">
        <v>30</v>
      </c>
      <c r="N428" s="43">
        <v>1000</v>
      </c>
      <c r="O428" s="14">
        <f t="shared" si="7"/>
        <v>30000</v>
      </c>
    </row>
    <row r="429" spans="1:15" ht="21.95" customHeight="1" x14ac:dyDescent="0.25">
      <c r="A429" s="4">
        <v>5</v>
      </c>
      <c r="B429" s="10" t="s">
        <v>582</v>
      </c>
      <c r="C429" s="10" t="s">
        <v>582</v>
      </c>
      <c r="D429" s="4" t="s">
        <v>664</v>
      </c>
      <c r="E429" s="10" t="s">
        <v>665</v>
      </c>
      <c r="F429" s="4" t="s">
        <v>666</v>
      </c>
      <c r="G429" s="4">
        <v>460942</v>
      </c>
      <c r="H429" s="4"/>
      <c r="I429" s="13" t="s">
        <v>585</v>
      </c>
      <c r="J429" s="4"/>
      <c r="K429" s="41" t="s">
        <v>680</v>
      </c>
      <c r="L429" s="13" t="s">
        <v>472</v>
      </c>
      <c r="M429" s="44">
        <v>100</v>
      </c>
      <c r="N429" s="43">
        <v>900</v>
      </c>
      <c r="O429" s="14">
        <f t="shared" si="7"/>
        <v>90000</v>
      </c>
    </row>
    <row r="430" spans="1:15" ht="21.95" customHeight="1" x14ac:dyDescent="0.25">
      <c r="A430" s="4">
        <v>5</v>
      </c>
      <c r="B430" s="10" t="s">
        <v>582</v>
      </c>
      <c r="C430" s="10" t="s">
        <v>582</v>
      </c>
      <c r="D430" s="4" t="s">
        <v>664</v>
      </c>
      <c r="E430" s="10" t="s">
        <v>665</v>
      </c>
      <c r="F430" s="4" t="s">
        <v>666</v>
      </c>
      <c r="G430" s="4">
        <v>350105</v>
      </c>
      <c r="H430" s="4"/>
      <c r="I430" s="13" t="s">
        <v>585</v>
      </c>
      <c r="J430" s="4"/>
      <c r="K430" s="41" t="s">
        <v>681</v>
      </c>
      <c r="L430" s="13" t="s">
        <v>472</v>
      </c>
      <c r="M430" s="45">
        <v>10</v>
      </c>
      <c r="N430" s="43">
        <v>1600</v>
      </c>
      <c r="O430" s="14">
        <f t="shared" si="7"/>
        <v>16000</v>
      </c>
    </row>
    <row r="431" spans="1:15" ht="21.95" customHeight="1" x14ac:dyDescent="0.25">
      <c r="A431" s="4">
        <v>5</v>
      </c>
      <c r="B431" s="10" t="s">
        <v>582</v>
      </c>
      <c r="C431" s="10" t="s">
        <v>582</v>
      </c>
      <c r="D431" s="4" t="s">
        <v>664</v>
      </c>
      <c r="E431" s="10" t="s">
        <v>665</v>
      </c>
      <c r="F431" s="4" t="s">
        <v>666</v>
      </c>
      <c r="G431" s="4">
        <v>384648</v>
      </c>
      <c r="H431" s="4"/>
      <c r="I431" s="13" t="s">
        <v>585</v>
      </c>
      <c r="J431" s="4"/>
      <c r="K431" s="41" t="s">
        <v>682</v>
      </c>
      <c r="L431" s="13" t="s">
        <v>472</v>
      </c>
      <c r="M431" s="45">
        <v>1</v>
      </c>
      <c r="N431" s="43">
        <v>600</v>
      </c>
      <c r="O431" s="14">
        <f t="shared" si="7"/>
        <v>600</v>
      </c>
    </row>
    <row r="432" spans="1:15" ht="21.95" customHeight="1" x14ac:dyDescent="0.25">
      <c r="A432" s="4">
        <v>5</v>
      </c>
      <c r="B432" s="10" t="s">
        <v>582</v>
      </c>
      <c r="C432" s="10" t="s">
        <v>582</v>
      </c>
      <c r="D432" s="4" t="s">
        <v>664</v>
      </c>
      <c r="E432" s="10" t="s">
        <v>665</v>
      </c>
      <c r="F432" s="4" t="s">
        <v>666</v>
      </c>
      <c r="G432" s="4">
        <v>626984</v>
      </c>
      <c r="H432" s="4"/>
      <c r="I432" s="13" t="s">
        <v>585</v>
      </c>
      <c r="J432" s="4"/>
      <c r="K432" s="46" t="s">
        <v>683</v>
      </c>
      <c r="L432" s="13" t="s">
        <v>472</v>
      </c>
      <c r="M432" s="45">
        <v>1</v>
      </c>
      <c r="N432" s="43">
        <v>7500</v>
      </c>
      <c r="O432" s="14">
        <f t="shared" si="7"/>
        <v>7500</v>
      </c>
    </row>
    <row r="433" spans="1:15" ht="21.95" customHeight="1" x14ac:dyDescent="0.25">
      <c r="A433" s="4">
        <v>5</v>
      </c>
      <c r="B433" s="10" t="s">
        <v>582</v>
      </c>
      <c r="C433" s="10" t="s">
        <v>582</v>
      </c>
      <c r="D433" s="4" t="s">
        <v>664</v>
      </c>
      <c r="E433" s="10" t="s">
        <v>665</v>
      </c>
      <c r="F433" s="4" t="s">
        <v>666</v>
      </c>
      <c r="G433" s="4">
        <v>608966</v>
      </c>
      <c r="H433" s="4"/>
      <c r="I433" s="13" t="s">
        <v>585</v>
      </c>
      <c r="J433" s="4"/>
      <c r="K433" s="46" t="s">
        <v>684</v>
      </c>
      <c r="L433" s="13" t="s">
        <v>472</v>
      </c>
      <c r="M433" s="45">
        <v>10</v>
      </c>
      <c r="N433" s="43">
        <v>500</v>
      </c>
      <c r="O433" s="14">
        <f t="shared" si="7"/>
        <v>5000</v>
      </c>
    </row>
    <row r="434" spans="1:15" ht="21.95" customHeight="1" x14ac:dyDescent="0.25">
      <c r="A434" s="4">
        <v>5</v>
      </c>
      <c r="B434" s="10" t="s">
        <v>582</v>
      </c>
      <c r="C434" s="10" t="s">
        <v>582</v>
      </c>
      <c r="D434" s="4" t="s">
        <v>664</v>
      </c>
      <c r="E434" s="10" t="s">
        <v>665</v>
      </c>
      <c r="F434" s="4" t="s">
        <v>666</v>
      </c>
      <c r="G434" s="4">
        <v>486517</v>
      </c>
      <c r="H434" s="4"/>
      <c r="I434" s="13" t="s">
        <v>585</v>
      </c>
      <c r="J434" s="4"/>
      <c r="K434" s="46" t="s">
        <v>685</v>
      </c>
      <c r="L434" s="13" t="s">
        <v>472</v>
      </c>
      <c r="M434" s="45">
        <v>1</v>
      </c>
      <c r="N434" s="43">
        <v>1000</v>
      </c>
      <c r="O434" s="14">
        <f t="shared" si="7"/>
        <v>1000</v>
      </c>
    </row>
    <row r="435" spans="1:15" ht="21.95" customHeight="1" x14ac:dyDescent="0.25">
      <c r="A435" s="4">
        <v>5</v>
      </c>
      <c r="B435" s="10" t="s">
        <v>582</v>
      </c>
      <c r="C435" s="10" t="s">
        <v>582</v>
      </c>
      <c r="D435" s="4" t="s">
        <v>664</v>
      </c>
      <c r="E435" s="10" t="s">
        <v>665</v>
      </c>
      <c r="F435" s="4" t="s">
        <v>666</v>
      </c>
      <c r="G435" s="4">
        <v>439635</v>
      </c>
      <c r="H435" s="4"/>
      <c r="I435" s="13" t="s">
        <v>585</v>
      </c>
      <c r="J435" s="4"/>
      <c r="K435" s="5" t="s">
        <v>686</v>
      </c>
      <c r="L435" s="13" t="s">
        <v>472</v>
      </c>
      <c r="M435" s="45">
        <v>1</v>
      </c>
      <c r="N435" s="43">
        <v>1000</v>
      </c>
      <c r="O435" s="14">
        <f t="shared" si="7"/>
        <v>1000</v>
      </c>
    </row>
    <row r="436" spans="1:15" ht="21.95" customHeight="1" x14ac:dyDescent="0.25">
      <c r="A436" s="4">
        <v>5</v>
      </c>
      <c r="B436" s="10" t="s">
        <v>582</v>
      </c>
      <c r="C436" s="10" t="s">
        <v>582</v>
      </c>
      <c r="D436" s="4" t="s">
        <v>664</v>
      </c>
      <c r="E436" s="10" t="s">
        <v>665</v>
      </c>
      <c r="F436" s="4" t="s">
        <v>666</v>
      </c>
      <c r="G436" s="4">
        <v>405827</v>
      </c>
      <c r="H436" s="4"/>
      <c r="I436" s="13" t="s">
        <v>585</v>
      </c>
      <c r="J436" s="4"/>
      <c r="K436" s="5" t="s">
        <v>687</v>
      </c>
      <c r="L436" s="13" t="s">
        <v>472</v>
      </c>
      <c r="M436" s="5">
        <v>15</v>
      </c>
      <c r="N436" s="43">
        <v>350</v>
      </c>
      <c r="O436" s="14">
        <f t="shared" si="7"/>
        <v>5250</v>
      </c>
    </row>
    <row r="437" spans="1:15" ht="21.95" customHeight="1" x14ac:dyDescent="0.25">
      <c r="A437" s="4">
        <v>5</v>
      </c>
      <c r="B437" s="10" t="s">
        <v>582</v>
      </c>
      <c r="C437" s="10" t="s">
        <v>582</v>
      </c>
      <c r="D437" s="4" t="s">
        <v>664</v>
      </c>
      <c r="E437" s="10" t="s">
        <v>665</v>
      </c>
      <c r="F437" s="4" t="s">
        <v>666</v>
      </c>
      <c r="G437" s="4">
        <v>412026</v>
      </c>
      <c r="H437" s="4"/>
      <c r="I437" s="13" t="s">
        <v>585</v>
      </c>
      <c r="J437" s="4"/>
      <c r="K437" s="5" t="s">
        <v>688</v>
      </c>
      <c r="L437" s="13" t="s">
        <v>472</v>
      </c>
      <c r="M437" s="5">
        <v>1</v>
      </c>
      <c r="N437" s="43">
        <v>33000</v>
      </c>
      <c r="O437" s="14">
        <f t="shared" si="7"/>
        <v>33000</v>
      </c>
    </row>
    <row r="438" spans="1:15" ht="21.95" customHeight="1" x14ac:dyDescent="0.25">
      <c r="A438" s="4">
        <v>5</v>
      </c>
      <c r="B438" s="10" t="s">
        <v>582</v>
      </c>
      <c r="C438" s="10" t="s">
        <v>582</v>
      </c>
      <c r="D438" s="4" t="s">
        <v>664</v>
      </c>
      <c r="E438" s="10" t="s">
        <v>665</v>
      </c>
      <c r="F438" s="4" t="s">
        <v>666</v>
      </c>
      <c r="G438" s="4">
        <v>427353</v>
      </c>
      <c r="H438" s="4"/>
      <c r="I438" s="13" t="s">
        <v>585</v>
      </c>
      <c r="J438" s="4"/>
      <c r="K438" s="5" t="s">
        <v>689</v>
      </c>
      <c r="L438" s="13" t="s">
        <v>472</v>
      </c>
      <c r="M438" s="5">
        <v>3</v>
      </c>
      <c r="N438" s="43">
        <v>600</v>
      </c>
      <c r="O438" s="14">
        <f t="shared" si="7"/>
        <v>1800</v>
      </c>
    </row>
    <row r="439" spans="1:15" ht="21.95" customHeight="1" x14ac:dyDescent="0.25">
      <c r="A439" s="4">
        <v>5</v>
      </c>
      <c r="B439" s="10" t="s">
        <v>582</v>
      </c>
      <c r="C439" s="10" t="s">
        <v>582</v>
      </c>
      <c r="D439" s="4" t="s">
        <v>664</v>
      </c>
      <c r="E439" s="10" t="s">
        <v>665</v>
      </c>
      <c r="F439" s="4" t="s">
        <v>666</v>
      </c>
      <c r="G439" s="4">
        <v>331200</v>
      </c>
      <c r="H439" s="4"/>
      <c r="I439" s="13" t="s">
        <v>585</v>
      </c>
      <c r="J439" s="4"/>
      <c r="K439" s="5" t="s">
        <v>690</v>
      </c>
      <c r="L439" s="13" t="s">
        <v>472</v>
      </c>
      <c r="M439" s="5">
        <v>2</v>
      </c>
      <c r="N439" s="43">
        <v>600</v>
      </c>
      <c r="O439" s="14">
        <f t="shared" si="7"/>
        <v>1200</v>
      </c>
    </row>
    <row r="440" spans="1:15" ht="21.95" customHeight="1" x14ac:dyDescent="0.25">
      <c r="A440" s="4">
        <v>5</v>
      </c>
      <c r="B440" s="10" t="s">
        <v>582</v>
      </c>
      <c r="C440" s="10" t="s">
        <v>582</v>
      </c>
      <c r="D440" s="4" t="s">
        <v>664</v>
      </c>
      <c r="E440" s="10" t="s">
        <v>665</v>
      </c>
      <c r="F440" s="4" t="s">
        <v>666</v>
      </c>
      <c r="G440" s="4">
        <v>447928</v>
      </c>
      <c r="H440" s="4"/>
      <c r="I440" s="13" t="s">
        <v>585</v>
      </c>
      <c r="J440" s="4"/>
      <c r="K440" s="5" t="s">
        <v>691</v>
      </c>
      <c r="L440" s="13" t="s">
        <v>472</v>
      </c>
      <c r="M440" s="5">
        <v>90</v>
      </c>
      <c r="N440" s="43">
        <v>900</v>
      </c>
      <c r="O440" s="14">
        <f t="shared" si="7"/>
        <v>81000</v>
      </c>
    </row>
    <row r="441" spans="1:15" ht="21.95" customHeight="1" x14ac:dyDescent="0.25">
      <c r="A441" s="4">
        <v>5</v>
      </c>
      <c r="B441" s="10" t="s">
        <v>582</v>
      </c>
      <c r="C441" s="10" t="s">
        <v>582</v>
      </c>
      <c r="D441" s="4" t="s">
        <v>664</v>
      </c>
      <c r="E441" s="10" t="s">
        <v>665</v>
      </c>
      <c r="F441" s="4" t="s">
        <v>666</v>
      </c>
      <c r="G441" s="4">
        <v>427766</v>
      </c>
      <c r="H441" s="4"/>
      <c r="I441" s="13" t="s">
        <v>585</v>
      </c>
      <c r="J441" s="4"/>
      <c r="K441" s="5" t="s">
        <v>692</v>
      </c>
      <c r="L441" s="13" t="s">
        <v>472</v>
      </c>
      <c r="M441" s="5">
        <v>20</v>
      </c>
      <c r="N441" s="43">
        <v>1500</v>
      </c>
      <c r="O441" s="14">
        <f t="shared" si="7"/>
        <v>30000</v>
      </c>
    </row>
    <row r="442" spans="1:15" ht="21.95" customHeight="1" x14ac:dyDescent="0.25">
      <c r="A442" s="4">
        <v>5</v>
      </c>
      <c r="B442" s="10" t="s">
        <v>582</v>
      </c>
      <c r="C442" s="10" t="s">
        <v>582</v>
      </c>
      <c r="D442" s="4" t="s">
        <v>664</v>
      </c>
      <c r="E442" s="10" t="s">
        <v>665</v>
      </c>
      <c r="F442" s="4" t="s">
        <v>666</v>
      </c>
      <c r="G442" s="4">
        <v>405842</v>
      </c>
      <c r="H442" s="4"/>
      <c r="I442" s="13" t="s">
        <v>585</v>
      </c>
      <c r="J442" s="4"/>
      <c r="K442" s="5" t="s">
        <v>693</v>
      </c>
      <c r="L442" s="13" t="s">
        <v>472</v>
      </c>
      <c r="M442" s="5">
        <v>70</v>
      </c>
      <c r="N442" s="43">
        <v>800</v>
      </c>
      <c r="O442" s="14">
        <f t="shared" si="7"/>
        <v>56000</v>
      </c>
    </row>
    <row r="443" spans="1:15" ht="21.95" customHeight="1" x14ac:dyDescent="0.25">
      <c r="A443" s="4">
        <v>5</v>
      </c>
      <c r="B443" s="10" t="s">
        <v>582</v>
      </c>
      <c r="C443" s="10" t="s">
        <v>582</v>
      </c>
      <c r="D443" s="4" t="s">
        <v>664</v>
      </c>
      <c r="E443" s="10" t="s">
        <v>665</v>
      </c>
      <c r="F443" s="4" t="s">
        <v>666</v>
      </c>
      <c r="G443" s="4">
        <v>415922</v>
      </c>
      <c r="H443" s="4"/>
      <c r="I443" s="13" t="s">
        <v>585</v>
      </c>
      <c r="J443" s="4"/>
      <c r="K443" s="5" t="s">
        <v>694</v>
      </c>
      <c r="L443" s="13" t="s">
        <v>472</v>
      </c>
      <c r="M443" s="5">
        <v>60</v>
      </c>
      <c r="N443" s="43">
        <v>580</v>
      </c>
      <c r="O443" s="14">
        <f t="shared" si="7"/>
        <v>34800</v>
      </c>
    </row>
    <row r="444" spans="1:15" ht="21.95" customHeight="1" x14ac:dyDescent="0.25">
      <c r="A444" s="4">
        <v>5</v>
      </c>
      <c r="B444" s="10" t="s">
        <v>582</v>
      </c>
      <c r="C444" s="10" t="s">
        <v>582</v>
      </c>
      <c r="D444" s="4" t="s">
        <v>664</v>
      </c>
      <c r="E444" s="10" t="s">
        <v>665</v>
      </c>
      <c r="F444" s="4" t="s">
        <v>666</v>
      </c>
      <c r="G444" s="4">
        <v>415534</v>
      </c>
      <c r="H444" s="4"/>
      <c r="I444" s="13" t="s">
        <v>585</v>
      </c>
      <c r="J444" s="4"/>
      <c r="K444" s="5" t="s">
        <v>695</v>
      </c>
      <c r="L444" s="13" t="s">
        <v>472</v>
      </c>
      <c r="M444" s="5">
        <v>10</v>
      </c>
      <c r="N444" s="43">
        <v>1500</v>
      </c>
      <c r="O444" s="14">
        <f t="shared" si="7"/>
        <v>15000</v>
      </c>
    </row>
    <row r="445" spans="1:15" ht="21.95" customHeight="1" x14ac:dyDescent="0.25">
      <c r="A445" s="4">
        <v>5</v>
      </c>
      <c r="B445" s="10" t="s">
        <v>582</v>
      </c>
      <c r="C445" s="10" t="s">
        <v>582</v>
      </c>
      <c r="D445" s="4" t="s">
        <v>664</v>
      </c>
      <c r="E445" s="10" t="s">
        <v>665</v>
      </c>
      <c r="F445" s="4" t="s">
        <v>666</v>
      </c>
      <c r="G445" s="4">
        <v>347768</v>
      </c>
      <c r="H445" s="4"/>
      <c r="I445" s="13" t="s">
        <v>585</v>
      </c>
      <c r="J445" s="4"/>
      <c r="K445" s="5" t="s">
        <v>696</v>
      </c>
      <c r="L445" s="13" t="s">
        <v>472</v>
      </c>
      <c r="M445" s="5">
        <v>60</v>
      </c>
      <c r="N445" s="43">
        <v>8500</v>
      </c>
      <c r="O445" s="14">
        <f t="shared" si="7"/>
        <v>510000</v>
      </c>
    </row>
    <row r="446" spans="1:15" ht="21.95" customHeight="1" x14ac:dyDescent="0.25">
      <c r="A446" s="4">
        <v>5</v>
      </c>
      <c r="B446" s="10" t="s">
        <v>582</v>
      </c>
      <c r="C446" s="10" t="s">
        <v>582</v>
      </c>
      <c r="D446" s="4" t="s">
        <v>664</v>
      </c>
      <c r="E446" s="10" t="s">
        <v>665</v>
      </c>
      <c r="F446" s="4" t="s">
        <v>666</v>
      </c>
      <c r="G446" s="4">
        <v>484609</v>
      </c>
      <c r="H446" s="4"/>
      <c r="I446" s="13" t="s">
        <v>585</v>
      </c>
      <c r="J446" s="4"/>
      <c r="K446" s="5" t="s">
        <v>697</v>
      </c>
      <c r="L446" s="13" t="s">
        <v>472</v>
      </c>
      <c r="M446" s="5">
        <v>20</v>
      </c>
      <c r="N446" s="43">
        <v>3500</v>
      </c>
      <c r="O446" s="14">
        <f t="shared" si="7"/>
        <v>70000</v>
      </c>
    </row>
    <row r="447" spans="1:15" ht="21.95" customHeight="1" x14ac:dyDescent="0.25">
      <c r="A447" s="4">
        <v>5</v>
      </c>
      <c r="B447" s="10" t="s">
        <v>582</v>
      </c>
      <c r="C447" s="10" t="s">
        <v>582</v>
      </c>
      <c r="D447" s="4" t="s">
        <v>664</v>
      </c>
      <c r="E447" s="10" t="s">
        <v>665</v>
      </c>
      <c r="F447" s="4" t="s">
        <v>666</v>
      </c>
      <c r="G447" s="4">
        <v>436687</v>
      </c>
      <c r="H447" s="4"/>
      <c r="I447" s="13" t="s">
        <v>585</v>
      </c>
      <c r="J447" s="4"/>
      <c r="K447" s="5" t="s">
        <v>698</v>
      </c>
      <c r="L447" s="13" t="s">
        <v>472</v>
      </c>
      <c r="M447" s="5">
        <v>4</v>
      </c>
      <c r="N447" s="43">
        <v>5000</v>
      </c>
      <c r="O447" s="14">
        <f t="shared" si="7"/>
        <v>20000</v>
      </c>
    </row>
    <row r="448" spans="1:15" ht="21.95" customHeight="1" x14ac:dyDescent="0.25">
      <c r="A448" s="4">
        <v>5</v>
      </c>
      <c r="B448" s="10" t="s">
        <v>582</v>
      </c>
      <c r="C448" s="10" t="s">
        <v>582</v>
      </c>
      <c r="D448" s="4" t="s">
        <v>664</v>
      </c>
      <c r="E448" s="10" t="s">
        <v>665</v>
      </c>
      <c r="F448" s="4" t="s">
        <v>666</v>
      </c>
      <c r="G448" s="4">
        <v>402606</v>
      </c>
      <c r="H448" s="4"/>
      <c r="I448" s="13" t="s">
        <v>585</v>
      </c>
      <c r="J448" s="4"/>
      <c r="K448" s="5" t="s">
        <v>699</v>
      </c>
      <c r="L448" s="13" t="s">
        <v>472</v>
      </c>
      <c r="M448" s="5">
        <v>4</v>
      </c>
      <c r="N448" s="43">
        <v>4000</v>
      </c>
      <c r="O448" s="14">
        <f t="shared" si="7"/>
        <v>16000</v>
      </c>
    </row>
    <row r="449" spans="1:15" ht="21.95" customHeight="1" x14ac:dyDescent="0.25">
      <c r="A449" s="4">
        <v>5</v>
      </c>
      <c r="B449" s="10" t="s">
        <v>582</v>
      </c>
      <c r="C449" s="10" t="s">
        <v>582</v>
      </c>
      <c r="D449" s="4" t="s">
        <v>664</v>
      </c>
      <c r="E449" s="10" t="s">
        <v>665</v>
      </c>
      <c r="F449" s="4" t="s">
        <v>666</v>
      </c>
      <c r="G449" s="4">
        <v>366847</v>
      </c>
      <c r="H449" s="4"/>
      <c r="I449" s="13" t="s">
        <v>585</v>
      </c>
      <c r="J449" s="4"/>
      <c r="K449" s="5" t="s">
        <v>700</v>
      </c>
      <c r="L449" s="13" t="s">
        <v>472</v>
      </c>
      <c r="M449" s="5">
        <v>4</v>
      </c>
      <c r="N449" s="43">
        <v>1500</v>
      </c>
      <c r="O449" s="14">
        <f t="shared" si="7"/>
        <v>6000</v>
      </c>
    </row>
    <row r="450" spans="1:15" ht="21.95" customHeight="1" x14ac:dyDescent="0.25">
      <c r="A450" s="4">
        <v>5</v>
      </c>
      <c r="B450" s="10" t="s">
        <v>582</v>
      </c>
      <c r="C450" s="10" t="s">
        <v>582</v>
      </c>
      <c r="D450" s="4" t="s">
        <v>664</v>
      </c>
      <c r="E450" s="10" t="s">
        <v>665</v>
      </c>
      <c r="F450" s="4" t="s">
        <v>666</v>
      </c>
      <c r="G450" s="4">
        <v>613890</v>
      </c>
      <c r="H450" s="4"/>
      <c r="I450" s="13" t="s">
        <v>585</v>
      </c>
      <c r="J450" s="4"/>
      <c r="K450" s="47" t="s">
        <v>701</v>
      </c>
      <c r="L450" s="13" t="s">
        <v>472</v>
      </c>
      <c r="M450" s="5">
        <v>6</v>
      </c>
      <c r="N450" s="43">
        <v>6000</v>
      </c>
      <c r="O450" s="14">
        <f t="shared" si="7"/>
        <v>36000</v>
      </c>
    </row>
    <row r="451" spans="1:15" ht="21.95" customHeight="1" x14ac:dyDescent="0.25">
      <c r="A451" s="4">
        <v>5</v>
      </c>
      <c r="B451" s="10" t="s">
        <v>582</v>
      </c>
      <c r="C451" s="10" t="s">
        <v>582</v>
      </c>
      <c r="D451" s="4" t="s">
        <v>664</v>
      </c>
      <c r="E451" s="10" t="s">
        <v>665</v>
      </c>
      <c r="F451" s="4" t="s">
        <v>666</v>
      </c>
      <c r="G451" s="4">
        <v>331200</v>
      </c>
      <c r="H451" s="4"/>
      <c r="I451" s="13" t="s">
        <v>585</v>
      </c>
      <c r="J451" s="4"/>
      <c r="K451" s="47" t="s">
        <v>702</v>
      </c>
      <c r="L451" s="13" t="s">
        <v>472</v>
      </c>
      <c r="M451" s="5">
        <v>1</v>
      </c>
      <c r="N451" s="43">
        <v>35000</v>
      </c>
      <c r="O451" s="14">
        <f t="shared" si="7"/>
        <v>35000</v>
      </c>
    </row>
    <row r="452" spans="1:15" ht="21.95" customHeight="1" x14ac:dyDescent="0.25">
      <c r="A452" s="4">
        <v>5</v>
      </c>
      <c r="B452" s="10" t="s">
        <v>582</v>
      </c>
      <c r="C452" s="10" t="s">
        <v>582</v>
      </c>
      <c r="D452" s="4" t="s">
        <v>664</v>
      </c>
      <c r="E452" s="10" t="s">
        <v>665</v>
      </c>
      <c r="F452" s="4" t="s">
        <v>666</v>
      </c>
      <c r="G452" s="4">
        <v>482649</v>
      </c>
      <c r="H452" s="4"/>
      <c r="I452" s="13" t="s">
        <v>585</v>
      </c>
      <c r="J452" s="4"/>
      <c r="K452" s="47" t="s">
        <v>703</v>
      </c>
      <c r="L452" s="13" t="s">
        <v>472</v>
      </c>
      <c r="M452" s="5">
        <v>1</v>
      </c>
      <c r="N452" s="43">
        <v>14000</v>
      </c>
      <c r="O452" s="14">
        <f t="shared" si="7"/>
        <v>14000</v>
      </c>
    </row>
    <row r="453" spans="1:15" ht="21.95" customHeight="1" x14ac:dyDescent="0.25">
      <c r="A453" s="4">
        <v>5</v>
      </c>
      <c r="B453" s="10" t="s">
        <v>582</v>
      </c>
      <c r="C453" s="10" t="s">
        <v>582</v>
      </c>
      <c r="D453" s="4" t="s">
        <v>664</v>
      </c>
      <c r="E453" s="10" t="s">
        <v>665</v>
      </c>
      <c r="F453" s="4" t="s">
        <v>666</v>
      </c>
      <c r="G453" s="4">
        <v>482649</v>
      </c>
      <c r="H453" s="4"/>
      <c r="I453" s="13" t="s">
        <v>585</v>
      </c>
      <c r="J453" s="4"/>
      <c r="K453" s="5" t="s">
        <v>704</v>
      </c>
      <c r="L453" s="13" t="s">
        <v>472</v>
      </c>
      <c r="M453" s="5">
        <v>1</v>
      </c>
      <c r="N453" s="43">
        <v>11000</v>
      </c>
      <c r="O453" s="14">
        <f t="shared" si="7"/>
        <v>11000</v>
      </c>
    </row>
    <row r="454" spans="1:15" ht="21.95" customHeight="1" x14ac:dyDescent="0.25">
      <c r="A454" s="4">
        <v>5</v>
      </c>
      <c r="B454" s="10" t="s">
        <v>582</v>
      </c>
      <c r="C454" s="10" t="s">
        <v>582</v>
      </c>
      <c r="D454" s="4" t="s">
        <v>664</v>
      </c>
      <c r="E454" s="10" t="s">
        <v>665</v>
      </c>
      <c r="F454" s="4" t="s">
        <v>666</v>
      </c>
      <c r="G454" s="4">
        <v>611482</v>
      </c>
      <c r="H454" s="4"/>
      <c r="I454" s="13" t="s">
        <v>585</v>
      </c>
      <c r="J454" s="4"/>
      <c r="K454" s="6" t="s">
        <v>705</v>
      </c>
      <c r="L454" s="13" t="s">
        <v>472</v>
      </c>
      <c r="M454" s="5">
        <v>1</v>
      </c>
      <c r="N454" s="43">
        <v>11000</v>
      </c>
      <c r="O454" s="14">
        <f t="shared" si="7"/>
        <v>11000</v>
      </c>
    </row>
    <row r="455" spans="1:15" ht="21.95" customHeight="1" x14ac:dyDescent="0.25">
      <c r="A455" s="4">
        <v>5</v>
      </c>
      <c r="B455" s="10" t="s">
        <v>582</v>
      </c>
      <c r="C455" s="10" t="s">
        <v>582</v>
      </c>
      <c r="D455" s="4" t="s">
        <v>664</v>
      </c>
      <c r="E455" s="10" t="s">
        <v>665</v>
      </c>
      <c r="F455" s="4" t="s">
        <v>666</v>
      </c>
      <c r="G455" s="4">
        <v>406266</v>
      </c>
      <c r="H455" s="4"/>
      <c r="I455" s="13" t="s">
        <v>585</v>
      </c>
      <c r="J455" s="4"/>
      <c r="K455" s="6" t="s">
        <v>706</v>
      </c>
      <c r="L455" s="13" t="s">
        <v>472</v>
      </c>
      <c r="M455" s="5">
        <v>2</v>
      </c>
      <c r="N455" s="43">
        <v>17000</v>
      </c>
      <c r="O455" s="14">
        <f t="shared" si="7"/>
        <v>34000</v>
      </c>
    </row>
    <row r="456" spans="1:15" ht="21.95" customHeight="1" x14ac:dyDescent="0.25">
      <c r="A456" s="4">
        <v>5</v>
      </c>
      <c r="B456" s="10" t="s">
        <v>582</v>
      </c>
      <c r="C456" s="10" t="s">
        <v>582</v>
      </c>
      <c r="D456" s="4" t="s">
        <v>664</v>
      </c>
      <c r="E456" s="10" t="s">
        <v>665</v>
      </c>
      <c r="F456" s="4" t="s">
        <v>666</v>
      </c>
      <c r="G456" s="4">
        <v>406266</v>
      </c>
      <c r="H456" s="4"/>
      <c r="I456" s="13" t="s">
        <v>585</v>
      </c>
      <c r="J456" s="4"/>
      <c r="K456" s="5" t="s">
        <v>707</v>
      </c>
      <c r="L456" s="13" t="s">
        <v>472</v>
      </c>
      <c r="M456" s="5">
        <v>1</v>
      </c>
      <c r="N456" s="43">
        <v>26000</v>
      </c>
      <c r="O456" s="14">
        <f t="shared" si="7"/>
        <v>26000</v>
      </c>
    </row>
    <row r="457" spans="1:15" ht="21.95" customHeight="1" x14ac:dyDescent="0.25">
      <c r="A457" s="4">
        <v>5</v>
      </c>
      <c r="B457" s="10" t="s">
        <v>582</v>
      </c>
      <c r="C457" s="10" t="s">
        <v>582</v>
      </c>
      <c r="D457" s="4" t="s">
        <v>664</v>
      </c>
      <c r="E457" s="10" t="s">
        <v>665</v>
      </c>
      <c r="F457" s="4" t="s">
        <v>666</v>
      </c>
      <c r="G457" s="4">
        <v>304787</v>
      </c>
      <c r="H457" s="4"/>
      <c r="I457" s="13" t="s">
        <v>585</v>
      </c>
      <c r="J457" s="4"/>
      <c r="K457" s="5" t="s">
        <v>708</v>
      </c>
      <c r="L457" s="13" t="s">
        <v>472</v>
      </c>
      <c r="M457" s="5">
        <v>4</v>
      </c>
      <c r="N457" s="43">
        <v>33000</v>
      </c>
      <c r="O457" s="14">
        <f t="shared" si="7"/>
        <v>132000</v>
      </c>
    </row>
    <row r="458" spans="1:15" ht="21.95" customHeight="1" x14ac:dyDescent="0.25">
      <c r="A458" s="4">
        <v>5</v>
      </c>
      <c r="B458" s="10" t="s">
        <v>582</v>
      </c>
      <c r="C458" s="10" t="s">
        <v>582</v>
      </c>
      <c r="D458" s="4" t="s">
        <v>664</v>
      </c>
      <c r="E458" s="10" t="s">
        <v>665</v>
      </c>
      <c r="F458" s="4" t="s">
        <v>666</v>
      </c>
      <c r="G458" s="4">
        <v>617896</v>
      </c>
      <c r="H458" s="4"/>
      <c r="I458" s="13" t="s">
        <v>585</v>
      </c>
      <c r="J458" s="4"/>
      <c r="K458" s="5" t="s">
        <v>709</v>
      </c>
      <c r="L458" s="13" t="s">
        <v>472</v>
      </c>
      <c r="M458" s="5">
        <v>7</v>
      </c>
      <c r="N458" s="43">
        <v>4300</v>
      </c>
      <c r="O458" s="14">
        <f t="shared" si="7"/>
        <v>30100</v>
      </c>
    </row>
    <row r="459" spans="1:15" ht="21.95" customHeight="1" x14ac:dyDescent="0.25">
      <c r="A459" s="4">
        <v>5</v>
      </c>
      <c r="B459" s="10" t="s">
        <v>582</v>
      </c>
      <c r="C459" s="10" t="s">
        <v>582</v>
      </c>
      <c r="D459" s="4" t="s">
        <v>664</v>
      </c>
      <c r="E459" s="10" t="s">
        <v>665</v>
      </c>
      <c r="F459" s="4" t="s">
        <v>666</v>
      </c>
      <c r="G459" s="4">
        <v>331200</v>
      </c>
      <c r="H459" s="4"/>
      <c r="I459" s="13" t="s">
        <v>585</v>
      </c>
      <c r="J459" s="4"/>
      <c r="K459" s="5" t="s">
        <v>710</v>
      </c>
      <c r="L459" s="13" t="s">
        <v>472</v>
      </c>
      <c r="M459" s="5">
        <v>2</v>
      </c>
      <c r="N459" s="43">
        <v>6400</v>
      </c>
      <c r="O459" s="14">
        <f t="shared" si="7"/>
        <v>12800</v>
      </c>
    </row>
    <row r="460" spans="1:15" ht="21.95" customHeight="1" x14ac:dyDescent="0.25">
      <c r="A460" s="4">
        <v>5</v>
      </c>
      <c r="B460" s="10" t="s">
        <v>582</v>
      </c>
      <c r="C460" s="10" t="s">
        <v>582</v>
      </c>
      <c r="D460" s="4" t="s">
        <v>664</v>
      </c>
      <c r="E460" s="10" t="s">
        <v>665</v>
      </c>
      <c r="F460" s="4" t="s">
        <v>666</v>
      </c>
      <c r="G460" s="4">
        <v>422858</v>
      </c>
      <c r="H460" s="4"/>
      <c r="I460" s="13" t="s">
        <v>585</v>
      </c>
      <c r="J460" s="4"/>
      <c r="K460" s="47" t="s">
        <v>711</v>
      </c>
      <c r="L460" s="13" t="s">
        <v>472</v>
      </c>
      <c r="M460" s="5">
        <v>2</v>
      </c>
      <c r="N460" s="43">
        <v>700</v>
      </c>
      <c r="O460" s="14">
        <f t="shared" si="7"/>
        <v>1400</v>
      </c>
    </row>
    <row r="461" spans="1:15" ht="21.95" customHeight="1" x14ac:dyDescent="0.25">
      <c r="A461" s="4">
        <v>5</v>
      </c>
      <c r="B461" s="10" t="s">
        <v>582</v>
      </c>
      <c r="C461" s="10" t="s">
        <v>582</v>
      </c>
      <c r="D461" s="4" t="s">
        <v>712</v>
      </c>
      <c r="E461" s="10" t="s">
        <v>713</v>
      </c>
      <c r="F461" s="4" t="s">
        <v>714</v>
      </c>
      <c r="G461" s="4">
        <v>1910</v>
      </c>
      <c r="H461" s="4"/>
      <c r="I461" s="13" t="s">
        <v>715</v>
      </c>
      <c r="J461" s="4"/>
      <c r="K461" s="13" t="s">
        <v>716</v>
      </c>
      <c r="L461" s="13" t="s">
        <v>472</v>
      </c>
      <c r="M461" s="13">
        <v>1</v>
      </c>
      <c r="N461" s="14">
        <v>3400000</v>
      </c>
      <c r="O461" s="14">
        <f t="shared" si="7"/>
        <v>3400000</v>
      </c>
    </row>
    <row r="462" spans="1:15" ht="21.95" customHeight="1" x14ac:dyDescent="0.25">
      <c r="A462" s="4">
        <v>5</v>
      </c>
      <c r="B462" s="10" t="s">
        <v>582</v>
      </c>
      <c r="C462" s="10" t="s">
        <v>582</v>
      </c>
      <c r="D462" s="4" t="s">
        <v>717</v>
      </c>
      <c r="E462" s="10" t="s">
        <v>718</v>
      </c>
      <c r="F462" s="4" t="s">
        <v>719</v>
      </c>
      <c r="G462" s="4">
        <v>463037</v>
      </c>
      <c r="H462" s="4"/>
      <c r="I462" s="13" t="s">
        <v>720</v>
      </c>
      <c r="J462" s="4"/>
      <c r="K462" s="13" t="s">
        <v>721</v>
      </c>
      <c r="L462" s="13" t="s">
        <v>472</v>
      </c>
      <c r="M462" s="13">
        <v>2</v>
      </c>
      <c r="N462" s="14">
        <v>210000</v>
      </c>
      <c r="O462" s="14">
        <f t="shared" si="7"/>
        <v>420000</v>
      </c>
    </row>
    <row r="463" spans="1:15" ht="21.95" customHeight="1" x14ac:dyDescent="0.25">
      <c r="A463" s="4">
        <v>5</v>
      </c>
      <c r="B463" s="10" t="s">
        <v>582</v>
      </c>
      <c r="C463" s="10" t="s">
        <v>582</v>
      </c>
      <c r="D463" s="4" t="s">
        <v>717</v>
      </c>
      <c r="E463" s="10" t="s">
        <v>718</v>
      </c>
      <c r="F463" s="4" t="s">
        <v>526</v>
      </c>
      <c r="G463" s="4">
        <v>601762</v>
      </c>
      <c r="H463" s="4"/>
      <c r="I463" s="13" t="s">
        <v>722</v>
      </c>
      <c r="J463" s="4"/>
      <c r="K463" s="13" t="s">
        <v>723</v>
      </c>
      <c r="L463" s="13" t="s">
        <v>472</v>
      </c>
      <c r="M463" s="13">
        <v>48</v>
      </c>
      <c r="N463" s="14">
        <v>9413.91</v>
      </c>
      <c r="O463" s="14">
        <f t="shared" si="7"/>
        <v>451867.68</v>
      </c>
    </row>
    <row r="464" spans="1:15" ht="21.95" customHeight="1" x14ac:dyDescent="0.25">
      <c r="A464" s="4">
        <v>5</v>
      </c>
      <c r="B464" s="10" t="s">
        <v>582</v>
      </c>
      <c r="C464" s="10" t="s">
        <v>582</v>
      </c>
      <c r="D464" s="4" t="s">
        <v>717</v>
      </c>
      <c r="E464" s="10" t="s">
        <v>718</v>
      </c>
      <c r="F464" s="4" t="s">
        <v>526</v>
      </c>
      <c r="G464" s="4">
        <v>618576</v>
      </c>
      <c r="H464" s="4"/>
      <c r="I464" s="13" t="s">
        <v>722</v>
      </c>
      <c r="J464" s="4"/>
      <c r="K464" s="13" t="s">
        <v>724</v>
      </c>
      <c r="L464" s="13" t="s">
        <v>472</v>
      </c>
      <c r="M464" s="13">
        <v>70</v>
      </c>
      <c r="N464" s="14">
        <v>6449.99</v>
      </c>
      <c r="O464" s="14">
        <f t="shared" si="7"/>
        <v>451499.3</v>
      </c>
    </row>
    <row r="465" spans="1:15" ht="21.95" customHeight="1" x14ac:dyDescent="0.25">
      <c r="A465" s="4">
        <v>5</v>
      </c>
      <c r="B465" s="10" t="s">
        <v>582</v>
      </c>
      <c r="C465" s="10" t="s">
        <v>582</v>
      </c>
      <c r="D465" s="4" t="s">
        <v>717</v>
      </c>
      <c r="E465" s="10" t="s">
        <v>718</v>
      </c>
      <c r="F465" s="4" t="s">
        <v>526</v>
      </c>
      <c r="G465" s="4">
        <v>611689</v>
      </c>
      <c r="H465" s="4"/>
      <c r="I465" s="13" t="s">
        <v>722</v>
      </c>
      <c r="J465" s="4"/>
      <c r="K465" s="13" t="s">
        <v>725</v>
      </c>
      <c r="L465" s="13" t="s">
        <v>472</v>
      </c>
      <c r="M465" s="13">
        <v>10</v>
      </c>
      <c r="N465" s="14">
        <v>17899.39</v>
      </c>
      <c r="O465" s="14">
        <f t="shared" si="7"/>
        <v>178993.9</v>
      </c>
    </row>
    <row r="466" spans="1:15" ht="21.95" customHeight="1" x14ac:dyDescent="0.25">
      <c r="A466" s="4">
        <v>5</v>
      </c>
      <c r="B466" s="10" t="s">
        <v>582</v>
      </c>
      <c r="C466" s="10" t="s">
        <v>582</v>
      </c>
      <c r="D466" s="4" t="s">
        <v>717</v>
      </c>
      <c r="E466" s="10" t="s">
        <v>718</v>
      </c>
      <c r="F466" s="4" t="s">
        <v>526</v>
      </c>
      <c r="G466" s="4">
        <v>27502</v>
      </c>
      <c r="H466" s="4"/>
      <c r="I466" s="13" t="s">
        <v>726</v>
      </c>
      <c r="J466" s="4"/>
      <c r="K466" s="13" t="s">
        <v>727</v>
      </c>
      <c r="L466" s="13" t="s">
        <v>472</v>
      </c>
      <c r="M466" s="13">
        <v>1</v>
      </c>
      <c r="N466" s="14">
        <v>46022.400000000001</v>
      </c>
      <c r="O466" s="14">
        <f t="shared" si="7"/>
        <v>46022.400000000001</v>
      </c>
    </row>
    <row r="467" spans="1:15" ht="21.95" customHeight="1" x14ac:dyDescent="0.25">
      <c r="A467" s="4">
        <v>5</v>
      </c>
      <c r="B467" s="10" t="s">
        <v>582</v>
      </c>
      <c r="C467" s="10" t="s">
        <v>582</v>
      </c>
      <c r="D467" s="4" t="s">
        <v>717</v>
      </c>
      <c r="E467" s="10" t="s">
        <v>718</v>
      </c>
      <c r="F467" s="4" t="s">
        <v>526</v>
      </c>
      <c r="G467" s="4">
        <v>27502</v>
      </c>
      <c r="H467" s="4"/>
      <c r="I467" s="13" t="s">
        <v>726</v>
      </c>
      <c r="J467" s="4"/>
      <c r="K467" s="13" t="s">
        <v>728</v>
      </c>
      <c r="L467" s="13" t="s">
        <v>472</v>
      </c>
      <c r="M467" s="13">
        <v>1</v>
      </c>
      <c r="N467" s="14">
        <v>6090</v>
      </c>
      <c r="O467" s="14">
        <f t="shared" si="7"/>
        <v>6090</v>
      </c>
    </row>
    <row r="468" spans="1:15" ht="21.95" customHeight="1" x14ac:dyDescent="0.25">
      <c r="A468" s="4">
        <v>5</v>
      </c>
      <c r="B468" s="10" t="s">
        <v>582</v>
      </c>
      <c r="C468" s="10" t="s">
        <v>582</v>
      </c>
      <c r="D468" s="4" t="s">
        <v>717</v>
      </c>
      <c r="E468" s="10" t="s">
        <v>718</v>
      </c>
      <c r="F468" s="4" t="s">
        <v>526</v>
      </c>
      <c r="G468" s="4">
        <v>27502</v>
      </c>
      <c r="H468" s="4"/>
      <c r="I468" s="13" t="s">
        <v>726</v>
      </c>
      <c r="J468" s="4"/>
      <c r="K468" s="13" t="s">
        <v>729</v>
      </c>
      <c r="L468" s="13" t="s">
        <v>472</v>
      </c>
      <c r="M468" s="13">
        <v>1</v>
      </c>
      <c r="N468" s="14">
        <v>3639</v>
      </c>
      <c r="O468" s="14">
        <f t="shared" ref="O468:O472" si="8">M468*N468</f>
        <v>3639</v>
      </c>
    </row>
    <row r="469" spans="1:15" ht="21.95" customHeight="1" x14ac:dyDescent="0.25">
      <c r="A469" s="4">
        <v>5</v>
      </c>
      <c r="B469" s="10" t="s">
        <v>582</v>
      </c>
      <c r="C469" s="10" t="s">
        <v>582</v>
      </c>
      <c r="D469" s="4" t="s">
        <v>717</v>
      </c>
      <c r="E469" s="10" t="s">
        <v>718</v>
      </c>
      <c r="F469" s="4" t="s">
        <v>526</v>
      </c>
      <c r="G469" s="4">
        <v>27502</v>
      </c>
      <c r="H469" s="4"/>
      <c r="I469" s="13" t="s">
        <v>726</v>
      </c>
      <c r="J469" s="4"/>
      <c r="K469" s="13" t="s">
        <v>730</v>
      </c>
      <c r="L469" s="13" t="s">
        <v>472</v>
      </c>
      <c r="M469" s="13">
        <v>1</v>
      </c>
      <c r="N469" s="14">
        <v>7625</v>
      </c>
      <c r="O469" s="14">
        <f t="shared" si="8"/>
        <v>7625</v>
      </c>
    </row>
    <row r="470" spans="1:15" ht="21.95" customHeight="1" x14ac:dyDescent="0.25">
      <c r="A470" s="4">
        <v>5</v>
      </c>
      <c r="B470" s="10" t="s">
        <v>582</v>
      </c>
      <c r="C470" s="10" t="s">
        <v>582</v>
      </c>
      <c r="D470" s="4" t="s">
        <v>717</v>
      </c>
      <c r="E470" s="10" t="s">
        <v>718</v>
      </c>
      <c r="F470" s="4" t="s">
        <v>526</v>
      </c>
      <c r="G470" s="4">
        <v>27502</v>
      </c>
      <c r="H470" s="4"/>
      <c r="I470" s="13" t="s">
        <v>726</v>
      </c>
      <c r="J470" s="4"/>
      <c r="K470" s="13" t="s">
        <v>731</v>
      </c>
      <c r="L470" s="13" t="s">
        <v>472</v>
      </c>
      <c r="M470" s="13">
        <v>1</v>
      </c>
      <c r="N470" s="14">
        <v>8307.48</v>
      </c>
      <c r="O470" s="14">
        <f t="shared" si="8"/>
        <v>8307.48</v>
      </c>
    </row>
    <row r="471" spans="1:15" ht="21.95" customHeight="1" x14ac:dyDescent="0.25">
      <c r="A471" s="4">
        <v>5</v>
      </c>
      <c r="B471" s="10" t="s">
        <v>582</v>
      </c>
      <c r="C471" s="10" t="s">
        <v>582</v>
      </c>
      <c r="D471" s="4" t="s">
        <v>717</v>
      </c>
      <c r="E471" s="10" t="s">
        <v>718</v>
      </c>
      <c r="F471" s="4" t="s">
        <v>526</v>
      </c>
      <c r="G471" s="4">
        <v>27502</v>
      </c>
      <c r="H471" s="4"/>
      <c r="I471" s="13" t="s">
        <v>732</v>
      </c>
      <c r="J471" s="4"/>
      <c r="K471" s="13" t="s">
        <v>733</v>
      </c>
      <c r="L471" s="13" t="s">
        <v>472</v>
      </c>
      <c r="M471" s="13">
        <v>1</v>
      </c>
      <c r="N471" s="14">
        <v>16500</v>
      </c>
      <c r="O471" s="14">
        <f t="shared" si="8"/>
        <v>16500</v>
      </c>
    </row>
    <row r="472" spans="1:15" ht="21.95" customHeight="1" x14ac:dyDescent="0.25">
      <c r="A472" s="4">
        <v>5</v>
      </c>
      <c r="B472" s="10" t="s">
        <v>582</v>
      </c>
      <c r="C472" s="10" t="s">
        <v>582</v>
      </c>
      <c r="D472" s="4" t="s">
        <v>717</v>
      </c>
      <c r="E472" s="10" t="s">
        <v>718</v>
      </c>
      <c r="F472" s="4" t="s">
        <v>526</v>
      </c>
      <c r="G472" s="4">
        <v>485769</v>
      </c>
      <c r="H472" s="4"/>
      <c r="I472" s="13" t="s">
        <v>722</v>
      </c>
      <c r="J472" s="4"/>
      <c r="K472" s="13" t="s">
        <v>734</v>
      </c>
      <c r="L472" s="13" t="s">
        <v>472</v>
      </c>
      <c r="M472" s="13">
        <v>100</v>
      </c>
      <c r="N472" s="14">
        <v>1581.62</v>
      </c>
      <c r="O472" s="14">
        <f t="shared" si="8"/>
        <v>158162</v>
      </c>
    </row>
    <row r="473" spans="1:15" ht="21.95" customHeight="1" x14ac:dyDescent="0.25">
      <c r="A473" s="29">
        <v>5</v>
      </c>
      <c r="B473" s="19" t="s">
        <v>582</v>
      </c>
      <c r="C473" s="19" t="s">
        <v>582</v>
      </c>
      <c r="D473" s="51" t="s">
        <v>580</v>
      </c>
      <c r="E473" s="52"/>
      <c r="F473" s="52"/>
      <c r="G473" s="52"/>
      <c r="H473" s="52"/>
      <c r="I473" s="52"/>
      <c r="J473" s="52"/>
      <c r="K473" s="52"/>
      <c r="L473" s="52"/>
      <c r="M473" s="52"/>
      <c r="N473" s="53"/>
      <c r="O473" s="33">
        <f>SUM(O340:O472)</f>
        <v>18871091.479999997</v>
      </c>
    </row>
    <row r="475" spans="1:15" ht="32.25" customHeight="1" x14ac:dyDescent="0.25">
      <c r="A475" s="55" t="s">
        <v>735</v>
      </c>
      <c r="B475" s="55"/>
      <c r="C475" s="55"/>
      <c r="D475" s="55"/>
      <c r="E475" s="55"/>
      <c r="F475" s="55"/>
      <c r="G475" s="55"/>
      <c r="H475" s="55"/>
      <c r="I475" s="55"/>
      <c r="J475" s="55"/>
      <c r="K475" s="55"/>
      <c r="L475" s="55"/>
      <c r="M475" s="55"/>
      <c r="N475" s="55"/>
      <c r="O475" s="55"/>
    </row>
    <row r="476" spans="1:15" ht="30" x14ac:dyDescent="0.25">
      <c r="A476" s="54" t="s">
        <v>1</v>
      </c>
      <c r="B476" s="54"/>
      <c r="C476" s="54"/>
      <c r="D476" s="54" t="s">
        <v>2</v>
      </c>
      <c r="E476" s="54"/>
      <c r="F476" s="26" t="s">
        <v>3</v>
      </c>
      <c r="G476" s="11" t="s">
        <v>736</v>
      </c>
      <c r="H476" s="11" t="s">
        <v>6</v>
      </c>
      <c r="I476" s="26"/>
      <c r="J476" s="11"/>
      <c r="K476" s="11" t="s">
        <v>8</v>
      </c>
      <c r="L476" s="26" t="s">
        <v>9</v>
      </c>
      <c r="M476" s="11" t="s">
        <v>10</v>
      </c>
      <c r="N476" s="11" t="s">
        <v>11</v>
      </c>
      <c r="O476" s="11" t="s">
        <v>12</v>
      </c>
    </row>
    <row r="477" spans="1:15" ht="21.95" customHeight="1" x14ac:dyDescent="0.25">
      <c r="A477" s="4">
        <v>2</v>
      </c>
      <c r="B477" s="10" t="s">
        <v>737</v>
      </c>
      <c r="C477" s="10" t="s">
        <v>737</v>
      </c>
      <c r="D477" s="4" t="s">
        <v>738</v>
      </c>
      <c r="E477" s="10" t="s">
        <v>739</v>
      </c>
      <c r="F477" s="4" t="s">
        <v>666</v>
      </c>
      <c r="G477" s="4">
        <v>24015</v>
      </c>
      <c r="H477" s="4" t="s">
        <v>585</v>
      </c>
      <c r="I477" s="13"/>
      <c r="J477" s="4"/>
      <c r="K477" s="13" t="s">
        <v>740</v>
      </c>
      <c r="L477" s="13" t="s">
        <v>741</v>
      </c>
      <c r="M477" s="13">
        <v>24</v>
      </c>
      <c r="N477" s="14">
        <v>150000</v>
      </c>
      <c r="O477" s="14">
        <f t="shared" ref="O477:O488" si="9">N477*M477</f>
        <v>3600000</v>
      </c>
    </row>
    <row r="478" spans="1:15" ht="21.95" customHeight="1" x14ac:dyDescent="0.25">
      <c r="A478" s="4">
        <v>2</v>
      </c>
      <c r="B478" s="10" t="s">
        <v>737</v>
      </c>
      <c r="C478" s="10" t="s">
        <v>737</v>
      </c>
      <c r="D478" s="20" t="s">
        <v>742</v>
      </c>
      <c r="E478" s="19" t="s">
        <v>524</v>
      </c>
      <c r="F478" s="4" t="s">
        <v>561</v>
      </c>
      <c r="G478" s="4">
        <v>22829</v>
      </c>
      <c r="H478" s="4" t="s">
        <v>585</v>
      </c>
      <c r="I478" s="13"/>
      <c r="J478" s="4"/>
      <c r="K478" s="13" t="s">
        <v>743</v>
      </c>
      <c r="L478" s="13" t="s">
        <v>741</v>
      </c>
      <c r="M478" s="13">
        <v>12</v>
      </c>
      <c r="N478" s="14">
        <v>456270</v>
      </c>
      <c r="O478" s="14">
        <f t="shared" si="9"/>
        <v>5475240</v>
      </c>
    </row>
    <row r="479" spans="1:15" ht="21.95" customHeight="1" x14ac:dyDescent="0.25">
      <c r="A479" s="4">
        <v>2</v>
      </c>
      <c r="B479" s="10" t="s">
        <v>737</v>
      </c>
      <c r="C479" s="10" t="s">
        <v>737</v>
      </c>
      <c r="D479" s="20" t="s">
        <v>742</v>
      </c>
      <c r="E479" s="19" t="s">
        <v>524</v>
      </c>
      <c r="F479" s="4" t="s">
        <v>561</v>
      </c>
      <c r="G479" s="4">
        <v>16055</v>
      </c>
      <c r="H479" s="4" t="s">
        <v>585</v>
      </c>
      <c r="I479" s="13"/>
      <c r="J479" s="4"/>
      <c r="K479" s="13" t="s">
        <v>744</v>
      </c>
      <c r="L479" s="13" t="s">
        <v>741</v>
      </c>
      <c r="M479" s="13">
        <v>12</v>
      </c>
      <c r="N479" s="14">
        <v>15000</v>
      </c>
      <c r="O479" s="14">
        <f t="shared" si="9"/>
        <v>180000</v>
      </c>
    </row>
    <row r="480" spans="1:15" ht="21.95" customHeight="1" x14ac:dyDescent="0.25">
      <c r="A480" s="4">
        <v>2</v>
      </c>
      <c r="B480" s="10" t="s">
        <v>737</v>
      </c>
      <c r="C480" s="10" t="s">
        <v>737</v>
      </c>
      <c r="D480" s="20" t="s">
        <v>742</v>
      </c>
      <c r="E480" s="19" t="s">
        <v>524</v>
      </c>
      <c r="F480" s="4" t="s">
        <v>561</v>
      </c>
      <c r="G480" s="4">
        <v>16055</v>
      </c>
      <c r="H480" s="4" t="s">
        <v>585</v>
      </c>
      <c r="I480" s="13"/>
      <c r="J480" s="4"/>
      <c r="K480" s="13" t="s">
        <v>745</v>
      </c>
      <c r="L480" s="13" t="s">
        <v>741</v>
      </c>
      <c r="M480" s="13">
        <v>12</v>
      </c>
      <c r="N480" s="14">
        <v>3500</v>
      </c>
      <c r="O480" s="14">
        <f t="shared" si="9"/>
        <v>42000</v>
      </c>
    </row>
    <row r="481" spans="1:15" ht="21.95" customHeight="1" x14ac:dyDescent="0.25">
      <c r="A481" s="4">
        <v>2</v>
      </c>
      <c r="B481" s="10" t="s">
        <v>737</v>
      </c>
      <c r="C481" s="10" t="s">
        <v>737</v>
      </c>
      <c r="D481" s="4" t="s">
        <v>746</v>
      </c>
      <c r="E481" s="10" t="s">
        <v>747</v>
      </c>
      <c r="F481" s="4" t="s">
        <v>748</v>
      </c>
      <c r="G481" s="4">
        <v>5380</v>
      </c>
      <c r="H481" s="4" t="s">
        <v>585</v>
      </c>
      <c r="I481" s="13"/>
      <c r="J481" s="4"/>
      <c r="K481" s="13" t="s">
        <v>749</v>
      </c>
      <c r="L481" s="13" t="s">
        <v>741</v>
      </c>
      <c r="M481" s="13">
        <v>24</v>
      </c>
      <c r="N481" s="14">
        <v>625000</v>
      </c>
      <c r="O481" s="14">
        <f t="shared" si="9"/>
        <v>15000000</v>
      </c>
    </row>
    <row r="482" spans="1:15" ht="21.95" customHeight="1" x14ac:dyDescent="0.25">
      <c r="A482" s="4">
        <v>2</v>
      </c>
      <c r="B482" s="10" t="s">
        <v>737</v>
      </c>
      <c r="C482" s="10" t="s">
        <v>737</v>
      </c>
      <c r="D482" s="4" t="s">
        <v>750</v>
      </c>
      <c r="E482" s="10" t="s">
        <v>751</v>
      </c>
      <c r="F482" s="4" t="s">
        <v>714</v>
      </c>
      <c r="G482" s="4">
        <v>1627</v>
      </c>
      <c r="H482" s="4" t="s">
        <v>585</v>
      </c>
      <c r="I482" s="13"/>
      <c r="J482" s="4"/>
      <c r="K482" s="13" t="s">
        <v>752</v>
      </c>
      <c r="L482" s="13" t="s">
        <v>472</v>
      </c>
      <c r="M482" s="13">
        <v>12</v>
      </c>
      <c r="N482" s="14">
        <v>455890.22</v>
      </c>
      <c r="O482" s="14">
        <f t="shared" si="9"/>
        <v>5470682.6399999997</v>
      </c>
    </row>
    <row r="483" spans="1:15" ht="21.95" customHeight="1" x14ac:dyDescent="0.25">
      <c r="A483" s="4">
        <v>2</v>
      </c>
      <c r="B483" s="10" t="s">
        <v>737</v>
      </c>
      <c r="C483" s="10" t="s">
        <v>737</v>
      </c>
      <c r="D483" s="4" t="s">
        <v>753</v>
      </c>
      <c r="E483" s="10" t="s">
        <v>754</v>
      </c>
      <c r="F483" s="4" t="s">
        <v>755</v>
      </c>
      <c r="G483" s="4">
        <v>5487</v>
      </c>
      <c r="H483" s="4" t="s">
        <v>585</v>
      </c>
      <c r="I483" s="13"/>
      <c r="J483" s="4"/>
      <c r="K483" s="13" t="s">
        <v>756</v>
      </c>
      <c r="L483" s="13" t="s">
        <v>472</v>
      </c>
      <c r="M483" s="13">
        <v>12</v>
      </c>
      <c r="N483" s="14">
        <v>416666.67</v>
      </c>
      <c r="O483" s="14">
        <f t="shared" si="9"/>
        <v>5000000.04</v>
      </c>
    </row>
    <row r="484" spans="1:15" ht="21.95" customHeight="1" x14ac:dyDescent="0.25">
      <c r="A484" s="4">
        <v>2</v>
      </c>
      <c r="B484" s="10" t="s">
        <v>737</v>
      </c>
      <c r="C484" s="10" t="s">
        <v>737</v>
      </c>
      <c r="D484" s="4" t="s">
        <v>753</v>
      </c>
      <c r="E484" s="10" t="s">
        <v>754</v>
      </c>
      <c r="F484" s="4" t="s">
        <v>755</v>
      </c>
      <c r="G484" s="4">
        <v>9016</v>
      </c>
      <c r="H484" s="4" t="s">
        <v>585</v>
      </c>
      <c r="I484" s="13"/>
      <c r="J484" s="4"/>
      <c r="K484" s="13" t="s">
        <v>757</v>
      </c>
      <c r="L484" s="13" t="s">
        <v>472</v>
      </c>
      <c r="M484" s="13">
        <v>12</v>
      </c>
      <c r="N484" s="14">
        <v>11333.34</v>
      </c>
      <c r="O484" s="14">
        <f t="shared" si="9"/>
        <v>136000.08000000002</v>
      </c>
    </row>
    <row r="485" spans="1:15" ht="21.95" customHeight="1" x14ac:dyDescent="0.25">
      <c r="A485" s="4">
        <v>2</v>
      </c>
      <c r="B485" s="10" t="s">
        <v>737</v>
      </c>
      <c r="C485" s="10" t="s">
        <v>737</v>
      </c>
      <c r="D485" s="4" t="s">
        <v>742</v>
      </c>
      <c r="E485" s="10" t="s">
        <v>524</v>
      </c>
      <c r="F485" s="4" t="s">
        <v>714</v>
      </c>
      <c r="G485" s="4">
        <v>30282</v>
      </c>
      <c r="H485" s="4" t="s">
        <v>585</v>
      </c>
      <c r="I485" s="13"/>
      <c r="J485" s="4"/>
      <c r="K485" s="13" t="s">
        <v>758</v>
      </c>
      <c r="L485" s="13" t="s">
        <v>472</v>
      </c>
      <c r="M485" s="13">
        <v>12</v>
      </c>
      <c r="N485" s="14">
        <v>56000</v>
      </c>
      <c r="O485" s="14">
        <f t="shared" si="9"/>
        <v>672000</v>
      </c>
    </row>
    <row r="486" spans="1:15" ht="21.95" customHeight="1" x14ac:dyDescent="0.25">
      <c r="A486" s="4">
        <v>2</v>
      </c>
      <c r="B486" s="10" t="s">
        <v>737</v>
      </c>
      <c r="C486" s="10" t="s">
        <v>737</v>
      </c>
      <c r="D486" s="4" t="s">
        <v>742</v>
      </c>
      <c r="E486" s="10" t="s">
        <v>524</v>
      </c>
      <c r="F486" s="4" t="s">
        <v>714</v>
      </c>
      <c r="G486" s="4">
        <v>16500</v>
      </c>
      <c r="H486" s="4" t="s">
        <v>585</v>
      </c>
      <c r="I486" s="13"/>
      <c r="J486" s="4"/>
      <c r="K486" s="13" t="s">
        <v>759</v>
      </c>
      <c r="L486" s="13" t="s">
        <v>472</v>
      </c>
      <c r="M486" s="13">
        <v>1</v>
      </c>
      <c r="N486" s="14">
        <v>200000</v>
      </c>
      <c r="O486" s="14">
        <f t="shared" si="9"/>
        <v>200000</v>
      </c>
    </row>
    <row r="487" spans="1:15" ht="21.95" customHeight="1" x14ac:dyDescent="0.25">
      <c r="A487" s="4">
        <v>2</v>
      </c>
      <c r="B487" s="10" t="s">
        <v>737</v>
      </c>
      <c r="C487" s="10" t="s">
        <v>737</v>
      </c>
      <c r="D487" s="4" t="s">
        <v>742</v>
      </c>
      <c r="E487" s="10" t="s">
        <v>524</v>
      </c>
      <c r="F487" s="4" t="s">
        <v>714</v>
      </c>
      <c r="G487" s="4">
        <v>25992</v>
      </c>
      <c r="H487" s="4" t="s">
        <v>715</v>
      </c>
      <c r="I487" s="13"/>
      <c r="J487" s="4"/>
      <c r="K487" s="13" t="s">
        <v>760</v>
      </c>
      <c r="L487" s="13" t="s">
        <v>472</v>
      </c>
      <c r="M487" s="13">
        <v>1</v>
      </c>
      <c r="N487" s="14">
        <v>400000</v>
      </c>
      <c r="O487" s="14">
        <f t="shared" si="9"/>
        <v>400000</v>
      </c>
    </row>
    <row r="488" spans="1:15" ht="21.95" customHeight="1" x14ac:dyDescent="0.25">
      <c r="A488" s="4">
        <v>2</v>
      </c>
      <c r="B488" s="10" t="s">
        <v>737</v>
      </c>
      <c r="C488" s="10" t="s">
        <v>737</v>
      </c>
      <c r="D488" s="4" t="s">
        <v>742</v>
      </c>
      <c r="E488" s="10" t="s">
        <v>524</v>
      </c>
      <c r="F488" s="4" t="s">
        <v>748</v>
      </c>
      <c r="G488" s="4">
        <v>17353</v>
      </c>
      <c r="H488" s="4" t="s">
        <v>761</v>
      </c>
      <c r="I488" s="13"/>
      <c r="J488" s="4"/>
      <c r="K488" s="13" t="s">
        <v>762</v>
      </c>
      <c r="L488" s="13" t="s">
        <v>763</v>
      </c>
      <c r="M488" s="13">
        <v>12</v>
      </c>
      <c r="N488" s="14">
        <v>41666.660000000003</v>
      </c>
      <c r="O488" s="14">
        <f t="shared" si="9"/>
        <v>499999.92000000004</v>
      </c>
    </row>
    <row r="489" spans="1:15" ht="21.95" customHeight="1" x14ac:dyDescent="0.25">
      <c r="A489" s="20">
        <v>2</v>
      </c>
      <c r="B489" s="19" t="s">
        <v>737</v>
      </c>
      <c r="C489" s="51" t="s">
        <v>580</v>
      </c>
      <c r="D489" s="52"/>
      <c r="E489" s="52"/>
      <c r="F489" s="52"/>
      <c r="G489" s="52"/>
      <c r="H489" s="52"/>
      <c r="I489" s="52"/>
      <c r="J489" s="52"/>
      <c r="K489" s="52"/>
      <c r="L489" s="52"/>
      <c r="M489" s="52"/>
      <c r="N489" s="53"/>
      <c r="O489" s="33">
        <f>SUM(O477:O488)</f>
        <v>36675922.68</v>
      </c>
    </row>
    <row r="494" spans="1:15" x14ac:dyDescent="0.25">
      <c r="O494" s="34">
        <f>O489+O473+O336</f>
        <v>59090472.875</v>
      </c>
    </row>
  </sheetData>
  <mergeCells count="12">
    <mergeCell ref="C489:N489"/>
    <mergeCell ref="D2:E2"/>
    <mergeCell ref="A2:C2"/>
    <mergeCell ref="A1:O1"/>
    <mergeCell ref="A475:O475"/>
    <mergeCell ref="A476:C476"/>
    <mergeCell ref="D476:E476"/>
    <mergeCell ref="A338:O338"/>
    <mergeCell ref="A339:C339"/>
    <mergeCell ref="D339:E339"/>
    <mergeCell ref="C336:N336"/>
    <mergeCell ref="D473:N473"/>
  </mergeCells>
  <phoneticPr fontId="5" type="noConversion"/>
  <pageMargins left="0.511811024" right="0.511811024" top="0.78740157499999996" bottom="0.78740157499999996" header="0.31496062000000002" footer="0.31496062000000002"/>
  <pageSetup paperSize="9" scale="2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7FAF-D0AF-4DAF-A3BB-356DD8E3DA9F}">
  <dimension ref="A1:U35"/>
  <sheetViews>
    <sheetView topLeftCell="A3" workbookViewId="0">
      <selection activeCell="A15" sqref="A15:C15"/>
    </sheetView>
  </sheetViews>
  <sheetFormatPr defaultRowHeight="15" x14ac:dyDescent="0.25"/>
  <cols>
    <col min="1" max="1" width="7.85546875" style="3" customWidth="1"/>
    <col min="2" max="2" width="53.85546875" style="3" customWidth="1"/>
    <col min="3" max="3" width="30.42578125" bestFit="1" customWidth="1"/>
    <col min="4" max="4" width="5.42578125" customWidth="1"/>
    <col min="5" max="5" width="39.28515625" customWidth="1"/>
    <col min="6" max="6" width="18.140625" customWidth="1"/>
    <col min="7" max="7" width="13.5703125" customWidth="1"/>
    <col min="8" max="8" width="10.140625" customWidth="1"/>
    <col min="19" max="19" width="9" customWidth="1"/>
    <col min="20" max="20" width="24" bestFit="1" customWidth="1"/>
  </cols>
  <sheetData>
    <row r="1" spans="1:21" ht="21.95" customHeight="1" x14ac:dyDescent="0.25">
      <c r="A1" s="62" t="s">
        <v>764</v>
      </c>
      <c r="B1" s="63"/>
      <c r="C1" s="63"/>
      <c r="D1" s="63"/>
      <c r="E1" s="63"/>
      <c r="F1" s="63"/>
      <c r="G1" s="63"/>
      <c r="H1" s="63"/>
      <c r="I1" s="63"/>
      <c r="J1" s="63"/>
      <c r="K1" s="63"/>
      <c r="L1" s="63"/>
      <c r="M1" s="63"/>
      <c r="N1" s="63"/>
      <c r="O1" s="63"/>
      <c r="P1" s="63"/>
      <c r="Q1" s="63"/>
      <c r="R1" s="63"/>
      <c r="S1" s="64"/>
    </row>
    <row r="2" spans="1:21" ht="21.95" customHeight="1" thickBot="1" x14ac:dyDescent="0.3">
      <c r="A2" s="65" t="s">
        <v>765</v>
      </c>
      <c r="B2" s="66"/>
      <c r="C2" s="66"/>
      <c r="D2" s="57"/>
      <c r="E2" s="57"/>
      <c r="F2" s="57"/>
      <c r="G2" s="57"/>
      <c r="H2" s="57"/>
      <c r="I2" s="57"/>
      <c r="J2" s="57"/>
      <c r="K2" s="57"/>
      <c r="L2" s="57"/>
      <c r="M2" s="57"/>
      <c r="N2" s="57"/>
      <c r="O2" s="57"/>
      <c r="P2" s="57"/>
      <c r="Q2" s="57"/>
      <c r="R2" s="57"/>
      <c r="S2" s="58"/>
      <c r="T2" s="1"/>
      <c r="U2" s="1"/>
    </row>
    <row r="3" spans="1:21" ht="34.5" customHeight="1" x14ac:dyDescent="0.25">
      <c r="A3" s="24" t="s">
        <v>766</v>
      </c>
      <c r="B3" s="12" t="s">
        <v>767</v>
      </c>
      <c r="C3" s="25" t="s">
        <v>766</v>
      </c>
      <c r="D3" s="59" t="s">
        <v>768</v>
      </c>
      <c r="E3" s="61"/>
      <c r="F3" s="7" t="s">
        <v>769</v>
      </c>
      <c r="G3" s="8" t="s">
        <v>3</v>
      </c>
      <c r="H3" s="9">
        <v>46023</v>
      </c>
      <c r="I3" s="9">
        <v>46054</v>
      </c>
      <c r="J3" s="9">
        <v>46082</v>
      </c>
      <c r="K3" s="9">
        <v>46113</v>
      </c>
      <c r="L3" s="9">
        <v>46143</v>
      </c>
      <c r="M3" s="9">
        <v>46174</v>
      </c>
      <c r="N3" s="9">
        <v>46204</v>
      </c>
      <c r="O3" s="9">
        <v>46235</v>
      </c>
      <c r="P3" s="9">
        <v>46266</v>
      </c>
      <c r="Q3" s="9">
        <v>46296</v>
      </c>
      <c r="R3" s="9">
        <v>46327</v>
      </c>
      <c r="S3" s="9">
        <v>46357</v>
      </c>
    </row>
    <row r="4" spans="1:21" ht="21.95" customHeight="1" x14ac:dyDescent="0.25">
      <c r="A4" s="20">
        <v>3</v>
      </c>
      <c r="B4" s="20"/>
      <c r="C4" s="19" t="s">
        <v>504</v>
      </c>
      <c r="D4" s="15" t="s">
        <v>15</v>
      </c>
      <c r="E4" s="16" t="s">
        <v>151</v>
      </c>
      <c r="F4" s="5"/>
      <c r="G4" s="5"/>
      <c r="H4" s="5"/>
      <c r="I4" s="5"/>
      <c r="J4" s="5"/>
      <c r="K4" s="5"/>
      <c r="L4" s="5"/>
      <c r="M4" s="5"/>
      <c r="N4" s="5"/>
      <c r="O4" s="5"/>
      <c r="P4" s="5"/>
      <c r="Q4" s="5"/>
      <c r="R4" s="5"/>
      <c r="S4" s="5"/>
    </row>
    <row r="5" spans="1:21" ht="21.95" customHeight="1" x14ac:dyDescent="0.25">
      <c r="A5" s="20">
        <v>3</v>
      </c>
      <c r="B5" s="20"/>
      <c r="C5" s="19" t="s">
        <v>504</v>
      </c>
      <c r="D5" s="15" t="s">
        <v>475</v>
      </c>
      <c r="E5" s="16" t="s">
        <v>474</v>
      </c>
      <c r="F5" s="5"/>
      <c r="G5" s="5"/>
      <c r="H5" s="5"/>
      <c r="I5" s="5"/>
      <c r="J5" s="5"/>
      <c r="K5" s="5"/>
      <c r="L5" s="5"/>
      <c r="M5" s="5"/>
      <c r="N5" s="5"/>
      <c r="O5" s="5"/>
      <c r="P5" s="5"/>
      <c r="Q5" s="5"/>
      <c r="R5" s="5"/>
      <c r="S5" s="5"/>
    </row>
    <row r="6" spans="1:21" ht="21.95" customHeight="1" x14ac:dyDescent="0.25">
      <c r="A6" s="20">
        <v>3</v>
      </c>
      <c r="B6" s="20"/>
      <c r="C6" s="19" t="s">
        <v>504</v>
      </c>
      <c r="D6" s="15" t="s">
        <v>508</v>
      </c>
      <c r="E6" s="16" t="s">
        <v>507</v>
      </c>
      <c r="F6" s="5"/>
      <c r="G6" s="5"/>
      <c r="H6" s="5"/>
      <c r="I6" s="5"/>
      <c r="J6" s="5"/>
      <c r="K6" s="5"/>
      <c r="L6" s="5"/>
      <c r="M6" s="5"/>
      <c r="N6" s="5"/>
      <c r="O6" s="5"/>
      <c r="P6" s="5"/>
      <c r="Q6" s="5"/>
      <c r="R6" s="5"/>
      <c r="S6" s="5"/>
    </row>
    <row r="7" spans="1:21" ht="21.95" customHeight="1" x14ac:dyDescent="0.25">
      <c r="A7" s="20">
        <v>3</v>
      </c>
      <c r="B7" s="20"/>
      <c r="C7" s="19" t="s">
        <v>504</v>
      </c>
      <c r="D7" s="15" t="s">
        <v>770</v>
      </c>
      <c r="E7" s="16" t="s">
        <v>771</v>
      </c>
      <c r="F7" s="5"/>
      <c r="G7" s="5"/>
      <c r="H7" s="5"/>
      <c r="I7" s="5"/>
      <c r="J7" s="5"/>
      <c r="K7" s="5"/>
      <c r="L7" s="5"/>
      <c r="M7" s="5"/>
      <c r="N7" s="5"/>
      <c r="O7" s="5"/>
      <c r="P7" s="5"/>
      <c r="Q7" s="5"/>
      <c r="R7" s="5"/>
      <c r="S7" s="5"/>
    </row>
    <row r="8" spans="1:21" ht="21.95" customHeight="1" x14ac:dyDescent="0.25">
      <c r="A8" s="20">
        <v>3</v>
      </c>
      <c r="B8" s="20"/>
      <c r="C8" s="19" t="s">
        <v>504</v>
      </c>
      <c r="D8" s="15" t="s">
        <v>514</v>
      </c>
      <c r="E8" s="16" t="s">
        <v>513</v>
      </c>
      <c r="F8" s="5"/>
      <c r="G8" s="5"/>
      <c r="H8" s="5"/>
      <c r="I8" s="6"/>
      <c r="J8" s="5"/>
      <c r="K8" s="5"/>
      <c r="L8" s="5"/>
      <c r="M8" s="5"/>
      <c r="N8" s="5"/>
      <c r="O8" s="5"/>
      <c r="P8" s="5"/>
      <c r="Q8" s="5"/>
      <c r="R8" s="5"/>
      <c r="S8" s="5"/>
    </row>
    <row r="9" spans="1:21" ht="21.95" customHeight="1" x14ac:dyDescent="0.25">
      <c r="A9" s="20">
        <v>3</v>
      </c>
      <c r="B9" s="20"/>
      <c r="C9" s="19" t="s">
        <v>504</v>
      </c>
      <c r="D9" s="15" t="s">
        <v>521</v>
      </c>
      <c r="E9" s="16" t="s">
        <v>520</v>
      </c>
      <c r="F9" s="5"/>
      <c r="G9" s="5"/>
      <c r="H9" s="5"/>
      <c r="I9" s="5"/>
      <c r="J9" s="5"/>
      <c r="K9" s="5"/>
      <c r="L9" s="5"/>
      <c r="M9" s="5"/>
      <c r="N9" s="5"/>
      <c r="O9" s="5"/>
      <c r="P9" s="5"/>
      <c r="Q9" s="5"/>
      <c r="R9" s="5"/>
      <c r="S9" s="5"/>
    </row>
    <row r="10" spans="1:21" ht="21.95" customHeight="1" x14ac:dyDescent="0.25">
      <c r="A10" s="20">
        <v>3</v>
      </c>
      <c r="B10" s="20"/>
      <c r="C10" s="19" t="s">
        <v>504</v>
      </c>
      <c r="D10" s="15" t="s">
        <v>772</v>
      </c>
      <c r="E10" s="16" t="s">
        <v>773</v>
      </c>
      <c r="F10" s="5"/>
      <c r="G10" s="5"/>
      <c r="H10" s="5"/>
      <c r="I10" s="5"/>
      <c r="J10" s="5"/>
      <c r="K10" s="5"/>
      <c r="L10" s="5"/>
      <c r="M10" s="5"/>
      <c r="N10" s="5"/>
      <c r="O10" s="5"/>
      <c r="P10" s="5"/>
      <c r="Q10" s="5"/>
      <c r="R10" s="5"/>
      <c r="S10" s="5"/>
    </row>
    <row r="11" spans="1:21" ht="21.95" customHeight="1" x14ac:dyDescent="0.25">
      <c r="A11" s="20">
        <v>3</v>
      </c>
      <c r="B11" s="20"/>
      <c r="C11" s="19" t="s">
        <v>504</v>
      </c>
      <c r="D11" s="15" t="s">
        <v>525</v>
      </c>
      <c r="E11" s="16" t="s">
        <v>524</v>
      </c>
      <c r="F11" s="5"/>
      <c r="G11" s="5"/>
      <c r="H11" s="5"/>
      <c r="I11" s="5"/>
      <c r="J11" s="5"/>
      <c r="K11" s="5"/>
      <c r="L11" s="5"/>
      <c r="M11" s="5"/>
      <c r="N11" s="5"/>
      <c r="O11" s="5"/>
      <c r="P11" s="5"/>
      <c r="Q11" s="5"/>
      <c r="R11" s="5"/>
      <c r="S11" s="5"/>
    </row>
    <row r="12" spans="1:21" s="18" customFormat="1" ht="21.95" customHeight="1" thickBot="1" x14ac:dyDescent="0.3">
      <c r="A12" s="17"/>
      <c r="B12" s="17"/>
    </row>
    <row r="13" spans="1:21" ht="21.95" customHeight="1" x14ac:dyDescent="0.25">
      <c r="A13" s="62" t="s">
        <v>764</v>
      </c>
      <c r="B13" s="63"/>
      <c r="C13" s="63"/>
      <c r="D13" s="63"/>
      <c r="E13" s="63"/>
      <c r="F13" s="63"/>
      <c r="G13" s="63"/>
      <c r="H13" s="63"/>
      <c r="I13" s="63"/>
      <c r="J13" s="63"/>
      <c r="K13" s="63"/>
      <c r="L13" s="63"/>
      <c r="M13" s="63"/>
      <c r="N13" s="63"/>
      <c r="O13" s="63"/>
      <c r="P13" s="63"/>
      <c r="Q13" s="63"/>
      <c r="R13" s="63"/>
      <c r="S13" s="64"/>
    </row>
    <row r="14" spans="1:21" ht="21.95" customHeight="1" thickBot="1" x14ac:dyDescent="0.3">
      <c r="A14" s="56" t="s">
        <v>774</v>
      </c>
      <c r="B14" s="57"/>
      <c r="C14" s="57"/>
      <c r="D14" s="57"/>
      <c r="E14" s="57"/>
      <c r="F14" s="57"/>
      <c r="G14" s="57"/>
      <c r="H14" s="57"/>
      <c r="I14" s="57"/>
      <c r="J14" s="57"/>
      <c r="K14" s="57"/>
      <c r="L14" s="57"/>
      <c r="M14" s="57"/>
      <c r="N14" s="57"/>
      <c r="O14" s="57"/>
      <c r="P14" s="57"/>
      <c r="Q14" s="57"/>
      <c r="R14" s="57"/>
      <c r="S14" s="58"/>
    </row>
    <row r="15" spans="1:21" ht="30.75" customHeight="1" x14ac:dyDescent="0.25">
      <c r="A15" s="59" t="s">
        <v>766</v>
      </c>
      <c r="B15" s="60"/>
      <c r="C15" s="61"/>
      <c r="D15" s="59" t="s">
        <v>768</v>
      </c>
      <c r="E15" s="61"/>
      <c r="F15" s="7" t="s">
        <v>769</v>
      </c>
      <c r="G15" s="8" t="s">
        <v>3</v>
      </c>
      <c r="H15" s="9">
        <v>46023</v>
      </c>
      <c r="I15" s="9">
        <v>46054</v>
      </c>
      <c r="J15" s="9">
        <v>46082</v>
      </c>
      <c r="K15" s="9">
        <v>46113</v>
      </c>
      <c r="L15" s="9">
        <v>46143</v>
      </c>
      <c r="M15" s="9">
        <v>46174</v>
      </c>
      <c r="N15" s="9">
        <v>46204</v>
      </c>
      <c r="O15" s="9">
        <v>46235</v>
      </c>
      <c r="P15" s="9">
        <v>46266</v>
      </c>
      <c r="Q15" s="9">
        <v>46296</v>
      </c>
      <c r="R15" s="9">
        <v>46327</v>
      </c>
      <c r="S15" s="9">
        <v>46357</v>
      </c>
    </row>
    <row r="16" spans="1:21" ht="21.95" customHeight="1" x14ac:dyDescent="0.25">
      <c r="A16" s="15">
        <v>2</v>
      </c>
      <c r="B16" s="23"/>
      <c r="C16" s="16" t="s">
        <v>737</v>
      </c>
      <c r="D16" s="20" t="s">
        <v>775</v>
      </c>
      <c r="E16" s="19" t="s">
        <v>776</v>
      </c>
      <c r="F16" s="5"/>
      <c r="G16" s="5"/>
      <c r="H16" s="5"/>
      <c r="I16" s="5"/>
      <c r="J16" s="5"/>
      <c r="K16" s="5"/>
      <c r="L16" s="5"/>
      <c r="M16" s="5"/>
      <c r="N16" s="5"/>
      <c r="O16" s="5"/>
      <c r="P16" s="5"/>
      <c r="Q16" s="5"/>
      <c r="R16" s="5"/>
      <c r="S16" s="5"/>
    </row>
    <row r="17" spans="1:19" ht="21.95" customHeight="1" x14ac:dyDescent="0.25">
      <c r="A17" s="15">
        <v>2</v>
      </c>
      <c r="B17" s="23"/>
      <c r="C17" s="16" t="s">
        <v>737</v>
      </c>
      <c r="D17" s="20" t="s">
        <v>777</v>
      </c>
      <c r="E17" s="19" t="s">
        <v>778</v>
      </c>
      <c r="F17" s="5"/>
      <c r="G17" s="5"/>
      <c r="H17" s="5"/>
      <c r="I17" s="5"/>
      <c r="J17" s="5"/>
      <c r="K17" s="5"/>
      <c r="L17" s="5"/>
      <c r="M17" s="5"/>
      <c r="N17" s="5"/>
      <c r="O17" s="5"/>
      <c r="P17" s="5"/>
      <c r="Q17" s="5"/>
      <c r="R17" s="5"/>
      <c r="S17" s="5"/>
    </row>
    <row r="18" spans="1:19" ht="21.95" customHeight="1" x14ac:dyDescent="0.25">
      <c r="A18" s="15">
        <v>2</v>
      </c>
      <c r="B18" s="23"/>
      <c r="C18" s="16" t="s">
        <v>737</v>
      </c>
      <c r="D18" s="20" t="s">
        <v>779</v>
      </c>
      <c r="E18" s="19" t="s">
        <v>780</v>
      </c>
      <c r="F18" s="5"/>
      <c r="G18" s="5"/>
      <c r="H18" s="5"/>
      <c r="I18" s="5"/>
      <c r="J18" s="5"/>
      <c r="K18" s="5"/>
      <c r="L18" s="5"/>
      <c r="M18" s="5"/>
      <c r="N18" s="5"/>
      <c r="O18" s="5"/>
      <c r="P18" s="5"/>
      <c r="Q18" s="5"/>
      <c r="R18" s="5"/>
      <c r="S18" s="5"/>
    </row>
    <row r="19" spans="1:19" ht="21.95" customHeight="1" x14ac:dyDescent="0.25">
      <c r="A19" s="15">
        <v>2</v>
      </c>
      <c r="B19" s="23"/>
      <c r="C19" s="16" t="s">
        <v>737</v>
      </c>
      <c r="D19" s="20" t="s">
        <v>738</v>
      </c>
      <c r="E19" s="19" t="s">
        <v>739</v>
      </c>
      <c r="F19" s="5"/>
      <c r="G19" s="5"/>
      <c r="H19" s="5"/>
      <c r="I19" s="5"/>
      <c r="J19" s="5"/>
      <c r="K19" s="5"/>
      <c r="L19" s="5"/>
      <c r="M19" s="5"/>
      <c r="N19" s="5"/>
      <c r="O19" s="5"/>
      <c r="P19" s="5"/>
      <c r="Q19" s="5"/>
      <c r="R19" s="5"/>
      <c r="S19" s="5"/>
    </row>
    <row r="20" spans="1:19" ht="21.95" customHeight="1" x14ac:dyDescent="0.25">
      <c r="A20" s="15">
        <v>2</v>
      </c>
      <c r="B20" s="23"/>
      <c r="C20" s="16" t="s">
        <v>737</v>
      </c>
      <c r="D20" s="20" t="s">
        <v>746</v>
      </c>
      <c r="E20" s="19" t="s">
        <v>747</v>
      </c>
      <c r="F20" s="5"/>
      <c r="G20" s="5"/>
      <c r="H20" s="5"/>
      <c r="I20" s="6"/>
      <c r="J20" s="5"/>
      <c r="K20" s="5"/>
      <c r="L20" s="5"/>
      <c r="M20" s="5"/>
      <c r="N20" s="5"/>
      <c r="O20" s="5"/>
      <c r="P20" s="5"/>
      <c r="Q20" s="5"/>
      <c r="R20" s="5"/>
      <c r="S20" s="5"/>
    </row>
    <row r="21" spans="1:19" ht="21.95" customHeight="1" x14ac:dyDescent="0.25">
      <c r="A21" s="15">
        <v>2</v>
      </c>
      <c r="B21" s="23"/>
      <c r="C21" s="16" t="s">
        <v>737</v>
      </c>
      <c r="D21" s="20" t="s">
        <v>750</v>
      </c>
      <c r="E21" s="19" t="s">
        <v>751</v>
      </c>
      <c r="F21" s="5"/>
      <c r="G21" s="5"/>
      <c r="H21" s="5"/>
      <c r="I21" s="5"/>
      <c r="J21" s="5"/>
      <c r="K21" s="5"/>
      <c r="L21" s="5"/>
      <c r="M21" s="5"/>
      <c r="N21" s="5"/>
      <c r="O21" s="5"/>
      <c r="P21" s="5"/>
      <c r="Q21" s="5"/>
      <c r="R21" s="5"/>
      <c r="S21" s="5"/>
    </row>
    <row r="22" spans="1:19" ht="21.95" customHeight="1" x14ac:dyDescent="0.25">
      <c r="A22" s="15">
        <v>2</v>
      </c>
      <c r="B22" s="23"/>
      <c r="C22" s="16" t="s">
        <v>737</v>
      </c>
      <c r="D22" s="20" t="s">
        <v>781</v>
      </c>
      <c r="E22" s="19" t="s">
        <v>782</v>
      </c>
      <c r="F22" s="5"/>
      <c r="G22" s="5"/>
      <c r="H22" s="5"/>
      <c r="I22" s="5"/>
      <c r="J22" s="5"/>
      <c r="K22" s="5"/>
      <c r="L22" s="5"/>
      <c r="M22" s="5"/>
      <c r="N22" s="5"/>
      <c r="O22" s="5"/>
      <c r="P22" s="5"/>
      <c r="Q22" s="5"/>
      <c r="R22" s="5"/>
      <c r="S22" s="5"/>
    </row>
    <row r="23" spans="1:19" ht="21.95" customHeight="1" x14ac:dyDescent="0.25">
      <c r="A23" s="15">
        <v>2</v>
      </c>
      <c r="B23" s="23"/>
      <c r="C23" s="16" t="s">
        <v>737</v>
      </c>
      <c r="D23" s="20" t="s">
        <v>753</v>
      </c>
      <c r="E23" s="19" t="s">
        <v>754</v>
      </c>
      <c r="F23" s="5"/>
      <c r="G23" s="5"/>
      <c r="H23" s="5"/>
      <c r="I23" s="5"/>
      <c r="J23" s="5"/>
      <c r="K23" s="5"/>
      <c r="L23" s="5"/>
      <c r="M23" s="5"/>
      <c r="N23" s="5"/>
      <c r="O23" s="5"/>
      <c r="P23" s="5"/>
      <c r="Q23" s="5"/>
      <c r="R23" s="5"/>
      <c r="S23" s="5"/>
    </row>
    <row r="24" spans="1:19" ht="21.95" customHeight="1" x14ac:dyDescent="0.25">
      <c r="A24" s="15">
        <v>2</v>
      </c>
      <c r="B24" s="23"/>
      <c r="C24" s="16" t="s">
        <v>737</v>
      </c>
      <c r="D24" s="20" t="s">
        <v>783</v>
      </c>
      <c r="E24" s="19" t="s">
        <v>784</v>
      </c>
      <c r="F24" s="5"/>
      <c r="G24" s="5"/>
      <c r="H24" s="5"/>
      <c r="I24" s="5"/>
      <c r="J24" s="5"/>
      <c r="K24" s="5"/>
      <c r="L24" s="5"/>
      <c r="M24" s="5"/>
      <c r="N24" s="5"/>
      <c r="O24" s="5"/>
      <c r="P24" s="5"/>
      <c r="Q24" s="5"/>
      <c r="R24" s="5"/>
      <c r="S24" s="5"/>
    </row>
    <row r="25" spans="1:19" ht="21.95" customHeight="1" x14ac:dyDescent="0.25">
      <c r="A25" s="15">
        <v>2</v>
      </c>
      <c r="B25" s="23"/>
      <c r="C25" s="16" t="s">
        <v>737</v>
      </c>
      <c r="D25" s="20" t="s">
        <v>785</v>
      </c>
      <c r="E25" s="19" t="s">
        <v>786</v>
      </c>
      <c r="F25" s="5"/>
      <c r="G25" s="5"/>
      <c r="H25" s="5"/>
      <c r="I25" s="5"/>
      <c r="J25" s="5"/>
      <c r="K25" s="5"/>
      <c r="L25" s="5"/>
      <c r="M25" s="5"/>
      <c r="N25" s="5"/>
      <c r="O25" s="5"/>
      <c r="P25" s="5"/>
      <c r="Q25" s="5"/>
      <c r="R25" s="5"/>
      <c r="S25" s="5"/>
    </row>
    <row r="26" spans="1:19" ht="21.95" customHeight="1" x14ac:dyDescent="0.25">
      <c r="A26" s="15">
        <v>2</v>
      </c>
      <c r="B26" s="23"/>
      <c r="C26" s="16" t="s">
        <v>737</v>
      </c>
      <c r="D26" s="20" t="s">
        <v>742</v>
      </c>
      <c r="E26" s="19" t="s">
        <v>524</v>
      </c>
      <c r="F26" s="5"/>
      <c r="G26" s="5"/>
      <c r="H26" s="5"/>
      <c r="I26" s="5"/>
      <c r="J26" s="5"/>
      <c r="K26" s="5"/>
      <c r="L26" s="5"/>
      <c r="M26" s="5"/>
      <c r="N26" s="5"/>
      <c r="O26" s="5"/>
      <c r="P26" s="5"/>
      <c r="Q26" s="5"/>
      <c r="R26" s="5"/>
      <c r="S26" s="5"/>
    </row>
    <row r="27" spans="1:19" ht="21.95" customHeight="1" thickBot="1" x14ac:dyDescent="0.3">
      <c r="A27" s="17"/>
      <c r="B27" s="17"/>
      <c r="C27" s="18"/>
      <c r="D27" s="18"/>
      <c r="E27" s="18"/>
      <c r="F27" s="18"/>
      <c r="G27" s="18"/>
      <c r="H27" s="18"/>
      <c r="I27" s="18"/>
      <c r="J27" s="18"/>
      <c r="K27" s="18"/>
      <c r="L27" s="18"/>
      <c r="M27" s="18"/>
      <c r="N27" s="18"/>
      <c r="O27" s="18"/>
      <c r="P27" s="18"/>
      <c r="Q27" s="18"/>
      <c r="R27" s="18"/>
      <c r="S27" s="18"/>
    </row>
    <row r="28" spans="1:19" ht="21.95" customHeight="1" x14ac:dyDescent="0.25">
      <c r="A28" s="62" t="s">
        <v>764</v>
      </c>
      <c r="B28" s="63"/>
      <c r="C28" s="63"/>
      <c r="D28" s="63"/>
      <c r="E28" s="63"/>
      <c r="F28" s="63"/>
      <c r="G28" s="63"/>
      <c r="H28" s="63"/>
      <c r="I28" s="63"/>
      <c r="J28" s="63"/>
      <c r="K28" s="63"/>
      <c r="L28" s="63"/>
      <c r="M28" s="63"/>
      <c r="N28" s="63"/>
      <c r="O28" s="63"/>
      <c r="P28" s="63"/>
      <c r="Q28" s="63"/>
      <c r="R28" s="63"/>
      <c r="S28" s="64"/>
    </row>
    <row r="29" spans="1:19" ht="21.95" customHeight="1" thickBot="1" x14ac:dyDescent="0.3">
      <c r="A29" s="56" t="s">
        <v>787</v>
      </c>
      <c r="B29" s="57"/>
      <c r="C29" s="57"/>
      <c r="D29" s="57"/>
      <c r="E29" s="57"/>
      <c r="F29" s="57"/>
      <c r="G29" s="57"/>
      <c r="H29" s="57"/>
      <c r="I29" s="57"/>
      <c r="J29" s="57"/>
      <c r="K29" s="57"/>
      <c r="L29" s="57"/>
      <c r="M29" s="57"/>
      <c r="N29" s="57"/>
      <c r="O29" s="57"/>
      <c r="P29" s="57"/>
      <c r="Q29" s="57"/>
      <c r="R29" s="57"/>
      <c r="S29" s="58"/>
    </row>
    <row r="30" spans="1:19" ht="33.75" customHeight="1" x14ac:dyDescent="0.25">
      <c r="A30" s="59" t="s">
        <v>766</v>
      </c>
      <c r="B30" s="60"/>
      <c r="C30" s="61"/>
      <c r="D30" s="59" t="s">
        <v>768</v>
      </c>
      <c r="E30" s="61"/>
      <c r="F30" s="7" t="s">
        <v>769</v>
      </c>
      <c r="G30" s="8" t="s">
        <v>3</v>
      </c>
      <c r="H30" s="9">
        <v>46023</v>
      </c>
      <c r="I30" s="9">
        <v>46054</v>
      </c>
      <c r="J30" s="9">
        <v>46082</v>
      </c>
      <c r="K30" s="9">
        <v>46113</v>
      </c>
      <c r="L30" s="9">
        <v>46143</v>
      </c>
      <c r="M30" s="9">
        <v>46174</v>
      </c>
      <c r="N30" s="9">
        <v>46204</v>
      </c>
      <c r="O30" s="9">
        <v>46235</v>
      </c>
      <c r="P30" s="9">
        <v>46266</v>
      </c>
      <c r="Q30" s="9">
        <v>46296</v>
      </c>
      <c r="R30" s="9">
        <v>46327</v>
      </c>
      <c r="S30" s="9">
        <v>46357</v>
      </c>
    </row>
    <row r="31" spans="1:19" ht="21.95" customHeight="1" x14ac:dyDescent="0.25">
      <c r="A31" s="15">
        <v>5</v>
      </c>
      <c r="B31" s="23"/>
      <c r="C31" s="16" t="s">
        <v>788</v>
      </c>
      <c r="D31" s="15" t="s">
        <v>583</v>
      </c>
      <c r="E31" s="16" t="s">
        <v>584</v>
      </c>
      <c r="F31" s="5"/>
      <c r="G31" s="5"/>
      <c r="H31" s="5"/>
      <c r="I31" s="5"/>
      <c r="J31" s="5"/>
      <c r="K31" s="5"/>
      <c r="L31" s="5"/>
      <c r="M31" s="5"/>
      <c r="N31" s="5"/>
      <c r="O31" s="5"/>
      <c r="P31" s="5"/>
      <c r="Q31" s="5"/>
      <c r="R31" s="5"/>
      <c r="S31" s="5"/>
    </row>
    <row r="32" spans="1:19" ht="21.95" customHeight="1" x14ac:dyDescent="0.25">
      <c r="A32" s="15">
        <v>5</v>
      </c>
      <c r="B32" s="23"/>
      <c r="C32" s="16" t="s">
        <v>788</v>
      </c>
      <c r="D32" s="15" t="s">
        <v>664</v>
      </c>
      <c r="E32" s="16" t="s">
        <v>789</v>
      </c>
      <c r="F32" s="5"/>
      <c r="G32" s="5"/>
      <c r="H32" s="5"/>
      <c r="I32" s="5"/>
      <c r="J32" s="5"/>
      <c r="K32" s="5"/>
      <c r="L32" s="5"/>
      <c r="M32" s="5"/>
      <c r="N32" s="5"/>
      <c r="O32" s="5"/>
      <c r="P32" s="5"/>
      <c r="Q32" s="5"/>
      <c r="R32" s="5"/>
      <c r="S32" s="5"/>
    </row>
    <row r="33" spans="1:19" ht="21.95" customHeight="1" x14ac:dyDescent="0.25">
      <c r="A33" s="15">
        <v>5</v>
      </c>
      <c r="B33" s="23"/>
      <c r="C33" s="16" t="s">
        <v>788</v>
      </c>
      <c r="D33" s="15" t="s">
        <v>712</v>
      </c>
      <c r="E33" s="16" t="s">
        <v>790</v>
      </c>
      <c r="F33" s="5"/>
      <c r="G33" s="5"/>
      <c r="H33" s="5"/>
      <c r="I33" s="5"/>
      <c r="J33" s="5"/>
      <c r="K33" s="5"/>
      <c r="L33" s="5"/>
      <c r="M33" s="5"/>
      <c r="N33" s="5"/>
      <c r="O33" s="5"/>
      <c r="P33" s="5"/>
      <c r="Q33" s="5"/>
      <c r="R33" s="5"/>
      <c r="S33" s="5"/>
    </row>
    <row r="34" spans="1:19" ht="21.95" customHeight="1" x14ac:dyDescent="0.25">
      <c r="A34" s="15">
        <v>5</v>
      </c>
      <c r="B34" s="23"/>
      <c r="C34" s="16" t="s">
        <v>788</v>
      </c>
      <c r="D34" s="15" t="s">
        <v>717</v>
      </c>
      <c r="E34" s="16" t="s">
        <v>718</v>
      </c>
      <c r="F34" s="5"/>
      <c r="G34" s="5"/>
      <c r="H34" s="5"/>
      <c r="I34" s="5"/>
      <c r="J34" s="5"/>
      <c r="K34" s="5"/>
      <c r="L34" s="5"/>
      <c r="M34" s="5"/>
      <c r="N34" s="5"/>
      <c r="O34" s="5"/>
      <c r="P34" s="5"/>
      <c r="Q34" s="5"/>
      <c r="R34" s="5"/>
      <c r="S34" s="5"/>
    </row>
    <row r="35" spans="1:19" ht="21.95" customHeight="1" x14ac:dyDescent="0.25">
      <c r="A35" s="15">
        <v>5</v>
      </c>
      <c r="B35" s="23"/>
      <c r="C35" s="16" t="s">
        <v>788</v>
      </c>
      <c r="D35" s="15" t="s">
        <v>654</v>
      </c>
      <c r="E35" s="16" t="s">
        <v>524</v>
      </c>
      <c r="F35" s="5"/>
      <c r="G35" s="5"/>
      <c r="H35" s="5"/>
      <c r="I35" s="6"/>
      <c r="J35" s="5"/>
      <c r="K35" s="5"/>
      <c r="L35" s="5"/>
      <c r="M35" s="5"/>
      <c r="N35" s="5"/>
      <c r="O35" s="5"/>
      <c r="P35" s="5"/>
      <c r="Q35" s="5"/>
      <c r="R35" s="5"/>
      <c r="S35" s="5"/>
    </row>
  </sheetData>
  <mergeCells count="11">
    <mergeCell ref="A29:S29"/>
    <mergeCell ref="A30:C30"/>
    <mergeCell ref="D30:E30"/>
    <mergeCell ref="A1:S1"/>
    <mergeCell ref="A2:S2"/>
    <mergeCell ref="D3:E3"/>
    <mergeCell ref="A13:S13"/>
    <mergeCell ref="A14:S14"/>
    <mergeCell ref="A15:C15"/>
    <mergeCell ref="D15:E15"/>
    <mergeCell ref="A28:S28"/>
  </mergeCells>
  <phoneticPr fontId="5"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7D0-BE6A-45BA-8341-D1234660162A}">
  <dimension ref="A1:S76"/>
  <sheetViews>
    <sheetView zoomScaleNormal="100" workbookViewId="0">
      <pane ySplit="4" topLeftCell="A5" activePane="bottomLeft" state="frozen"/>
      <selection pane="bottomLeft" sqref="A1:Q1"/>
    </sheetView>
  </sheetViews>
  <sheetFormatPr defaultRowHeight="15" x14ac:dyDescent="0.25"/>
  <cols>
    <col min="1" max="1" width="7.85546875" style="3" customWidth="1"/>
    <col min="2" max="2" width="71.42578125" style="32" bestFit="1" customWidth="1"/>
    <col min="3" max="3" width="20" customWidth="1"/>
    <col min="4" max="4" width="31" bestFit="1" customWidth="1"/>
    <col min="5" max="5" width="13.5703125" customWidth="1"/>
    <col min="6" max="6" width="10.140625" customWidth="1"/>
    <col min="17" max="17" width="9" customWidth="1"/>
    <col min="18" max="18" width="28" bestFit="1" customWidth="1"/>
  </cols>
  <sheetData>
    <row r="1" spans="1:19" ht="21.95" customHeight="1" x14ac:dyDescent="0.25">
      <c r="A1" s="62" t="s">
        <v>764</v>
      </c>
      <c r="B1" s="63"/>
      <c r="C1" s="63"/>
      <c r="D1" s="63"/>
      <c r="E1" s="63"/>
      <c r="F1" s="63"/>
      <c r="G1" s="63"/>
      <c r="H1" s="63"/>
      <c r="I1" s="63"/>
      <c r="J1" s="63"/>
      <c r="K1" s="63"/>
      <c r="L1" s="63"/>
      <c r="M1" s="63"/>
      <c r="N1" s="63"/>
      <c r="O1" s="63"/>
      <c r="P1" s="63"/>
      <c r="Q1" s="64"/>
    </row>
    <row r="2" spans="1:19" ht="21.95" customHeight="1" thickBot="1" x14ac:dyDescent="0.3">
      <c r="A2" s="56" t="s">
        <v>765</v>
      </c>
      <c r="B2" s="57"/>
      <c r="C2" s="57"/>
      <c r="D2" s="57"/>
      <c r="E2" s="57"/>
      <c r="F2" s="57"/>
      <c r="G2" s="57"/>
      <c r="H2" s="57"/>
      <c r="I2" s="57"/>
      <c r="J2" s="57"/>
      <c r="K2" s="57"/>
      <c r="L2" s="57"/>
      <c r="M2" s="57"/>
      <c r="N2" s="57"/>
      <c r="O2" s="57"/>
      <c r="P2" s="57"/>
      <c r="Q2" s="58"/>
      <c r="R2" s="1"/>
      <c r="S2" s="1"/>
    </row>
    <row r="3" spans="1:19" ht="34.5" customHeight="1" x14ac:dyDescent="0.25">
      <c r="A3" s="70" t="s">
        <v>766</v>
      </c>
      <c r="B3" s="72" t="s">
        <v>767</v>
      </c>
      <c r="C3" s="72" t="s">
        <v>769</v>
      </c>
      <c r="D3" s="72" t="s">
        <v>791</v>
      </c>
      <c r="E3" s="74" t="s">
        <v>3</v>
      </c>
      <c r="F3" s="9">
        <v>46023</v>
      </c>
      <c r="G3" s="9">
        <v>46054</v>
      </c>
      <c r="H3" s="9">
        <v>46082</v>
      </c>
      <c r="I3" s="9">
        <v>46113</v>
      </c>
      <c r="J3" s="9">
        <v>46143</v>
      </c>
      <c r="K3" s="9">
        <v>46174</v>
      </c>
      <c r="L3" s="9">
        <v>46204</v>
      </c>
      <c r="M3" s="9">
        <v>46235</v>
      </c>
      <c r="N3" s="9">
        <v>46266</v>
      </c>
      <c r="O3" s="9">
        <v>46296</v>
      </c>
      <c r="P3" s="9">
        <v>46327</v>
      </c>
      <c r="Q3" s="9">
        <v>46357</v>
      </c>
    </row>
    <row r="4" spans="1:19" ht="18" customHeight="1" x14ac:dyDescent="0.25">
      <c r="A4" s="71"/>
      <c r="B4" s="73"/>
      <c r="C4" s="73"/>
      <c r="D4" s="73"/>
      <c r="E4" s="71"/>
      <c r="F4" s="36">
        <f>COUNTIF(F5:F76,"X")</f>
        <v>14</v>
      </c>
      <c r="G4" s="36">
        <f t="shared" ref="G4:Q4" si="0">COUNTIF(G5:G76,"X")</f>
        <v>21</v>
      </c>
      <c r="H4" s="36">
        <f t="shared" si="0"/>
        <v>28</v>
      </c>
      <c r="I4" s="36">
        <f t="shared" si="0"/>
        <v>26</v>
      </c>
      <c r="J4" s="36">
        <f t="shared" si="0"/>
        <v>26</v>
      </c>
      <c r="K4" s="36">
        <f t="shared" si="0"/>
        <v>22</v>
      </c>
      <c r="L4" s="36">
        <f t="shared" si="0"/>
        <v>29</v>
      </c>
      <c r="M4" s="36">
        <f t="shared" si="0"/>
        <v>22</v>
      </c>
      <c r="N4" s="36">
        <f t="shared" si="0"/>
        <v>17</v>
      </c>
      <c r="O4" s="36">
        <f t="shared" si="0"/>
        <v>0</v>
      </c>
      <c r="P4" s="36">
        <f t="shared" si="0"/>
        <v>0</v>
      </c>
      <c r="Q4" s="36">
        <f t="shared" si="0"/>
        <v>0</v>
      </c>
    </row>
    <row r="5" spans="1:19" s="35" customFormat="1" ht="21.95" customHeight="1" x14ac:dyDescent="0.25">
      <c r="A5" s="20">
        <v>3</v>
      </c>
      <c r="B5" s="19" t="s">
        <v>469</v>
      </c>
      <c r="C5" s="13"/>
      <c r="D5" s="13" t="s">
        <v>793</v>
      </c>
      <c r="E5" s="4" t="s">
        <v>470</v>
      </c>
      <c r="F5" s="4"/>
      <c r="G5" s="4" t="s">
        <v>794</v>
      </c>
      <c r="H5" s="4" t="s">
        <v>794</v>
      </c>
      <c r="I5" s="4" t="s">
        <v>794</v>
      </c>
      <c r="J5" s="4"/>
      <c r="K5" s="4"/>
      <c r="L5" s="4"/>
      <c r="M5" s="4"/>
      <c r="N5" s="4"/>
      <c r="O5" s="4"/>
      <c r="P5" s="4"/>
      <c r="Q5" s="4"/>
    </row>
    <row r="6" spans="1:19" s="35" customFormat="1" ht="21.95" customHeight="1" x14ac:dyDescent="0.25">
      <c r="A6" s="20">
        <v>3</v>
      </c>
      <c r="B6" s="19" t="s">
        <v>795</v>
      </c>
      <c r="C6" s="13"/>
      <c r="D6" s="13" t="s">
        <v>793</v>
      </c>
      <c r="E6" s="4" t="s">
        <v>17</v>
      </c>
      <c r="F6" s="4" t="s">
        <v>794</v>
      </c>
      <c r="G6" s="4" t="s">
        <v>794</v>
      </c>
      <c r="H6" s="4" t="s">
        <v>794</v>
      </c>
      <c r="I6" s="4"/>
      <c r="J6" s="4"/>
      <c r="K6" s="4"/>
      <c r="L6" s="4"/>
      <c r="M6" s="4"/>
      <c r="N6" s="4"/>
      <c r="O6" s="4"/>
      <c r="P6" s="4"/>
      <c r="Q6" s="4"/>
    </row>
    <row r="7" spans="1:19" s="35" customFormat="1" ht="21.95" customHeight="1" x14ac:dyDescent="0.25">
      <c r="A7" s="20">
        <v>3</v>
      </c>
      <c r="B7" s="19" t="s">
        <v>808</v>
      </c>
      <c r="C7" s="13" t="s">
        <v>809</v>
      </c>
      <c r="D7" s="13" t="s">
        <v>810</v>
      </c>
      <c r="E7" s="4" t="s">
        <v>17</v>
      </c>
      <c r="F7" s="4" t="s">
        <v>794</v>
      </c>
      <c r="G7" s="4" t="s">
        <v>794</v>
      </c>
      <c r="H7" s="4" t="s">
        <v>794</v>
      </c>
      <c r="I7" s="4"/>
      <c r="J7" s="4"/>
      <c r="K7" s="4"/>
      <c r="L7" s="4"/>
      <c r="M7" s="4"/>
      <c r="N7" s="4"/>
      <c r="O7" s="4"/>
      <c r="P7" s="4"/>
      <c r="Q7" s="4"/>
    </row>
    <row r="8" spans="1:19" s="35" customFormat="1" ht="21.95" customHeight="1" x14ac:dyDescent="0.25">
      <c r="A8" s="20">
        <v>3</v>
      </c>
      <c r="B8" s="19" t="s">
        <v>828</v>
      </c>
      <c r="C8" s="13" t="s">
        <v>829</v>
      </c>
      <c r="D8" s="13" t="s">
        <v>810</v>
      </c>
      <c r="E8" s="4" t="s">
        <v>17</v>
      </c>
      <c r="F8" s="4" t="s">
        <v>794</v>
      </c>
      <c r="G8" s="4" t="s">
        <v>794</v>
      </c>
      <c r="H8" s="4" t="s">
        <v>794</v>
      </c>
      <c r="I8" s="4"/>
      <c r="J8" s="4"/>
      <c r="K8" s="4"/>
      <c r="L8" s="4"/>
      <c r="M8" s="4"/>
      <c r="N8" s="4"/>
      <c r="O8" s="4"/>
      <c r="P8" s="4"/>
      <c r="Q8" s="4"/>
    </row>
    <row r="9" spans="1:19" s="35" customFormat="1" ht="21.95" customHeight="1" x14ac:dyDescent="0.25">
      <c r="A9" s="20">
        <v>3</v>
      </c>
      <c r="B9" s="19" t="s">
        <v>838</v>
      </c>
      <c r="C9" s="13" t="s">
        <v>839</v>
      </c>
      <c r="D9" s="13" t="s">
        <v>810</v>
      </c>
      <c r="E9" s="4" t="s">
        <v>17</v>
      </c>
      <c r="F9" s="4" t="s">
        <v>794</v>
      </c>
      <c r="G9" s="4" t="s">
        <v>794</v>
      </c>
      <c r="H9" s="4" t="s">
        <v>794</v>
      </c>
      <c r="I9" s="4"/>
      <c r="J9" s="4"/>
      <c r="K9" s="4"/>
      <c r="L9" s="4"/>
      <c r="M9" s="4"/>
      <c r="N9" s="4"/>
      <c r="O9" s="4"/>
      <c r="P9" s="4"/>
      <c r="Q9" s="4"/>
    </row>
    <row r="10" spans="1:19" s="35" customFormat="1" ht="21.95" customHeight="1" x14ac:dyDescent="0.25">
      <c r="A10" s="20">
        <v>3</v>
      </c>
      <c r="B10" s="19" t="s">
        <v>840</v>
      </c>
      <c r="C10" s="13" t="s">
        <v>841</v>
      </c>
      <c r="D10" s="13" t="s">
        <v>810</v>
      </c>
      <c r="E10" s="4" t="s">
        <v>17</v>
      </c>
      <c r="F10" s="4" t="s">
        <v>794</v>
      </c>
      <c r="G10" s="4" t="s">
        <v>794</v>
      </c>
      <c r="H10" s="4" t="s">
        <v>794</v>
      </c>
      <c r="I10" s="4"/>
      <c r="J10" s="4"/>
      <c r="K10" s="4"/>
      <c r="L10" s="4"/>
      <c r="M10" s="4"/>
      <c r="N10" s="4"/>
      <c r="O10" s="4"/>
      <c r="P10" s="4"/>
      <c r="Q10" s="4"/>
    </row>
    <row r="11" spans="1:19" s="35" customFormat="1" ht="21.95" customHeight="1" x14ac:dyDescent="0.25">
      <c r="A11" s="20">
        <v>3</v>
      </c>
      <c r="B11" s="19" t="s">
        <v>796</v>
      </c>
      <c r="C11" s="13"/>
      <c r="D11" s="13" t="s">
        <v>793</v>
      </c>
      <c r="E11" s="4" t="s">
        <v>17</v>
      </c>
      <c r="F11" s="4"/>
      <c r="G11" s="4" t="s">
        <v>794</v>
      </c>
      <c r="H11" s="4" t="s">
        <v>794</v>
      </c>
      <c r="I11" s="4" t="s">
        <v>794</v>
      </c>
      <c r="J11" s="4"/>
      <c r="K11" s="4"/>
      <c r="L11" s="4"/>
      <c r="M11" s="4"/>
      <c r="N11" s="4"/>
      <c r="O11" s="4"/>
      <c r="P11" s="4"/>
      <c r="Q11" s="4"/>
    </row>
    <row r="12" spans="1:19" s="35" customFormat="1" ht="21.95" customHeight="1" x14ac:dyDescent="0.25">
      <c r="A12" s="20">
        <v>3</v>
      </c>
      <c r="B12" s="19" t="s">
        <v>797</v>
      </c>
      <c r="C12" s="13"/>
      <c r="D12" s="13" t="s">
        <v>793</v>
      </c>
      <c r="E12" s="4" t="s">
        <v>17</v>
      </c>
      <c r="F12" s="4"/>
      <c r="G12" s="4" t="s">
        <v>794</v>
      </c>
      <c r="H12" s="4" t="s">
        <v>794</v>
      </c>
      <c r="I12" s="4" t="s">
        <v>794</v>
      </c>
      <c r="J12" s="4"/>
      <c r="K12" s="4"/>
      <c r="L12" s="4"/>
      <c r="M12" s="4"/>
      <c r="N12" s="4"/>
      <c r="O12" s="4"/>
      <c r="P12" s="4"/>
      <c r="Q12" s="4"/>
    </row>
    <row r="13" spans="1:19" s="35" customFormat="1" ht="21.95" customHeight="1" x14ac:dyDescent="0.25">
      <c r="A13" s="20">
        <v>3</v>
      </c>
      <c r="B13" s="19" t="s">
        <v>807</v>
      </c>
      <c r="C13" s="13"/>
      <c r="D13" s="13" t="s">
        <v>793</v>
      </c>
      <c r="E13" s="4" t="s">
        <v>17</v>
      </c>
      <c r="F13" s="4"/>
      <c r="G13" s="4" t="s">
        <v>794</v>
      </c>
      <c r="H13" s="4" t="s">
        <v>794</v>
      </c>
      <c r="I13" s="4" t="s">
        <v>794</v>
      </c>
      <c r="J13" s="4"/>
      <c r="K13" s="4"/>
      <c r="L13" s="4"/>
      <c r="M13" s="4"/>
      <c r="N13" s="4"/>
      <c r="O13" s="4"/>
      <c r="P13" s="4"/>
      <c r="Q13" s="4"/>
    </row>
    <row r="14" spans="1:19" s="35" customFormat="1" ht="21.95" customHeight="1" x14ac:dyDescent="0.25">
      <c r="A14" s="20">
        <v>3</v>
      </c>
      <c r="B14" s="19" t="s">
        <v>814</v>
      </c>
      <c r="C14" s="13"/>
      <c r="D14" s="13" t="s">
        <v>793</v>
      </c>
      <c r="E14" s="4" t="s">
        <v>17</v>
      </c>
      <c r="F14" s="4"/>
      <c r="G14" s="4" t="s">
        <v>794</v>
      </c>
      <c r="H14" s="4" t="s">
        <v>794</v>
      </c>
      <c r="I14" s="4" t="s">
        <v>794</v>
      </c>
      <c r="J14" s="4"/>
      <c r="K14" s="4"/>
      <c r="L14" s="4"/>
      <c r="M14" s="4"/>
      <c r="N14" s="4"/>
      <c r="O14" s="4"/>
      <c r="P14" s="4"/>
      <c r="Q14" s="4"/>
    </row>
    <row r="15" spans="1:19" s="35" customFormat="1" ht="21.95" customHeight="1" x14ac:dyDescent="0.25">
      <c r="A15" s="20">
        <v>3</v>
      </c>
      <c r="B15" s="19" t="s">
        <v>816</v>
      </c>
      <c r="C15" s="13"/>
      <c r="D15" s="13" t="s">
        <v>793</v>
      </c>
      <c r="E15" s="4" t="s">
        <v>17</v>
      </c>
      <c r="F15" s="4"/>
      <c r="G15" s="4" t="s">
        <v>794</v>
      </c>
      <c r="H15" s="4" t="s">
        <v>794</v>
      </c>
      <c r="I15" s="4" t="s">
        <v>794</v>
      </c>
      <c r="J15" s="4"/>
      <c r="K15" s="4"/>
      <c r="L15" s="4"/>
      <c r="M15" s="4"/>
      <c r="N15" s="4"/>
      <c r="O15" s="4"/>
      <c r="P15" s="4"/>
      <c r="Q15" s="4"/>
    </row>
    <row r="16" spans="1:19" s="35" customFormat="1" ht="21.95" customHeight="1" x14ac:dyDescent="0.25">
      <c r="A16" s="20">
        <v>3</v>
      </c>
      <c r="B16" s="19" t="s">
        <v>799</v>
      </c>
      <c r="C16" s="13"/>
      <c r="D16" s="13" t="s">
        <v>793</v>
      </c>
      <c r="E16" s="4" t="s">
        <v>17</v>
      </c>
      <c r="F16" s="4"/>
      <c r="G16" s="4"/>
      <c r="H16" s="4" t="s">
        <v>794</v>
      </c>
      <c r="I16" s="4" t="s">
        <v>794</v>
      </c>
      <c r="J16" s="4" t="s">
        <v>794</v>
      </c>
      <c r="K16" s="4"/>
      <c r="L16" s="4"/>
      <c r="M16" s="4"/>
      <c r="N16" s="4"/>
      <c r="O16" s="4"/>
      <c r="P16" s="4"/>
      <c r="Q16" s="4"/>
    </row>
    <row r="17" spans="1:17" s="35" customFormat="1" ht="21.95" customHeight="1" x14ac:dyDescent="0.25">
      <c r="A17" s="20">
        <v>3</v>
      </c>
      <c r="B17" s="19" t="s">
        <v>804</v>
      </c>
      <c r="C17" s="13"/>
      <c r="D17" s="13" t="s">
        <v>793</v>
      </c>
      <c r="E17" s="4" t="s">
        <v>17</v>
      </c>
      <c r="F17" s="4"/>
      <c r="G17" s="4"/>
      <c r="H17" s="4" t="s">
        <v>794</v>
      </c>
      <c r="I17" s="4" t="s">
        <v>794</v>
      </c>
      <c r="J17" s="4" t="s">
        <v>794</v>
      </c>
      <c r="K17" s="4"/>
      <c r="L17" s="4"/>
      <c r="M17" s="4"/>
      <c r="N17" s="4"/>
      <c r="O17" s="4"/>
      <c r="P17" s="4"/>
      <c r="Q17" s="4"/>
    </row>
    <row r="18" spans="1:17" s="35" customFormat="1" ht="21.95" customHeight="1" x14ac:dyDescent="0.25">
      <c r="A18" s="20">
        <v>3</v>
      </c>
      <c r="B18" s="19" t="s">
        <v>811</v>
      </c>
      <c r="C18" s="13"/>
      <c r="D18" s="13" t="s">
        <v>793</v>
      </c>
      <c r="E18" s="4" t="s">
        <v>17</v>
      </c>
      <c r="F18" s="4"/>
      <c r="G18" s="4"/>
      <c r="H18" s="4" t="s">
        <v>794</v>
      </c>
      <c r="I18" s="4" t="s">
        <v>794</v>
      </c>
      <c r="J18" s="4" t="s">
        <v>794</v>
      </c>
      <c r="K18" s="4"/>
      <c r="L18" s="4"/>
      <c r="M18" s="4"/>
      <c r="N18" s="4"/>
      <c r="O18" s="4"/>
      <c r="P18" s="4"/>
      <c r="Q18" s="4"/>
    </row>
    <row r="19" spans="1:17" s="35" customFormat="1" ht="21.95" customHeight="1" x14ac:dyDescent="0.25">
      <c r="A19" s="20">
        <v>3</v>
      </c>
      <c r="B19" s="19" t="s">
        <v>815</v>
      </c>
      <c r="C19" s="13"/>
      <c r="D19" s="13" t="s">
        <v>793</v>
      </c>
      <c r="E19" s="4" t="s">
        <v>17</v>
      </c>
      <c r="F19" s="4"/>
      <c r="G19" s="4"/>
      <c r="H19" s="4" t="s">
        <v>794</v>
      </c>
      <c r="I19" s="4" t="s">
        <v>794</v>
      </c>
      <c r="J19" s="4" t="s">
        <v>794</v>
      </c>
      <c r="K19" s="4"/>
      <c r="L19" s="4"/>
      <c r="M19" s="4"/>
      <c r="N19" s="4"/>
      <c r="O19" s="4"/>
      <c r="P19" s="4"/>
      <c r="Q19" s="4"/>
    </row>
    <row r="20" spans="1:17" s="35" customFormat="1" ht="21.95" customHeight="1" x14ac:dyDescent="0.25">
      <c r="A20" s="20">
        <v>3</v>
      </c>
      <c r="B20" s="19" t="s">
        <v>821</v>
      </c>
      <c r="C20" s="13"/>
      <c r="D20" s="13" t="s">
        <v>793</v>
      </c>
      <c r="E20" s="4" t="s">
        <v>17</v>
      </c>
      <c r="F20" s="4"/>
      <c r="G20" s="4"/>
      <c r="H20" s="4" t="s">
        <v>794</v>
      </c>
      <c r="I20" s="4" t="s">
        <v>794</v>
      </c>
      <c r="J20" s="4" t="s">
        <v>794</v>
      </c>
      <c r="K20" s="4"/>
      <c r="L20" s="4"/>
      <c r="M20" s="4"/>
      <c r="N20" s="4"/>
      <c r="O20" s="4"/>
      <c r="P20" s="4"/>
      <c r="Q20" s="4"/>
    </row>
    <row r="21" spans="1:17" s="35" customFormat="1" ht="21.95" customHeight="1" x14ac:dyDescent="0.25">
      <c r="A21" s="20">
        <v>3</v>
      </c>
      <c r="B21" s="19" t="s">
        <v>805</v>
      </c>
      <c r="C21" s="13"/>
      <c r="D21" s="13" t="s">
        <v>793</v>
      </c>
      <c r="E21" s="4" t="s">
        <v>17</v>
      </c>
      <c r="F21" s="4"/>
      <c r="G21" s="4"/>
      <c r="H21" s="4"/>
      <c r="I21" s="4" t="s">
        <v>794</v>
      </c>
      <c r="J21" s="4" t="s">
        <v>794</v>
      </c>
      <c r="K21" s="4" t="s">
        <v>794</v>
      </c>
      <c r="L21" s="4"/>
      <c r="M21" s="4"/>
      <c r="N21" s="4"/>
      <c r="O21" s="4"/>
      <c r="P21" s="4"/>
      <c r="Q21" s="4"/>
    </row>
    <row r="22" spans="1:17" s="35" customFormat="1" ht="21.95" customHeight="1" x14ac:dyDescent="0.25">
      <c r="A22" s="20">
        <v>3</v>
      </c>
      <c r="B22" s="19" t="s">
        <v>817</v>
      </c>
      <c r="C22" s="13"/>
      <c r="D22" s="13" t="s">
        <v>793</v>
      </c>
      <c r="E22" s="4" t="s">
        <v>17</v>
      </c>
      <c r="F22" s="4"/>
      <c r="G22" s="4"/>
      <c r="H22" s="4"/>
      <c r="I22" s="4" t="s">
        <v>794</v>
      </c>
      <c r="J22" s="4" t="s">
        <v>794</v>
      </c>
      <c r="K22" s="4" t="s">
        <v>794</v>
      </c>
      <c r="L22" s="4"/>
      <c r="M22" s="4"/>
      <c r="N22" s="4"/>
      <c r="O22" s="4"/>
      <c r="P22" s="4"/>
      <c r="Q22" s="4"/>
    </row>
    <row r="23" spans="1:17" s="35" customFormat="1" ht="21.95" customHeight="1" x14ac:dyDescent="0.25">
      <c r="A23" s="20">
        <v>3</v>
      </c>
      <c r="B23" s="19" t="s">
        <v>819</v>
      </c>
      <c r="C23" s="13"/>
      <c r="D23" s="13" t="s">
        <v>793</v>
      </c>
      <c r="E23" s="4" t="s">
        <v>17</v>
      </c>
      <c r="F23" s="4"/>
      <c r="G23" s="4"/>
      <c r="H23" s="4"/>
      <c r="I23" s="4" t="s">
        <v>794</v>
      </c>
      <c r="J23" s="4" t="s">
        <v>794</v>
      </c>
      <c r="K23" s="4" t="s">
        <v>794</v>
      </c>
      <c r="L23" s="4"/>
      <c r="M23" s="4"/>
      <c r="N23" s="4"/>
      <c r="O23" s="4"/>
      <c r="P23" s="4"/>
      <c r="Q23" s="4"/>
    </row>
    <row r="24" spans="1:17" s="35" customFormat="1" ht="21.95" customHeight="1" x14ac:dyDescent="0.25">
      <c r="A24" s="20">
        <v>3</v>
      </c>
      <c r="B24" s="19" t="s">
        <v>825</v>
      </c>
      <c r="C24" s="13"/>
      <c r="D24" s="13" t="s">
        <v>793</v>
      </c>
      <c r="E24" s="4" t="s">
        <v>17</v>
      </c>
      <c r="F24" s="4"/>
      <c r="G24" s="4"/>
      <c r="H24" s="4"/>
      <c r="I24" s="4" t="s">
        <v>794</v>
      </c>
      <c r="J24" s="4" t="s">
        <v>794</v>
      </c>
      <c r="K24" s="4" t="s">
        <v>794</v>
      </c>
      <c r="L24" s="4"/>
      <c r="M24" s="4"/>
      <c r="N24" s="4"/>
      <c r="O24" s="4"/>
      <c r="P24" s="4"/>
      <c r="Q24" s="4"/>
    </row>
    <row r="25" spans="1:17" s="35" customFormat="1" ht="21.95" customHeight="1" x14ac:dyDescent="0.25">
      <c r="A25" s="20">
        <v>3</v>
      </c>
      <c r="B25" s="19" t="s">
        <v>800</v>
      </c>
      <c r="C25" s="13"/>
      <c r="D25" s="13" t="s">
        <v>793</v>
      </c>
      <c r="E25" s="4" t="s">
        <v>17</v>
      </c>
      <c r="F25" s="4"/>
      <c r="G25" s="4"/>
      <c r="H25" s="4"/>
      <c r="I25" s="4"/>
      <c r="J25" s="4" t="s">
        <v>794</v>
      </c>
      <c r="K25" s="4" t="s">
        <v>794</v>
      </c>
      <c r="L25" s="4" t="s">
        <v>794</v>
      </c>
      <c r="M25" s="4"/>
      <c r="N25" s="4"/>
      <c r="O25" s="4"/>
      <c r="P25" s="4"/>
      <c r="Q25" s="4"/>
    </row>
    <row r="26" spans="1:17" s="35" customFormat="1" ht="21.95" customHeight="1" x14ac:dyDescent="0.25">
      <c r="A26" s="20">
        <v>3</v>
      </c>
      <c r="B26" s="19" t="s">
        <v>806</v>
      </c>
      <c r="C26" s="13"/>
      <c r="D26" s="13" t="s">
        <v>793</v>
      </c>
      <c r="E26" s="4" t="s">
        <v>17</v>
      </c>
      <c r="F26" s="4"/>
      <c r="G26" s="4"/>
      <c r="H26" s="4"/>
      <c r="I26" s="4"/>
      <c r="J26" s="4" t="s">
        <v>794</v>
      </c>
      <c r="K26" s="4" t="s">
        <v>794</v>
      </c>
      <c r="L26" s="4" t="s">
        <v>794</v>
      </c>
      <c r="M26" s="4"/>
      <c r="N26" s="4"/>
      <c r="O26" s="4"/>
      <c r="P26" s="4"/>
      <c r="Q26" s="4"/>
    </row>
    <row r="27" spans="1:17" s="35" customFormat="1" ht="21.95" customHeight="1" x14ac:dyDescent="0.25">
      <c r="A27" s="20">
        <v>3</v>
      </c>
      <c r="B27" s="19" t="s">
        <v>820</v>
      </c>
      <c r="C27" s="13"/>
      <c r="D27" s="13" t="s">
        <v>793</v>
      </c>
      <c r="E27" s="4" t="s">
        <v>17</v>
      </c>
      <c r="F27" s="4"/>
      <c r="G27" s="4"/>
      <c r="H27" s="4"/>
      <c r="I27" s="4"/>
      <c r="J27" s="4" t="s">
        <v>794</v>
      </c>
      <c r="K27" s="4" t="s">
        <v>794</v>
      </c>
      <c r="L27" s="4" t="s">
        <v>794</v>
      </c>
      <c r="M27" s="4"/>
      <c r="N27" s="4"/>
      <c r="O27" s="4"/>
      <c r="P27" s="4"/>
      <c r="Q27" s="4"/>
    </row>
    <row r="28" spans="1:17" s="35" customFormat="1" ht="21.95" customHeight="1" x14ac:dyDescent="0.25">
      <c r="A28" s="20">
        <v>3</v>
      </c>
      <c r="B28" s="19" t="s">
        <v>824</v>
      </c>
      <c r="C28" s="13"/>
      <c r="D28" s="13" t="s">
        <v>793</v>
      </c>
      <c r="E28" s="4" t="s">
        <v>17</v>
      </c>
      <c r="F28" s="4"/>
      <c r="G28" s="4"/>
      <c r="H28" s="4"/>
      <c r="I28" s="4"/>
      <c r="J28" s="4" t="s">
        <v>794</v>
      </c>
      <c r="K28" s="4" t="s">
        <v>794</v>
      </c>
      <c r="L28" s="4" t="s">
        <v>794</v>
      </c>
      <c r="M28" s="4"/>
      <c r="N28" s="4"/>
      <c r="O28" s="4"/>
      <c r="P28" s="4"/>
      <c r="Q28" s="4"/>
    </row>
    <row r="29" spans="1:17" s="35" customFormat="1" ht="21.95" customHeight="1" x14ac:dyDescent="0.25">
      <c r="A29" s="20">
        <v>3</v>
      </c>
      <c r="B29" s="19" t="s">
        <v>856</v>
      </c>
      <c r="C29" s="13"/>
      <c r="D29" s="13" t="s">
        <v>793</v>
      </c>
      <c r="E29" s="4" t="s">
        <v>17</v>
      </c>
      <c r="F29" s="4"/>
      <c r="G29" s="4"/>
      <c r="H29" s="4"/>
      <c r="I29" s="4"/>
      <c r="J29" s="4" t="s">
        <v>794</v>
      </c>
      <c r="K29" s="4" t="s">
        <v>794</v>
      </c>
      <c r="L29" s="4" t="s">
        <v>794</v>
      </c>
      <c r="M29" s="4"/>
      <c r="N29" s="4"/>
      <c r="O29" s="4"/>
      <c r="P29" s="4"/>
      <c r="Q29" s="4"/>
    </row>
    <row r="30" spans="1:17" s="35" customFormat="1" ht="21.95" customHeight="1" x14ac:dyDescent="0.25">
      <c r="A30" s="20">
        <v>3</v>
      </c>
      <c r="B30" s="19" t="s">
        <v>813</v>
      </c>
      <c r="C30" s="13"/>
      <c r="D30" s="13" t="s">
        <v>793</v>
      </c>
      <c r="E30" s="4" t="s">
        <v>17</v>
      </c>
      <c r="F30" s="4"/>
      <c r="G30" s="4"/>
      <c r="H30" s="4"/>
      <c r="I30" s="4"/>
      <c r="J30" s="4"/>
      <c r="K30" s="4" t="s">
        <v>794</v>
      </c>
      <c r="L30" s="4" t="s">
        <v>794</v>
      </c>
      <c r="M30" s="4" t="s">
        <v>794</v>
      </c>
      <c r="N30" s="4"/>
      <c r="O30" s="4"/>
      <c r="P30" s="4"/>
      <c r="Q30" s="4"/>
    </row>
    <row r="31" spans="1:17" s="35" customFormat="1" ht="21.95" customHeight="1" x14ac:dyDescent="0.25">
      <c r="A31" s="20">
        <v>3</v>
      </c>
      <c r="B31" s="19" t="s">
        <v>855</v>
      </c>
      <c r="C31" s="13"/>
      <c r="D31" s="13" t="s">
        <v>793</v>
      </c>
      <c r="E31" s="4" t="s">
        <v>17</v>
      </c>
      <c r="F31" s="4"/>
      <c r="G31" s="4"/>
      <c r="H31" s="4"/>
      <c r="I31" s="4"/>
      <c r="J31" s="4"/>
      <c r="K31" s="4" t="s">
        <v>794</v>
      </c>
      <c r="L31" s="4" t="s">
        <v>794</v>
      </c>
      <c r="M31" s="4" t="s">
        <v>794</v>
      </c>
      <c r="N31" s="4"/>
      <c r="O31" s="4"/>
      <c r="P31" s="4"/>
      <c r="Q31" s="4"/>
    </row>
    <row r="32" spans="1:17" s="35" customFormat="1" ht="21.95" customHeight="1" x14ac:dyDescent="0.25">
      <c r="A32" s="20">
        <v>3</v>
      </c>
      <c r="B32" s="19" t="s">
        <v>798</v>
      </c>
      <c r="C32" s="13"/>
      <c r="D32" s="13" t="s">
        <v>793</v>
      </c>
      <c r="E32" s="4" t="s">
        <v>17</v>
      </c>
      <c r="F32" s="4"/>
      <c r="G32" s="4"/>
      <c r="H32" s="4"/>
      <c r="I32" s="4"/>
      <c r="J32" s="4"/>
      <c r="K32" s="4"/>
      <c r="L32" s="4" t="s">
        <v>794</v>
      </c>
      <c r="M32" s="4" t="s">
        <v>794</v>
      </c>
      <c r="N32" s="4" t="s">
        <v>794</v>
      </c>
      <c r="O32" s="4"/>
      <c r="P32" s="4"/>
      <c r="Q32" s="4"/>
    </row>
    <row r="33" spans="1:17" s="35" customFormat="1" ht="21.95" customHeight="1" x14ac:dyDescent="0.25">
      <c r="A33" s="20">
        <v>3</v>
      </c>
      <c r="B33" s="19" t="s">
        <v>801</v>
      </c>
      <c r="C33" s="13"/>
      <c r="D33" s="13" t="s">
        <v>793</v>
      </c>
      <c r="E33" s="4" t="s">
        <v>17</v>
      </c>
      <c r="F33" s="4"/>
      <c r="G33" s="4"/>
      <c r="H33" s="4"/>
      <c r="I33" s="4"/>
      <c r="J33" s="4"/>
      <c r="K33" s="4"/>
      <c r="L33" s="4" t="s">
        <v>794</v>
      </c>
      <c r="M33" s="4" t="s">
        <v>794</v>
      </c>
      <c r="N33" s="4" t="s">
        <v>794</v>
      </c>
      <c r="O33" s="4"/>
      <c r="P33" s="4"/>
      <c r="Q33" s="4"/>
    </row>
    <row r="34" spans="1:17" s="35" customFormat="1" ht="21.95" customHeight="1" x14ac:dyDescent="0.25">
      <c r="A34" s="20">
        <v>3</v>
      </c>
      <c r="B34" s="19" t="s">
        <v>802</v>
      </c>
      <c r="C34" s="13"/>
      <c r="D34" s="13" t="s">
        <v>793</v>
      </c>
      <c r="E34" s="4" t="s">
        <v>17</v>
      </c>
      <c r="F34" s="4"/>
      <c r="G34" s="4"/>
      <c r="H34" s="4"/>
      <c r="I34" s="4"/>
      <c r="J34" s="4"/>
      <c r="K34" s="4"/>
      <c r="L34" s="4" t="s">
        <v>794</v>
      </c>
      <c r="M34" s="4" t="s">
        <v>794</v>
      </c>
      <c r="N34" s="4" t="s">
        <v>794</v>
      </c>
      <c r="O34" s="4"/>
      <c r="P34" s="4"/>
      <c r="Q34" s="4"/>
    </row>
    <row r="35" spans="1:17" s="35" customFormat="1" ht="21.95" customHeight="1" x14ac:dyDescent="0.25">
      <c r="A35" s="20">
        <v>3</v>
      </c>
      <c r="B35" s="19" t="s">
        <v>812</v>
      </c>
      <c r="C35" s="13"/>
      <c r="D35" s="13" t="s">
        <v>793</v>
      </c>
      <c r="E35" s="4" t="s">
        <v>17</v>
      </c>
      <c r="F35" s="4"/>
      <c r="G35" s="4"/>
      <c r="H35" s="4"/>
      <c r="I35" s="4"/>
      <c r="J35" s="4"/>
      <c r="K35" s="4"/>
      <c r="L35" s="4" t="s">
        <v>794</v>
      </c>
      <c r="M35" s="4" t="s">
        <v>794</v>
      </c>
      <c r="N35" s="4" t="s">
        <v>794</v>
      </c>
      <c r="O35" s="4"/>
      <c r="P35" s="4"/>
      <c r="Q35" s="4"/>
    </row>
    <row r="36" spans="1:17" s="35" customFormat="1" ht="21.95" customHeight="1" x14ac:dyDescent="0.25">
      <c r="A36" s="20">
        <v>3</v>
      </c>
      <c r="B36" s="19" t="s">
        <v>818</v>
      </c>
      <c r="C36" s="13"/>
      <c r="D36" s="13" t="s">
        <v>793</v>
      </c>
      <c r="E36" s="4" t="s">
        <v>17</v>
      </c>
      <c r="F36" s="4"/>
      <c r="G36" s="4"/>
      <c r="H36" s="4"/>
      <c r="I36" s="4"/>
      <c r="J36" s="4"/>
      <c r="K36" s="4"/>
      <c r="L36" s="4" t="s">
        <v>794</v>
      </c>
      <c r="M36" s="4" t="s">
        <v>794</v>
      </c>
      <c r="N36" s="4" t="s">
        <v>794</v>
      </c>
      <c r="O36" s="4"/>
      <c r="P36" s="4"/>
      <c r="Q36" s="4"/>
    </row>
    <row r="37" spans="1:17" s="35" customFormat="1" ht="21.95" customHeight="1" x14ac:dyDescent="0.25">
      <c r="A37" s="20">
        <v>3</v>
      </c>
      <c r="B37" s="19" t="s">
        <v>822</v>
      </c>
      <c r="C37" s="13"/>
      <c r="D37" s="13" t="s">
        <v>793</v>
      </c>
      <c r="E37" s="4" t="s">
        <v>17</v>
      </c>
      <c r="F37" s="4"/>
      <c r="G37" s="4"/>
      <c r="H37" s="4"/>
      <c r="I37" s="4"/>
      <c r="J37" s="4"/>
      <c r="K37" s="4"/>
      <c r="L37" s="4" t="s">
        <v>794</v>
      </c>
      <c r="M37" s="4" t="s">
        <v>794</v>
      </c>
      <c r="N37" s="4" t="s">
        <v>794</v>
      </c>
      <c r="O37" s="4"/>
      <c r="P37" s="4"/>
      <c r="Q37" s="4"/>
    </row>
    <row r="38" spans="1:17" s="35" customFormat="1" ht="21.95" customHeight="1" x14ac:dyDescent="0.25">
      <c r="A38" s="20">
        <v>3</v>
      </c>
      <c r="B38" s="19" t="s">
        <v>823</v>
      </c>
      <c r="C38" s="13"/>
      <c r="D38" s="13" t="s">
        <v>793</v>
      </c>
      <c r="E38" s="4" t="s">
        <v>17</v>
      </c>
      <c r="F38" s="4"/>
      <c r="G38" s="4"/>
      <c r="H38" s="4"/>
      <c r="I38" s="4"/>
      <c r="J38" s="4"/>
      <c r="K38" s="4"/>
      <c r="L38" s="4" t="s">
        <v>794</v>
      </c>
      <c r="M38" s="4" t="s">
        <v>794</v>
      </c>
      <c r="N38" s="4" t="s">
        <v>794</v>
      </c>
      <c r="O38" s="4"/>
      <c r="P38" s="4"/>
      <c r="Q38" s="4"/>
    </row>
    <row r="39" spans="1:17" s="35" customFormat="1" ht="21.95" customHeight="1" x14ac:dyDescent="0.25">
      <c r="A39" s="20">
        <v>3</v>
      </c>
      <c r="B39" s="19" t="s">
        <v>826</v>
      </c>
      <c r="C39" s="13"/>
      <c r="D39" s="13" t="s">
        <v>793</v>
      </c>
      <c r="E39" s="4" t="s">
        <v>17</v>
      </c>
      <c r="F39" s="4"/>
      <c r="G39" s="4"/>
      <c r="H39" s="4"/>
      <c r="I39" s="4"/>
      <c r="J39" s="4"/>
      <c r="K39" s="4"/>
      <c r="L39" s="4" t="s">
        <v>794</v>
      </c>
      <c r="M39" s="4" t="s">
        <v>794</v>
      </c>
      <c r="N39" s="4" t="s">
        <v>794</v>
      </c>
      <c r="O39" s="4"/>
      <c r="P39" s="4"/>
      <c r="Q39" s="4"/>
    </row>
    <row r="40" spans="1:17" s="35" customFormat="1" ht="21.95" customHeight="1" x14ac:dyDescent="0.25">
      <c r="A40" s="20">
        <v>3</v>
      </c>
      <c r="B40" s="19" t="s">
        <v>827</v>
      </c>
      <c r="C40" s="13"/>
      <c r="D40" s="13" t="s">
        <v>793</v>
      </c>
      <c r="E40" s="4" t="s">
        <v>17</v>
      </c>
      <c r="F40" s="4"/>
      <c r="G40" s="4"/>
      <c r="H40" s="4"/>
      <c r="I40" s="4"/>
      <c r="J40" s="4"/>
      <c r="K40" s="4"/>
      <c r="L40" s="4" t="s">
        <v>794</v>
      </c>
      <c r="M40" s="4" t="s">
        <v>794</v>
      </c>
      <c r="N40" s="4" t="s">
        <v>794</v>
      </c>
      <c r="O40" s="4"/>
      <c r="P40" s="4"/>
      <c r="Q40" s="4"/>
    </row>
    <row r="41" spans="1:17" s="35" customFormat="1" ht="21.95" customHeight="1" x14ac:dyDescent="0.25">
      <c r="A41" s="20">
        <v>3</v>
      </c>
      <c r="B41" s="19" t="s">
        <v>830</v>
      </c>
      <c r="C41" s="13"/>
      <c r="D41" s="13" t="s">
        <v>793</v>
      </c>
      <c r="E41" s="4" t="s">
        <v>17</v>
      </c>
      <c r="F41" s="4"/>
      <c r="G41" s="4"/>
      <c r="H41" s="4"/>
      <c r="I41" s="4"/>
      <c r="J41" s="4"/>
      <c r="K41" s="4"/>
      <c r="L41" s="4" t="s">
        <v>794</v>
      </c>
      <c r="M41" s="4" t="s">
        <v>794</v>
      </c>
      <c r="N41" s="4" t="s">
        <v>794</v>
      </c>
      <c r="O41" s="4"/>
      <c r="P41" s="4"/>
      <c r="Q41" s="4"/>
    </row>
    <row r="42" spans="1:17" s="35" customFormat="1" ht="21.95" customHeight="1" x14ac:dyDescent="0.25">
      <c r="A42" s="20">
        <v>3</v>
      </c>
      <c r="B42" s="19" t="s">
        <v>831</v>
      </c>
      <c r="C42" s="13"/>
      <c r="D42" s="13" t="s">
        <v>793</v>
      </c>
      <c r="E42" s="4" t="s">
        <v>17</v>
      </c>
      <c r="F42" s="4"/>
      <c r="G42" s="4"/>
      <c r="H42" s="4"/>
      <c r="I42" s="4"/>
      <c r="J42" s="4"/>
      <c r="K42" s="4"/>
      <c r="L42" s="4" t="s">
        <v>794</v>
      </c>
      <c r="M42" s="4" t="s">
        <v>794</v>
      </c>
      <c r="N42" s="4" t="s">
        <v>794</v>
      </c>
      <c r="O42" s="4"/>
      <c r="P42" s="4"/>
      <c r="Q42" s="4"/>
    </row>
    <row r="43" spans="1:17" s="35" customFormat="1" ht="21.95" customHeight="1" x14ac:dyDescent="0.25">
      <c r="A43" s="20">
        <v>3</v>
      </c>
      <c r="B43" s="19" t="s">
        <v>832</v>
      </c>
      <c r="C43" s="13"/>
      <c r="D43" s="13" t="s">
        <v>793</v>
      </c>
      <c r="E43" s="4" t="s">
        <v>17</v>
      </c>
      <c r="F43" s="4"/>
      <c r="G43" s="4"/>
      <c r="H43" s="4"/>
      <c r="I43" s="4"/>
      <c r="J43" s="4"/>
      <c r="K43" s="4"/>
      <c r="L43" s="4" t="s">
        <v>794</v>
      </c>
      <c r="M43" s="4" t="s">
        <v>794</v>
      </c>
      <c r="N43" s="4" t="s">
        <v>794</v>
      </c>
      <c r="O43" s="4"/>
      <c r="P43" s="4"/>
      <c r="Q43" s="4"/>
    </row>
    <row r="44" spans="1:17" s="35" customFormat="1" ht="21.95" customHeight="1" x14ac:dyDescent="0.25">
      <c r="A44" s="20">
        <v>3</v>
      </c>
      <c r="B44" s="19" t="s">
        <v>833</v>
      </c>
      <c r="C44" s="13"/>
      <c r="D44" s="13" t="s">
        <v>793</v>
      </c>
      <c r="E44" s="4" t="s">
        <v>17</v>
      </c>
      <c r="F44" s="4"/>
      <c r="G44" s="4"/>
      <c r="H44" s="4"/>
      <c r="I44" s="4"/>
      <c r="J44" s="4"/>
      <c r="K44" s="4"/>
      <c r="L44" s="4" t="s">
        <v>794</v>
      </c>
      <c r="M44" s="4" t="s">
        <v>794</v>
      </c>
      <c r="N44" s="4" t="s">
        <v>794</v>
      </c>
      <c r="O44" s="4"/>
      <c r="P44" s="4"/>
      <c r="Q44" s="4"/>
    </row>
    <row r="45" spans="1:17" s="35" customFormat="1" ht="21.95" customHeight="1" x14ac:dyDescent="0.25">
      <c r="A45" s="20">
        <v>3</v>
      </c>
      <c r="B45" s="19" t="s">
        <v>803</v>
      </c>
      <c r="C45" s="13"/>
      <c r="D45" s="13" t="s">
        <v>793</v>
      </c>
      <c r="E45" s="4" t="s">
        <v>17</v>
      </c>
      <c r="F45" s="4"/>
      <c r="G45" s="4"/>
      <c r="H45" s="4"/>
      <c r="I45" s="4"/>
      <c r="J45" s="4"/>
      <c r="K45" s="4"/>
      <c r="L45" s="4" t="s">
        <v>794</v>
      </c>
      <c r="M45" s="4" t="s">
        <v>794</v>
      </c>
      <c r="N45" s="4" t="s">
        <v>794</v>
      </c>
      <c r="O45" s="4"/>
      <c r="P45" s="4"/>
      <c r="Q45" s="4"/>
    </row>
    <row r="46" spans="1:17" s="35" customFormat="1" ht="21.95" customHeight="1" x14ac:dyDescent="0.25">
      <c r="A46" s="20">
        <v>3</v>
      </c>
      <c r="B46" s="19" t="s">
        <v>847</v>
      </c>
      <c r="C46" s="13"/>
      <c r="D46" s="13" t="s">
        <v>793</v>
      </c>
      <c r="E46" s="4" t="s">
        <v>526</v>
      </c>
      <c r="F46" s="4"/>
      <c r="G46" s="4"/>
      <c r="H46" s="4"/>
      <c r="I46" s="4" t="s">
        <v>794</v>
      </c>
      <c r="J46" s="4" t="s">
        <v>794</v>
      </c>
      <c r="K46" s="4" t="s">
        <v>794</v>
      </c>
      <c r="L46" s="4"/>
      <c r="M46" s="4"/>
      <c r="N46" s="4"/>
      <c r="O46" s="4"/>
      <c r="P46" s="4"/>
      <c r="Q46" s="4"/>
    </row>
    <row r="47" spans="1:17" s="35" customFormat="1" ht="21.95" customHeight="1" x14ac:dyDescent="0.25">
      <c r="A47" s="20">
        <v>3</v>
      </c>
      <c r="B47" s="19" t="s">
        <v>836</v>
      </c>
      <c r="C47" s="13" t="s">
        <v>837</v>
      </c>
      <c r="D47" s="13" t="s">
        <v>810</v>
      </c>
      <c r="E47" s="4" t="s">
        <v>515</v>
      </c>
      <c r="F47" s="4"/>
      <c r="G47" s="4"/>
      <c r="H47" s="4" t="s">
        <v>794</v>
      </c>
      <c r="I47" s="4" t="s">
        <v>794</v>
      </c>
      <c r="J47" s="4" t="s">
        <v>794</v>
      </c>
      <c r="K47" s="4"/>
      <c r="L47" s="4"/>
      <c r="M47" s="4"/>
      <c r="N47" s="4"/>
      <c r="O47" s="4"/>
      <c r="P47" s="4"/>
      <c r="Q47" s="4"/>
    </row>
    <row r="48" spans="1:17" s="35" customFormat="1" ht="21.95" customHeight="1" x14ac:dyDescent="0.25">
      <c r="A48" s="20">
        <v>3</v>
      </c>
      <c r="B48" s="19" t="s">
        <v>792</v>
      </c>
      <c r="C48" s="13"/>
      <c r="D48" s="13" t="s">
        <v>793</v>
      </c>
      <c r="E48" s="4" t="s">
        <v>561</v>
      </c>
      <c r="F48" s="4" t="s">
        <v>794</v>
      </c>
      <c r="G48" s="4" t="s">
        <v>794</v>
      </c>
      <c r="H48" s="4" t="s">
        <v>794</v>
      </c>
      <c r="I48" s="4"/>
      <c r="J48" s="4"/>
      <c r="K48" s="4"/>
      <c r="L48" s="4"/>
      <c r="M48" s="4"/>
      <c r="N48" s="4"/>
      <c r="O48" s="4"/>
      <c r="P48" s="4"/>
      <c r="Q48" s="4"/>
    </row>
    <row r="49" spans="1:17" s="35" customFormat="1" ht="21.95" customHeight="1" x14ac:dyDescent="0.25">
      <c r="A49" s="20">
        <v>3</v>
      </c>
      <c r="B49" s="19" t="s">
        <v>842</v>
      </c>
      <c r="C49" s="13"/>
      <c r="D49" s="13" t="s">
        <v>793</v>
      </c>
      <c r="E49" s="4" t="s">
        <v>476</v>
      </c>
      <c r="F49" s="4" t="s">
        <v>794</v>
      </c>
      <c r="G49" s="4" t="s">
        <v>794</v>
      </c>
      <c r="H49" s="4" t="s">
        <v>794</v>
      </c>
      <c r="I49" s="4"/>
      <c r="J49" s="4"/>
      <c r="K49" s="4"/>
      <c r="L49" s="4"/>
      <c r="M49" s="4"/>
      <c r="N49" s="4"/>
      <c r="O49" s="4"/>
      <c r="P49" s="4"/>
      <c r="Q49" s="4"/>
    </row>
    <row r="50" spans="1:17" s="35" customFormat="1" ht="21.95" customHeight="1" x14ac:dyDescent="0.25">
      <c r="A50" s="20">
        <v>3</v>
      </c>
      <c r="B50" s="19" t="s">
        <v>843</v>
      </c>
      <c r="C50" s="13"/>
      <c r="D50" s="13" t="s">
        <v>793</v>
      </c>
      <c r="E50" s="4" t="s">
        <v>476</v>
      </c>
      <c r="F50" s="4" t="s">
        <v>794</v>
      </c>
      <c r="G50" s="4" t="s">
        <v>794</v>
      </c>
      <c r="H50" s="4" t="s">
        <v>794</v>
      </c>
      <c r="I50" s="4"/>
      <c r="J50" s="4"/>
      <c r="K50" s="4"/>
      <c r="L50" s="4"/>
      <c r="M50" s="4"/>
      <c r="N50" s="4"/>
      <c r="O50" s="4"/>
      <c r="P50" s="4"/>
      <c r="Q50" s="4"/>
    </row>
    <row r="51" spans="1:17" s="35" customFormat="1" ht="21.95" customHeight="1" x14ac:dyDescent="0.25">
      <c r="A51" s="20">
        <v>3</v>
      </c>
      <c r="B51" s="19" t="s">
        <v>844</v>
      </c>
      <c r="C51" s="13"/>
      <c r="D51" s="13" t="s">
        <v>793</v>
      </c>
      <c r="E51" s="4" t="s">
        <v>476</v>
      </c>
      <c r="F51" s="4"/>
      <c r="G51" s="4"/>
      <c r="H51" s="4"/>
      <c r="I51" s="4"/>
      <c r="J51" s="4" t="s">
        <v>794</v>
      </c>
      <c r="K51" s="4" t="s">
        <v>794</v>
      </c>
      <c r="L51" s="4" t="s">
        <v>794</v>
      </c>
      <c r="M51" s="4"/>
      <c r="N51" s="4"/>
      <c r="O51" s="4"/>
      <c r="P51" s="4"/>
      <c r="Q51" s="4"/>
    </row>
    <row r="52" spans="1:17" s="35" customFormat="1" ht="21.95" customHeight="1" x14ac:dyDescent="0.25">
      <c r="A52" s="20">
        <v>3</v>
      </c>
      <c r="B52" s="19" t="s">
        <v>845</v>
      </c>
      <c r="C52" s="13"/>
      <c r="D52" s="13" t="s">
        <v>793</v>
      </c>
      <c r="E52" s="4" t="s">
        <v>476</v>
      </c>
      <c r="F52" s="4"/>
      <c r="G52" s="4"/>
      <c r="H52" s="4"/>
      <c r="I52" s="4"/>
      <c r="J52" s="4"/>
      <c r="K52" s="4" t="s">
        <v>794</v>
      </c>
      <c r="L52" s="4" t="s">
        <v>794</v>
      </c>
      <c r="M52" s="4" t="s">
        <v>794</v>
      </c>
      <c r="N52" s="4"/>
      <c r="O52" s="4"/>
      <c r="P52" s="4"/>
      <c r="Q52" s="4"/>
    </row>
    <row r="53" spans="1:17" s="35" customFormat="1" ht="21.95" customHeight="1" x14ac:dyDescent="0.25">
      <c r="A53" s="20">
        <v>3</v>
      </c>
      <c r="B53" s="19" t="s">
        <v>846</v>
      </c>
      <c r="C53" s="13"/>
      <c r="D53" s="13" t="s">
        <v>793</v>
      </c>
      <c r="E53" s="4" t="s">
        <v>476</v>
      </c>
      <c r="F53" s="4"/>
      <c r="G53" s="4"/>
      <c r="H53" s="4"/>
      <c r="I53" s="4"/>
      <c r="J53" s="4"/>
      <c r="K53" s="4"/>
      <c r="L53" s="4" t="s">
        <v>794</v>
      </c>
      <c r="M53" s="4" t="s">
        <v>794</v>
      </c>
      <c r="N53" s="4" t="s">
        <v>794</v>
      </c>
      <c r="O53" s="4"/>
      <c r="P53" s="4"/>
      <c r="Q53" s="4"/>
    </row>
    <row r="54" spans="1:17" s="35" customFormat="1" ht="21.95" customHeight="1" thickBot="1" x14ac:dyDescent="0.3">
      <c r="A54" s="37">
        <v>3</v>
      </c>
      <c r="B54" s="38" t="s">
        <v>834</v>
      </c>
      <c r="C54" s="39" t="s">
        <v>835</v>
      </c>
      <c r="D54" s="39" t="s">
        <v>810</v>
      </c>
      <c r="E54" s="40" t="s">
        <v>655</v>
      </c>
      <c r="F54" s="40" t="s">
        <v>794</v>
      </c>
      <c r="G54" s="40" t="s">
        <v>794</v>
      </c>
      <c r="H54" s="40" t="s">
        <v>794</v>
      </c>
      <c r="I54" s="40"/>
      <c r="J54" s="40"/>
      <c r="K54" s="40"/>
      <c r="L54" s="40"/>
      <c r="M54" s="40"/>
      <c r="N54" s="40"/>
      <c r="O54" s="40"/>
      <c r="P54" s="40"/>
      <c r="Q54" s="40"/>
    </row>
    <row r="55" spans="1:17" ht="21.95" customHeight="1" thickBot="1" x14ac:dyDescent="0.3">
      <c r="A55" s="67" t="s">
        <v>774</v>
      </c>
      <c r="B55" s="68"/>
      <c r="C55" s="68"/>
      <c r="D55" s="68"/>
      <c r="E55" s="68"/>
      <c r="F55" s="68"/>
      <c r="G55" s="68"/>
      <c r="H55" s="68"/>
      <c r="I55" s="68"/>
      <c r="J55" s="68"/>
      <c r="K55" s="68"/>
      <c r="L55" s="68"/>
      <c r="M55" s="68"/>
      <c r="N55" s="68"/>
      <c r="O55" s="68"/>
      <c r="P55" s="68"/>
      <c r="Q55" s="69"/>
    </row>
    <row r="56" spans="1:17" ht="30.75" customHeight="1" x14ac:dyDescent="0.25">
      <c r="A56" s="8" t="s">
        <v>766</v>
      </c>
      <c r="B56" s="7" t="s">
        <v>767</v>
      </c>
      <c r="C56" s="7" t="s">
        <v>769</v>
      </c>
      <c r="D56" s="7" t="s">
        <v>791</v>
      </c>
      <c r="E56" s="8" t="s">
        <v>3</v>
      </c>
      <c r="F56" s="9">
        <v>46023</v>
      </c>
      <c r="G56" s="9">
        <v>46054</v>
      </c>
      <c r="H56" s="9">
        <v>46082</v>
      </c>
      <c r="I56" s="9">
        <v>46113</v>
      </c>
      <c r="J56" s="9">
        <v>46143</v>
      </c>
      <c r="K56" s="9">
        <v>46174</v>
      </c>
      <c r="L56" s="9">
        <v>46204</v>
      </c>
      <c r="M56" s="9">
        <v>46235</v>
      </c>
      <c r="N56" s="9">
        <v>46266</v>
      </c>
      <c r="O56" s="9">
        <v>46296</v>
      </c>
      <c r="P56" s="9">
        <v>46327</v>
      </c>
      <c r="Q56" s="9">
        <v>46357</v>
      </c>
    </row>
    <row r="57" spans="1:17" s="35" customFormat="1" ht="21.95" customHeight="1" x14ac:dyDescent="0.25">
      <c r="A57" s="20">
        <v>2</v>
      </c>
      <c r="B57" s="19" t="s">
        <v>752</v>
      </c>
      <c r="C57" s="13" t="s">
        <v>861</v>
      </c>
      <c r="D57" s="13" t="s">
        <v>849</v>
      </c>
      <c r="E57" s="4" t="s">
        <v>714</v>
      </c>
      <c r="F57" s="4" t="s">
        <v>794</v>
      </c>
      <c r="G57" s="4" t="s">
        <v>794</v>
      </c>
      <c r="H57" s="4"/>
      <c r="I57" s="4"/>
      <c r="J57" s="4"/>
      <c r="K57" s="4"/>
      <c r="L57" s="4"/>
      <c r="M57" s="4"/>
      <c r="N57" s="4"/>
      <c r="O57" s="4"/>
      <c r="P57" s="4"/>
      <c r="Q57" s="4"/>
    </row>
    <row r="58" spans="1:17" s="35" customFormat="1" ht="21.95" customHeight="1" x14ac:dyDescent="0.25">
      <c r="A58" s="20">
        <v>2</v>
      </c>
      <c r="B58" s="19" t="s">
        <v>758</v>
      </c>
      <c r="C58" s="13"/>
      <c r="D58" s="13" t="s">
        <v>793</v>
      </c>
      <c r="E58" s="4" t="s">
        <v>714</v>
      </c>
      <c r="F58" s="4"/>
      <c r="G58" s="4"/>
      <c r="H58" s="4" t="s">
        <v>794</v>
      </c>
      <c r="I58" s="4" t="s">
        <v>794</v>
      </c>
      <c r="J58" s="4" t="s">
        <v>794</v>
      </c>
      <c r="K58" s="4"/>
      <c r="L58" s="4"/>
      <c r="M58" s="4"/>
      <c r="N58" s="4"/>
      <c r="O58" s="4"/>
      <c r="P58" s="4"/>
      <c r="Q58" s="4"/>
    </row>
    <row r="59" spans="1:17" s="35" customFormat="1" ht="21.95" customHeight="1" x14ac:dyDescent="0.25">
      <c r="A59" s="20">
        <v>2</v>
      </c>
      <c r="B59" s="19" t="s">
        <v>759</v>
      </c>
      <c r="C59" s="13"/>
      <c r="D59" s="13" t="s">
        <v>793</v>
      </c>
      <c r="E59" s="4" t="s">
        <v>714</v>
      </c>
      <c r="F59" s="4"/>
      <c r="G59" s="4"/>
      <c r="H59" s="4" t="s">
        <v>794</v>
      </c>
      <c r="I59" s="4" t="s">
        <v>794</v>
      </c>
      <c r="J59" s="4" t="s">
        <v>794</v>
      </c>
      <c r="K59" s="4"/>
      <c r="L59" s="4"/>
      <c r="M59" s="4"/>
      <c r="N59" s="4"/>
      <c r="O59" s="4"/>
      <c r="P59" s="4"/>
      <c r="Q59" s="4"/>
    </row>
    <row r="60" spans="1:17" s="35" customFormat="1" ht="21.95" customHeight="1" x14ac:dyDescent="0.25">
      <c r="A60" s="20">
        <v>2</v>
      </c>
      <c r="B60" s="19" t="s">
        <v>760</v>
      </c>
      <c r="C60" s="13"/>
      <c r="D60" s="13" t="s">
        <v>793</v>
      </c>
      <c r="E60" s="4" t="s">
        <v>714</v>
      </c>
      <c r="F60" s="4"/>
      <c r="G60" s="4"/>
      <c r="H60" s="4"/>
      <c r="I60" s="4"/>
      <c r="J60" s="4"/>
      <c r="K60" s="4" t="s">
        <v>794</v>
      </c>
      <c r="L60" s="4" t="s">
        <v>794</v>
      </c>
      <c r="M60" s="4" t="s">
        <v>794</v>
      </c>
      <c r="N60" s="4"/>
      <c r="O60" s="4"/>
      <c r="P60" s="4"/>
      <c r="Q60" s="4"/>
    </row>
    <row r="61" spans="1:17" s="35" customFormat="1" ht="21.95" customHeight="1" x14ac:dyDescent="0.25">
      <c r="A61" s="20">
        <v>2</v>
      </c>
      <c r="B61" s="19" t="s">
        <v>743</v>
      </c>
      <c r="C61" s="13" t="s">
        <v>848</v>
      </c>
      <c r="D61" s="13" t="s">
        <v>849</v>
      </c>
      <c r="E61" s="4" t="s">
        <v>561</v>
      </c>
      <c r="F61" s="4" t="s">
        <v>794</v>
      </c>
      <c r="G61" s="4" t="s">
        <v>794</v>
      </c>
      <c r="H61" s="4" t="s">
        <v>794</v>
      </c>
      <c r="I61" s="4"/>
      <c r="J61" s="4"/>
      <c r="K61" s="4"/>
      <c r="L61" s="4"/>
      <c r="M61" s="4"/>
      <c r="N61" s="4"/>
      <c r="O61" s="4"/>
      <c r="P61" s="4"/>
      <c r="Q61" s="4"/>
    </row>
    <row r="62" spans="1:17" s="35" customFormat="1" ht="21.95" customHeight="1" x14ac:dyDescent="0.25">
      <c r="A62" s="20">
        <v>2</v>
      </c>
      <c r="B62" s="19" t="s">
        <v>744</v>
      </c>
      <c r="C62" s="13"/>
      <c r="D62" s="13" t="s">
        <v>793</v>
      </c>
      <c r="E62" s="4" t="s">
        <v>561</v>
      </c>
      <c r="F62" s="4"/>
      <c r="G62" s="4"/>
      <c r="H62" s="4"/>
      <c r="I62" s="4" t="s">
        <v>794</v>
      </c>
      <c r="J62" s="4" t="s">
        <v>794</v>
      </c>
      <c r="K62" s="4" t="s">
        <v>794</v>
      </c>
      <c r="L62" s="4"/>
      <c r="M62" s="4"/>
      <c r="N62" s="4"/>
      <c r="O62" s="4"/>
      <c r="P62" s="4"/>
      <c r="Q62" s="4"/>
    </row>
    <row r="63" spans="1:17" s="35" customFormat="1" ht="21.95" customHeight="1" x14ac:dyDescent="0.25">
      <c r="A63" s="20">
        <v>2</v>
      </c>
      <c r="B63" s="19" t="s">
        <v>745</v>
      </c>
      <c r="C63" s="13"/>
      <c r="D63" s="13" t="s">
        <v>793</v>
      </c>
      <c r="E63" s="4" t="s">
        <v>561</v>
      </c>
      <c r="F63" s="4"/>
      <c r="G63" s="4"/>
      <c r="H63" s="4"/>
      <c r="I63" s="4"/>
      <c r="J63" s="4"/>
      <c r="K63" s="4"/>
      <c r="L63" s="4" t="s">
        <v>794</v>
      </c>
      <c r="M63" s="4" t="s">
        <v>794</v>
      </c>
      <c r="N63" s="4" t="s">
        <v>794</v>
      </c>
      <c r="O63" s="4"/>
      <c r="P63" s="4"/>
      <c r="Q63" s="4"/>
    </row>
    <row r="64" spans="1:17" s="35" customFormat="1" ht="21.95" customHeight="1" x14ac:dyDescent="0.25">
      <c r="A64" s="20">
        <v>2</v>
      </c>
      <c r="B64" s="19" t="s">
        <v>762</v>
      </c>
      <c r="C64" s="13" t="s">
        <v>862</v>
      </c>
      <c r="D64" s="13" t="s">
        <v>849</v>
      </c>
      <c r="E64" s="4" t="s">
        <v>666</v>
      </c>
      <c r="F64" s="4" t="s">
        <v>794</v>
      </c>
      <c r="G64" s="4" t="s">
        <v>794</v>
      </c>
      <c r="H64" s="4"/>
      <c r="I64" s="4"/>
      <c r="J64" s="4"/>
      <c r="K64" s="4"/>
      <c r="L64" s="4"/>
      <c r="M64" s="4"/>
      <c r="N64" s="4"/>
      <c r="O64" s="4"/>
      <c r="P64" s="4"/>
      <c r="Q64" s="4"/>
    </row>
    <row r="65" spans="1:17" s="35" customFormat="1" ht="21.95" customHeight="1" x14ac:dyDescent="0.25">
      <c r="A65" s="20">
        <v>2</v>
      </c>
      <c r="B65" s="19" t="s">
        <v>859</v>
      </c>
      <c r="C65" s="13"/>
      <c r="D65" s="13" t="s">
        <v>793</v>
      </c>
      <c r="E65" s="4" t="s">
        <v>666</v>
      </c>
      <c r="F65" s="4" t="s">
        <v>794</v>
      </c>
      <c r="G65" s="4" t="s">
        <v>794</v>
      </c>
      <c r="H65" s="4" t="s">
        <v>794</v>
      </c>
      <c r="I65" s="4" t="s">
        <v>794</v>
      </c>
      <c r="J65" s="4" t="s">
        <v>794</v>
      </c>
      <c r="K65" s="4" t="s">
        <v>794</v>
      </c>
      <c r="L65" s="4"/>
      <c r="M65" s="4"/>
      <c r="N65" s="4"/>
      <c r="O65" s="4"/>
      <c r="P65" s="4"/>
      <c r="Q65" s="4"/>
    </row>
    <row r="66" spans="1:17" s="35" customFormat="1" ht="21.95" customHeight="1" thickBot="1" x14ac:dyDescent="0.3">
      <c r="A66" s="20">
        <v>2</v>
      </c>
      <c r="B66" s="19" t="s">
        <v>860</v>
      </c>
      <c r="C66" s="13"/>
      <c r="D66" s="13" t="s">
        <v>793</v>
      </c>
      <c r="E66" s="4" t="s">
        <v>666</v>
      </c>
      <c r="F66" s="4" t="s">
        <v>794</v>
      </c>
      <c r="G66" s="4" t="s">
        <v>794</v>
      </c>
      <c r="H66" s="4" t="s">
        <v>794</v>
      </c>
      <c r="I66" s="4" t="s">
        <v>794</v>
      </c>
      <c r="J66" s="4" t="s">
        <v>794</v>
      </c>
      <c r="K66" s="4" t="s">
        <v>794</v>
      </c>
      <c r="L66" s="4"/>
      <c r="M66" s="4"/>
      <c r="N66" s="4"/>
      <c r="O66" s="4"/>
      <c r="P66" s="4"/>
      <c r="Q66" s="4"/>
    </row>
    <row r="67" spans="1:17" ht="21.95" customHeight="1" x14ac:dyDescent="0.25">
      <c r="A67" s="62" t="s">
        <v>764</v>
      </c>
      <c r="B67" s="63"/>
      <c r="C67" s="63"/>
      <c r="D67" s="63"/>
      <c r="E67" s="63"/>
      <c r="F67" s="63"/>
      <c r="G67" s="63"/>
      <c r="H67" s="63"/>
      <c r="I67" s="63"/>
      <c r="J67" s="63"/>
      <c r="K67" s="63"/>
      <c r="L67" s="63"/>
      <c r="M67" s="63"/>
      <c r="N67" s="63"/>
      <c r="O67" s="63"/>
      <c r="P67" s="63"/>
      <c r="Q67" s="64"/>
    </row>
    <row r="68" spans="1:17" ht="21.95" customHeight="1" thickBot="1" x14ac:dyDescent="0.3">
      <c r="A68" s="65" t="s">
        <v>787</v>
      </c>
      <c r="B68" s="66"/>
      <c r="C68" s="57"/>
      <c r="D68" s="57"/>
      <c r="E68" s="57"/>
      <c r="F68" s="57"/>
      <c r="G68" s="57"/>
      <c r="H68" s="57"/>
      <c r="I68" s="57"/>
      <c r="J68" s="57"/>
      <c r="K68" s="57"/>
      <c r="L68" s="57"/>
      <c r="M68" s="57"/>
      <c r="N68" s="57"/>
      <c r="O68" s="57"/>
      <c r="P68" s="57"/>
      <c r="Q68" s="58"/>
    </row>
    <row r="69" spans="1:17" ht="33.75" customHeight="1" x14ac:dyDescent="0.25">
      <c r="A69" s="11" t="s">
        <v>766</v>
      </c>
      <c r="B69" s="12" t="s">
        <v>767</v>
      </c>
      <c r="C69" s="7" t="s">
        <v>769</v>
      </c>
      <c r="D69" s="7" t="s">
        <v>791</v>
      </c>
      <c r="E69" s="8" t="s">
        <v>3</v>
      </c>
      <c r="F69" s="9">
        <v>46023</v>
      </c>
      <c r="G69" s="9">
        <v>46054</v>
      </c>
      <c r="H69" s="9">
        <v>46082</v>
      </c>
      <c r="I69" s="9">
        <v>46113</v>
      </c>
      <c r="J69" s="9">
        <v>46143</v>
      </c>
      <c r="K69" s="9">
        <v>46174</v>
      </c>
      <c r="L69" s="9">
        <v>46204</v>
      </c>
      <c r="M69" s="9">
        <v>46235</v>
      </c>
      <c r="N69" s="9">
        <v>46266</v>
      </c>
      <c r="O69" s="9">
        <v>46296</v>
      </c>
      <c r="P69" s="9">
        <v>46327</v>
      </c>
      <c r="Q69" s="9">
        <v>46357</v>
      </c>
    </row>
    <row r="70" spans="1:17" s="35" customFormat="1" ht="21.95" customHeight="1" x14ac:dyDescent="0.25">
      <c r="A70" s="20">
        <v>5</v>
      </c>
      <c r="B70" s="19" t="s">
        <v>716</v>
      </c>
      <c r="C70" s="13"/>
      <c r="D70" s="13" t="s">
        <v>793</v>
      </c>
      <c r="E70" s="4" t="s">
        <v>714</v>
      </c>
      <c r="F70" s="4"/>
      <c r="G70" s="4"/>
      <c r="H70" s="4"/>
      <c r="I70" s="4"/>
      <c r="J70" s="4"/>
      <c r="K70" s="4"/>
      <c r="L70" s="4" t="s">
        <v>794</v>
      </c>
      <c r="M70" s="4" t="s">
        <v>794</v>
      </c>
      <c r="N70" s="4" t="s">
        <v>794</v>
      </c>
      <c r="O70" s="4"/>
      <c r="P70" s="4"/>
      <c r="Q70" s="4"/>
    </row>
    <row r="71" spans="1:17" s="35" customFormat="1" ht="21.95" customHeight="1" x14ac:dyDescent="0.25">
      <c r="A71" s="20">
        <v>5</v>
      </c>
      <c r="B71" s="19" t="s">
        <v>850</v>
      </c>
      <c r="C71" s="13"/>
      <c r="D71" s="13" t="s">
        <v>793</v>
      </c>
      <c r="E71" s="4" t="s">
        <v>561</v>
      </c>
      <c r="F71" s="4"/>
      <c r="G71" s="4" t="s">
        <v>794</v>
      </c>
      <c r="H71" s="4" t="s">
        <v>794</v>
      </c>
      <c r="I71" s="4" t="s">
        <v>794</v>
      </c>
      <c r="J71" s="4"/>
      <c r="K71" s="4"/>
      <c r="L71" s="4"/>
      <c r="M71" s="4"/>
      <c r="N71" s="4"/>
      <c r="O71" s="4"/>
      <c r="P71" s="4"/>
      <c r="Q71" s="4"/>
    </row>
    <row r="72" spans="1:17" s="35" customFormat="1" ht="21.95" customHeight="1" x14ac:dyDescent="0.25">
      <c r="A72" s="20">
        <v>5</v>
      </c>
      <c r="B72" s="19" t="s">
        <v>851</v>
      </c>
      <c r="C72" s="13"/>
      <c r="D72" s="13" t="s">
        <v>793</v>
      </c>
      <c r="E72" s="4" t="s">
        <v>561</v>
      </c>
      <c r="F72" s="4"/>
      <c r="G72" s="4"/>
      <c r="H72" s="4" t="s">
        <v>794</v>
      </c>
      <c r="I72" s="4" t="s">
        <v>794</v>
      </c>
      <c r="J72" s="4" t="s">
        <v>794</v>
      </c>
      <c r="K72" s="4"/>
      <c r="L72" s="4"/>
      <c r="M72" s="4"/>
      <c r="N72" s="4"/>
      <c r="O72" s="4"/>
      <c r="P72" s="4"/>
      <c r="Q72" s="4"/>
    </row>
    <row r="73" spans="1:17" s="35" customFormat="1" ht="21.95" customHeight="1" x14ac:dyDescent="0.25">
      <c r="A73" s="20">
        <v>5</v>
      </c>
      <c r="B73" s="19" t="s">
        <v>852</v>
      </c>
      <c r="C73" s="13"/>
      <c r="D73" s="13" t="s">
        <v>793</v>
      </c>
      <c r="E73" s="4" t="s">
        <v>561</v>
      </c>
      <c r="F73" s="4"/>
      <c r="G73" s="4"/>
      <c r="H73" s="4"/>
      <c r="I73" s="4" t="s">
        <v>794</v>
      </c>
      <c r="J73" s="4" t="s">
        <v>794</v>
      </c>
      <c r="K73" s="4" t="s">
        <v>794</v>
      </c>
      <c r="L73" s="4"/>
      <c r="M73" s="4"/>
      <c r="N73" s="4"/>
      <c r="O73" s="4"/>
      <c r="P73" s="4"/>
      <c r="Q73" s="4"/>
    </row>
    <row r="74" spans="1:17" s="35" customFormat="1" ht="21.95" customHeight="1" x14ac:dyDescent="0.25">
      <c r="A74" s="20">
        <v>5</v>
      </c>
      <c r="B74" s="19" t="s">
        <v>853</v>
      </c>
      <c r="C74" s="13"/>
      <c r="D74" s="13" t="s">
        <v>793</v>
      </c>
      <c r="E74" s="4" t="s">
        <v>561</v>
      </c>
      <c r="F74" s="4"/>
      <c r="G74" s="4"/>
      <c r="H74" s="4"/>
      <c r="I74" s="4"/>
      <c r="J74" s="4"/>
      <c r="K74" s="4" t="s">
        <v>794</v>
      </c>
      <c r="L74" s="4" t="s">
        <v>794</v>
      </c>
      <c r="M74" s="4" t="s">
        <v>794</v>
      </c>
      <c r="N74" s="4"/>
      <c r="O74" s="4"/>
      <c r="P74" s="4"/>
      <c r="Q74" s="4"/>
    </row>
    <row r="75" spans="1:17" s="35" customFormat="1" ht="21.95" customHeight="1" x14ac:dyDescent="0.25">
      <c r="A75" s="20">
        <v>5</v>
      </c>
      <c r="B75" s="19" t="s">
        <v>857</v>
      </c>
      <c r="C75" s="13"/>
      <c r="D75" s="13" t="s">
        <v>793</v>
      </c>
      <c r="E75" s="4" t="s">
        <v>666</v>
      </c>
      <c r="F75" s="4"/>
      <c r="G75" s="4"/>
      <c r="H75" s="4"/>
      <c r="I75" s="4" t="s">
        <v>794</v>
      </c>
      <c r="J75" s="4" t="s">
        <v>794</v>
      </c>
      <c r="K75" s="4" t="s">
        <v>794</v>
      </c>
      <c r="L75" s="4"/>
      <c r="M75" s="4"/>
      <c r="N75" s="4"/>
      <c r="O75" s="4"/>
      <c r="P75" s="4"/>
      <c r="Q75" s="4"/>
    </row>
    <row r="76" spans="1:17" s="35" customFormat="1" ht="21.95" customHeight="1" x14ac:dyDescent="0.25">
      <c r="A76" s="20">
        <v>5</v>
      </c>
      <c r="B76" s="19" t="s">
        <v>858</v>
      </c>
      <c r="C76" s="13"/>
      <c r="D76" s="13" t="s">
        <v>793</v>
      </c>
      <c r="E76" s="4" t="s">
        <v>666</v>
      </c>
      <c r="F76" s="4"/>
      <c r="G76" s="4"/>
      <c r="H76" s="4"/>
      <c r="I76" s="4"/>
      <c r="J76" s="4" t="s">
        <v>794</v>
      </c>
      <c r="K76" s="4" t="s">
        <v>794</v>
      </c>
      <c r="L76" s="4" t="s">
        <v>794</v>
      </c>
      <c r="M76" s="4"/>
      <c r="N76" s="4"/>
      <c r="O76" s="4"/>
      <c r="P76" s="4"/>
      <c r="Q76" s="4"/>
    </row>
  </sheetData>
  <sortState xmlns:xlrd2="http://schemas.microsoft.com/office/spreadsheetml/2017/richdata2" ref="A57:Q66">
    <sortCondition ref="E57:E66"/>
    <sortCondition descending="1" ref="F57:F66"/>
    <sortCondition descending="1" ref="G57:G66"/>
    <sortCondition descending="1" ref="H57:H66"/>
    <sortCondition descending="1" ref="I57:I66"/>
  </sortState>
  <mergeCells count="10">
    <mergeCell ref="A68:Q68"/>
    <mergeCell ref="A55:Q55"/>
    <mergeCell ref="A67:Q67"/>
    <mergeCell ref="A1:Q1"/>
    <mergeCell ref="A2:Q2"/>
    <mergeCell ref="A3:A4"/>
    <mergeCell ref="B3:B4"/>
    <mergeCell ref="C3:C4"/>
    <mergeCell ref="D3:D4"/>
    <mergeCell ref="E3:E4"/>
  </mergeCells>
  <phoneticPr fontId="5"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Anexo I - Detalhamento</vt:lpstr>
      <vt:lpstr>Anexo 2 - Cronograma</vt:lpstr>
      <vt:lpstr>Anexo II -Cronograma</vt:lpstr>
    </vt:vector>
  </TitlesOfParts>
  <Manager/>
  <Company>EBSERH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Laurimberg Diniz Cavalcante</dc:creator>
  <cp:keywords/>
  <dc:description/>
  <cp:lastModifiedBy>Jeovane Marques Martins</cp:lastModifiedBy>
  <cp:revision/>
  <cp:lastPrinted>2025-12-23T21:06:41Z</cp:lastPrinted>
  <dcterms:created xsi:type="dcterms:W3CDTF">2025-10-31T19:02:12Z</dcterms:created>
  <dcterms:modified xsi:type="dcterms:W3CDTF">2025-12-24T13:35:46Z</dcterms:modified>
  <cp:category/>
  <cp:contentStatus/>
</cp:coreProperties>
</file>