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2803D318-F6C2-456E-A185-8573DFBFCBF2}" xr6:coauthVersionLast="47" xr6:coauthVersionMax="47" xr10:uidLastSave="{00000000-0000-0000-0000-000000000000}"/>
  <bookViews>
    <workbookView xWindow="-120" yWindow="-120" windowWidth="24240" windowHeight="13140" tabRatio="868" activeTab="4" xr2:uid="{EAF1671B-EAC9-49A2-9E88-441A0B282015}"/>
  </bookViews>
  <sheets>
    <sheet name="OBJETIVOS - CAPA" sheetId="3" r:id="rId1"/>
    <sheet name="1.1 INSTITUCIONALIDADE" sheetId="1" r:id="rId2"/>
    <sheet name="1.2 CAPACIDADES E GARANTIAS DA " sheetId="2" r:id="rId3"/>
    <sheet name="1.3 PLANEJAMENTO E GESTÃO EFICI" sheetId="6" r:id="rId4"/>
    <sheet name="1.4 INFRAESTRUTURA E ACESSIBILI" sheetId="7" r:id="rId5"/>
    <sheet name="Planilha1" sheetId="13" r:id="rId6"/>
    <sheet name="2.1 GOVERNANÇA DE SERVIÇOS" sheetId="8" r:id="rId7"/>
    <sheet name="2.2 TRANSPARÊNCIA E PRESTAÇÃO D" sheetId="9" r:id="rId8"/>
    <sheet name="2.3 PROCESSOS ESSENCIAIS" sheetId="10" r:id="rId9"/>
    <sheet name="3.1 BUSCA ATIVA DE INFORMAÇÕES" sheetId="12" r:id="rId10"/>
    <sheet name="Planilha3" sheetId="15" r:id="rId11"/>
    <sheet name="Planilha2" sheetId="1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E43" i="3"/>
  <c r="E42" i="3"/>
  <c r="E41" i="3"/>
  <c r="E40" i="3"/>
  <c r="E39" i="3"/>
  <c r="E38" i="3"/>
  <c r="E37" i="3"/>
  <c r="E36" i="3"/>
  <c r="E35" i="3"/>
  <c r="E34" i="3"/>
  <c r="E33" i="3"/>
  <c r="E30" i="3"/>
  <c r="E31" i="3"/>
  <c r="E32" i="3"/>
  <c r="E29" i="3"/>
  <c r="E28" i="3"/>
  <c r="E27" i="3"/>
  <c r="E26" i="3"/>
  <c r="E25" i="3"/>
  <c r="E23" i="3"/>
  <c r="E24" i="3"/>
  <c r="E22" i="3"/>
  <c r="E21" i="3"/>
  <c r="O5" i="12"/>
  <c r="L5" i="1"/>
  <c r="F14" i="3" s="1"/>
  <c r="O5" i="7"/>
  <c r="O5" i="9"/>
  <c r="F30" i="3" s="1"/>
  <c r="O5" i="10"/>
  <c r="F33" i="3" s="1"/>
  <c r="O5" i="8"/>
  <c r="F27" i="3" s="1"/>
  <c r="E20" i="3"/>
  <c r="E19" i="3"/>
  <c r="E18" i="3"/>
  <c r="E17" i="3"/>
  <c r="O5" i="6"/>
  <c r="O5" i="2"/>
  <c r="F17" i="3" s="1"/>
  <c r="E16" i="3"/>
  <c r="E14" i="3"/>
  <c r="F41" i="3" l="1"/>
  <c r="G41" i="3" s="1"/>
  <c r="G27" i="3"/>
  <c r="F25" i="3"/>
  <c r="G14" i="3" s="1"/>
  <c r="J13" i="3" l="1"/>
</calcChain>
</file>

<file path=xl/sharedStrings.xml><?xml version="1.0" encoding="utf-8"?>
<sst xmlns="http://schemas.openxmlformats.org/spreadsheetml/2006/main" count="442" uniqueCount="296">
  <si>
    <t>PERFIL DA UNIDADE</t>
  </si>
  <si>
    <t>DIMENSÃO</t>
  </si>
  <si>
    <t>OBJETIVO</t>
  </si>
  <si>
    <t>ELEMENTO</t>
  </si>
  <si>
    <t>nE</t>
  </si>
  <si>
    <t>nO</t>
  </si>
  <si>
    <t>nD</t>
  </si>
  <si>
    <r>
      <t>MATURIDADE DA UNIDADE (</t>
    </r>
    <r>
      <rPr>
        <b/>
        <i/>
        <sz val="11"/>
        <color theme="0"/>
        <rFont val="Calibri"/>
        <family val="2"/>
        <scheme val="minor"/>
      </rPr>
      <t>nMMOuP</t>
    </r>
    <r>
      <rPr>
        <b/>
        <sz val="11"/>
        <color theme="0"/>
        <rFont val="Calibri"/>
        <family val="2"/>
        <scheme val="minor"/>
      </rPr>
      <t>)*</t>
    </r>
  </si>
  <si>
    <t>ESTRURURANTE</t>
  </si>
  <si>
    <t>1.1 INSTITUCIONALIDADE</t>
  </si>
  <si>
    <t>1.1.1 Locus organizacional</t>
  </si>
  <si>
    <t>1.1.2 Relevância Institucional</t>
  </si>
  <si>
    <t>1.1.3 Acesso ao nível estratégico</t>
  </si>
  <si>
    <t>1.2 CAPACIDADES E GARANTIAS DA EQUIPE</t>
  </si>
  <si>
    <t>1.2.1 Estabilidade da equipe</t>
  </si>
  <si>
    <t>TABELA DE EQUIVALÊNCIAS</t>
  </si>
  <si>
    <t>1.2.2 Condutas</t>
  </si>
  <si>
    <t>Otimizado</t>
  </si>
  <si>
    <t>nMMOuP =  4</t>
  </si>
  <si>
    <t>1.2.3 Formação de competências</t>
  </si>
  <si>
    <t>Sustentado</t>
  </si>
  <si>
    <t>3 ≤ nMMOuP &lt;4</t>
  </si>
  <si>
    <t>1.2.4 Garantias do titular</t>
  </si>
  <si>
    <t>Básico</t>
  </si>
  <si>
    <t>2 ≤ nMMOuP &lt;3</t>
  </si>
  <si>
    <t>1.2.5 Critérios de seleção de titular de ouvidoria</t>
  </si>
  <si>
    <t>Limitado</t>
  </si>
  <si>
    <t>nMMOuP&lt;2</t>
  </si>
  <si>
    <t>1.3 CAPACIDADES E GARANTIAS DO TITULAR</t>
  </si>
  <si>
    <t>1.3.1 Planejamento operacional</t>
  </si>
  <si>
    <t>1.3.2 Eficiência de alocação de recursos humanos</t>
  </si>
  <si>
    <t>1.3.3 Planejamento e execução orçamentária</t>
  </si>
  <si>
    <t>1.4 PLANEJAMENTO E GESTÃO EFICIENTE</t>
  </si>
  <si>
    <t>1.4.1 Infraestrutura tecnológica</t>
  </si>
  <si>
    <t>1.4.2 Infraestrutura física</t>
  </si>
  <si>
    <t>ESSENCIAL</t>
  </si>
  <si>
    <t>2.1 GOVERNANÇA DE SERVIÇOS</t>
  </si>
  <si>
    <t>2.1.1 Mapeamento de serviços</t>
  </si>
  <si>
    <t>2.1.2 Monitoramento da Carta de Serviços ao Usuário</t>
  </si>
  <si>
    <t>2.1.3 Avaliação de Serviços</t>
  </si>
  <si>
    <t>2.2 TRANSPARÊNCIA E PRESTAÇÃO DE CONTAS</t>
  </si>
  <si>
    <t>2.2.1 Satisfação do usuário</t>
  </si>
  <si>
    <t>2.2.2  Transparência de desempenho institucional</t>
  </si>
  <si>
    <t>2.2.3 Análise de dados gerenciais</t>
  </si>
  <si>
    <t>2.3 PROCESSOS ESSENCIAIS</t>
  </si>
  <si>
    <t>2.3.1  Atendimento</t>
  </si>
  <si>
    <t>2.3.2 Análise preliminar</t>
  </si>
  <si>
    <t>2.3.3  Processo de tratamento de manifestações</t>
  </si>
  <si>
    <t>2.3.4  Proteção ao denunciante</t>
  </si>
  <si>
    <t>2.3.5 Processo de realização de resolução pacífica de conflitos</t>
  </si>
  <si>
    <t>2.3.6 Linguagem e adequação de respostas</t>
  </si>
  <si>
    <t>2.3.7 Acompanhamento de manifestações</t>
  </si>
  <si>
    <t>2.3.8 Acompanhamento da conclusão de denúncias</t>
  </si>
  <si>
    <t>PROSPECTIVA</t>
  </si>
  <si>
    <t>3.1 BUSCA ATIVA DE INFORMAÇÕES</t>
  </si>
  <si>
    <t>3.1.1 Capacidades para pesquisa</t>
  </si>
  <si>
    <t>3.1.2 Mobilização ativa junto aos usuários</t>
  </si>
  <si>
    <t>3.1.3 Articulação interinstitucional ampla</t>
  </si>
  <si>
    <t>3.1.4 Divulgação da Ouvidoria</t>
  </si>
  <si>
    <t xml:space="preserve">DIMENSÃO </t>
  </si>
  <si>
    <t>ESTRUTURANTE</t>
  </si>
  <si>
    <t>MÉDIA DO DIAGNÓSTICO DO OBJETIVO</t>
  </si>
  <si>
    <t>ITEM DE VERIFICAÇÃO</t>
  </si>
  <si>
    <t>NÍVEIS</t>
  </si>
  <si>
    <t>DIAGNÓSTICO</t>
  </si>
  <si>
    <t>VERIFICADOR</t>
  </si>
  <si>
    <t>1 - LIMITADO</t>
  </si>
  <si>
    <t>2 - BÁSICO</t>
  </si>
  <si>
    <t>3 - SUSTENTADO</t>
  </si>
  <si>
    <t>4 - OTIMIZADO</t>
  </si>
  <si>
    <t>PONTUAÇÃO</t>
  </si>
  <si>
    <t>EVIDÊNCIAS</t>
  </si>
  <si>
    <t>OBSERVAÇÕES</t>
  </si>
  <si>
    <t>Qual a vinculação da ouvidoria na estrutura do órgão ou entidade?</t>
  </si>
  <si>
    <t>A ouvidoria não possui estrutura formal e não há atribuição de suas competências para unidade específica do órgão ou entidade.</t>
  </si>
  <si>
    <t xml:space="preserve">A ouvidoria não possui estrutura formal, e suas competências são atribuídas a unidade específica do órgão ou entidade.  </t>
  </si>
  <si>
    <t>A ouvidoria é institucionalizada por meio de estrutura formal vinculada a área meio ou subunidade finalística do órgão ou entidade.</t>
  </si>
  <si>
    <t>A ouvidoria possui  estrutura formal vinculada a autoridade máxima, dirigente máximo ou conselho de administração.</t>
  </si>
  <si>
    <t>Qual é a relevância da ouvidoria para os processos realizados pelos gestores de serviços na instituição?</t>
  </si>
  <si>
    <t xml:space="preserve">A ouvidoria não existe formalmente na estrutura do órgão ou entidade, e as suas competências são exercidas de maneira dispersa entre as unidades da instituição. </t>
  </si>
  <si>
    <t xml:space="preserve">A ouvidoria existe, porém sem estrutura própria, visto que as suas competências foram formalmente atribuídas a uma unidade específica do órgão ou entidade. </t>
  </si>
  <si>
    <t>A ouvidoria é institucionalizada mediante a sua inserção formal no organograma da instituição, participa, quando demandada, do processo de tomada de decisões sobre gestão de serviços e políticas públicas do órgão ou entidade.</t>
  </si>
  <si>
    <t>A ouvidoria é institucionalizada mediante a sua inserção formal no organograma da instituição, participa do processo de tomada de decisões sobre gestão de serviços e políticas públicas do órgão ou entidade e é formalmente inserida nos fóruns de governança estratégica do órgão ou entidade.</t>
  </si>
  <si>
    <t>Com qual frequência o (a) titular da ouvidoria se reúne com o dirigente máximo da instituição?</t>
  </si>
  <si>
    <t>Nunca ou eventualmente em período superior a um ano.</t>
  </si>
  <si>
    <t>O titular da unidade de ouvidoria e a autoridade máxima se comunicam eventualmente ao longo do ano.</t>
  </si>
  <si>
    <t>O titular da unidade de ouvidoria e a autoridade máxima se comunicam com periodicidade definida ao longo do ano, por meio de rotinas institucionalizadas.</t>
  </si>
  <si>
    <t>O titular da unidade de ouvidoria e a autoridade máxima se comunicam periodicamente ao longo do ano, por meio de rotinas institucionalizadas, bem como eventualmente, para a solução de casos concretos ou em razão da participação do titular da ouvidoria nos foruns de governança estratégica do órgão ou entidade.</t>
  </si>
  <si>
    <t>MÉIDIA DO DIAGNÓSTICO DO OBJETIVO</t>
  </si>
  <si>
    <t xml:space="preserve">1.2 CAPACIDADES E GARANTIAS </t>
  </si>
  <si>
    <t xml:space="preserve">Qual é a proporção, na ouvidoria, de servidores públicos efetivos e agentes públicos comissionados, terceirizados ou estagiários? (desconsiderar os atendentes em centrais de atendimento telefônico) </t>
  </si>
  <si>
    <t xml:space="preserve">Os agentes públicos não efetivos (comissionados, terceirizados ou estagiários) compõem mais de 80% da força de trabalho da ouvidoria. </t>
  </si>
  <si>
    <t>Os agentes públicos não efetivos (comissionados, terceirizados ou estagiários) compõem entre 50% e 80% da força de trabalho da ouvidoria.</t>
  </si>
  <si>
    <t>Os agentes públicos não efetivos (comissionados, terceirizados ou estagiários) compõem entre 20% e menos de 50% da força de trabalho da ouvidoria.</t>
  </si>
  <si>
    <t>Os agentes públicos não efetivos (comissionados, terceirizados ou estagiários) compõem menos de 20% da força de trabalho da ouvidoria.</t>
  </si>
  <si>
    <t>Há instrumento formal que defina as condutas desejáveis e vedadas aos agentes da ouvidoria?</t>
  </si>
  <si>
    <t>Não possui nenhum instrumento, além do Código de Ética do Servidor Público ou outro código de alcance abrangente.</t>
  </si>
  <si>
    <t>Os servidores/empregados públicos e colaboradores da ouvidoria são orientados de acordo com normas existentes na instituição à que a unidade está vinculada, sem contemplar aspectos específicios de sua atuação.</t>
  </si>
  <si>
    <t>A ouvidoria possui instrumento formal institucionalizado que define as condutas desejáveis e vedadas a seus servidores/empregados públicos e colaboradores, e estes são orientados continuamente nos termos do instrumento.</t>
  </si>
  <si>
    <t>A ouvidoria possui instrumento formal institucionalizado que define as condutas desejáveis e vedadas a seus servidores/empregados públicos e colaboradores, desenvolvido e atualizado periodicamente com a participação da própria equipe, a qual conhece e é orientada continuamente nos termos do instrumento.</t>
  </si>
  <si>
    <t xml:space="preserve">A Ouvidoria possui um plano de capacitação para a sua equipe? </t>
  </si>
  <si>
    <t xml:space="preserve">A ouvidoria não possui mapeamento de competências desejáveis e não dispõe de ferramentas para registro das capacitações realizadas pela equipe.     </t>
  </si>
  <si>
    <t xml:space="preserve">Existe uma lista de competências desejáveis para a equipe de ouvidoria, mas não há um controle institucionalizado sobre as capacitações realizadas e as competências já adquiridas. </t>
  </si>
  <si>
    <t xml:space="preserve">A ouvidoria possui lista de competências desejáveis para a sua equipe e realiza um mapeamento periódico das competências existentes, identificando, assim, lacunas que necessitem ser preenchidas por meio de capacitação. Estas informações são anualmente consolidadas por meio de um processo institucionalizado que resulta na produção de  um instrumento formal, na forma de um Plano de Capacitação. </t>
  </si>
  <si>
    <t xml:space="preserve">A ouvidoria possui lista de competências desejáveis para a sua equipe e realiza um mapeamento periódico das competências existentes, identificando, assim, lacunas que necessitem ser preenchidas por meio de capacitação. Estas informações são anualmente consolidadas por meio de um processo institucionalizado que resulta na produção de  um instrumento formal, na forma de um Plano de Capacitação. São garantias as condições necessárias para a execução do Plano (orçamento, contratções etc). Existe controle institucionalizado sobre as capacitações realizadas, inclusive sobre a sua qualidade, e tais informações são utilizadas para a revisão anual do Plano de Capacitação. </t>
  </si>
  <si>
    <t>O (A) titular da unidade possui alguma proteção contra demissão, destituição ou exoneração sem critério legítimo?</t>
  </si>
  <si>
    <t>Não há nenhum mecanismo de proteção instituído, além da Portaria CGU 1.181/2020.</t>
  </si>
  <si>
    <t>Não há mecanismo formalizado, mas existem proteções gerais que são observadas pelos dirigentes, além da Portaria CGU nº 1.181/2020.</t>
  </si>
  <si>
    <t>Há mecanismo institucionalizado por meio de instrumento formal, contudo sem supervisão ou monitoramento externo ao órgão ou entidade, além da Portaria CGU nº 1.181/2020.</t>
  </si>
  <si>
    <t>Há mecanismo institucionalizado por meio de instrumeto formal, com supervisão ou monitoramento externo ao órgão ou entidade, além da Portaria CGU nº 1.181/2020.</t>
  </si>
  <si>
    <t>Existem critérios claros e objetivos para a seleção de titular da unidade de ouvidoria?</t>
  </si>
  <si>
    <t>Não há critério formalizado ou costume institucional que ampare a seleção, além da Portaria CGU 1.181/2020.</t>
  </si>
  <si>
    <t>Não há critério formalizado, mas existe um mapeamento com as competências desejáveis do titular da unidade, o qual pode auxiliar na escolha do titular, além da Portaria CGU nº 1.181/2020.</t>
  </si>
  <si>
    <t>Há critério institucionalizado por meio de instrumento formal, e ele define ao menos as competências necessárias para o cargo de titular da unidade, além da Portaria CGU nº 1.181/2020.</t>
  </si>
  <si>
    <t>Há critério institucionalizado por meio de instrumento formal, que define as competências necessárias para o cargo de titular da unidade, bem como forma ou procedimento de seleção, além da Portaria CGU nº 1.181/2020.</t>
  </si>
  <si>
    <t xml:space="preserve">1.4 PLANEJAMENTO E GESTÃO EFICIENTE </t>
  </si>
  <si>
    <t>A ouvidoria realiza o planejamento das atividades a serem executadas?</t>
  </si>
  <si>
    <t>A ouvidoria não realiza ação de planejamento específica, executando as suas atividades de acordo com as oportunidades e demandas que surgem.</t>
  </si>
  <si>
    <t>Existe planejamento das ações de ouvidoria, mas este é realizado de maneira pontual, sempre focado em ações específicas a serem realizadas, isto é, não existe planejamento das ações com o foco no exercício.</t>
  </si>
  <si>
    <t>A ouvidoria possui meios e estratégias para fazer frente à eventual variação extraordinária ou sazonal das demandas?</t>
  </si>
  <si>
    <t>Não há mapeamento sobre evolução do volume de demandas da ouvidoria, nem estratégia para promover a gestão eficiente da força de trabalho.</t>
  </si>
  <si>
    <t>Há mapeamento sobre evolução do volume de demandas da ouvidoria, porém não há estratégia para promover a gestão eficiente da força de trabalho.</t>
  </si>
  <si>
    <t>Há previsão de alocação orçamentária  específica para a realização das ações de ouvidoria?</t>
  </si>
  <si>
    <t>Não há previsão de alocação orçamentária, nem qualquer previsão orçamentária para as ações de ouvidoria.</t>
  </si>
  <si>
    <t>Existe previsão orçamentária nos planos internos do órgão ou entidade destinada a ações desempenhadas pela unidade de ouvidoria, contudo, tal previsão encontra-se vinculada a outra área, tendo a ouvidoria ingerência limitada sobre a definição do valor e a obtenção de recursos financeiros correspondentes à previsão orçamentária.</t>
  </si>
  <si>
    <t>1.4 INFRAESTRUTURA E ACESSIBILIDADE</t>
  </si>
  <si>
    <t>A ouvidoria possui sistema informatizado para tratamento de manifestações?</t>
  </si>
  <si>
    <t xml:space="preserve">A ouvidoria não possui sistema informatizado para tratamento de manifestações.  </t>
  </si>
  <si>
    <t>A ouvidoria utiliza um sistema de gestão de processos, o qual não é específico para as ações de ouvidoria.</t>
  </si>
  <si>
    <t>A ouvidoria utiliza o Fala.BR para receber as manifestações e possui sistema específico para tratamento de manifestações, com webservices ou barramento necessário ao compartilhamento de informações com a Plataforma Fala.BR.</t>
  </si>
  <si>
    <t>A ouvidoria utiliza a Plataforma Fala.BR no módulo completo, tanto para recebimento, como triagem e tramitação de manifestações.</t>
  </si>
  <si>
    <t>Como se dá a acessibilidade física e como é o local de atendimento da ouvidoria?</t>
  </si>
  <si>
    <t xml:space="preserve">A ouvidoria não possui espaço físico  para atendimento. </t>
  </si>
  <si>
    <t>A ouvidoria possui espaço para atendimento, contudo este não é de uso exclusivo para essa finalidade, e encontra-se em local não evidente aos manifestantes que a procuram.</t>
  </si>
  <si>
    <t>A ouvidoria possui espaço de uso exclusivo para atendimento, mas este se encontra em local não evidente aos manifestantes que a procuram.</t>
  </si>
  <si>
    <t>A ouvidoria possui espaço de uso exclusivo para atendimento e este se encontra em local evidente aos manifestantes que a procuram, conexão adequada para atendimento às demandas, inclusive com acessibilidade e sinalização adequada para pessoas com deficiência. Ou videoconferência resguardando todos os direitos e proteções estendidos pelo Decreto nº 10.153/2019 e pela Lei nº 13.460/2017</t>
  </si>
  <si>
    <t>Como ocorre o processo de mapeamento de serviços no órgão ou entidade a que a ouvidoria está vinculada?</t>
  </si>
  <si>
    <t>A ouvidoria não participa ou não tem conhecimento sobre a realização de processo de mapeamento de serviços.</t>
  </si>
  <si>
    <t>A ouvidoria apoia os gestores de serviço no processo de mapeamento de serviços do órgão ou entidade a que está vinculada, sem, contudo, haver procedimento e rotinas específicas para essa finalidade.</t>
  </si>
  <si>
    <t>A ouvidoria conduz, junto aos gestores de serviços, o processo de mapeamento de serviços do órgão ou entidade a que está vinculada, no âmbito de procedimento e rotinas específicas e institucionalizadas para essa finalidade.</t>
  </si>
  <si>
    <t>A ouvidoria participa da governança dos serviços prestados pelo órgão/entidade, conduzindo, junto aos gestores de serviços, o processo de mapeamento de serviços do órgão ou entidade a que está vinculada no âmbito de processos e rotinas institucionalizadas, em processo monitorado  a fim de promover a aderência dos serviços existentes aos padrões de qualidade e direitos previstos na Lei de defesa dos usuários de serviços públicos  (Lei  nº 13.460/17), apontando a necessidade de adequações ou estruturação de novos serviços de acordo com as informações levantadas junto aos usuários, quando necessário.</t>
  </si>
  <si>
    <t>Como a ouvidoria contribui para a atualização e a transparência das informações disponíveis na Carta de Serviços do órgão ou entidade a que está vinculada?</t>
  </si>
  <si>
    <t>A ouvidoria não participa ou não tem conhecimento sobre a realização de processo de atualização de informações na Carta de Serviços.</t>
  </si>
  <si>
    <t>A ouvidoria apoia o processo de atualização e revisão crítica das informações constantes na Carta de Serviços do órgão/entidade, sem, contudo, existirem procedimentos e rotinas específicas para essa finalidade.</t>
  </si>
  <si>
    <t>A ouvidoria conduz processo periódico de atualização e revisão crítica das informações constantes na Carta de Serviços do órgão/entidade, por meio de rotinas específicas instituídas formalmente para essa finalidade.</t>
  </si>
  <si>
    <t xml:space="preserve">A ouvidoria conduz processo periódico de atualização e revisão crítica das informações constantes na Carta de Serviços do órgão, por meio de rotinas específicas instituídas formalmente para essa finalidade, monitorando os resultados por meio de indicadores previamente estabelecidos e adotando medidas corretivas junto aos gestores sempre que detectada nova oportunidade de atualização ou aperfeiçoamento da informação disponível. </t>
  </si>
  <si>
    <t>2.1.3 Avaliação de Serviços.</t>
  </si>
  <si>
    <t>Como a ouvidoria produz e utiliza os dados oriundos das avaliações de serviços realizadas pelos usuários?</t>
  </si>
  <si>
    <t>A ouvidoria não produz nem utiliza dados de avaliação de serviços.</t>
  </si>
  <si>
    <t>A ouvidoria sistematiza e analisa dados coletados diretamente ou por outros meios, em processos de trabalho não estruturados, encaminhando-os aos gestores de serviços.</t>
  </si>
  <si>
    <t>A ouvidoria sistematiza e analisa dados coletados diretamente ou por outros meios, utilizando metodologia documentada a fim de avaliar a aderência da execução do serviço aos parâmetros definidos na Carta de Serviços, encaminhando as informações aos gestores dos serviços no âmbito de processos periódicos e institucionalizados.</t>
  </si>
  <si>
    <t>A ouvidoria sistematiza e analisa dados coletados diretamente ou por outros meios, utilizando metodologia documentada a fim de avaliar a aderência da execução do serviço aos parâmetros definidos na Carta de Serviços, encaminhando as informações aos gestores dos serviços no âmbito de processos institucionalizados que abrangem, também, o acompanhamento da execução das providências por eles adotadas.</t>
  </si>
  <si>
    <t>2.2 TRANSPARÊNCIA E ANÁLISE DE DADOS</t>
  </si>
  <si>
    <t>2.2.1  Satisfação do usuário</t>
  </si>
  <si>
    <t>A ouvidoria utiliza os dados oriundos da avaliação da satisfação dos usuários em relação ao atendimento prestado pela ouvidoria?</t>
  </si>
  <si>
    <t xml:space="preserve">A ouvidoria não utiliza os dados da satisfação do usuário, disponibilizada na Plataforma Fala.BR, com relação ao atendimento prestado. </t>
  </si>
  <si>
    <t>A unidade utiliza dados disponíveis na Plataforma Fala.BR, ou ferramenta própria, para a mensuração da satisfação do usuário com relação ao atendimento prestado pela ouvidoria, todavia, não há procedimento formalizado e periódico de análise destes dados, a qual é realizada incidental e esporadicamente.</t>
  </si>
  <si>
    <t>A unidade utiliza a ferramenta disponível, na Plataforma Fala.BR, ou ferramenta própria, para a mensuração da satisfação do usuário com relação ao atendimento prestado pela ouvidoria e há procedimento periódico formalmente instituído de análise destes dados.</t>
  </si>
  <si>
    <t xml:space="preserve">Além do mecanismo de pesquisa de satisfação disponível na Plataforma Fala.BR, a unidade possui outros mecanismos de pesquisa para a mensuração da satisfação do usuário com relação ao atendimento prestado pela ouvidoria e há procedimento periódico formalmente instituído de análise destes dados, bem como de monitoramento de providências adotadas em decorrência destas análises e dos resultados da implantação de tais providências. </t>
  </si>
  <si>
    <t>Como e a quais dados acerca de seu desempenho a ouvidoria dá transparência?</t>
  </si>
  <si>
    <t xml:space="preserve">A ouvidoria não dá transparência a nenhum dado relacionado ao seu desempenho. </t>
  </si>
  <si>
    <t>A ouvidoria produz relatório de gestão acerca de seu desempenho, sem periodicidade definida, os quais são publicizados internamente.</t>
  </si>
  <si>
    <t>A ouvidoria produz relatórios quantitativos e qualitativos de gestão de seu desempenho com periodicidade mínima anual, no âmbito de procedimento formalmente instituído, ao qual é dado transparência interna e externa ao órgão ou entidade.</t>
  </si>
  <si>
    <t>A ouvidoria produz relatórios quantitativos e qualitativos de gestão de seu desempenho com periodicidade mínima anual, no âmbito de procedimento formalmente instituído, bem como plano de ação correspondente às ações de melhoria necessárias para o exercício subsequente, ao qual é dado transparência interna e externa ao órgão ou entidade.</t>
  </si>
  <si>
    <t>Como e quando a ouvidoria transmite as informações analisadas aos gestores de serviços e ao nível estratégico?</t>
  </si>
  <si>
    <t>A ouvidoria  não produz informaçoes estratégicas. Apenas encaminha as informações  existentes  nas manifestações  às áreas responsáveis para a  tomada de providências.</t>
  </si>
  <si>
    <t>A ouvidoria  faz  o devido encaminhamento às areas competentes quanto aos dados das manifestaçõess, como também a  produção de informações estratégicas  às áreas temáticas para a  tomada de providências, quando solicitada. Não há uma peridicocidade definida para a produção. Apenas quando demandada.</t>
  </si>
  <si>
    <t>A ouvidoria  faz  o devido encaminhamento às areas competentes quanto aos dados das manifestações, como também a  produção de informaçoes estratégicas às áreas temáticas para a  tomada de providências, com uma certa  peridiocidade , independente se requisitada.</t>
  </si>
  <si>
    <t>Além do encaminhamento dos processos de manifestações de ouvidoria,  a ouvidoria instituiu rotinas e fluxos de comunicação aos gestores dos serviços, periodicamente ou em decorrência de eventos concretos por ela identificados. A ouvidoria conduz processo periódico de atualização e revisão crítica das informações para análises estratégicas e gerenciais em tempo real. São feitas periodicamente relatórios  estratégicos gerenciais.</t>
  </si>
  <si>
    <t>A ouvidoria possui roteiros e orientações instituídas para a condução dos atendimentos presencial, carta, telefônico ou por meio eletrônico?</t>
  </si>
  <si>
    <t>A ouvidoria não possui roteiros, orientações ou capacidades específicas para atendimento presencial, carta, telefônico ou por meio eletrônico.</t>
  </si>
  <si>
    <t xml:space="preserve">Existem orientações para o atendimento, no entanto elas estão esparsas e não versam sobre as etapas e possibilidades de atendimento. O atendimento é realizado preponderantemente com base na experiência dos atendentes. </t>
  </si>
  <si>
    <t>A ouvidoria possui roteiros e orientações para atendimento, os quais são instituídos por meio de manual ou outro documento de conhecimento da equipe responsável pelo acolhimento ao público, a qual possui competências específicas para a realização do atendimento.</t>
  </si>
  <si>
    <t xml:space="preserve">A ouvidoria possui roteiros e orientações para atendimento, os quais são instituídos por meio de manual ou outro documento de conhecimento da equipe responsável pelo atendimento ao público, a qual possui competências específicas para a realização do atendimento. A ouvidoria possui processos definidos de revisão dos roteiros de atendimento, a fim de realizar ajustes e melhorias. </t>
  </si>
  <si>
    <t>Como a ouvidoria realiza a análise preliminar antes do encaminhamento das manifestações às áreas internas?</t>
  </si>
  <si>
    <t>A ouvidoria recebe a manifestação, identifica a área responsável e a encaminha sem tratamento prévio.</t>
  </si>
  <si>
    <t>A ouvidoria recebe a manifestação, identifica a área responsável, avalia, conforme o tipo de manifestação, acerca da necessidade de salvaguardar alguma informação, e a encaminha.</t>
  </si>
  <si>
    <t>A ouvidoria recebe a manifestação, identifica a área responsável, avalia, conforme o tipo de manifestação, a necessidade de salvaguardar alguma informação e a encaminha, juntando informações acerca de outras manifestações e bases de dados que tenham correlação com a manifestação recebida. As etapas deste procedimento estão mapeadas e incorporadas ao processo de tratamento da manifestação.</t>
  </si>
  <si>
    <t xml:space="preserve">A ouvidoria recebe a manifestação, identifica a área responsável, avalia, conforme o tipo de manifestação, a necessidade de salvaguardar alguma informação e a encaminha, juntando informações coletadas pela ouvidoria acerca de outras manifestações e bases de dados que tenham correlação com a manifestação recebida. As etapas deste procedimento estão mapeadas e incorporadas ao processo de tratamento da manifestação, e os sistemas informatizados utilizados permitem a automatização da busca de informações necessárias a esta qualificação da informação. </t>
  </si>
  <si>
    <t>A ouvidoria possui processos mapeados, instituídos e com mecanismos de gestão de riscos, para tratamento de manifestações, assim como procedimentos definidos de revisão do processo, a fim de realizar ajustes e melhorias?</t>
  </si>
  <si>
    <t xml:space="preserve">Não existe registro de mapeamento ou norma formal que institua os processos de tratamento de manifestação de ouvidoria no âmbito do órgão ou entidade à que a ouvidoria está vinculada. </t>
  </si>
  <si>
    <t xml:space="preserve">Existe registro do mapeamento dos processos de tratamento de manifestações de ouvidoria no âmbito do órgão ou entidade a que a ouvidoria está vinculada, no entanto, tais processos não estão formalmente instituídos. </t>
  </si>
  <si>
    <t>A ouvidoria mapeou e instituiu formalmente os seus processos de tratamento de manifestações no âmbito do órgão ou entidade a que está vinculada.</t>
  </si>
  <si>
    <t xml:space="preserve">A ouvidoria mapeou e instituiu formalmente os seus processos de tratamento de manifestações no âmbito do órgão ou entidade a que está vinculada. Adicionalmente, ela também realizou, nos últimos três anos, ao menos um mapeamento dos riscos do processo, adotando as medidas necessárias à sua mitigação. </t>
  </si>
  <si>
    <t>Existem procedimentos instituídos para a proteção do denunciante?</t>
  </si>
  <si>
    <r>
      <t>Não existem.</t>
    </r>
    <r>
      <rPr>
        <b/>
        <sz val="18"/>
        <color rgb="FF000000"/>
        <rFont val="Calibri"/>
        <family val="2"/>
        <scheme val="minor"/>
      </rPr>
      <t xml:space="preserve"> </t>
    </r>
  </si>
  <si>
    <t xml:space="preserve">Existem orientações gerais não normatizadas e não inseridas no mapeamento do processo de tratamento de denúncias, realizadas com base na Lei 13.608/2018 e Decreto nº 10.153/2019 ou em normativo próprio do órgão ou entidade que a ouvidoria está vinculada. </t>
  </si>
  <si>
    <t>Existem procedimentos formalmente instituídos para a proteção do denunciante, os quais incluem a proteção da identidade e os mecanismos de representação contra represálias decorrentes da denúncia, observado o disposto na Lei nº 13.608/2018 e Decreto nº 10.153/2019,  demais normativos vigentes.</t>
  </si>
  <si>
    <t xml:space="preserve">Existem procedimentos formalmente instituídos para a proteção do denunciante, os quais incluem a proteção da identidade e os mecanismos para informar a unidade acerca da ocorrência de represálias decorrentes da denúncia, observado o disposto na Lei nº 13.608/2018 e Decreto nº 10.153/2019, demais normativos vigentes. A ouvidoria conta com infraestrutura tecnológica adequada para a realização de processos de pseudonimização e os controles físicos e digitais para a mitigação de riscos ao denunciante estão plenamente implementados na unidade.  </t>
  </si>
  <si>
    <t>2.3.5 Processo de resolução pacífica de conflitos</t>
  </si>
  <si>
    <t>A ouvidoria participa da realização de resolução pacífica de conflitos?</t>
  </si>
  <si>
    <t>Não existe registro de mapeamento ou norma formal que institua os processos de resolução pacífica de conflitos no âmbito do órgão ou entidade à que a ouvidoria está vinculada.</t>
  </si>
  <si>
    <t>Existe registro do mapeamento dos processos de resolução pacífica de conflitos no âmbito do órgão ou entidade a que a ouvidoria está vinculada, no entanto, tais processos não estão formalmente instituídos e a ouvidoria não participa dos processos.</t>
  </si>
  <si>
    <t>A ouvidoria participou do mapeamento e instituição formal dos  processos de resolução pacífica de conflitos no âmbito do órgão ou entidade a que está vinculada, em processo monitorado, ao qual foi dada divulgação dentro e fora da instituição.</t>
  </si>
  <si>
    <t>A ouvidoria participou do mapeamento e instituição formal dos  processos de resolução pacífica de conflitos no âmbito do órgão ou entidade a que está vinculada, em processo monitorado, ao qual foi dada divulgação dentro e fora da instituição. Adicionalmente, os membros da ouvidoria possuem capacitação, conforme definido em norma, para aplicação da resolução pacífica de conflitos.</t>
  </si>
  <si>
    <t>Como ocorre o procedimento de elaboração de respostas na unidade de ouvidoria?</t>
  </si>
  <si>
    <r>
      <t>A unidade técnica responde diretamente ao manifestante, e a ouvidoria não dispõe de procedimentos de revisão ou controle de qualidade</t>
    </r>
    <r>
      <rPr>
        <b/>
        <sz val="18"/>
        <color rgb="FF000000"/>
        <rFont val="Calibri"/>
        <scheme val="minor"/>
      </rPr>
      <t>.</t>
    </r>
  </si>
  <si>
    <t>A ouvidoria recebe a resposta da área técnica, mas não realiza a sua adequação a padrões de linguagem clara e simples.</t>
  </si>
  <si>
    <t>A ouvidoria recebe a resposta da área técnica, realiza a sua adequação a padrões de linguagem clara e simples, podendo sugerir ajustes no âmbito de procedimento de revisão, e a encaminha ao manifestante.</t>
  </si>
  <si>
    <t>A ouvidoria recebe a resposta da área técnica realiza a sua adequação a padrões de linguagem clara e simples, podendo sugerir ajustes no âmbito de procedimento de revisão formalmente instituído embasado em competência regimental, e a encaminha ao manifestante.</t>
  </si>
  <si>
    <t>Como a ouvidoria acompanha o cumprimento dos compromissos firmados para implementação de sugestões ou adoção de providências resultantes das manifestações?</t>
  </si>
  <si>
    <t xml:space="preserve">Não existe procedimento de acompanhamento. </t>
  </si>
  <si>
    <t xml:space="preserve">Sempre que solicitada pelo manifestante ou pela gestão do órgão ou entidade, a ouvidoria busca informações junto às áreas responsáveis, consolidando as informações. </t>
  </si>
  <si>
    <t>A ouvidoria utiliza a ferramenta disponível na Plataforma Fala.BR que possibilita a rastreabilidade das medidas adotadas em decorrência da manifestação recebida, mantendo rotinas formalmente instituídas de acompanhamento destas.</t>
  </si>
  <si>
    <t>A ouvidoria  utiliza a ferramenta disponível na Plataforma Fala.BR  que possibilitam a rastreabilidade das medidas adotadas em decorrência da manifestação recebida, mantendo rotinas formalmente instituídas de acompanhamento destas, e o manifestante é informado acerca da sua conclusão.</t>
  </si>
  <si>
    <t>Como a ouvidoria acompanha a conclusão dos processos de apuração resultantes de denúncias por ela recebidas?</t>
  </si>
  <si>
    <t xml:space="preserve">A ouvidoria não utiliza a ferramenta disponível na Plataforma Fala.BR, as informações acerca de seu resultado e conclusão são obtidas apenas sob demanda do denunciante ou da gestão, quando é possível solicita para área apuratória informações sobre a denúncia. </t>
  </si>
  <si>
    <t xml:space="preserve">A ouvidoria não utiliza a ferramenta disponível na Plataforma Fala.BR,porém há controle em separado, que permite a rastreabilidade da denúncia após o seu envio à área de apuração. </t>
  </si>
  <si>
    <t xml:space="preserve">A ouvidoria  utiliza a ferramenta disponível na Plataforma Fala.BR  que possibilita a rastreabilidade da conclusão do processo iniciado por meio da denúncia recebida, informando ao denunciante, sob demanda, os resultados das apurações concluídas, que não mais estejam sujeitas à restrição de acesso. </t>
  </si>
  <si>
    <t xml:space="preserve"> A ouvidoria utiliza a ferramenta disponível na Plataforma Fala.BR  que possibilita a rastreabilidade da conclusão do processo iniciado por meio da denúncia recebida, mantendo rotinas formalmente instituídas para informar ao denunciante os resultados das apurações concluídas quando sobre elas não recaiam restrição de acesso. </t>
  </si>
  <si>
    <t>3.1 PARTICIPAÇÃO SOCIAL</t>
  </si>
  <si>
    <t>A ouvidoria realiza pesquisas para a coleta de informações acerca da prestação de serviços junto aos usuários?</t>
  </si>
  <si>
    <t>Não realiza pesquisas periódicas junto aos usuários de serviços públicos.</t>
  </si>
  <si>
    <t>Realiza pesquisas periódicas junto aos usuários de serviços públicos com metodologia definida pela própria ouvidoria, de acordo com as necessidades de coleta de dados observada pela ouvidoria a partir das manifestações recebidas.</t>
  </si>
  <si>
    <t>Realiza pesquisas periódicas junto aos usuários de serviços públicos com metodologia específica definida em conjunto com o gestor responsável pelo serviço avaliado, de acordo com as necessidades observadas de coleta de dados. Os resultados das pesquisas são encaminhados aos gestores e geram informações sujeitas a monitoramento por meio de indicadores relevantes, claros, específicos e verificáveis para fins de avaliação das medidas implementadas em decorrência destes.</t>
  </si>
  <si>
    <t>Realiza pesquisas periódicas junto aos usuários de serviços públicos com metodologia específica definida em conjunto com o gestor responsável pelo serviço avaliado, utilizando meios tecnológicos para coleta e análise dos dados e sistema informatizado para a coleta e gerenciamento dos dados. Os resultados das pesquisas são encaminhados aos gestores e geram informações sujeitas a monitoramento por meio de indicadores relevantes, claros, específicos e verificáveis para fins de avaliação das medidas implementadas em decorrência destes.</t>
  </si>
  <si>
    <t>A ouvidoria realiza ações proativas para coleta de informações no âmbito da jornada dos usuários?</t>
  </si>
  <si>
    <t>Não realiza.</t>
  </si>
  <si>
    <t>A ouvidoria realiza ações proativas esporádicas, aproveitando oportunidades específicas. As informações coletadas são encaminhadas aos gestores responsáveis pela tomada de decisão.</t>
  </si>
  <si>
    <t>A ouvidoria realiza ações proativas periódicas e definidas por metodologia específica, com utilização de técnicas de gerenciamento de projetos ou dentro de processos já definidos de pós-atendimento. As informações são encaminhadas para os gestores responsáveis pela tomada de decisão.</t>
  </si>
  <si>
    <t>A ouvidoria realiza ações proativas no âmbito de projetos desenvolvidos com os setores responsáveis pelo serviço prestado, ou em processos já estabelecidos de pós atendimento. Os projetos e processos são gerenciados em sistema informatizado, gerando informações necessárias à resolução de problemas apontados pelos usuários de serviços públicos ou evidenciados pelos gestores.</t>
  </si>
  <si>
    <t>Como se dá o relacionamento da ouvidoria com outras instituições de defesa dos usuários?</t>
  </si>
  <si>
    <t>A ouvidoria não interage com outros órgãos e entidades de defesa do usuário de serviços públicos.</t>
  </si>
  <si>
    <t>A ouvidoria interage com outros órgãos e entidades do Sistema de Ouvidorias do Poder Executivo federal, esporadicamente, quando há a necessidade de promover ações e/ou projetos conjuntos.</t>
  </si>
  <si>
    <t>A ouvidoria interage com outros órgãos e entidades da Rede Nacional de Ouvidorias com base em instrumentos formais de cooperação/interação e, também, esporadicamente, quando há a necessidade de promover ações e/ou projetos conjuntos.</t>
  </si>
  <si>
    <t>A ouvidoria participa de grupos de trabalho no âmbito da Rede Nacional de Ouvidorias interagindo com outros órgãos e entidades de defesa do usuário de serviços públicos com base em instrumentos formais de cooperação/interação e, também, esporadicamente, quando há a necessidade de promover ações e projetos conjuntos. Em todos os casos, a interação ocorre com base em plano de trabalho previamente acordado entre as partes, que indique elementos mínimos de governança, obrigações, produtos e metas verificáveis resultantes da interação.</t>
  </si>
  <si>
    <t>Como a ouvidoria divulga informações sobre a sua atuação entre os usuários?</t>
  </si>
  <si>
    <t>A ouvidoria não possui uma estratégia definida para divulgação. Não há canais específicos para divulgação da ouvidoria.</t>
  </si>
  <si>
    <t xml:space="preserve">A ouvidoria tem uma estratégia mínima de divulgação. Existe seção específica no  site institucional contendo informações gerais sobre a ouvidoria. Alguma interação com os usuários é feita para informar sobre os serviços da ouvidoria, mas ainda é limitada em alcance e eficácia. Não há uma abordagem estruturada. </t>
  </si>
  <si>
    <t>A ouvidoria possui uma estratégia  de divulgação. Canais de comunicação são diversificados e bem estabelecidos, incluindo site institucional atualizado, mídias sociais ativas, materiais impressos e outros meios relevantes. A divulgação é planejada e executada de forma consistente e estruturada. Há uma interação frequente com os usuários.</t>
  </si>
  <si>
    <t>A ouvidoria possui uma estratégia de divulgação otimizada e integrada.Canais de comunicação  diversificados e bem estabelecidos, incluindo site institucional atualizado, mídias sociais ativas, materiais impressos e outros meios relevantes. A divulgação é personalizada e direcionada, considerando as necessidades específicas dos diferentes públicos-alvo. Há uma interação contínua  com os usuários,  incluindo campanhas educativas e de sensibilização.</t>
  </si>
  <si>
    <t>Existe um procedimento institucionalizado anual de planejamento das ações de ouvidoria, considerando os recursos humanos, orçamentários e logísticos disponíveis, o qual é consolidado em um documento com validação pelo nível estratégico do órgão ou entidade a que a ouvidoria está vinculada.</t>
  </si>
  <si>
    <t>Existe um procedimento institucionalizado anual de planejamento das ações de ouvidoria, considerando os recursos humanos, orçamentários e logísticos disponíveis, bem como a vinculação ao Planejamento Estratégico do órgão ou entidade a que está vinculada, o qual é consolidado em um documento com validação pelo nível estratégico da instituição. Além disso, este plano é periodicamente revisado ao longo do ano, a fim de adequar-se a eventuais novas contingências.</t>
  </si>
  <si>
    <t>Existe mapeamento sobre evolução do volume de demandas da ouvidoria e levantamento de suas causas, de forma a permitir algum grau de previsibilidade no comportamento das demandas ao longo do exercício. Essa informação é utilizada para a produção do planejamento anual de atividades da ouvidoria, o qual é institucionalizado por meio de instrumento formal.</t>
  </si>
  <si>
    <t xml:space="preserve">Existe mapeamento sobre evolução do volume de demandas da ouvidoria e levantamento de suas causas, de forma a permitir algum grau de previsibilidade no comportamento das demandas ao longo do exercício. Essa informação é utilizada para a produção do planejamento anual de atividades da ouvidoria, o qual é institucionalizado por meio de instrumento formal, bem como para a definição de estratégias de mitigação de riscos nos processos da unidade. </t>
  </si>
  <si>
    <t>Existe previsão orçamentária nos planos internos do órgão ou entidade destinada a ações desempenhadas pela unidade de ouvidoria, a qual reflete o processo de planejamento anual das atividades da unidade; os processos de requisição de orçamento e de execução financeira da unidade estão sob a sua gestão.</t>
  </si>
  <si>
    <t>Existe previsão orçamentária nos planos internos do órgão ou entidade destinada a ações desempenhadas pela unidade de ouvidoria, a qual reflete o processo de planejamento anual das atividades da unidade; os processos de requisição de orçamento e de execução financeira da unidade estão sob a sua gestão. A ouvidoria encontra-se inserida na estrutura de governança financeira e orçamentária do órgão, e a sua execução orçamentária é compatível com o orçamento previsto no plano interno, ressalvadas as ocorrências de contingenciamento no âmbito de toda a organização.</t>
  </si>
  <si>
    <t>REGIMENTO INTERNO DA REDE DE OUVIDORIAS EBSERH</t>
  </si>
  <si>
    <t>ORGANOGRAMA HUJB/UFCG/EBSERH</t>
  </si>
  <si>
    <t xml:space="preserve">O Organograma do HUJB-UFCG/Ebserh é uma estrutura padronizada pela Ebserh e é adequada às características de cada hospital. </t>
  </si>
  <si>
    <t>PROCESSO SEI Nº 23658.005048/2023-83</t>
  </si>
  <si>
    <t>A Ouvidoria HUJB participa de reuniões trimestrais com o Colegiado Executivo da Instituição, a fim de expor para o referido Colegiado as principais demandas e destacar sugestões para mitigação dos conflitos e melhorias na qualidade dos serviços prestados .</t>
  </si>
  <si>
    <t>Os empregados públicos lotados na Ouvidoria são efetivos, a saber:  Idelane da Silva (Ouvidora) - Portaria - SEI nº 482, de 10 de fevereiro de 2023.
Jordan Tardelle da Silva Martins (Assistente administrativo) - Portaria-SEI nº 043, de 12 de março de 2024</t>
  </si>
  <si>
    <t>BOLETIM DE SERVIÇOS Nº 1496, DE 13 DE FEVEREIRO DE 2023</t>
  </si>
  <si>
    <t>A conduta dos agentes públicos lotados na Ouvidoria do HUJB encontra-se balizada através do Regimento Interno da Rede de Ouvidorias EBSERH, bem como também,  por meio do Manual das Ouvidoria Públicas, elaborado pela Controladoria Geral da União (CGU). Ademais através dos encontros periódicos mensais promovidos tanto pela Ouvidoria Geral da EBSERH como também pela própria CGU.</t>
  </si>
  <si>
    <t xml:space="preserve">MANUAL DE OUVIDORIA PÚBLICA </t>
  </si>
  <si>
    <t>SEMINÁRIO NACIONAL DE OUVIDORIA - EM JOÃO PESSOA - CGU</t>
  </si>
  <si>
    <t xml:space="preserve">A Ouvidoria do HUJB possui Capacitações ofertadas  seus agentes, as quais são promovidas pela própria Rede EBSERH através da Ouvidoria Geral, bem como também, por meio da CGU. No ano de 2024 a Ouvidoria do HUJB partcipou de 2 capacitações, a saber: II SEMANA DE HUPES - Em Salvador; SEMINÁRIO NACIONAL DE OUVIDORIA - Em João Pessoa. Além, das capacitações realizadas individualmente por cada agente.    </t>
  </si>
  <si>
    <r>
      <t>O instrumento formal com supervisão e monitoramento é a</t>
    </r>
    <r>
      <rPr>
        <b/>
        <sz val="11"/>
        <color theme="1"/>
        <rFont val="Calibri"/>
        <family val="2"/>
        <scheme val="minor"/>
      </rPr>
      <t xml:space="preserve"> Norma de Controle Disciplinar da Rede EBSERH</t>
    </r>
    <r>
      <rPr>
        <sz val="11"/>
        <color theme="1"/>
        <rFont val="Calibri"/>
        <family val="2"/>
        <scheme val="minor"/>
      </rPr>
      <t xml:space="preserve">, a qual todo agente lotado na Rede de Ouvidoria do referido órgão está submisso. </t>
    </r>
  </si>
  <si>
    <t>NORMA OPERACIONAL DE CONTROLE DISCIPLINAR DA REDE EBSERH</t>
  </si>
  <si>
    <t>SELEÇÃO PARA O CARGO DE OUVIDOR DA REDE EBSERH</t>
  </si>
  <si>
    <t>Sim. A Rede de Ouvidorias EBSERH possui uma seleção específica para que o agente exerça a função de Ouvidor.</t>
  </si>
  <si>
    <t>PROCESSO DE MAPEAMENTO DE SERVIÇOS DO HUJB</t>
  </si>
  <si>
    <t>A Ouvidoria do HUJB encontra-se inserida juntamente com os demaiss setores da instituicção no processo de mapeamento de serviços do órgão, através do processo de cadeia de valor, liderado pelo SEGOV.
A Ouvidoria  realiza o mapeamento dos seus processos e apreseta-os ao SEGOV através dos processos:
 SEI  Nº 23771.002194/2024-38;
 SEI  Nº 23771.000917/2024-64</t>
  </si>
  <si>
    <t>A ouvidoria conduz processo periódico de atualização e revisão crítica das informações constantes na Carta de Serviços do órgão. Essa atualização é feita anualmente ou sempre que surgir  novva inofrmação importante para os usuários. As informações para atualização são fornecidas pelos setores responsáveis através de solicitação da própria Ouvidoria por intermédio de processo SEI, ou através de reuniões com as chefias de cada setor. 
A carta de Serviços ao Usuário/2023  encontra-se disponível  no site institucional  do órgão. A Carta 2024 foi enviada ao Colegiado Executivo da Instituição para aprovação e posterior publicação.
Os processos SEI enviados pela Ouvidoria aos settores responsáveis solicitando atualização das informações para ellaboração da carta 2024 estão elencados abaixo:
23771.002990/2024-71 - STCOR
23771.003002/2024-19 - GEP
23771.002003/2024-55 -  UDIDE
23771.003946/2024-88 - UCIR
23771.003183/2024-75 - STHH - NC.</t>
  </si>
  <si>
    <t>CARTA DE SERVIÇOS AO USUÁRIO /2023</t>
  </si>
  <si>
    <t>PESQUISA DE SATISFAÇÃO DOS USUÁRIOS</t>
  </si>
  <si>
    <r>
      <t xml:space="preserve">A Ouvidoria do HUJB  utiliza os dados oriundos da avaliação dos serviços prestados aos usuários para elaborar o  relatório de </t>
    </r>
    <r>
      <rPr>
        <b/>
        <sz val="11"/>
        <color theme="1"/>
        <rFont val="Calibri"/>
        <family val="2"/>
        <scheme val="minor"/>
      </rPr>
      <t>Gestão Anual da Ouvidoria</t>
    </r>
    <r>
      <rPr>
        <sz val="11"/>
        <color theme="1"/>
        <rFont val="Calibri"/>
        <family val="2"/>
        <scheme val="minor"/>
      </rPr>
      <t xml:space="preserve">.
Disponível: https://redcap.ebserh.gov.br/surveys/?s=F4FWRHWM9E.
 No referido relatório é mencionado a Pesquisa de Satisfação dos usuários (PSU), a qual é relaizada em todos os hospitais Universitários da Rede EBSERH. A Pesquisa possui formulário próprio (físico e virtual), que são disponibilizados para todos os usuários atendidos pelo serviço. Após preenchidos dos formulários físicos  pelos usuários, são recolhidos pela Ouvidoria e inseridos no sistema da Rede.
Através da PSU é possível diagnosticar as áereas que necessitam de melhorias, dessa forma, a Ouvidoria apresenta `Gestão  o relatório por meio dos dados colhidos, e  apresentta sugestões para melhoria da qualidade do serviço ofertado aos cidadãos. </t>
    </r>
  </si>
  <si>
    <t xml:space="preserve">PPESQUISA DE SATISFFAÇÃO DOS USUÁRIOS INSTITUCIONALIZADA PELA REDE EBSERH </t>
  </si>
  <si>
    <t>Sim - Além do fala.br, a Ouvidoria do HUJB é responsável pela aplicação da Pesquisa de satisfação dos Usuários (PSU) , mecanismo utilizado pela Rede para mensurar a satisfação dos usuários com relação aos serviços a eles prestados.
 A pesquisa elencada é aplicada no HUJB e demais Hospitais Universitários durante todo o ano (01/01/2024 a 31/12/2024).
 A Ouvidoria Geral é responsável pelo monitoramento da pesquisa, pela implementação junto às Ouvidorias locais para o cumprimento e efetividade da referida pesquisa. Ao findar de cada ano, os resultados são publicados em toda a Rede através do Painel Resovel da CGU.</t>
  </si>
  <si>
    <r>
      <t>A Ouvidoria do HUJB dar transparência do seu desempenho por meio de vários instrumentos:
Produzindo</t>
    </r>
    <r>
      <rPr>
        <b/>
        <sz val="11"/>
        <color theme="1"/>
        <rFont val="Calibri"/>
        <family val="2"/>
        <scheme val="minor"/>
      </rPr>
      <t xml:space="preserve"> relatórios trimestrais</t>
    </r>
    <r>
      <rPr>
        <sz val="11"/>
        <color theme="1"/>
        <rFont val="Calibri"/>
        <family val="2"/>
        <scheme val="minor"/>
      </rPr>
      <t xml:space="preserve"> que são apresentados ao Colegiado Executivo da Instituição. Relatórios esses que são registrados através no processo SEI Nº  23771.005048/2023-83;
Produzindo o </t>
    </r>
    <r>
      <rPr>
        <b/>
        <sz val="11"/>
        <color theme="1"/>
        <rFont val="Calibri"/>
        <family val="2"/>
        <scheme val="minor"/>
      </rPr>
      <t xml:space="preserve">Relatório Anual de Gestão da Ouviidoria </t>
    </r>
    <r>
      <rPr>
        <sz val="11"/>
        <color theme="1"/>
        <rFont val="Calibri"/>
        <family val="2"/>
        <scheme val="minor"/>
      </rPr>
      <t>publicado no site do HUJB disponível em: https://www.gov.br/ebserh/pt-br/hospitais-universitarios/regiao-nordeste/hujb-ufcg/acesso-a-informacao/participacao-social/ouvidoria-1/relatorios/copy_of_RELATORIO2023.pdf
Para além disso, a Ouvidoria realiza mensalmente o "Momento com a Ouvidoria" um encontro mensal transmitido via Teams  entre a Ouvidoria, Gestores e colaboradores da instituição. O encontro visa dar transparência as ações da Ouvidoria e sua equipe, integração entre os setores, melhoria da comunicação interna, publicidade positiva e aprimoramento dos serviços prestados à população.  O Projeto elencado encontra-se estruturado através do processo SEI Nº  23771.004975/2023-86. 
Além dos mecanismos acima expostos, a Ouvidoria também publica diariamente as sua ações nas mídias sociais da instituição.</t>
    </r>
  </si>
  <si>
    <t>RELATÓRIO ANUAL DE GESTÃO DA OUVIDORIA DO HUJB</t>
  </si>
  <si>
    <t>A Ouvidoria do HUJB produz  relatórios trimestrais que são apresentados ao Colegiado Executivo da Instituição, onde são apresentadas as demandas mais significativa durante o período e apontadas sugestões para melhoria dos serviços prestados. Os referidos relatorios encontram-se descristos através do processo SEI Nº  23771.005048/2023-83;</t>
  </si>
  <si>
    <t xml:space="preserve">RELATÓRIO TRIMESTRAL </t>
  </si>
  <si>
    <t>A Ouvidoria do HUJB conta atualmente com uma sala destinada ao atendimento presencial dos usuários. Ela encontra-se estrategicamente  localizada entre a recepção e os ambulatórios, a fim de facilitar o acesso dos usuários, e está devidamente sinalizada com placa de identificação.</t>
  </si>
  <si>
    <t>Sim - A ouvidoria do HUJB utiliza a plataforma Fala.BR no módulo completo.</t>
  </si>
  <si>
    <t xml:space="preserve">RELATÓRIO DE GESTÃO </t>
  </si>
  <si>
    <t>A Ouvidoria do HUJB elabora anualmente o seu Relatório de Gestão, e através dele, estabelece metas para o ano seguinte. Essas metas, contribuem para a elaboração e execusão do Cronograma da ouvidoria, e nele estão estabelecidas as ações que serão executadas durante o período virgente.</t>
  </si>
  <si>
    <t xml:space="preserve">A Ouvidoria do HUJB mensalmente faz levantamento das manifestações recebidas e de suas causas. Por exemplo, nos meses festivos há uma tendência no aumento das demandas relacionadas a elogios. Com base nisso, a Ouvidoria, se articula com os demais setores para realizarem ações direcionadas. da mesma forma, é sabido pela Ouvidoria que, em períodos de greve as ,anisfestações relacionadas a "Assédio Moral" são bastante recorrentes. Nessa perspectiva, a Ouvidoria planeja ações voltadas a capacitações e roda de conversas junto às chefias e colaboradores, como forma de educar, desmitificar  e mitigar às práticas de assédio moral dentro da instituição. </t>
  </si>
  <si>
    <t>O HUJB PROMOVE NA SEMANA DO TRABALHADOR UMA RODADA DE CAPACITAÇÃO SOBRE ASSÉDIO MORAL E SEXUAL, DISCRIMINAÇÃO NO AMBIENTE DE TRABALHO E DIVERSIDADE DE GENERO</t>
  </si>
  <si>
    <t>PROCESSO DE REQUISIÇÃO DE MATERIAL GRÁFICO SEI Nº 23771.003209/2024-85</t>
  </si>
  <si>
    <t xml:space="preserve">Existe previsão orçamentária nos planos internos do órgão ou entidade destinada a ações desempenhadas pela unidade de ouvidoria, contudo, tal previsão encontra-se vinculada a outra área, tendo a ouvidoria ingerência limitada sobre a definição do valor e a obtenção de recursos financeiros correspondentes à previsão orçamentária, sendo que, voltada apenas para a aquisição de material gráfico, solicitado pela Ouvidoria ao setor competente mediante processo SEI. </t>
  </si>
  <si>
    <t xml:space="preserve">Sim - pesquisas periódicas junto aos usuários de serviços públicos  - Pesquisa de satisfação dos usuários - Rede EBSERH </t>
  </si>
  <si>
    <t>PSU/2024 EBSERH</t>
  </si>
  <si>
    <t xml:space="preserve">A ouvidoria possui uma estratégia de divulgação otimizada e integrada.Canais de comunicação  diversificados e bem estabelecidos, incluindo site institucional atualizado, mídias sociais ativas em parceria com o Setor de Comunicação da Instituição, materiais impressos e outros meios relevantes. A divulgação é personalizada e direcionada, considerando as necessidades específicas dos diferentes públicos-alvo. </t>
  </si>
  <si>
    <t xml:space="preserve">DIVULGAÇÃO DA CAPACITAÇÃO EM ATENDIMENTO PARA RECEPCIONISTAS PROMOVIDOS PELA OUVIDORIA </t>
  </si>
  <si>
    <t>A Ouvidoria tem seu acolhimento norteado pela Ouvidoria Geral e o Regimento das Ouvidorias da Rede EBSERH. Para além disso, a nível local a ouvidoria do HUJB possue POP sobre atendimento presencial dos Usuários, além de processo SEI contendo o roteiro dos atendimentos.</t>
  </si>
  <si>
    <t xml:space="preserve">ACOLHIMENTO DOS USUÁRIOS PELA OUVIDORIA </t>
  </si>
  <si>
    <t>Sim - O sistema interno da instituição também utilizado pela Ouvidoria permite a automatização das informações necessárias. Além disso, a Ouvidoria além de POP  sobre o tratamento das manifestações, também possue o tratamento especificado mediante processo SEI nº 23771.002194/2024-38</t>
  </si>
  <si>
    <t xml:space="preserve">GERIR DEMANDAS DS USUÁRIOS INTERNOS E EXTERNOS </t>
  </si>
  <si>
    <t>MAPEAMENTO DO PROCESSO: GERIR DEMANDAS DA POPULAÇÃO</t>
  </si>
  <si>
    <t xml:space="preserve">Sim -  A ouvidoria mapeou e instituiu formalmente os seus processos de tratamento de manifestações no âmbito do órgão ou entidade a que está vinculada através do SEI (Sistema Eletrônico de Informação), e, dentro dele também esão contidos os riscos previamente identificados, e que ajudam a ouvidoria a adotar ações necesárias a sua mitigação. </t>
  </si>
  <si>
    <t>SALA DA OUVIDORIA</t>
  </si>
  <si>
    <t>Fala.BR - Plataforma Integrada de Ouvidoria e Acesso à Informação</t>
  </si>
  <si>
    <t xml:space="preserve"> PORTARIA Nº 116 DA CGU</t>
  </si>
  <si>
    <t xml:space="preserve">A  Ouvidoria do HUJB possui procedimentos   formalmente instituídos para a proteção do denunciante, os quais incluem a proteção da identidade e os mecanismos para informar a unidade acerca da ocorrência de represálias decorrentes da denúncia, observado o disposto na Lei nº 13.608/2018 e Decreto nº 10.153/2019, demais normativos vigentes. ALém disso, a Ouvidoria possui também o Manual das Manifestações de ouvidoria, documento esse que serve para nortear todas as Ouvidoria da Rede EBSER. Para além disso, conta com infraestrutura tecnológica adequada para a realização de processos de pseudonimização e os controles físicos e digitais para a mitigação de riscos ao denunciante estão plenamente implementados na unidade.  </t>
  </si>
  <si>
    <t xml:space="preserve">A Ouvidoria HUJB faz parte da Rede de Ouvidoria EBSERH subordinada à Ouvidoria Geral, atuando colaborativamente junto a Superintendência local, servido com uinstrumento de Gestão. As ouvidoria locais são regidas através do Regimento das Ouvidorias da Rede EBSERH. </t>
  </si>
  <si>
    <t>BOLETIM   DE SERVIÇOS COM A INSTITUIÇÃO DA COMISSÃO DE MEDIAÇÃO E CONCILIAÇÃO</t>
  </si>
  <si>
    <t xml:space="preserve">Sim - A Ouvidoria possui o mapeamento dos processos inerentes a resolução de conflitos na instituição, norteado através da Instituição da "COMISSÇAO DE MEDIAÇÃO E CONCILIAÇÃO"  e todos os profissionais do HUJB, além da própria Ouvidoria são capacitados sobre a relevante temática. </t>
  </si>
  <si>
    <t xml:space="preserve">REGIMENTO INTERNO DA REDE DE OUVIDORIA EBSERH </t>
  </si>
  <si>
    <t>Sim - A ouvidoria recebe a resposta da área técnica realizando  a sua adequação a padrões de linguagem cidadã ( clara e simples), podendo sugerir ajustes no âmbito de procedimento de revisão formalmente instituído embasado em competência regimental, e a encaminha ao manifestante.</t>
  </si>
  <si>
    <t xml:space="preserve">Sim -  A Ouvidodria do HUJB dispõe e utiliza a ferramenta disponível na Plataforma Fala.BR  que possibilitam a rastreabilidade das medidas adotadas em decorrência da manifestação recebida, mantendo rotinas formalmente instituídas de acompanhamento destas, e o manifestante é informado acerca da sua conclusão. Além disso, a Ouvidoria realiza encontros trimestrais com o Colegiado da instituição, a fim de destacar as demandas mais significativas, apresentando sugestões de melhoria com base nas manifestações, além de cobrar resolutividade nas demandas encaminhadas aos setores. </t>
  </si>
  <si>
    <t xml:space="preserve">PLATAFORMA FALA.BR  </t>
  </si>
  <si>
    <t xml:space="preserve">Sim - A ouvidoria realiza ações proativas no âmbito de projetos desenvolvidos com os setores responsáveis pelo serviço prestado, ou em processos já estabelecidos de pós atendimento. Os projetos e processos são gerenciados em sistema informatizado, gerando informações necessárias à resolução de problemas apontados pelos usuários de serviços públicos ou evidenciados pelos gestores. As ações proativas, bem como os projetos destacados e soluções geradas para a resolução dos problemas.Esaas informações geralmente estão contidas no "RELATÓRIO ANUAL DE GESTÃO DA OUVIDORIA DO HUJB" Disposto no site da instituição. </t>
  </si>
  <si>
    <t xml:space="preserve">SEM EVIDÊNCIAS </t>
  </si>
  <si>
    <t>A ouvidoria não acompanha o desfecho relativo às denúncias encaminhadas para controle de admissibilidade. Nesse aspecto, a A Ouvidoria é aconselhada renunciar à credencial De modo que, se o denunciante quiser obter qualquer informação, ele deve solicitar a Ouvidoria através de Pedido de Acesso à informação.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</si>
</sst>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sz val="11"/>
      <color theme="1"/>
      <name val="Calibri"/>
      <family val="2"/>
    </font>
    <font>
      <i/>
      <sz val="11"/>
      <color theme="1"/>
      <name val="Calibri"/>
      <family val="2"/>
    </font>
    <font>
      <b/>
      <i/>
      <sz val="11"/>
      <color theme="0"/>
      <name val="Calibri"/>
      <family val="2"/>
      <scheme val="minor"/>
    </font>
    <font>
      <sz val="18"/>
      <name val="Calibri"/>
      <family val="2"/>
      <scheme val="minor"/>
    </font>
    <font>
      <sz val="18"/>
      <color rgb="FF000000"/>
      <name val="Calibri"/>
      <scheme val="minor"/>
    </font>
    <font>
      <sz val="18"/>
      <color rgb="FF000000"/>
      <name val="Calibri"/>
      <family val="2"/>
      <scheme val="minor"/>
    </font>
    <font>
      <b/>
      <sz val="18"/>
      <color rgb="FF000000"/>
      <name val="Calibri"/>
      <family val="2"/>
      <scheme val="minor"/>
    </font>
    <font>
      <b/>
      <sz val="18"/>
      <color rgb="FF000000"/>
      <name val="Calibri"/>
      <scheme val="minor"/>
    </font>
    <font>
      <sz val="18"/>
      <color theme="1"/>
      <name val="Calibri"/>
      <family val="2"/>
      <scheme val="minor"/>
    </font>
    <font>
      <sz val="11"/>
      <color rgb="FFC00000"/>
      <name val="Calibri"/>
      <family val="2"/>
      <scheme val="minor"/>
    </font>
    <font>
      <sz val="16"/>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AA90"/>
        <bgColor indexed="64"/>
      </patternFill>
    </fill>
    <fill>
      <patternFill patternType="solid">
        <fgColor rgb="FF05C2CB"/>
        <bgColor indexed="64"/>
      </patternFill>
    </fill>
    <fill>
      <patternFill patternType="solid">
        <fgColor rgb="FF09B1E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001A9E"/>
        <bgColor indexed="64"/>
      </patternFill>
    </fill>
    <fill>
      <patternFill patternType="solid">
        <fgColor rgb="FFF2F2F2"/>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medium">
        <color indexed="64"/>
      </top>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4" fillId="0" borderId="0" applyNumberFormat="0" applyFill="0" applyBorder="0" applyAlignment="0" applyProtection="0"/>
  </cellStyleXfs>
  <cellXfs count="165">
    <xf numFmtId="0" fontId="0" fillId="0" borderId="0" xfId="0"/>
    <xf numFmtId="0" fontId="0" fillId="2" borderId="0" xfId="0" applyFill="1"/>
    <xf numFmtId="0" fontId="0" fillId="6" borderId="11" xfId="0" applyFill="1" applyBorder="1" applyAlignment="1">
      <alignment horizontal="left" vertical="center" wrapText="1"/>
    </xf>
    <xf numFmtId="0" fontId="0" fillId="6" borderId="12" xfId="0" applyFill="1" applyBorder="1" applyAlignment="1">
      <alignment horizontal="left" vertical="center" wrapText="1"/>
    </xf>
    <xf numFmtId="0" fontId="0" fillId="6" borderId="5" xfId="0" applyFill="1" applyBorder="1" applyAlignment="1">
      <alignment horizontal="left" vertical="center" wrapText="1"/>
    </xf>
    <xf numFmtId="0" fontId="0" fillId="6" borderId="10" xfId="0" applyFill="1" applyBorder="1" applyAlignment="1">
      <alignment horizontal="left" vertical="center" wrapText="1"/>
    </xf>
    <xf numFmtId="0" fontId="0" fillId="3" borderId="5" xfId="0" applyFill="1" applyBorder="1"/>
    <xf numFmtId="0" fontId="0" fillId="4" borderId="10" xfId="0" applyFill="1" applyBorder="1"/>
    <xf numFmtId="0" fontId="0" fillId="5" borderId="10" xfId="0" applyFill="1" applyBorder="1"/>
    <xf numFmtId="0" fontId="0" fillId="2" borderId="4" xfId="0" applyFill="1" applyBorder="1" applyAlignment="1">
      <alignment vertical="center"/>
    </xf>
    <xf numFmtId="0" fontId="0" fillId="5" borderId="15" xfId="0" applyFill="1" applyBorder="1"/>
    <xf numFmtId="0" fontId="0" fillId="4" borderId="6" xfId="0" applyFill="1" applyBorder="1"/>
    <xf numFmtId="0" fontId="0" fillId="6" borderId="13" xfId="0" applyFill="1" applyBorder="1" applyAlignment="1">
      <alignment horizontal="left" vertical="center" wrapText="1"/>
    </xf>
    <xf numFmtId="0" fontId="0" fillId="6" borderId="6" xfId="0" applyFill="1" applyBorder="1" applyAlignment="1">
      <alignment horizontal="left" vertical="center" wrapText="1"/>
    </xf>
    <xf numFmtId="0" fontId="0" fillId="5" borderId="14" xfId="0" applyFill="1" applyBorder="1"/>
    <xf numFmtId="0" fontId="0" fillId="5" borderId="6" xfId="0" applyFill="1" applyBorder="1"/>
    <xf numFmtId="0" fontId="0" fillId="7" borderId="0" xfId="0" applyFill="1" applyAlignment="1">
      <alignment wrapText="1"/>
    </xf>
    <xf numFmtId="0" fontId="2" fillId="6" borderId="3" xfId="0" applyFont="1" applyFill="1" applyBorder="1" applyAlignment="1">
      <alignment vertical="center" wrapText="1"/>
    </xf>
    <xf numFmtId="0" fontId="2" fillId="6" borderId="3" xfId="0" applyFont="1" applyFill="1" applyBorder="1" applyAlignment="1">
      <alignment vertical="center"/>
    </xf>
    <xf numFmtId="0" fontId="2" fillId="6" borderId="4" xfId="0" applyFont="1" applyFill="1" applyBorder="1" applyAlignment="1">
      <alignment vertical="center"/>
    </xf>
    <xf numFmtId="0" fontId="2" fillId="6" borderId="5" xfId="0" applyFont="1" applyFill="1" applyBorder="1" applyAlignment="1">
      <alignment vertical="center"/>
    </xf>
    <xf numFmtId="0" fontId="2" fillId="6" borderId="6" xfId="0" applyFont="1" applyFill="1" applyBorder="1" applyAlignment="1">
      <alignment vertical="center"/>
    </xf>
    <xf numFmtId="0" fontId="0" fillId="5" borderId="5" xfId="0" applyFill="1" applyBorder="1"/>
    <xf numFmtId="0" fontId="0" fillId="4" borderId="18" xfId="0" applyFill="1" applyBorder="1"/>
    <xf numFmtId="0" fontId="0" fillId="6" borderId="17" xfId="0" applyFill="1" applyBorder="1" applyAlignment="1">
      <alignment horizontal="left" vertical="center" wrapText="1"/>
    </xf>
    <xf numFmtId="0" fontId="0" fillId="3" borderId="6" xfId="0" applyFill="1" applyBorder="1"/>
    <xf numFmtId="0" fontId="2" fillId="6" borderId="6" xfId="0" applyFont="1" applyFill="1" applyBorder="1" applyAlignment="1">
      <alignment vertical="center" wrapText="1"/>
    </xf>
    <xf numFmtId="0" fontId="0" fillId="4" borderId="5" xfId="0" applyFill="1" applyBorder="1"/>
    <xf numFmtId="0" fontId="0" fillId="3" borderId="16" xfId="0" applyFill="1" applyBorder="1"/>
    <xf numFmtId="0" fontId="0" fillId="3" borderId="14" xfId="0" applyFill="1" applyBorder="1"/>
    <xf numFmtId="0" fontId="0" fillId="4" borderId="33" xfId="0" applyFill="1" applyBorder="1"/>
    <xf numFmtId="0" fontId="0" fillId="5" borderId="16" xfId="0" applyFill="1" applyBorder="1"/>
    <xf numFmtId="0" fontId="0" fillId="4" borderId="20" xfId="0" applyFill="1" applyBorder="1"/>
    <xf numFmtId="0" fontId="0" fillId="4" borderId="15" xfId="0" applyFill="1" applyBorder="1"/>
    <xf numFmtId="0" fontId="0" fillId="4" borderId="31" xfId="0" applyFill="1" applyBorder="1"/>
    <xf numFmtId="0" fontId="0" fillId="3" borderId="31" xfId="0" applyFill="1" applyBorder="1"/>
    <xf numFmtId="0" fontId="0" fillId="4" borderId="14" xfId="0" applyFill="1" applyBorder="1"/>
    <xf numFmtId="0" fontId="0" fillId="4" borderId="16" xfId="0" applyFill="1" applyBorder="1"/>
    <xf numFmtId="0" fontId="1" fillId="8" borderId="26" xfId="0" applyFont="1" applyFill="1" applyBorder="1" applyAlignment="1">
      <alignment wrapText="1"/>
    </xf>
    <xf numFmtId="0" fontId="1" fillId="8" borderId="29" xfId="0" applyFont="1" applyFill="1" applyBorder="1" applyAlignment="1">
      <alignment wrapText="1"/>
    </xf>
    <xf numFmtId="0" fontId="1" fillId="8" borderId="21" xfId="0" applyFont="1" applyFill="1" applyBorder="1" applyAlignment="1">
      <alignment wrapText="1"/>
    </xf>
    <xf numFmtId="0" fontId="0" fillId="7" borderId="0" xfId="0" applyFill="1" applyAlignment="1">
      <alignment vertical="top" wrapText="1"/>
    </xf>
    <xf numFmtId="0" fontId="0" fillId="7" borderId="2" xfId="0" applyFill="1" applyBorder="1" applyAlignment="1">
      <alignment vertical="top" wrapText="1"/>
    </xf>
    <xf numFmtId="0" fontId="0" fillId="7" borderId="25" xfId="0" applyFill="1" applyBorder="1" applyAlignment="1">
      <alignment vertical="top" wrapText="1"/>
    </xf>
    <xf numFmtId="0" fontId="6" fillId="0" borderId="11"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0" fillId="2" borderId="11" xfId="0" applyFill="1" applyBorder="1" applyAlignment="1" applyProtection="1">
      <alignment vertical="center"/>
      <protection locked="0"/>
    </xf>
    <xf numFmtId="49" fontId="0" fillId="2" borderId="13" xfId="0" applyNumberFormat="1" applyFill="1" applyBorder="1" applyAlignment="1" applyProtection="1">
      <alignment horizontal="left" vertical="center" wrapText="1"/>
      <protection locked="0"/>
    </xf>
    <xf numFmtId="0" fontId="0" fillId="2" borderId="21" xfId="0" applyFill="1" applyBorder="1" applyAlignment="1" applyProtection="1">
      <alignment vertical="center"/>
      <protection locked="0"/>
    </xf>
    <xf numFmtId="0" fontId="0" fillId="2" borderId="5" xfId="0" applyFill="1" applyBorder="1" applyAlignment="1" applyProtection="1">
      <alignment vertical="center"/>
      <protection locked="0"/>
    </xf>
    <xf numFmtId="49" fontId="0" fillId="2" borderId="6" xfId="0" applyNumberFormat="1" applyFill="1" applyBorder="1" applyAlignment="1" applyProtection="1">
      <alignment horizontal="left" vertical="center" wrapText="1"/>
      <protection locked="0"/>
    </xf>
    <xf numFmtId="49" fontId="0" fillId="2" borderId="10" xfId="0" applyNumberFormat="1" applyFill="1" applyBorder="1" applyAlignment="1" applyProtection="1">
      <alignment horizontal="left" vertical="center" wrapText="1"/>
      <protection locked="0"/>
    </xf>
    <xf numFmtId="49" fontId="0" fillId="2" borderId="7"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0" fillId="2" borderId="9" xfId="0" applyNumberFormat="1" applyFill="1" applyBorder="1" applyAlignment="1" applyProtection="1">
      <alignment horizontal="left" vertical="center" wrapText="1"/>
      <protection locked="0"/>
    </xf>
    <xf numFmtId="0" fontId="0" fillId="2" borderId="27" xfId="0" applyFill="1" applyBorder="1" applyAlignment="1" applyProtection="1">
      <alignment vertical="center"/>
      <protection locked="0"/>
    </xf>
    <xf numFmtId="0" fontId="0" fillId="2" borderId="18" xfId="0" applyFill="1" applyBorder="1" applyAlignment="1" applyProtection="1">
      <alignment vertical="center"/>
      <protection locked="0"/>
    </xf>
    <xf numFmtId="0" fontId="0" fillId="2" borderId="19" xfId="0" applyFill="1" applyBorder="1" applyAlignment="1" applyProtection="1">
      <alignment vertical="center"/>
      <protection locked="0"/>
    </xf>
    <xf numFmtId="0" fontId="8" fillId="9" borderId="41" xfId="0" applyFont="1" applyFill="1" applyBorder="1" applyAlignment="1">
      <alignment horizontal="left" vertical="center" wrapText="1"/>
    </xf>
    <xf numFmtId="0" fontId="9" fillId="9" borderId="41" xfId="0" applyFont="1" applyFill="1" applyBorder="1" applyAlignment="1">
      <alignment horizontal="left" vertical="center" wrapText="1"/>
    </xf>
    <xf numFmtId="0" fontId="10" fillId="9" borderId="4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10" fillId="9" borderId="1" xfId="0" applyFont="1" applyFill="1" applyBorder="1" applyAlignment="1">
      <alignment horizontal="left" vertical="center" wrapText="1"/>
    </xf>
    <xf numFmtId="0" fontId="9" fillId="9" borderId="1" xfId="0" applyFont="1" applyFill="1" applyBorder="1" applyAlignment="1">
      <alignment horizontal="left" vertical="center" wrapText="1"/>
    </xf>
    <xf numFmtId="0" fontId="10" fillId="9" borderId="41" xfId="0" applyFont="1" applyFill="1" applyBorder="1" applyAlignment="1">
      <alignment vertical="center" wrapText="1"/>
    </xf>
    <xf numFmtId="0" fontId="9" fillId="9" borderId="41" xfId="0" applyFont="1" applyFill="1" applyBorder="1" applyAlignment="1">
      <alignment vertical="center" wrapText="1"/>
    </xf>
    <xf numFmtId="0" fontId="0" fillId="7" borderId="30" xfId="0" applyFill="1" applyBorder="1" applyAlignment="1">
      <alignment vertical="top" wrapText="1"/>
    </xf>
    <xf numFmtId="0" fontId="0" fillId="7" borderId="20" xfId="0" applyFill="1" applyBorder="1" applyAlignment="1">
      <alignment vertical="top" wrapText="1"/>
    </xf>
    <xf numFmtId="0" fontId="0" fillId="7" borderId="17" xfId="0" applyFill="1" applyBorder="1" applyAlignment="1">
      <alignment vertical="top" wrapText="1"/>
    </xf>
    <xf numFmtId="0" fontId="0" fillId="7" borderId="52" xfId="0" applyFill="1" applyBorder="1" applyAlignment="1">
      <alignment vertical="top" wrapText="1"/>
    </xf>
    <xf numFmtId="0" fontId="0" fillId="7" borderId="0" xfId="0" applyFill="1" applyAlignment="1">
      <alignment vertical="center" wrapText="1"/>
    </xf>
    <xf numFmtId="0" fontId="0" fillId="7" borderId="2" xfId="0" applyFill="1" applyBorder="1" applyAlignment="1">
      <alignment wrapText="1"/>
    </xf>
    <xf numFmtId="0" fontId="0" fillId="7" borderId="2" xfId="0" applyFill="1" applyBorder="1" applyAlignment="1">
      <alignment vertical="center" wrapText="1"/>
    </xf>
    <xf numFmtId="0" fontId="13" fillId="6" borderId="12" xfId="0" applyFont="1" applyFill="1" applyBorder="1" applyAlignment="1">
      <alignment horizontal="left" vertical="center" wrapText="1"/>
    </xf>
    <xf numFmtId="0" fontId="13" fillId="6" borderId="34"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3" fillId="6" borderId="26" xfId="0" applyFont="1" applyFill="1" applyBorder="1" applyAlignment="1">
      <alignment horizontal="left" vertical="center" wrapText="1"/>
    </xf>
    <xf numFmtId="49" fontId="4" fillId="2" borderId="17" xfId="1" applyNumberFormat="1" applyFill="1" applyBorder="1" applyAlignment="1" applyProtection="1">
      <alignment horizontal="center" vertical="center" wrapText="1"/>
      <protection locked="0"/>
    </xf>
    <xf numFmtId="49" fontId="4" fillId="2" borderId="18" xfId="1" applyNumberFormat="1" applyFill="1" applyBorder="1" applyAlignment="1" applyProtection="1">
      <alignment horizontal="center" vertical="center" wrapText="1"/>
      <protection locked="0"/>
    </xf>
    <xf numFmtId="49" fontId="4" fillId="2" borderId="1" xfId="1" applyNumberFormat="1" applyFill="1" applyBorder="1" applyAlignment="1" applyProtection="1">
      <alignment horizontal="center" vertical="center" wrapText="1"/>
      <protection locked="0"/>
    </xf>
    <xf numFmtId="0" fontId="0" fillId="2" borderId="0" xfId="0" applyFill="1" applyAlignment="1">
      <alignment horizontal="center"/>
    </xf>
    <xf numFmtId="49" fontId="0" fillId="2" borderId="13" xfId="0" applyNumberFormat="1" applyFill="1" applyBorder="1" applyAlignment="1" applyProtection="1">
      <alignment horizontal="center" vertical="center" wrapText="1"/>
      <protection locked="0"/>
    </xf>
    <xf numFmtId="49" fontId="4" fillId="2" borderId="10" xfId="1" applyNumberFormat="1" applyFill="1" applyBorder="1" applyAlignment="1" applyProtection="1">
      <alignment horizontal="center" vertical="center" wrapText="1"/>
      <protection locked="0"/>
    </xf>
    <xf numFmtId="49" fontId="4" fillId="2" borderId="10" xfId="1" applyNumberFormat="1" applyFill="1" applyBorder="1" applyAlignment="1" applyProtection="1">
      <alignment horizontal="left" vertical="center" wrapText="1"/>
      <protection locked="0"/>
    </xf>
    <xf numFmtId="49" fontId="0" fillId="2" borderId="9" xfId="0" applyNumberFormat="1" applyFill="1" applyBorder="1" applyAlignment="1" applyProtection="1">
      <alignment horizontal="left" wrapText="1"/>
      <protection locked="0"/>
    </xf>
    <xf numFmtId="49" fontId="4" fillId="2" borderId="7" xfId="1" applyNumberForma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protection locked="0"/>
    </xf>
    <xf numFmtId="49" fontId="15" fillId="2" borderId="1" xfId="0" applyNumberFormat="1" applyFont="1" applyFill="1" applyBorder="1" applyAlignment="1" applyProtection="1">
      <alignment horizontal="center" vertical="top" wrapText="1"/>
      <protection locked="0"/>
    </xf>
    <xf numFmtId="0" fontId="4" fillId="2" borderId="1" xfId="1" applyFill="1" applyBorder="1" applyAlignment="1" applyProtection="1">
      <alignment horizontal="center" vertical="center"/>
      <protection locked="0"/>
    </xf>
    <xf numFmtId="0" fontId="0" fillId="2" borderId="1" xfId="0" applyFill="1" applyBorder="1" applyAlignment="1" applyProtection="1">
      <alignment horizontal="left" vertical="center" wrapText="1"/>
      <protection locked="0"/>
    </xf>
    <xf numFmtId="0" fontId="4" fillId="0" borderId="0" xfId="1" applyAlignment="1">
      <alignment horizontal="center" vertical="center"/>
    </xf>
    <xf numFmtId="0" fontId="0" fillId="2" borderId="1" xfId="0" applyFill="1" applyBorder="1" applyAlignment="1" applyProtection="1">
      <alignment vertical="center" wrapText="1"/>
      <protection locked="0"/>
    </xf>
    <xf numFmtId="0" fontId="4" fillId="2" borderId="1" xfId="1" applyFill="1" applyBorder="1" applyAlignment="1" applyProtection="1">
      <alignment vertical="center" wrapText="1"/>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wrapText="1"/>
      <protection locked="0"/>
    </xf>
    <xf numFmtId="0" fontId="0" fillId="2" borderId="0" xfId="0" applyFill="1" applyAlignment="1">
      <alignment vertical="center" wrapText="1"/>
    </xf>
    <xf numFmtId="0" fontId="0" fillId="2" borderId="0" xfId="0" applyFill="1" applyAlignment="1">
      <alignment horizontal="center" vertical="top"/>
    </xf>
    <xf numFmtId="49" fontId="16" fillId="2" borderId="10" xfId="0" applyNumberFormat="1" applyFont="1" applyFill="1" applyBorder="1" applyAlignment="1" applyProtection="1">
      <alignment horizontal="center" vertical="center" wrapText="1"/>
      <protection locked="0"/>
    </xf>
    <xf numFmtId="0" fontId="0" fillId="2" borderId="0" xfId="0" applyFill="1" applyAlignment="1">
      <alignment horizontal="center" vertical="center"/>
    </xf>
    <xf numFmtId="0" fontId="0" fillId="2" borderId="1" xfId="0" applyFill="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6" borderId="39" xfId="0" applyFont="1" applyFill="1" applyBorder="1" applyAlignment="1">
      <alignment horizontal="center" wrapText="1"/>
    </xf>
    <xf numFmtId="0" fontId="2" fillId="6" borderId="38" xfId="0" applyFont="1" applyFill="1" applyBorder="1" applyAlignment="1">
      <alignment horizontal="center" wrapText="1"/>
    </xf>
    <xf numFmtId="0" fontId="2" fillId="6" borderId="40" xfId="0" applyFont="1" applyFill="1" applyBorder="1" applyAlignment="1">
      <alignment horizontal="center" wrapText="1"/>
    </xf>
    <xf numFmtId="0" fontId="4" fillId="7" borderId="22" xfId="1" applyFill="1" applyBorder="1" applyAlignment="1" applyProtection="1">
      <alignment horizontal="center" wrapText="1"/>
    </xf>
    <xf numFmtId="0" fontId="4" fillId="7" borderId="23" xfId="1" applyFill="1" applyBorder="1" applyAlignment="1" applyProtection="1">
      <alignment horizontal="center" wrapText="1"/>
    </xf>
    <xf numFmtId="0" fontId="4" fillId="7" borderId="24" xfId="1" applyFill="1" applyBorder="1" applyAlignment="1" applyProtection="1">
      <alignment horizontal="center" wrapText="1"/>
    </xf>
    <xf numFmtId="0" fontId="4" fillId="7" borderId="35" xfId="1" applyFill="1" applyBorder="1" applyAlignment="1" applyProtection="1">
      <alignment horizontal="left" vertical="top" wrapText="1"/>
    </xf>
    <xf numFmtId="0" fontId="4" fillId="7" borderId="0" xfId="1" applyFill="1" applyBorder="1" applyAlignment="1" applyProtection="1">
      <alignment horizontal="left" vertical="top" wrapText="1"/>
    </xf>
    <xf numFmtId="0" fontId="4" fillId="7" borderId="2" xfId="1" applyFill="1" applyBorder="1" applyAlignment="1" applyProtection="1">
      <alignment horizontal="left" vertical="top" wrapText="1"/>
    </xf>
    <xf numFmtId="0" fontId="0" fillId="7" borderId="12" xfId="0" applyFill="1" applyBorder="1" applyAlignment="1">
      <alignment horizontal="right" vertical="center" wrapText="1"/>
    </xf>
    <xf numFmtId="0" fontId="0" fillId="7" borderId="1" xfId="0" applyFill="1" applyBorder="1" applyAlignment="1">
      <alignment horizontal="right" vertical="center" wrapText="1"/>
    </xf>
    <xf numFmtId="0" fontId="4" fillId="7" borderId="30" xfId="1" applyFill="1" applyBorder="1" applyAlignment="1" applyProtection="1">
      <alignment horizontal="left" vertical="top" wrapText="1"/>
    </xf>
    <xf numFmtId="0" fontId="0" fillId="7" borderId="15" xfId="0" applyFill="1" applyBorder="1" applyAlignment="1">
      <alignment horizontal="right" vertical="center" wrapText="1"/>
    </xf>
    <xf numFmtId="0" fontId="0" fillId="7" borderId="28" xfId="0" applyFill="1" applyBorder="1" applyAlignment="1">
      <alignment horizontal="right" vertical="center" wrapText="1"/>
    </xf>
    <xf numFmtId="0" fontId="2" fillId="6" borderId="28" xfId="0" applyFont="1" applyFill="1" applyBorder="1" applyAlignment="1">
      <alignment horizontal="left" vertical="center" wrapText="1"/>
    </xf>
    <xf numFmtId="0" fontId="0" fillId="7" borderId="36" xfId="0" applyFill="1" applyBorder="1" applyAlignment="1">
      <alignment horizontal="right" vertical="center" wrapText="1"/>
    </xf>
    <xf numFmtId="0" fontId="0" fillId="7" borderId="1" xfId="0"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4" fillId="7" borderId="56" xfId="1" applyFill="1" applyBorder="1" applyAlignment="1">
      <alignment horizontal="center" vertical="center" wrapText="1"/>
    </xf>
    <xf numFmtId="0" fontId="4" fillId="7" borderId="54" xfId="1" applyFill="1" applyBorder="1" applyAlignment="1">
      <alignment horizontal="center" vertical="center" wrapText="1"/>
    </xf>
    <xf numFmtId="0" fontId="4" fillId="7" borderId="55" xfId="1" applyFill="1" applyBorder="1" applyAlignment="1">
      <alignment horizontal="center" vertical="center" wrapText="1"/>
    </xf>
    <xf numFmtId="0" fontId="2" fillId="6" borderId="57" xfId="0" applyFont="1" applyFill="1" applyBorder="1" applyAlignment="1">
      <alignment horizontal="left" vertical="center" wrapText="1"/>
    </xf>
    <xf numFmtId="0" fontId="2" fillId="6" borderId="1" xfId="0" applyFont="1" applyFill="1" applyBorder="1" applyAlignment="1">
      <alignment horizontal="left" vertical="center" wrapText="1"/>
    </xf>
    <xf numFmtId="0" fontId="0" fillId="7" borderId="7" xfId="0" applyFill="1" applyBorder="1" applyAlignment="1">
      <alignment horizontal="right" vertical="center" wrapText="1"/>
    </xf>
    <xf numFmtId="0" fontId="4" fillId="7" borderId="31" xfId="1" applyFill="1" applyBorder="1" applyAlignment="1" applyProtection="1">
      <alignment horizontal="left" vertical="top" wrapText="1"/>
    </xf>
    <xf numFmtId="0" fontId="4" fillId="7" borderId="37" xfId="1" applyFill="1" applyBorder="1" applyAlignment="1" applyProtection="1">
      <alignment horizontal="left" vertical="top" wrapText="1"/>
    </xf>
    <xf numFmtId="0" fontId="4" fillId="7" borderId="34" xfId="1" applyFill="1" applyBorder="1" applyAlignment="1" applyProtection="1">
      <alignment horizontal="left" vertical="top" wrapText="1"/>
    </xf>
    <xf numFmtId="0" fontId="3" fillId="4" borderId="19" xfId="0" applyFont="1" applyFill="1" applyBorder="1" applyAlignment="1">
      <alignment horizontal="center"/>
    </xf>
    <xf numFmtId="0" fontId="3" fillId="4" borderId="7" xfId="0" applyFont="1" applyFill="1" applyBorder="1" applyAlignment="1">
      <alignment horizontal="center"/>
    </xf>
    <xf numFmtId="0" fontId="3" fillId="4" borderId="4" xfId="0" applyFont="1" applyFill="1" applyBorder="1" applyAlignment="1">
      <alignment horizontal="center"/>
    </xf>
    <xf numFmtId="0" fontId="3" fillId="5" borderId="3" xfId="0" applyFont="1" applyFill="1" applyBorder="1" applyAlignment="1">
      <alignment horizontal="center"/>
    </xf>
    <xf numFmtId="0" fontId="3" fillId="5" borderId="7" xfId="0" applyFont="1" applyFill="1" applyBorder="1" applyAlignment="1">
      <alignment horizontal="center"/>
    </xf>
    <xf numFmtId="0" fontId="3" fillId="5" borderId="4"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5" borderId="49" xfId="0" applyFont="1" applyFill="1" applyBorder="1" applyAlignment="1">
      <alignment horizontal="center"/>
    </xf>
    <xf numFmtId="0" fontId="3" fillId="5" borderId="50" xfId="0" applyFont="1" applyFill="1" applyBorder="1" applyAlignment="1">
      <alignment horizontal="center"/>
    </xf>
    <xf numFmtId="0" fontId="3" fillId="5" borderId="51" xfId="0" applyFont="1" applyFill="1" applyBorder="1" applyAlignment="1">
      <alignment horizontal="center"/>
    </xf>
    <xf numFmtId="0" fontId="3" fillId="4" borderId="3" xfId="0" applyFont="1" applyFill="1" applyBorder="1" applyAlignment="1">
      <alignment horizontal="center"/>
    </xf>
    <xf numFmtId="0" fontId="3" fillId="4" borderId="32" xfId="0" applyFont="1" applyFill="1" applyBorder="1" applyAlignment="1">
      <alignment horizontal="center"/>
    </xf>
    <xf numFmtId="0" fontId="3" fillId="3" borderId="32" xfId="0" applyFont="1" applyFill="1" applyBorder="1" applyAlignment="1">
      <alignment horizontal="center"/>
    </xf>
    <xf numFmtId="0" fontId="10" fillId="9" borderId="42" xfId="0" applyFont="1" applyFill="1" applyBorder="1" applyAlignment="1">
      <alignment horizontal="left" vertical="center" wrapText="1"/>
    </xf>
    <xf numFmtId="0" fontId="10" fillId="9" borderId="43" xfId="0" applyFont="1" applyFill="1" applyBorder="1" applyAlignment="1">
      <alignment horizontal="left" vertical="center" wrapText="1"/>
    </xf>
    <xf numFmtId="0" fontId="10" fillId="9" borderId="44" xfId="0" applyFont="1" applyFill="1" applyBorder="1" applyAlignment="1">
      <alignment horizontal="left" vertical="center" wrapText="1"/>
    </xf>
    <xf numFmtId="0" fontId="10" fillId="9" borderId="42" xfId="0" applyFont="1" applyFill="1" applyBorder="1" applyAlignment="1">
      <alignment horizontal="center" vertical="center" wrapText="1"/>
    </xf>
    <xf numFmtId="0" fontId="10" fillId="9" borderId="43" xfId="0" applyFont="1" applyFill="1" applyBorder="1" applyAlignment="1">
      <alignment horizontal="center" vertical="center" wrapText="1"/>
    </xf>
    <xf numFmtId="0" fontId="10" fillId="9" borderId="44" xfId="0" applyFont="1" applyFill="1" applyBorder="1" applyAlignment="1">
      <alignment horizontal="center" vertical="center" wrapText="1"/>
    </xf>
    <xf numFmtId="0" fontId="0" fillId="2" borderId="45"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2" borderId="47" xfId="0" applyFill="1" applyBorder="1" applyAlignment="1" applyProtection="1">
      <alignment horizontal="center" vertical="center"/>
      <protection locked="0"/>
    </xf>
    <xf numFmtId="49" fontId="4" fillId="2" borderId="48" xfId="1" applyNumberFormat="1" applyFill="1" applyBorder="1" applyAlignment="1" applyProtection="1">
      <alignment horizontal="center" vertical="center" wrapText="1"/>
      <protection locked="0"/>
    </xf>
    <xf numFmtId="49" fontId="4" fillId="2" borderId="28" xfId="1" applyNumberFormat="1" applyFill="1" applyBorder="1" applyAlignment="1" applyProtection="1">
      <alignment horizontal="center" vertical="center" wrapText="1"/>
      <protection locked="0"/>
    </xf>
    <xf numFmtId="49" fontId="4" fillId="2" borderId="36" xfId="1" applyNumberFormat="1" applyFill="1" applyBorder="1" applyAlignment="1" applyProtection="1">
      <alignment horizontal="center" vertical="center" wrapText="1"/>
      <protection locked="0"/>
    </xf>
    <xf numFmtId="49" fontId="0" fillId="2" borderId="48" xfId="0" applyNumberFormat="1" applyFill="1" applyBorder="1" applyAlignment="1" applyProtection="1">
      <alignment horizontal="center" vertical="center" wrapText="1"/>
      <protection locked="0"/>
    </xf>
    <xf numFmtId="49" fontId="0" fillId="2" borderId="28" xfId="0" applyNumberFormat="1" applyFill="1" applyBorder="1" applyAlignment="1" applyProtection="1">
      <alignment horizontal="center" vertical="center" wrapText="1"/>
      <protection locked="0"/>
    </xf>
    <xf numFmtId="49" fontId="0" fillId="2" borderId="36" xfId="0" applyNumberFormat="1" applyFill="1" applyBorder="1" applyAlignment="1" applyProtection="1">
      <alignment horizontal="center" vertical="center" wrapText="1"/>
      <protection locked="0"/>
    </xf>
  </cellXfs>
  <cellStyles count="2">
    <cellStyle name="Hiperlink" xfId="1" builtinId="8"/>
    <cellStyle name="Normal" xfId="0" builtinId="0"/>
  </cellStyles>
  <dxfs count="0"/>
  <tableStyles count="0" defaultTableStyle="TableStyleMedium2" defaultPivotStyle="PivotStyleLight16"/>
  <colors>
    <mruColors>
      <color rgb="FF001A9E"/>
      <color rgb="FF0AD0AA"/>
      <color rgb="FF01D8DD"/>
      <color rgb="FF01BEC3"/>
      <color rgb="FFFFFFFF"/>
      <color rgb="FF74B5FC"/>
      <color rgb="FF09B1E5"/>
      <color rgb="FF05C2CB"/>
      <color rgb="FF22AA90"/>
      <color rgb="FF089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2.jpeg"/><Relationship Id="rId1" Type="http://schemas.openxmlformats.org/officeDocument/2006/relationships/hyperlink" Target="#'1.2 CAPACIDADES E GARANTIAS DA '!A1"/><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hyperlink" Target="#'1.3 CAPACIDADES E GARANTIAS DO '!A1"/><Relationship Id="rId2" Type="http://schemas.openxmlformats.org/officeDocument/2006/relationships/image" Target="../media/image4.jpg"/><Relationship Id="rId1" Type="http://schemas.openxmlformats.org/officeDocument/2006/relationships/image" Target="../media/image2.jpeg"/><Relationship Id="rId4" Type="http://schemas.openxmlformats.org/officeDocument/2006/relationships/hyperlink" Target="#'OBJETIVOS - CAPA'!A1"/></Relationships>
</file>

<file path=xl/drawings/_rels/drawing4.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2.jpeg"/><Relationship Id="rId1" Type="http://schemas.openxmlformats.org/officeDocument/2006/relationships/hyperlink" Target="#'1.5 INFRAESTRUTURA E ACESSIBILI'!A1"/><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hyperlink" Target="#'OBJETIVOS - CAPA'!A1"/><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hyperlink" Target="#'2.1 GOVERNAN&#199;A DE SERVI&#199;OS'!A1"/><Relationship Id="rId6" Type="http://schemas.openxmlformats.org/officeDocument/2006/relationships/image" Target="../media/image6.jpg"/><Relationship Id="rId5" Type="http://schemas.openxmlformats.org/officeDocument/2006/relationships/image" Target="../media/image5.jpe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2.jpeg"/><Relationship Id="rId1" Type="http://schemas.openxmlformats.org/officeDocument/2006/relationships/hyperlink" Target="#'2.2 TRANSPAR&#202;NCIA E PRESTA&#199;&#195;O D'!A1"/><Relationship Id="rId4"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2.jpeg"/><Relationship Id="rId1" Type="http://schemas.openxmlformats.org/officeDocument/2006/relationships/hyperlink" Target="#'2.3 PROCESSOS ESSENCIAIS'!A1"/><Relationship Id="rId4"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2.jpeg"/><Relationship Id="rId1" Type="http://schemas.openxmlformats.org/officeDocument/2006/relationships/hyperlink" Target="#'2.4 GEST&#195;O ESTRAT&#201;GICA DE INFOR'!A1"/><Relationship Id="rId4"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2.jpeg"/><Relationship Id="rId1" Type="http://schemas.openxmlformats.org/officeDocument/2006/relationships/hyperlink" Target="#'3.2 CONSELHO DE USU&#193;RIOS'!A1"/><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104776</xdr:rowOff>
    </xdr:from>
    <xdr:to>
      <xdr:col>5</xdr:col>
      <xdr:colOff>238125</xdr:colOff>
      <xdr:row>9</xdr:row>
      <xdr:rowOff>123825</xdr:rowOff>
    </xdr:to>
    <xdr:pic>
      <xdr:nvPicPr>
        <xdr:cNvPr id="3" name="Imagem 2">
          <a:extLst>
            <a:ext uri="{FF2B5EF4-FFF2-40B4-BE49-F238E27FC236}">
              <a16:creationId xmlns:a16="http://schemas.microsoft.com/office/drawing/2014/main" id="{0F6AE518-65A3-47F1-B50B-937C2A7406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9125" y="295276"/>
          <a:ext cx="6600825" cy="1543049"/>
        </a:xfrm>
        <a:prstGeom prst="rect">
          <a:avLst/>
        </a:prstGeom>
      </xdr:spPr>
    </xdr:pic>
    <xdr:clientData/>
  </xdr:twoCellAnchor>
  <xdr:twoCellAnchor>
    <xdr:from>
      <xdr:col>8</xdr:col>
      <xdr:colOff>9524</xdr:colOff>
      <xdr:row>1</xdr:row>
      <xdr:rowOff>171449</xdr:rowOff>
    </xdr:from>
    <xdr:to>
      <xdr:col>11</xdr:col>
      <xdr:colOff>9525</xdr:colOff>
      <xdr:row>9</xdr:row>
      <xdr:rowOff>123824</xdr:rowOff>
    </xdr:to>
    <xdr:sp macro="" textlink="">
      <xdr:nvSpPr>
        <xdr:cNvPr id="4" name="CaixaDeTexto 3">
          <a:extLst>
            <a:ext uri="{FF2B5EF4-FFF2-40B4-BE49-F238E27FC236}">
              <a16:creationId xmlns:a16="http://schemas.microsoft.com/office/drawing/2014/main" id="{61C447B7-24A2-4CE0-91B6-A91BE899DCDA}"/>
            </a:ext>
          </a:extLst>
        </xdr:cNvPr>
        <xdr:cNvSpPr txBox="1"/>
      </xdr:nvSpPr>
      <xdr:spPr>
        <a:xfrm>
          <a:off x="7848599" y="361949"/>
          <a:ext cx="3524251"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i="1"/>
            <a:t>Este é um documento de apoio para a</a:t>
          </a:r>
          <a:r>
            <a:rPr lang="pt-BR" sz="1100" i="1" baseline="0"/>
            <a:t> realização da autoavaliação e do plano de ação do MMOuP, ele lhe permitirá calcular os níveis de maturidade e debater em equipe as respostas que serão lançadas no sistema e-Aud. Para as unidades do SisOuv, lembramos que o preenchimento desta tabela não desobriga a unidade de inserir as informações no sistema e-Aud.</a:t>
          </a:r>
          <a:endParaRPr lang="pt-BR" sz="1100" i="1"/>
        </a:p>
      </xdr:txBody>
    </xdr:sp>
    <xdr:clientData/>
  </xdr:twoCellAnchor>
  <xdr:twoCellAnchor>
    <xdr:from>
      <xdr:col>8</xdr:col>
      <xdr:colOff>0</xdr:colOff>
      <xdr:row>21</xdr:row>
      <xdr:rowOff>257176</xdr:rowOff>
    </xdr:from>
    <xdr:to>
      <xdr:col>11</xdr:col>
      <xdr:colOff>0</xdr:colOff>
      <xdr:row>23</xdr:row>
      <xdr:rowOff>352426</xdr:rowOff>
    </xdr:to>
    <xdr:sp macro="" textlink="">
      <xdr:nvSpPr>
        <xdr:cNvPr id="5" name="CaixaDeTexto 4">
          <a:extLst>
            <a:ext uri="{FF2B5EF4-FFF2-40B4-BE49-F238E27FC236}">
              <a16:creationId xmlns:a16="http://schemas.microsoft.com/office/drawing/2014/main" id="{3DA88DB2-6389-4E90-9F36-C16B21111551}"/>
            </a:ext>
          </a:extLst>
        </xdr:cNvPr>
        <xdr:cNvSpPr txBox="1"/>
      </xdr:nvSpPr>
      <xdr:spPr>
        <a:xfrm>
          <a:off x="7839075" y="4305301"/>
          <a:ext cx="35242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i="1"/>
            <a:t>* O nível de maturidade da unidade somente será validado nos termos do MMOuP após processo de verificação dos dados inseridos no sistema.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5" name="Imagem 4">
          <a:hlinkClick xmlns:r="http://schemas.openxmlformats.org/officeDocument/2006/relationships" r:id="rId1"/>
          <a:extLst>
            <a:ext uri="{FF2B5EF4-FFF2-40B4-BE49-F238E27FC236}">
              <a16:creationId xmlns:a16="http://schemas.microsoft.com/office/drawing/2014/main" id="{11B8F5D3-3EC6-4442-92D5-EE7972C676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6483"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7" name="Imagem 6">
          <a:hlinkClick xmlns:r="http://schemas.openxmlformats.org/officeDocument/2006/relationships" r:id="rId3"/>
          <a:extLst>
            <a:ext uri="{FF2B5EF4-FFF2-40B4-BE49-F238E27FC236}">
              <a16:creationId xmlns:a16="http://schemas.microsoft.com/office/drawing/2014/main" id="{7A30BB7F-E160-4063-8061-DF755581D8A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1102783</xdr:colOff>
      <xdr:row>1</xdr:row>
      <xdr:rowOff>21943</xdr:rowOff>
    </xdr:from>
    <xdr:to>
      <xdr:col>3</xdr:col>
      <xdr:colOff>46724</xdr:colOff>
      <xdr:row>3</xdr:row>
      <xdr:rowOff>47627</xdr:rowOff>
    </xdr:to>
    <xdr:pic>
      <xdr:nvPicPr>
        <xdr:cNvPr id="3" name="Imagem 2">
          <a:extLst>
            <a:ext uri="{FF2B5EF4-FFF2-40B4-BE49-F238E27FC236}">
              <a16:creationId xmlns:a16="http://schemas.microsoft.com/office/drawing/2014/main" id="{E61FF884-6311-44F8-BDF5-6CDC3EB44C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6333" y="212443"/>
          <a:ext cx="1218035" cy="406684"/>
        </a:xfrm>
        <a:prstGeom prst="rect">
          <a:avLst/>
        </a:prstGeom>
      </xdr:spPr>
    </xdr:pic>
    <xdr:clientData/>
  </xdr:twoCellAnchor>
  <xdr:twoCellAnchor editAs="oneCell">
    <xdr:from>
      <xdr:col>1</xdr:col>
      <xdr:colOff>5430</xdr:colOff>
      <xdr:row>1</xdr:row>
      <xdr:rowOff>12823</xdr:rowOff>
    </xdr:from>
    <xdr:to>
      <xdr:col>1</xdr:col>
      <xdr:colOff>1221492</xdr:colOff>
      <xdr:row>3</xdr:row>
      <xdr:rowOff>40521</xdr:rowOff>
    </xdr:to>
    <xdr:pic>
      <xdr:nvPicPr>
        <xdr:cNvPr id="4" name="Imagem 3">
          <a:extLst>
            <a:ext uri="{FF2B5EF4-FFF2-40B4-BE49-F238E27FC236}">
              <a16:creationId xmlns:a16="http://schemas.microsoft.com/office/drawing/2014/main" id="{D6DA18A4-2D90-4480-B3CD-DA2E93ACBA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twoCellAnchor editAs="oneCell">
    <xdr:from>
      <xdr:col>2</xdr:col>
      <xdr:colOff>1036108</xdr:colOff>
      <xdr:row>1</xdr:row>
      <xdr:rowOff>21943</xdr:rowOff>
    </xdr:from>
    <xdr:to>
      <xdr:col>2</xdr:col>
      <xdr:colOff>2254143</xdr:colOff>
      <xdr:row>3</xdr:row>
      <xdr:rowOff>47627</xdr:rowOff>
    </xdr:to>
    <xdr:pic>
      <xdr:nvPicPr>
        <xdr:cNvPr id="5" name="Imagem 4">
          <a:hlinkClick xmlns:r="http://schemas.openxmlformats.org/officeDocument/2006/relationships" r:id="rId3"/>
          <a:extLst>
            <a:ext uri="{FF2B5EF4-FFF2-40B4-BE49-F238E27FC236}">
              <a16:creationId xmlns:a16="http://schemas.microsoft.com/office/drawing/2014/main" id="{3249B525-7070-40D6-8CE1-53CC9EAB69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1</xdr:col>
      <xdr:colOff>1221492</xdr:colOff>
      <xdr:row>3</xdr:row>
      <xdr:rowOff>40521</xdr:rowOff>
    </xdr:to>
    <xdr:pic>
      <xdr:nvPicPr>
        <xdr:cNvPr id="6" name="Imagem 5">
          <a:hlinkClick xmlns:r="http://schemas.openxmlformats.org/officeDocument/2006/relationships" r:id="rId4"/>
          <a:extLst>
            <a:ext uri="{FF2B5EF4-FFF2-40B4-BE49-F238E27FC236}">
              <a16:creationId xmlns:a16="http://schemas.microsoft.com/office/drawing/2014/main" id="{AD8A0826-3F2C-4E1D-BA86-D3AFFBEA17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AD26C638-4CE3-466F-B79B-94C6E33292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1</xdr:col>
      <xdr:colOff>1229430</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A711DFFA-DF88-4CBF-9D8B-434034C707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3</xdr:col>
      <xdr:colOff>31643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381D9B1E-0D60-4DFD-877B-29EDB6289C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1</xdr:col>
      <xdr:colOff>1229430</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F792527A-9855-456C-8F16-5AB80BFE0CD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twoCellAnchor>
    <xdr:from>
      <xdr:col>8</xdr:col>
      <xdr:colOff>90713</xdr:colOff>
      <xdr:row>10</xdr:row>
      <xdr:rowOff>937382</xdr:rowOff>
    </xdr:from>
    <xdr:to>
      <xdr:col>8</xdr:col>
      <xdr:colOff>2336384</xdr:colOff>
      <xdr:row>10</xdr:row>
      <xdr:rowOff>5069112</xdr:rowOff>
    </xdr:to>
    <xdr:pic>
      <xdr:nvPicPr>
        <xdr:cNvPr id="5" name="Imagem 4">
          <a:extLst>
            <a:ext uri="{FF2B5EF4-FFF2-40B4-BE49-F238E27FC236}">
              <a16:creationId xmlns:a16="http://schemas.microsoft.com/office/drawing/2014/main" id="{9D2EE059-752A-E64E-303F-7030EB2B8C1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972142" y="8693453"/>
          <a:ext cx="2245671" cy="4131730"/>
        </a:xfrm>
        <a:prstGeom prst="rect">
          <a:avLst/>
        </a:prstGeom>
      </xdr:spPr>
    </xdr:pic>
    <xdr:clientData/>
  </xdr:twoCellAnchor>
  <xdr:twoCellAnchor>
    <xdr:from>
      <xdr:col>8</xdr:col>
      <xdr:colOff>2404353</xdr:colOff>
      <xdr:row>10</xdr:row>
      <xdr:rowOff>952500</xdr:rowOff>
    </xdr:from>
    <xdr:to>
      <xdr:col>8</xdr:col>
      <xdr:colOff>4855350</xdr:colOff>
      <xdr:row>10</xdr:row>
      <xdr:rowOff>5098161</xdr:rowOff>
    </xdr:to>
    <xdr:pic>
      <xdr:nvPicPr>
        <xdr:cNvPr id="7" name="Imagem 6">
          <a:extLst>
            <a:ext uri="{FF2B5EF4-FFF2-40B4-BE49-F238E27FC236}">
              <a16:creationId xmlns:a16="http://schemas.microsoft.com/office/drawing/2014/main" id="{4CC7176B-6E17-B3EF-5A97-870145B18B3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285782" y="8708571"/>
          <a:ext cx="2450997" cy="4145661"/>
        </a:xfrm>
        <a:prstGeom prst="rect">
          <a:avLst/>
        </a:prstGeom>
      </xdr:spPr>
    </xdr:pic>
    <xdr:clientData/>
  </xdr:twoCellAnchor>
  <xdr:twoCellAnchor>
    <xdr:from>
      <xdr:col>8</xdr:col>
      <xdr:colOff>4899190</xdr:colOff>
      <xdr:row>10</xdr:row>
      <xdr:rowOff>997857</xdr:rowOff>
    </xdr:from>
    <xdr:to>
      <xdr:col>8</xdr:col>
      <xdr:colOff>7181548</xdr:colOff>
      <xdr:row>10</xdr:row>
      <xdr:rowOff>5142328</xdr:rowOff>
    </xdr:to>
    <xdr:pic>
      <xdr:nvPicPr>
        <xdr:cNvPr id="9" name="Imagem 8">
          <a:extLst>
            <a:ext uri="{FF2B5EF4-FFF2-40B4-BE49-F238E27FC236}">
              <a16:creationId xmlns:a16="http://schemas.microsoft.com/office/drawing/2014/main" id="{307E88F8-0768-7EDB-D2BD-8ED7A7875C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780619" y="8753928"/>
          <a:ext cx="2282358" cy="41444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24AC1AF2-2E93-4A91-9CCF-ABB3C0BEA8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118180</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D023AA8F-8496-4089-AB5C-0BAFAE7C364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3</xdr:col>
      <xdr:colOff>15768</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82C2AED8-7AD4-4514-BC5D-AF15849D91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134055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3065740C-BA71-428F-8E8E-E0C4A23BF18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E83175D1-3BF2-4EAE-9A3E-7546AEE2AF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1</xdr:col>
      <xdr:colOff>1229430</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17647716-BA59-4187-A8B1-EF40AB93603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7C8EBF9A-6C41-4905-BA67-FFCAAEBBDC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1</xdr:col>
      <xdr:colOff>1229430</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CFCDD646-F5C1-4DB9-B1FA-0497DBF5CE6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gov.br/ebserh/pt-br/hospitais-universitarios/regiao-nordeste/hujb-ufcg/acesso-a-informacao/participacao-social/ouvidoria-1/relatorios/2023" TargetMode="External"/><Relationship Id="rId2" Type="http://schemas.openxmlformats.org/officeDocument/2006/relationships/hyperlink" Target="https://www.gov.br/ebserh/pt-br/hospitais-universitarios/regiao-nordeste/hujb-ufcg/comunicacao/noticias/hujb-promove-capacitacao-em-atendimento-e-aplicacao-da-pesquisa-de-satisfacao-dos-usuarios-psu" TargetMode="External"/><Relationship Id="rId1" Type="http://schemas.openxmlformats.org/officeDocument/2006/relationships/hyperlink" Target="https://www.gov.br/ebserh/pt-br/comunicacao/noticias/rede-ebserh-realiza-pesquisa-de-satisfacao-dos-usuarios-sus-2024"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i.ebserh.gov.br/sei/controlador.php?acao=procedimento_trabalhar&amp;acao_origem=procedimento_controlar&amp;acao_retorno=procedimento_controlar&amp;id_procedimento=47646501&amp;infra_sistema=100000100&amp;infra_unidade_atual=110001886&amp;infra_hash=2c63cc84c2633f1f04ebbd9076aa2f253a776d408bb8949225b48ca26710fd0b" TargetMode="External"/><Relationship Id="rId2" Type="http://schemas.openxmlformats.org/officeDocument/2006/relationships/hyperlink" Target="\www.gov.br\ebserh\pt-br\hospitais-universitarios\regiao-nordeste\hujb-ufcg\acesso-a-informacao\institucional\organograma" TargetMode="External"/><Relationship Id="rId1" Type="http://schemas.openxmlformats.org/officeDocument/2006/relationships/hyperlink" Target="https://www.google.com/url?sa=t&amp;source=web&amp;rct=j&amp;opi=89978449&amp;url=https://www.gov.br/ebserh/pt-br/acesso-a-informacao/participacao-social/ouvidoria-geral/ouvidoria/legislacao-e-normas-de-ouvidoria/novo-regimento-interno-rede-de-ouvidoria.pdf&amp;ved=2ahUKEwiGvMP13tGHAxVGmJUCHbXiDu8QFnoECBgQAQ&amp;usg=AOvVaw1jPX51UFxQpkxrXaoG8w9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br/ouvidorias/pt-br/ouvidorias/eventos/seminarios-nacionais-de-ouvidoria-2024/joao-pessoa-pb" TargetMode="External"/><Relationship Id="rId7" Type="http://schemas.openxmlformats.org/officeDocument/2006/relationships/drawing" Target="../drawings/drawing3.xml"/><Relationship Id="rId2" Type="http://schemas.openxmlformats.org/officeDocument/2006/relationships/hyperlink" Target="https://www.gov.br/cgu/pt-br/centrais-de-conteudo/publicacoes/ouvidoria/arquivos/manual-de-ouvidoria-publica-2019.pdf/view" TargetMode="External"/><Relationship Id="rId1" Type="http://schemas.openxmlformats.org/officeDocument/2006/relationships/hyperlink" Target="https://www.google.com/url?sa=t&amp;source=web&amp;rct=j&amp;opi=89978449&amp;url=https://www.gov.br/ebserh/pt-br/acesso-a-informacao/boletim-de-servico/sede/2023/boletim-de-servico-no-1496-13-02-2023&amp;ved=2ahUKEwjV4bbl79OHAxWap5UCHTUaKe8QFnoECBcQAQ&amp;usg=AOvVaw3PsI4VJxXlGRdkqpvYbP8E" TargetMode="External"/><Relationship Id="rId6" Type="http://schemas.openxmlformats.org/officeDocument/2006/relationships/printerSettings" Target="../printerSettings/printerSettings3.bin"/><Relationship Id="rId5" Type="http://schemas.openxmlformats.org/officeDocument/2006/relationships/hyperlink" Target="https://www.google.com/search?q=SELE%C3%87%C3%83O+PARA+O+CARGO+DE+OUVIDOR+DA+EBSERH&amp;client=firefox-b-d&amp;sca_esv=7035ff6bfa45f4a8&amp;sca_upv=1&amp;sxsrf=ADLYWILOdO2GoC2Ce8JazboG2oP_wxDuuA%3A1722521572944&amp;ei=5JerZv6kOdfL1sQPl4rygQ8&amp;ved=0ahUKEwj-puTz_NOHAxXXpZUCHReFPPAQ4dUDCBA&amp;uact=5&amp;oq=SELE%C3%87%C3%83O+PARA+O+CARGO+DE+OUVIDOR+DA+EBSERH&amp;gs_lp=Egxnd3Mtd2l6LXNlcnAiK1NFTEXDh8ODTyBQQVJBIE8gQ0FSR08gREUgT1VWSURPUiBEQSBFQlNFUkgyBRAhGKABSJmFAVCMB1i9gQFwAngBkAEEmAGpAqAB4USqAQYwLjM4Lji4AQPIAQD4AQGYAiygApZBqAIUwgIKEAAYsAMY1gQYR8ICBBAjGCfCAggQABiABBiiBMICBxAjGCcY6gLCAhAQABgDGLQCGOoCGI8B2AEBwgIWEC4Y0QMYAxi0AhjHARjqAhiPAdgBAcICChAjGIAEGCcYigXCAgoQABiABBhDGIoFwgIREC4YgAQYsQMY0QMYgwEYxwHCAg4QABiABBixAxiDARiKBcICCxAuGIAEGLEDGIMBwgIFEAAYgATCAg4QLhiABBixAxiDARiKBcICCBAAGIAEGLEDwgIQEAAYgAQYsQMYQxiDARiKBcICCBAuGIAEGLEDwgILEAAYgAQYsQMYgwHCAh0QLhiABBixAxiDARiKBRiXBRjcBBjeBBjgBNgBAsICBRAuGIAEwgIaEC4YgAQYsQMYgwEYlwUY3AQY3gQY4ATYAQLCAhcQLhiABBixAxiXBRjcBBjeBBjgBNgBAsICFBAuGIAEGJcFGNwEGN4EGOAE2AECwgIEEAAYA8ICBxAAGIAEGArCAgsQLhiABBjHARivAcICBhAAGBYYHsICCRAuGNQCGBYYHsICChAAGBYYChgeGA_CAggQABiiBBiJBZgDB-IDBRIBMSBAiAYBkAYIugYGCAEQARgKugYGCAIQARgUkgcIMi4zMi45LjGgB6PhAg&amp;sclient=gws-wiz-serp" TargetMode="External"/><Relationship Id="rId4" Type="http://schemas.openxmlformats.org/officeDocument/2006/relationships/hyperlink" Target="https://intranet.ebserh.gov.br/sites/default/files/produtos-de-conhecimento/2022-12/norma-operacional-de-controle-disciplinar.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ei.ebserh.gov.br/sei/controlador.php?acao=procedimento_trabalhar&amp;acao_origem=protocolo_pesquisa_rapida&amp;id_protocolo=54902209&amp;infra_sistema=100000100&amp;infra_unidade_atual=110001886&amp;infra_hash=6cfa9ae3268879b96ed88586beffa611584f09c97e3f536132a46b47cea40d28" TargetMode="External"/><Relationship Id="rId2" Type="http://schemas.openxmlformats.org/officeDocument/2006/relationships/hyperlink" Target="https://www.gov.br/ebserh/pt-br/hospitais-universitarios/regiao-nordeste/hujb-ufcg/comunicacao/noticias/semana-do-trabalhador-e-realizada-com-sucesso-no-hujb-ufcg" TargetMode="External"/><Relationship Id="rId1" Type="http://schemas.openxmlformats.org/officeDocument/2006/relationships/hyperlink" Target="https://www.gov.br/ebserh/pt-br/hospitais-universitarios/regiao-nordeste/hujb-ufcg/acesso-a-informacao/participacao-social/ouvidoria-1/relatorios/copy_of_RELATORIO2023.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falabr.cgu.gov.br/PainelServidor/Principal.asp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redcap.ebserh.gov.br/surveys/?s=F4FWRHWM9E" TargetMode="External"/><Relationship Id="rId2" Type="http://schemas.openxmlformats.org/officeDocument/2006/relationships/hyperlink" Target="https://www.gov.br/ebserh/pt-br/hospitais-universitarios/regiao-nordeste/hujb-ufcg/acesso-a-informacao/acoes-e-programas/CartadeServiosJUNHO2023ATUALIZADA1.pdf" TargetMode="External"/><Relationship Id="rId1" Type="http://schemas.openxmlformats.org/officeDocument/2006/relationships/hyperlink" Target="https://sei.ebserh.gov.br/sei/controlador.php?acao=procedimento_trabalhar&amp;acao_origem=protocolo_pesquisa_rapida&amp;id_protocolo=44463858&amp;infra_sistema=100000100&amp;infra_unidade_atual=110001886&amp;infra_hash=74e8ad258acbc455f7a00c26b43c4fe1d597c5272253f277f008de6518f0a723"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sei.ebserh.gov.br/sei/controlador.php?acao=procedimento_trabalhar&amp;acao_origem=procedimento_controlar&amp;acao_retorno=procedimento_controlar&amp;id_procedimento=47646501&amp;infra_sistema=100000100&amp;infra_unidade_atual=110001886&amp;infra_hash=75b37eedb0023c258605d6502eed3b15ab2c9287712773a3bda1214c04d0e196" TargetMode="External"/><Relationship Id="rId2" Type="http://schemas.openxmlformats.org/officeDocument/2006/relationships/hyperlink" Target="https://www.gov.br/ebserh/pt-br/hospitais-universitarios/regiao-nordeste/hujb-ufcg/acesso-a-informacao/participacao-social/ouvidoria-1/relatorios/copy_of_RELATORIO2023.pdf" TargetMode="External"/><Relationship Id="rId1" Type="http://schemas.openxmlformats.org/officeDocument/2006/relationships/hyperlink" Target="https://redcap.ebserh.gov.br/surveys/?s=F4FWRHWM9E"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sei.ebserh.gov.br/sei/controlador.php?acao=procedimento_trabalhar&amp;acao_origem=protocolo_pesquisa_rapida&amp;id_protocolo=53529256&amp;infra_sistema=100000100&amp;infra_unidade_atual=110001886&amp;infra_hash=ff46ec04897e1f26682d81ca6f64184174a05cf733db804334e7983783f7b712" TargetMode="External"/><Relationship Id="rId7" Type="http://schemas.openxmlformats.org/officeDocument/2006/relationships/hyperlink" Target="https://falabr.cgu.gov.br/PainelServidor/Principal.aspx" TargetMode="External"/><Relationship Id="rId2" Type="http://schemas.openxmlformats.org/officeDocument/2006/relationships/hyperlink" Target="https://www.gov.br/ebserh/pt-br/hospitais-universitarios/regiao-nordeste/hujb-ufcg/acesso-a-informacao/gestao-documental/superintendencia/POP.OUV.005GerirDemandasdosUsuriosInternoseExternos.pdf" TargetMode="External"/><Relationship Id="rId1" Type="http://schemas.openxmlformats.org/officeDocument/2006/relationships/hyperlink" Target="https://www.gov.br/ebserh/pt-br/hospitais-universitarios/regiao-nordeste/hujb-ufcg/acesso-a-informacao/gestao-documental/superintendencia/POP.OUV.002AcolhimentodosUsuriospelaOuvidoria1.pdf" TargetMode="External"/><Relationship Id="rId6" Type="http://schemas.openxmlformats.org/officeDocument/2006/relationships/hyperlink" Target="https://www.gov.br/ebserh/pt-br/acesso-a-informacao/participacao-social/ouvidoria-geral/ouvidoria/legislacao-e-normas-de-ouvidoria/novo-regimento-interno-rede-de-ouvidoria.pdf/view" TargetMode="External"/><Relationship Id="rId5" Type="http://schemas.openxmlformats.org/officeDocument/2006/relationships/hyperlink" Target="https://www.gov.br/ebserh/pt-br/acesso-a-informacao/boletim-de-servico/sede/2019/boletim-de-servico-no-651-26-08-2019" TargetMode="External"/><Relationship Id="rId4" Type="http://schemas.openxmlformats.org/officeDocument/2006/relationships/hyperlink" Target="https://www.google.com/url?sa=t&amp;source=web&amp;rct=j&amp;opi=89978449&amp;url=https://www.gov.br/saude/pt-br/canais-de-atendimento/ouvsus/legislacao/portaria-normativa-cgu-no-116-de-18-de-marco-de-2024&amp;ved=2ahUKEwjL6sG8_vyJAxXOLbkGHRNIEs8QFnoECCYQAQ&amp;usg=AOvVaw2ewHtygX52zY0Vwhvm1FGb" TargetMode="External"/><Relationship Id="rId9"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3C02-6377-48F7-9D62-162DF8EE8ADC}">
  <dimension ref="B10:K44"/>
  <sheetViews>
    <sheetView topLeftCell="A15" zoomScaleNormal="100" workbookViewId="0">
      <selection activeCell="C14" sqref="C14:C16"/>
    </sheetView>
  </sheetViews>
  <sheetFormatPr defaultRowHeight="15" x14ac:dyDescent="0.25"/>
  <cols>
    <col min="1" max="1" width="9.140625" style="16"/>
    <col min="2" max="2" width="19.42578125" style="16" customWidth="1"/>
    <col min="3" max="3" width="25.140625" style="16" customWidth="1"/>
    <col min="4" max="4" width="34.140625" style="16" customWidth="1"/>
    <col min="5" max="5" width="16.85546875" style="16" customWidth="1"/>
    <col min="6" max="8" width="9.140625" style="16"/>
    <col min="9" max="9" width="38.28515625" style="16" customWidth="1"/>
    <col min="10" max="10" width="11.5703125" style="16" bestFit="1" customWidth="1"/>
    <col min="11" max="16384" width="9.140625" style="16"/>
  </cols>
  <sheetData>
    <row r="10" spans="2:10" ht="15.75" thickBot="1" x14ac:dyDescent="0.3"/>
    <row r="11" spans="2:10" ht="15.75" thickBot="1" x14ac:dyDescent="0.3">
      <c r="B11" s="110" t="s">
        <v>0</v>
      </c>
      <c r="C11" s="111"/>
      <c r="D11" s="111"/>
      <c r="E11" s="111"/>
      <c r="F11" s="111"/>
      <c r="G11" s="112"/>
    </row>
    <row r="13" spans="2:10" x14ac:dyDescent="0.25">
      <c r="B13" s="38" t="s">
        <v>1</v>
      </c>
      <c r="C13" s="39" t="s">
        <v>2</v>
      </c>
      <c r="D13" s="39" t="s">
        <v>3</v>
      </c>
      <c r="E13" s="39" t="s">
        <v>4</v>
      </c>
      <c r="F13" s="39" t="s">
        <v>5</v>
      </c>
      <c r="G13" s="40" t="s">
        <v>6</v>
      </c>
      <c r="I13" s="39" t="s">
        <v>7</v>
      </c>
      <c r="J13" s="16">
        <f>AVERAGE(G14,G27,G41)</f>
        <v>3.8611111111111112</v>
      </c>
    </row>
    <row r="14" spans="2:10" x14ac:dyDescent="0.25">
      <c r="B14" s="121" t="s">
        <v>8</v>
      </c>
      <c r="C14" s="114" t="s">
        <v>9</v>
      </c>
      <c r="D14" s="41" t="s">
        <v>10</v>
      </c>
      <c r="E14" s="41">
        <f>'1.1 INSTITUCIONALIDADE'!H10</f>
        <v>4</v>
      </c>
      <c r="F14" s="120">
        <f>'1.1 INSTITUCIONALIDADE'!L5</f>
        <v>4</v>
      </c>
      <c r="G14" s="119">
        <f>AVERAGE(F14:F26)</f>
        <v>4</v>
      </c>
    </row>
    <row r="15" spans="2:10" x14ac:dyDescent="0.25">
      <c r="B15" s="121"/>
      <c r="C15" s="114"/>
      <c r="D15" s="41" t="s">
        <v>11</v>
      </c>
      <c r="E15" s="41">
        <v>0</v>
      </c>
      <c r="F15" s="120"/>
      <c r="G15" s="120"/>
    </row>
    <row r="16" spans="2:10" ht="20.25" customHeight="1" thickBot="1" x14ac:dyDescent="0.3">
      <c r="B16" s="121"/>
      <c r="C16" s="115"/>
      <c r="D16" s="42" t="s">
        <v>12</v>
      </c>
      <c r="E16" s="42">
        <f>'1.1 INSTITUCIONALIDADE'!H11</f>
        <v>4</v>
      </c>
      <c r="F16" s="116"/>
      <c r="G16" s="120"/>
    </row>
    <row r="17" spans="2:11" ht="15.75" thickBot="1" x14ac:dyDescent="0.3">
      <c r="B17" s="121"/>
      <c r="C17" s="118" t="s">
        <v>13</v>
      </c>
      <c r="D17" s="41" t="s">
        <v>14</v>
      </c>
      <c r="E17" s="41">
        <f>'1.2 CAPACIDADES E GARANTIAS DA '!$H$10</f>
        <v>4</v>
      </c>
      <c r="F17" s="119">
        <f>'1.2 CAPACIDADES E GARANTIAS DA '!$O$5</f>
        <v>4</v>
      </c>
      <c r="G17" s="120"/>
      <c r="I17" s="107" t="s">
        <v>15</v>
      </c>
      <c r="J17" s="108"/>
      <c r="K17" s="109"/>
    </row>
    <row r="18" spans="2:11" x14ac:dyDescent="0.25">
      <c r="B18" s="121"/>
      <c r="C18" s="114"/>
      <c r="D18" s="41" t="s">
        <v>16</v>
      </c>
      <c r="E18" s="41">
        <f>'1.2 CAPACIDADES E GARANTIAS DA '!$H$11</f>
        <v>4</v>
      </c>
      <c r="F18" s="120"/>
      <c r="G18" s="120"/>
      <c r="I18" s="44" t="s">
        <v>17</v>
      </c>
      <c r="J18" s="105" t="s">
        <v>18</v>
      </c>
      <c r="K18" s="106"/>
    </row>
    <row r="19" spans="2:11" x14ac:dyDescent="0.25">
      <c r="B19" s="121"/>
      <c r="C19" s="114"/>
      <c r="D19" s="41" t="s">
        <v>19</v>
      </c>
      <c r="E19" s="41">
        <f>'1.2 CAPACIDADES E GARANTIAS DA '!$H$12</f>
        <v>4</v>
      </c>
      <c r="F19" s="120"/>
      <c r="G19" s="120"/>
      <c r="I19" s="45" t="s">
        <v>20</v>
      </c>
      <c r="J19" s="103" t="s">
        <v>21</v>
      </c>
      <c r="K19" s="104"/>
    </row>
    <row r="20" spans="2:11" x14ac:dyDescent="0.25">
      <c r="B20" s="121"/>
      <c r="C20" s="114"/>
      <c r="D20" s="41" t="s">
        <v>22</v>
      </c>
      <c r="E20" s="41">
        <f>'1.2 CAPACIDADES E GARANTIAS DA '!$H$13</f>
        <v>4</v>
      </c>
      <c r="F20" s="120"/>
      <c r="G20" s="120"/>
      <c r="I20" s="45" t="s">
        <v>23</v>
      </c>
      <c r="J20" s="103" t="s">
        <v>24</v>
      </c>
      <c r="K20" s="104"/>
    </row>
    <row r="21" spans="2:11" ht="30.75" thickBot="1" x14ac:dyDescent="0.3">
      <c r="B21" s="121"/>
      <c r="C21" s="115"/>
      <c r="D21" s="42" t="s">
        <v>25</v>
      </c>
      <c r="E21" s="69">
        <f>'1.2 CAPACIDADES E GARANTIAS DA '!$H$14</f>
        <v>4</v>
      </c>
      <c r="F21" s="116"/>
      <c r="G21" s="120"/>
      <c r="I21" s="46" t="s">
        <v>26</v>
      </c>
      <c r="J21" s="101" t="s">
        <v>27</v>
      </c>
      <c r="K21" s="102"/>
    </row>
    <row r="22" spans="2:11" ht="23.25" customHeight="1" x14ac:dyDescent="0.25">
      <c r="B22" s="121"/>
      <c r="C22" s="118" t="s">
        <v>28</v>
      </c>
      <c r="D22" s="41" t="s">
        <v>29</v>
      </c>
      <c r="E22" s="41">
        <f>'1.3 PLANEJAMENTO E GESTÃO EFICI'!$H$10</f>
        <v>3</v>
      </c>
      <c r="F22" s="119">
        <v>4</v>
      </c>
      <c r="G22" s="120"/>
    </row>
    <row r="23" spans="2:11" ht="30" x14ac:dyDescent="0.25">
      <c r="B23" s="121"/>
      <c r="C23" s="114"/>
      <c r="D23" s="41" t="s">
        <v>30</v>
      </c>
      <c r="E23" s="41">
        <f>'1.3 PLANEJAMENTO E GESTÃO EFICI'!$H$11</f>
        <v>4</v>
      </c>
      <c r="F23" s="120"/>
      <c r="G23" s="120"/>
    </row>
    <row r="24" spans="2:11" ht="30" x14ac:dyDescent="0.25">
      <c r="B24" s="121"/>
      <c r="C24" s="114"/>
      <c r="D24" s="41" t="s">
        <v>31</v>
      </c>
      <c r="E24" s="41">
        <f>'1.3 PLANEJAMENTO E GESTÃO EFICI'!$H$12</f>
        <v>2</v>
      </c>
      <c r="F24" s="120"/>
      <c r="G24" s="120"/>
    </row>
    <row r="25" spans="2:11" x14ac:dyDescent="0.25">
      <c r="B25" s="121"/>
      <c r="C25" s="118" t="s">
        <v>32</v>
      </c>
      <c r="D25" s="67" t="s">
        <v>33</v>
      </c>
      <c r="E25" s="68">
        <f>'1.4 INFRAESTRUTURA E ACESSIBILI'!$H$10</f>
        <v>4</v>
      </c>
      <c r="F25" s="119">
        <f>'1.4 INFRAESTRUTURA E ACESSIBILI'!O5</f>
        <v>4</v>
      </c>
      <c r="G25" s="120"/>
    </row>
    <row r="26" spans="2:11" ht="15.75" thickBot="1" x14ac:dyDescent="0.3">
      <c r="B26" s="121"/>
      <c r="C26" s="114"/>
      <c r="D26" s="43" t="s">
        <v>34</v>
      </c>
      <c r="E26" s="43">
        <f>'1.4 INFRAESTRUTURA E ACESSIBILI'!$H$11</f>
        <v>4</v>
      </c>
      <c r="F26" s="122"/>
      <c r="G26" s="120"/>
    </row>
    <row r="27" spans="2:11" ht="17.25" customHeight="1" x14ac:dyDescent="0.25">
      <c r="B27" s="130" t="s">
        <v>35</v>
      </c>
      <c r="C27" s="113" t="s">
        <v>36</v>
      </c>
      <c r="D27" s="41" t="s">
        <v>37</v>
      </c>
      <c r="E27" s="41">
        <f>'2.1 GOVERNANÇA DE SERVIÇOS'!$H$10</f>
        <v>4</v>
      </c>
      <c r="F27" s="116">
        <f>'2.1 GOVERNANÇA DE SERVIÇOS'!O5</f>
        <v>4</v>
      </c>
      <c r="G27" s="132">
        <f>AVERAGE(F27:F40)</f>
        <v>3.8333333333333335</v>
      </c>
    </row>
    <row r="28" spans="2:11" ht="30" x14ac:dyDescent="0.25">
      <c r="B28" s="131"/>
      <c r="C28" s="114"/>
      <c r="D28" s="41" t="s">
        <v>38</v>
      </c>
      <c r="E28" s="41">
        <f>'2.1 GOVERNANÇA DE SERVIÇOS'!$H$11</f>
        <v>4</v>
      </c>
      <c r="F28" s="117"/>
      <c r="G28" s="117"/>
    </row>
    <row r="29" spans="2:11" x14ac:dyDescent="0.25">
      <c r="B29" s="131"/>
      <c r="C29" s="115"/>
      <c r="D29" s="42" t="s">
        <v>39</v>
      </c>
      <c r="E29" s="42">
        <f>'2.1 GOVERNANÇA DE SERVIÇOS'!$H$12</f>
        <v>4</v>
      </c>
      <c r="F29" s="117"/>
      <c r="G29" s="117"/>
    </row>
    <row r="30" spans="2:11" ht="30" customHeight="1" x14ac:dyDescent="0.25">
      <c r="B30" s="131"/>
      <c r="C30" s="118" t="s">
        <v>40</v>
      </c>
      <c r="D30" s="41" t="s">
        <v>41</v>
      </c>
      <c r="E30" s="41">
        <f>'2.2 TRANSPARÊNCIA E PRESTAÇÃO D'!$H$10</f>
        <v>4</v>
      </c>
      <c r="F30" s="117">
        <f>'2.2 TRANSPARÊNCIA E PRESTAÇÃO D'!O5</f>
        <v>4</v>
      </c>
      <c r="G30" s="117"/>
    </row>
    <row r="31" spans="2:11" ht="30" x14ac:dyDescent="0.25">
      <c r="B31" s="131"/>
      <c r="C31" s="114"/>
      <c r="D31" s="41" t="s">
        <v>42</v>
      </c>
      <c r="E31" s="41">
        <f>'2.2 TRANSPARÊNCIA E PRESTAÇÃO D'!$H$11</f>
        <v>4</v>
      </c>
      <c r="F31" s="117"/>
      <c r="G31" s="117"/>
    </row>
    <row r="32" spans="2:11" x14ac:dyDescent="0.25">
      <c r="B32" s="131"/>
      <c r="C32" s="115"/>
      <c r="D32" s="42" t="s">
        <v>43</v>
      </c>
      <c r="E32" s="42">
        <f>'2.2 TRANSPARÊNCIA E PRESTAÇÃO D'!$H$12</f>
        <v>4</v>
      </c>
      <c r="F32" s="117"/>
      <c r="G32" s="117"/>
    </row>
    <row r="33" spans="2:7" x14ac:dyDescent="0.25">
      <c r="B33" s="131"/>
      <c r="C33" s="133" t="s">
        <v>44</v>
      </c>
      <c r="D33" s="41" t="s">
        <v>45</v>
      </c>
      <c r="E33" s="41">
        <f>'2.3 PROCESSOS ESSENCIAIS'!$H$10</f>
        <v>4</v>
      </c>
      <c r="F33" s="117">
        <f>'2.3 PROCESSOS ESSENCIAIS'!O5</f>
        <v>3.5</v>
      </c>
      <c r="G33" s="117"/>
    </row>
    <row r="34" spans="2:7" x14ac:dyDescent="0.25">
      <c r="B34" s="131"/>
      <c r="C34" s="134"/>
      <c r="D34" s="41" t="s">
        <v>46</v>
      </c>
      <c r="E34" s="41">
        <f>'2.3 PROCESSOS ESSENCIAIS'!$H$11</f>
        <v>4</v>
      </c>
      <c r="F34" s="117"/>
      <c r="G34" s="117"/>
    </row>
    <row r="35" spans="2:7" ht="30" x14ac:dyDescent="0.25">
      <c r="B35" s="131"/>
      <c r="C35" s="134"/>
      <c r="D35" s="41" t="s">
        <v>47</v>
      </c>
      <c r="E35" s="41">
        <f>'2.3 PROCESSOS ESSENCIAIS'!$H$12</f>
        <v>4</v>
      </c>
      <c r="F35" s="117"/>
      <c r="G35" s="117"/>
    </row>
    <row r="36" spans="2:7" x14ac:dyDescent="0.25">
      <c r="B36" s="131"/>
      <c r="C36" s="134"/>
      <c r="D36" s="41" t="s">
        <v>48</v>
      </c>
      <c r="E36" s="41">
        <f>'2.3 PROCESSOS ESSENCIAIS'!$H$13</f>
        <v>3</v>
      </c>
      <c r="F36" s="117"/>
      <c r="G36" s="117"/>
    </row>
    <row r="37" spans="2:7" ht="30" x14ac:dyDescent="0.25">
      <c r="B37" s="131"/>
      <c r="C37" s="134"/>
      <c r="D37" s="41" t="s">
        <v>49</v>
      </c>
      <c r="E37" s="41">
        <f>'2.3 PROCESSOS ESSENCIAIS'!$H$14</f>
        <v>4</v>
      </c>
      <c r="F37" s="117"/>
      <c r="G37" s="117"/>
    </row>
    <row r="38" spans="2:7" ht="30" x14ac:dyDescent="0.25">
      <c r="B38" s="131"/>
      <c r="C38" s="134"/>
      <c r="D38" s="41" t="s">
        <v>50</v>
      </c>
      <c r="E38" s="41">
        <f>'2.3 PROCESSOS ESSENCIAIS'!$H$15</f>
        <v>4</v>
      </c>
      <c r="F38" s="117"/>
      <c r="G38" s="117"/>
    </row>
    <row r="39" spans="2:7" ht="30" x14ac:dyDescent="0.25">
      <c r="B39" s="131"/>
      <c r="C39" s="134"/>
      <c r="D39" s="41" t="s">
        <v>51</v>
      </c>
      <c r="E39" s="41">
        <f>'2.3 PROCESSOS ESSENCIAIS'!$H$16</f>
        <v>4</v>
      </c>
      <c r="F39" s="117"/>
      <c r="G39" s="117"/>
    </row>
    <row r="40" spans="2:7" ht="30.75" thickBot="1" x14ac:dyDescent="0.3">
      <c r="B40" s="131"/>
      <c r="C40" s="135"/>
      <c r="D40" s="43" t="s">
        <v>52</v>
      </c>
      <c r="E40" s="70">
        <f>'2.3 PROCESSOS ESSENCIAIS'!$H$17</f>
        <v>1</v>
      </c>
      <c r="F40" s="119"/>
      <c r="G40" s="119"/>
    </row>
    <row r="41" spans="2:7" ht="15" customHeight="1" x14ac:dyDescent="0.25">
      <c r="B41" s="124" t="s">
        <v>53</v>
      </c>
      <c r="C41" s="127" t="s">
        <v>54</v>
      </c>
      <c r="D41" s="16" t="s">
        <v>55</v>
      </c>
      <c r="E41" s="71">
        <f>'3.1 BUSCA ATIVA DE INFORMAÇÕES'!$H$10</f>
        <v>4</v>
      </c>
      <c r="F41" s="123">
        <f>'3.1 BUSCA ATIVA DE INFORMAÇÕES'!O5</f>
        <v>3.75</v>
      </c>
      <c r="G41" s="123">
        <f>AVERAGE(F41:F43)</f>
        <v>3.75</v>
      </c>
    </row>
    <row r="42" spans="2:7" ht="30" x14ac:dyDescent="0.25">
      <c r="B42" s="125"/>
      <c r="C42" s="128"/>
      <c r="D42" s="16" t="s">
        <v>56</v>
      </c>
      <c r="E42" s="71">
        <f>'3.1 BUSCA ATIVA DE INFORMAÇÕES'!$H$11</f>
        <v>4</v>
      </c>
      <c r="F42" s="123"/>
      <c r="G42" s="123"/>
    </row>
    <row r="43" spans="2:7" ht="30" x14ac:dyDescent="0.25">
      <c r="B43" s="125"/>
      <c r="C43" s="128"/>
      <c r="D43" s="16" t="s">
        <v>57</v>
      </c>
      <c r="E43" s="71">
        <f>'3.1 BUSCA ATIVA DE INFORMAÇÕES'!$H$12</f>
        <v>3</v>
      </c>
      <c r="F43" s="123"/>
      <c r="G43" s="123"/>
    </row>
    <row r="44" spans="2:7" x14ac:dyDescent="0.25">
      <c r="B44" s="126"/>
      <c r="C44" s="129"/>
      <c r="D44" s="72" t="s">
        <v>58</v>
      </c>
      <c r="E44" s="73">
        <f>'3.1 BUSCA ATIVA DE INFORMAÇÕES'!$H$12</f>
        <v>3</v>
      </c>
      <c r="F44" s="123"/>
      <c r="G44" s="123"/>
    </row>
  </sheetData>
  <mergeCells count="28">
    <mergeCell ref="G41:G44"/>
    <mergeCell ref="B41:B44"/>
    <mergeCell ref="C41:C44"/>
    <mergeCell ref="F41:F44"/>
    <mergeCell ref="B27:B40"/>
    <mergeCell ref="G27:G40"/>
    <mergeCell ref="C33:C40"/>
    <mergeCell ref="F33:F40"/>
    <mergeCell ref="B11:G11"/>
    <mergeCell ref="C27:C29"/>
    <mergeCell ref="F27:F29"/>
    <mergeCell ref="F30:F32"/>
    <mergeCell ref="C30:C32"/>
    <mergeCell ref="G14:G26"/>
    <mergeCell ref="C14:C16"/>
    <mergeCell ref="F14:F16"/>
    <mergeCell ref="B14:B26"/>
    <mergeCell ref="C17:C21"/>
    <mergeCell ref="F17:F21"/>
    <mergeCell ref="C22:C24"/>
    <mergeCell ref="C25:C26"/>
    <mergeCell ref="F22:F24"/>
    <mergeCell ref="F25:F26"/>
    <mergeCell ref="J21:K21"/>
    <mergeCell ref="J20:K20"/>
    <mergeCell ref="J19:K19"/>
    <mergeCell ref="J18:K18"/>
    <mergeCell ref="I17:K17"/>
  </mergeCells>
  <conditionalFormatting sqref="F14:G41 J13">
    <cfRule type="colorScale" priority="2">
      <colorScale>
        <cfvo type="num" val="1"/>
        <cfvo type="percentile" val="50"/>
        <cfvo type="num" val="4"/>
        <color rgb="FFF8696B"/>
        <color rgb="FFFFEB84"/>
        <color rgb="FF63BE7B"/>
      </colorScale>
    </cfRule>
  </conditionalFormatting>
  <hyperlinks>
    <hyperlink ref="C14:C16" location="'1.1 INSTITUCIONALIDADE'!A1" display="1.1 INSTITUCIONALIDADE" xr:uid="{C898AC6B-7ECF-4A69-9F36-8002AD16A105}"/>
    <hyperlink ref="C17" location="'1.2 CAPACIDADES E GARANTIAS DA '!A1" display="1.2 CAPACIDADES E GARANTIAS DA EQUIPE" xr:uid="{EF189757-4F49-4BA3-8BC1-A87183679FB7}"/>
    <hyperlink ref="C22:C24" location="'1.3 CAPACIDADES E GARANTIAS DO '!A1" display="1.3 CAPACIDADES E GARANTIAS DO TITULAR" xr:uid="{5FBB88D0-2445-4F2C-8068-2513ECF76940}"/>
    <hyperlink ref="C25:C26" location="'1.4 PLANEJAMENTO E GESTÃO EFICI'!A1" display="1.4 PLANEJAMENTO E GESTÃO EFICIENTE" xr:uid="{A51A2EDE-87A2-491A-8F27-9711F07ED78A}"/>
    <hyperlink ref="C27:C29" location="'2.1 GOVERNANÇA DE SERVIÇOS'!A1" display="2.1 GOVERNANÇA DE SERVIÇOS" xr:uid="{D9F0B014-C1E4-4607-BCB6-8BF2F0B3C421}"/>
    <hyperlink ref="C30:C31" location="'2.2 TRANSPARÊNCIA E PRESTAÇÃO D'!A1" display="2.2 TRANSPARÊNCIA E PRESTAÇÃO DE CONTAS" xr:uid="{1E31A0CA-C646-4438-84B4-295C23039BBD}"/>
    <hyperlink ref="C33:C40" location="'2.3 PROCESSOS ESSENCIAIS'!A1" display="2.3 PROCESSOS ESSENCIAIS" xr:uid="{6A5C7FB4-B9A4-48FC-BA59-AE06AEFF83B9}"/>
    <hyperlink ref="C41:C42" location="'3.1 BUSCA ATIVA DE INFORMAÇÕES'!A1" display="3.1 BUSCA ATIVA DE INFORMAÇÕES" xr:uid="{E2469D65-A1CE-40E8-A6E0-8880123F4B70}"/>
    <hyperlink ref="B11:G11" location="PERFIL!A1" display="PERFIL" xr:uid="{8C9A2D4D-EE7B-44F6-9C75-26FF11BB1920}"/>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17D3-6D6C-4E21-BC83-95C03A70772F}">
  <dimension ref="B4:O16"/>
  <sheetViews>
    <sheetView topLeftCell="B1" zoomScale="68" zoomScaleNormal="68" workbookViewId="0">
      <selection activeCell="J13" sqref="J13:J16"/>
    </sheetView>
  </sheetViews>
  <sheetFormatPr defaultRowHeight="15" x14ac:dyDescent="0.25"/>
  <cols>
    <col min="1" max="1" width="9.140625" style="1"/>
    <col min="2" max="2" width="26.7109375" style="1" bestFit="1" customWidth="1"/>
    <col min="3" max="3" width="61" style="1" bestFit="1" customWidth="1"/>
    <col min="4" max="4" width="43.42578125" style="1" bestFit="1" customWidth="1"/>
    <col min="5" max="5" width="63.42578125" style="1" customWidth="1"/>
    <col min="6" max="6" width="76.140625" style="1" customWidth="1"/>
    <col min="7" max="7" width="88.85546875" style="1" customWidth="1"/>
    <col min="8" max="8" width="19.5703125" style="1" customWidth="1"/>
    <col min="9" max="9" width="31.7109375" style="1" customWidth="1"/>
    <col min="10" max="10" width="34.28515625" style="1" customWidth="1"/>
    <col min="11" max="12" width="18.28515625" style="1" hidden="1" customWidth="1"/>
    <col min="13" max="13" width="45.7109375" style="1" hidden="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18" t="s">
        <v>59</v>
      </c>
      <c r="C5" s="19" t="s">
        <v>53</v>
      </c>
      <c r="N5" s="17" t="s">
        <v>88</v>
      </c>
      <c r="O5" s="9">
        <f>AVERAGE(H10:H13)</f>
        <v>3.75</v>
      </c>
    </row>
    <row r="6" spans="2:15" ht="44.25" customHeight="1" thickBot="1" x14ac:dyDescent="0.3">
      <c r="B6" s="20" t="s">
        <v>2</v>
      </c>
      <c r="C6" s="26" t="s">
        <v>210</v>
      </c>
    </row>
    <row r="7" spans="2:15" ht="15.75" thickBot="1" x14ac:dyDescent="0.3"/>
    <row r="8" spans="2:15" ht="19.5" customHeight="1" x14ac:dyDescent="0.25">
      <c r="B8" s="142" t="s">
        <v>62</v>
      </c>
      <c r="C8" s="149"/>
      <c r="D8" s="147" t="s">
        <v>63</v>
      </c>
      <c r="E8" s="137"/>
      <c r="F8" s="137"/>
      <c r="G8" s="138"/>
      <c r="H8" s="139" t="s">
        <v>64</v>
      </c>
      <c r="I8" s="140"/>
      <c r="J8" s="141"/>
    </row>
    <row r="9" spans="2:15" ht="15.75" thickBot="1" x14ac:dyDescent="0.3">
      <c r="B9" s="29" t="s">
        <v>3</v>
      </c>
      <c r="C9" s="35" t="s">
        <v>65</v>
      </c>
      <c r="D9" s="36" t="s">
        <v>66</v>
      </c>
      <c r="E9" s="33" t="s">
        <v>67</v>
      </c>
      <c r="F9" s="33" t="s">
        <v>68</v>
      </c>
      <c r="G9" s="37" t="s">
        <v>69</v>
      </c>
      <c r="H9" s="14" t="s">
        <v>70</v>
      </c>
      <c r="I9" s="10" t="s">
        <v>71</v>
      </c>
      <c r="J9" s="31" t="s">
        <v>72</v>
      </c>
    </row>
    <row r="10" spans="2:15" ht="241.5" customHeight="1" x14ac:dyDescent="0.25">
      <c r="B10" s="61" t="s">
        <v>55</v>
      </c>
      <c r="C10" s="61" t="s">
        <v>211</v>
      </c>
      <c r="D10" s="61" t="s">
        <v>212</v>
      </c>
      <c r="E10" s="61" t="s">
        <v>213</v>
      </c>
      <c r="F10" s="61" t="s">
        <v>214</v>
      </c>
      <c r="G10" s="61" t="s">
        <v>215</v>
      </c>
      <c r="H10" s="58">
        <v>4</v>
      </c>
      <c r="I10" s="86" t="s">
        <v>273</v>
      </c>
      <c r="J10" s="53" t="s">
        <v>272</v>
      </c>
    </row>
    <row r="11" spans="2:15" ht="267" customHeight="1" thickBot="1" x14ac:dyDescent="0.3">
      <c r="B11" s="61" t="s">
        <v>56</v>
      </c>
      <c r="C11" s="61" t="s">
        <v>216</v>
      </c>
      <c r="D11" s="61" t="s">
        <v>217</v>
      </c>
      <c r="E11" s="61" t="s">
        <v>218</v>
      </c>
      <c r="F11" s="61" t="s">
        <v>219</v>
      </c>
      <c r="G11" s="61" t="s">
        <v>220</v>
      </c>
      <c r="H11" s="57">
        <v>4</v>
      </c>
      <c r="I11" s="83" t="s">
        <v>261</v>
      </c>
      <c r="J11" s="98" t="s">
        <v>293</v>
      </c>
    </row>
    <row r="12" spans="2:15" ht="298.5" customHeight="1" thickBot="1" x14ac:dyDescent="0.3">
      <c r="B12" s="61" t="s">
        <v>57</v>
      </c>
      <c r="C12" s="61" t="s">
        <v>221</v>
      </c>
      <c r="D12" s="61" t="s">
        <v>222</v>
      </c>
      <c r="E12" s="61" t="s">
        <v>223</v>
      </c>
      <c r="F12" s="61" t="s">
        <v>224</v>
      </c>
      <c r="G12" s="61" t="s">
        <v>225</v>
      </c>
      <c r="H12" s="57">
        <v>3</v>
      </c>
      <c r="I12" s="87"/>
      <c r="J12" s="52" t="s">
        <v>224</v>
      </c>
    </row>
    <row r="13" spans="2:15" ht="210" customHeight="1" x14ac:dyDescent="0.25">
      <c r="B13" s="150" t="s">
        <v>58</v>
      </c>
      <c r="C13" s="150" t="s">
        <v>226</v>
      </c>
      <c r="D13" s="150" t="s">
        <v>227</v>
      </c>
      <c r="E13" s="153" t="s">
        <v>228</v>
      </c>
      <c r="F13" s="150" t="s">
        <v>229</v>
      </c>
      <c r="G13" s="150" t="s">
        <v>230</v>
      </c>
      <c r="H13" s="156">
        <v>4</v>
      </c>
      <c r="I13" s="159" t="s">
        <v>275</v>
      </c>
      <c r="J13" s="162" t="s">
        <v>274</v>
      </c>
    </row>
    <row r="14" spans="2:15" ht="24" customHeight="1" x14ac:dyDescent="0.25">
      <c r="B14" s="151"/>
      <c r="C14" s="151"/>
      <c r="D14" s="151"/>
      <c r="E14" s="154"/>
      <c r="F14" s="151"/>
      <c r="G14" s="151"/>
      <c r="H14" s="157"/>
      <c r="I14" s="160"/>
      <c r="J14" s="163"/>
    </row>
    <row r="15" spans="2:15" ht="24" customHeight="1" x14ac:dyDescent="0.25">
      <c r="B15" s="151"/>
      <c r="C15" s="151"/>
      <c r="D15" s="151"/>
      <c r="E15" s="154"/>
      <c r="F15" s="151"/>
      <c r="G15" s="151"/>
      <c r="H15" s="157"/>
      <c r="I15" s="160"/>
      <c r="J15" s="163"/>
    </row>
    <row r="16" spans="2:15" ht="24" customHeight="1" thickBot="1" x14ac:dyDescent="0.3">
      <c r="B16" s="152"/>
      <c r="C16" s="152"/>
      <c r="D16" s="152"/>
      <c r="E16" s="155"/>
      <c r="F16" s="152"/>
      <c r="G16" s="152"/>
      <c r="H16" s="158"/>
      <c r="I16" s="161"/>
      <c r="J16" s="164"/>
    </row>
  </sheetData>
  <mergeCells count="12">
    <mergeCell ref="B8:C8"/>
    <mergeCell ref="D8:G8"/>
    <mergeCell ref="H8:J8"/>
    <mergeCell ref="B13:B16"/>
    <mergeCell ref="C13:C16"/>
    <mergeCell ref="D13:D16"/>
    <mergeCell ref="E13:E16"/>
    <mergeCell ref="F13:F16"/>
    <mergeCell ref="G13:G16"/>
    <mergeCell ref="H13:H16"/>
    <mergeCell ref="I13:I16"/>
    <mergeCell ref="J13:J16"/>
  </mergeCells>
  <conditionalFormatting sqref="H10:H13">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1" xr:uid="{22C079E9-3017-4754-891B-57ACF5AA1488}">
      <formula1>"1,2,3,4"</formula1>
    </dataValidation>
  </dataValidations>
  <hyperlinks>
    <hyperlink ref="I10" r:id="rId1" xr:uid="{39E3B73A-A625-444C-A059-455F6FE9715C}"/>
    <hyperlink ref="I13:I16" r:id="rId2" display="DIVULGAÇÃO DA CAPACITAÇÃO EM ATENDIMENTO PARA RECEPCIONISTAS PROMOVIDOS PELA OUVIDORIA " xr:uid="{9164DE70-0F01-4AAB-8354-A55EA249F974}"/>
    <hyperlink ref="I11" r:id="rId3" xr:uid="{534442EB-E846-4E09-A12E-1053AF807DE3}"/>
  </hyperlinks>
  <pageMargins left="0.511811024" right="0.511811024" top="0.78740157499999996" bottom="0.78740157499999996" header="0.31496062000000002" footer="0.31496062000000002"/>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CD39-90DB-4B08-9928-4098CB56723E}">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36B1-55DE-4935-969D-1A354B84FF87}">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F4E0-F96E-4BF1-B05E-07033425C3AE}">
  <dimension ref="B4:L12"/>
  <sheetViews>
    <sheetView topLeftCell="A11" zoomScale="90" zoomScaleNormal="90" workbookViewId="0">
      <selection activeCell="I12" sqref="I12"/>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1" width="27.42578125" style="1" customWidth="1"/>
    <col min="12" max="12" width="18.42578125" style="1" customWidth="1"/>
    <col min="13" max="16384" width="9.140625" style="1"/>
  </cols>
  <sheetData>
    <row r="4" spans="2:12" ht="15.75" thickBot="1" x14ac:dyDescent="0.3"/>
    <row r="5" spans="2:12" ht="45" customHeight="1" x14ac:dyDescent="0.25">
      <c r="B5" s="18" t="s">
        <v>59</v>
      </c>
      <c r="C5" s="19" t="s">
        <v>60</v>
      </c>
      <c r="K5" s="17" t="s">
        <v>61</v>
      </c>
      <c r="L5" s="9">
        <f>AVERAGE(H10:H12)</f>
        <v>4</v>
      </c>
    </row>
    <row r="6" spans="2:12" ht="44.25" customHeight="1" thickBot="1" x14ac:dyDescent="0.3">
      <c r="B6" s="20" t="s">
        <v>2</v>
      </c>
      <c r="C6" s="21" t="s">
        <v>9</v>
      </c>
    </row>
    <row r="7" spans="2:12" ht="15.75" thickBot="1" x14ac:dyDescent="0.3"/>
    <row r="8" spans="2:12" ht="19.5" customHeight="1" x14ac:dyDescent="0.25">
      <c r="B8" s="142" t="s">
        <v>62</v>
      </c>
      <c r="C8" s="143"/>
      <c r="D8" s="136" t="s">
        <v>63</v>
      </c>
      <c r="E8" s="137"/>
      <c r="F8" s="137"/>
      <c r="G8" s="138"/>
      <c r="H8" s="139" t="s">
        <v>64</v>
      </c>
      <c r="I8" s="140"/>
      <c r="J8" s="141"/>
    </row>
    <row r="9" spans="2:12" ht="15.75" thickBot="1" x14ac:dyDescent="0.3">
      <c r="B9" s="6" t="s">
        <v>3</v>
      </c>
      <c r="C9" s="25" t="s">
        <v>65</v>
      </c>
      <c r="D9" s="23" t="s">
        <v>66</v>
      </c>
      <c r="E9" s="7" t="s">
        <v>67</v>
      </c>
      <c r="F9" s="7" t="s">
        <v>68</v>
      </c>
      <c r="G9" s="11" t="s">
        <v>69</v>
      </c>
      <c r="H9" s="22" t="s">
        <v>70</v>
      </c>
      <c r="I9" s="8" t="s">
        <v>71</v>
      </c>
      <c r="J9" s="15" t="s">
        <v>72</v>
      </c>
    </row>
    <row r="10" spans="2:12" ht="182.25" customHeight="1" thickBot="1" x14ac:dyDescent="0.3">
      <c r="B10" s="4" t="s">
        <v>10</v>
      </c>
      <c r="C10" s="12" t="s">
        <v>73</v>
      </c>
      <c r="D10" s="24" t="s">
        <v>74</v>
      </c>
      <c r="E10" s="3" t="s">
        <v>75</v>
      </c>
      <c r="F10" s="3" t="s">
        <v>76</v>
      </c>
      <c r="G10" s="12" t="s">
        <v>77</v>
      </c>
      <c r="H10" s="47">
        <v>4</v>
      </c>
      <c r="I10" s="78" t="s">
        <v>237</v>
      </c>
      <c r="J10" s="48" t="s">
        <v>286</v>
      </c>
    </row>
    <row r="11" spans="2:12" ht="288" customHeight="1" thickBot="1" x14ac:dyDescent="0.3">
      <c r="B11" s="4" t="s">
        <v>11</v>
      </c>
      <c r="C11" s="13" t="s">
        <v>78</v>
      </c>
      <c r="D11" s="3" t="s">
        <v>79</v>
      </c>
      <c r="E11" s="5" t="s">
        <v>80</v>
      </c>
      <c r="F11" s="5" t="s">
        <v>81</v>
      </c>
      <c r="G11" s="13" t="s">
        <v>82</v>
      </c>
      <c r="H11" s="50">
        <v>4</v>
      </c>
      <c r="I11" s="79" t="s">
        <v>238</v>
      </c>
      <c r="J11" s="51" t="s">
        <v>239</v>
      </c>
    </row>
    <row r="12" spans="2:12" ht="175.5" customHeight="1" thickBot="1" x14ac:dyDescent="0.3">
      <c r="B12" s="4" t="s">
        <v>12</v>
      </c>
      <c r="C12" s="13" t="s">
        <v>83</v>
      </c>
      <c r="D12" s="13" t="s">
        <v>84</v>
      </c>
      <c r="E12" s="13" t="s">
        <v>85</v>
      </c>
      <c r="F12" s="13" t="s">
        <v>86</v>
      </c>
      <c r="G12" s="13" t="s">
        <v>87</v>
      </c>
      <c r="H12" s="50">
        <v>4</v>
      </c>
      <c r="I12" s="79" t="s">
        <v>240</v>
      </c>
      <c r="J12" s="51" t="s">
        <v>241</v>
      </c>
    </row>
  </sheetData>
  <mergeCells count="3">
    <mergeCell ref="D8:G8"/>
    <mergeCell ref="H8:J8"/>
    <mergeCell ref="B8:C8"/>
  </mergeCells>
  <conditionalFormatting sqref="H10">
    <cfRule type="colorScale" priority="10">
      <colorScale>
        <cfvo type="num" val="1"/>
        <cfvo type="percentile" val="50"/>
        <cfvo type="num" val="4"/>
        <color rgb="FFF8696B"/>
        <color rgb="FFFFEB84"/>
        <color rgb="FF63BE7B"/>
      </colorScale>
    </cfRule>
    <cfRule type="colorScale" priority="11">
      <colorScale>
        <cfvo type="num" val="1"/>
        <cfvo type="num" val="4"/>
        <color rgb="FFFF7128"/>
        <color rgb="FFFFEF9C"/>
      </colorScale>
    </cfRule>
  </conditionalFormatting>
  <conditionalFormatting sqref="H11:H12">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L5">
    <cfRule type="colorScale" priority="12">
      <colorScale>
        <cfvo type="num" val="1"/>
        <cfvo type="percentile" val="50"/>
        <cfvo type="num" val="4"/>
        <color rgb="FFF8696B"/>
        <color rgb="FFFFEB84"/>
        <color rgb="FF63BE7B"/>
      </colorScale>
    </cfRule>
    <cfRule type="colorScale" priority="13">
      <colorScale>
        <cfvo type="num" val="1"/>
        <cfvo type="num" val="4"/>
        <color rgb="FFFF7128"/>
        <color rgb="FFFFEF9C"/>
      </colorScale>
    </cfRule>
  </conditionalFormatting>
  <dataValidations count="1">
    <dataValidation type="list" allowBlank="1" showInputMessage="1" showErrorMessage="1" sqref="H10:H11" xr:uid="{EFEC7B14-BC6D-486C-B631-CDBD8475ADA6}">
      <formula1>"1,2,3,4"</formula1>
    </dataValidation>
  </dataValidations>
  <hyperlinks>
    <hyperlink ref="I10" r:id="rId1" xr:uid="{32915C48-80D5-470E-9480-2F5B319F9560}"/>
    <hyperlink ref="I11" r:id="rId2" xr:uid="{5C3B098A-58A6-4907-8435-F4A7557E04F6}"/>
    <hyperlink ref="I12" r:id="rId3" xr:uid="{C14FA801-6FFA-45FC-A426-B9CF2B14DE54}"/>
  </hyperlinks>
  <pageMargins left="0.511811024" right="0.511811024" top="0.78740157499999996" bottom="0.78740157499999996" header="0.31496062000000002" footer="0.31496062000000002"/>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BF54A-6A40-44AD-9D8C-F2713F9726D1}">
  <dimension ref="B4:O14"/>
  <sheetViews>
    <sheetView topLeftCell="A13" zoomScale="77" zoomScaleNormal="77" workbookViewId="0">
      <selection activeCell="I14" sqref="I14"/>
    </sheetView>
  </sheetViews>
  <sheetFormatPr defaultRowHeight="15" x14ac:dyDescent="0.25"/>
  <cols>
    <col min="1" max="1" width="9.140625" style="1"/>
    <col min="2" max="2" width="19.28515625" style="1" bestFit="1" customWidth="1"/>
    <col min="3" max="3" width="34.140625" style="1" bestFit="1" customWidth="1"/>
    <col min="4" max="4" width="18.140625" style="1" bestFit="1" customWidth="1"/>
    <col min="5" max="5" width="18.42578125" style="1" bestFit="1" customWidth="1"/>
    <col min="6" max="6" width="21.7109375" style="1" bestFit="1" customWidth="1"/>
    <col min="7" max="7" width="30.7109375" style="1" bestFit="1" customWidth="1"/>
    <col min="8" max="8" width="12.7109375" style="1" bestFit="1" customWidth="1"/>
    <col min="9" max="9" width="12.28515625" style="1" bestFit="1" customWidth="1"/>
    <col min="10" max="10" width="14.5703125" style="1" bestFit="1" customWidth="1"/>
    <col min="11" max="11" width="12" style="1" bestFit="1" customWidth="1"/>
    <col min="12" max="12" width="8.5703125" style="1" bestFit="1" customWidth="1"/>
    <col min="13" max="13" width="7.140625" style="1" bestFit="1" customWidth="1"/>
    <col min="14" max="14" width="27.42578125" style="1" customWidth="1"/>
    <col min="15" max="15" width="15.140625" style="1" bestFit="1" customWidth="1"/>
    <col min="16" max="16384" width="9.140625" style="1"/>
  </cols>
  <sheetData>
    <row r="4" spans="2:15" ht="15.75" thickBot="1" x14ac:dyDescent="0.3"/>
    <row r="5" spans="2:15" ht="45" customHeight="1" x14ac:dyDescent="0.25">
      <c r="B5" s="18" t="s">
        <v>59</v>
      </c>
      <c r="C5" s="19" t="s">
        <v>60</v>
      </c>
      <c r="N5" s="17" t="s">
        <v>88</v>
      </c>
      <c r="O5" s="9">
        <f>AVERAGE(H10:H14)</f>
        <v>4</v>
      </c>
    </row>
    <row r="6" spans="2:15" ht="44.25" customHeight="1" thickBot="1" x14ac:dyDescent="0.3">
      <c r="B6" s="20" t="s">
        <v>2</v>
      </c>
      <c r="C6" s="26" t="s">
        <v>89</v>
      </c>
    </row>
    <row r="7" spans="2:15" ht="15.75" thickBot="1" x14ac:dyDescent="0.3"/>
    <row r="8" spans="2:15" ht="19.5" customHeight="1" x14ac:dyDescent="0.25">
      <c r="B8" s="142" t="s">
        <v>62</v>
      </c>
      <c r="C8" s="143"/>
      <c r="D8" s="136" t="s">
        <v>63</v>
      </c>
      <c r="E8" s="137"/>
      <c r="F8" s="137"/>
      <c r="G8" s="138"/>
      <c r="H8" s="144" t="s">
        <v>64</v>
      </c>
      <c r="I8" s="145"/>
      <c r="J8" s="146"/>
    </row>
    <row r="9" spans="2:15" ht="15.75" thickBot="1" x14ac:dyDescent="0.3">
      <c r="B9" s="6" t="s">
        <v>3</v>
      </c>
      <c r="C9" s="25" t="s">
        <v>65</v>
      </c>
      <c r="D9" s="23" t="s">
        <v>66</v>
      </c>
      <c r="E9" s="7" t="s">
        <v>67</v>
      </c>
      <c r="F9" s="7" t="s">
        <v>68</v>
      </c>
      <c r="G9" s="11" t="s">
        <v>69</v>
      </c>
      <c r="H9" s="22" t="s">
        <v>70</v>
      </c>
      <c r="I9" s="8" t="s">
        <v>71</v>
      </c>
      <c r="J9" s="15" t="s">
        <v>72</v>
      </c>
    </row>
    <row r="10" spans="2:15" ht="360" x14ac:dyDescent="0.25">
      <c r="B10" s="2" t="s">
        <v>14</v>
      </c>
      <c r="C10" s="12" t="s">
        <v>90</v>
      </c>
      <c r="D10" s="12" t="s">
        <v>91</v>
      </c>
      <c r="E10" s="12" t="s">
        <v>92</v>
      </c>
      <c r="F10" s="12" t="s">
        <v>93</v>
      </c>
      <c r="G10" s="12" t="s">
        <v>94</v>
      </c>
      <c r="H10" s="47">
        <v>4</v>
      </c>
      <c r="I10" s="78" t="s">
        <v>243</v>
      </c>
      <c r="J10" s="48" t="s">
        <v>242</v>
      </c>
    </row>
    <row r="11" spans="2:15" ht="409.5" x14ac:dyDescent="0.25">
      <c r="B11" s="12" t="s">
        <v>16</v>
      </c>
      <c r="C11" s="12" t="s">
        <v>95</v>
      </c>
      <c r="D11" s="12" t="s">
        <v>96</v>
      </c>
      <c r="E11" s="12" t="s">
        <v>97</v>
      </c>
      <c r="F11" s="12" t="s">
        <v>98</v>
      </c>
      <c r="G11" s="12" t="s">
        <v>99</v>
      </c>
      <c r="H11" s="47">
        <v>4</v>
      </c>
      <c r="I11" s="80" t="s">
        <v>245</v>
      </c>
      <c r="J11" s="55" t="s">
        <v>244</v>
      </c>
    </row>
    <row r="12" spans="2:15" ht="409.5" x14ac:dyDescent="0.25">
      <c r="B12" s="12" t="s">
        <v>19</v>
      </c>
      <c r="C12" s="12" t="s">
        <v>100</v>
      </c>
      <c r="D12" s="12" t="s">
        <v>101</v>
      </c>
      <c r="E12" s="12" t="s">
        <v>102</v>
      </c>
      <c r="F12" s="12" t="s">
        <v>103</v>
      </c>
      <c r="G12" s="12" t="s">
        <v>104</v>
      </c>
      <c r="H12" s="47">
        <v>4</v>
      </c>
      <c r="I12" s="80" t="s">
        <v>246</v>
      </c>
      <c r="J12" s="55" t="s">
        <v>247</v>
      </c>
    </row>
    <row r="13" spans="2:15" ht="210" x14ac:dyDescent="0.25">
      <c r="B13" s="12" t="s">
        <v>22</v>
      </c>
      <c r="C13" s="12" t="s">
        <v>105</v>
      </c>
      <c r="D13" s="12" t="s">
        <v>106</v>
      </c>
      <c r="E13" s="12" t="s">
        <v>107</v>
      </c>
      <c r="F13" s="12" t="s">
        <v>108</v>
      </c>
      <c r="G13" s="12" t="s">
        <v>109</v>
      </c>
      <c r="H13" s="47">
        <v>4</v>
      </c>
      <c r="I13" s="80" t="s">
        <v>249</v>
      </c>
      <c r="J13" s="55" t="s">
        <v>248</v>
      </c>
    </row>
    <row r="14" spans="2:15" ht="246.75" customHeight="1" thickBot="1" x14ac:dyDescent="0.3">
      <c r="B14" s="12" t="s">
        <v>25</v>
      </c>
      <c r="C14" s="12" t="s">
        <v>110</v>
      </c>
      <c r="D14" s="12" t="s">
        <v>111</v>
      </c>
      <c r="E14" s="12" t="s">
        <v>112</v>
      </c>
      <c r="F14" s="12" t="s">
        <v>113</v>
      </c>
      <c r="G14" s="12" t="s">
        <v>114</v>
      </c>
      <c r="H14" s="50">
        <v>4</v>
      </c>
      <c r="I14" s="79" t="s">
        <v>250</v>
      </c>
      <c r="J14" s="51" t="s">
        <v>251</v>
      </c>
    </row>
  </sheetData>
  <mergeCells count="3">
    <mergeCell ref="B8:C8"/>
    <mergeCell ref="D8:G8"/>
    <mergeCell ref="H8:J8"/>
  </mergeCells>
  <conditionalFormatting sqref="H10:H13">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4">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O5">
    <cfRule type="colorScale" priority="10">
      <colorScale>
        <cfvo type="num" val="1"/>
        <cfvo type="percentile" val="50"/>
        <cfvo type="num" val="4"/>
        <color rgb="FFF8696B"/>
        <color rgb="FFFFEB84"/>
        <color rgb="FF63BE7B"/>
      </colorScale>
    </cfRule>
    <cfRule type="colorScale" priority="11">
      <colorScale>
        <cfvo type="num" val="1"/>
        <cfvo type="num" val="4"/>
        <color rgb="FFFF7128"/>
        <color rgb="FFFFEF9C"/>
      </colorScale>
    </cfRule>
  </conditionalFormatting>
  <dataValidations count="1">
    <dataValidation type="list" allowBlank="1" showInputMessage="1" showErrorMessage="1" sqref="H10:H14" xr:uid="{20947AD1-7F5B-49ED-A43C-B72C998BF2B5}">
      <formula1>"1,2,3,4"</formula1>
    </dataValidation>
  </dataValidations>
  <hyperlinks>
    <hyperlink ref="I10" r:id="rId1" xr:uid="{A866083F-C861-4BFC-BD69-90D273054208}"/>
    <hyperlink ref="I11" r:id="rId2" xr:uid="{CFB99374-04ED-4EC4-9CFB-00BB17AF833B}"/>
    <hyperlink ref="I12" r:id="rId3" xr:uid="{4D293DDF-D95B-4D2A-89CB-A73333F2094D}"/>
    <hyperlink ref="I13" r:id="rId4" display="Norma Operacional  de Controle Disciplinar da Rede EBSERH" xr:uid="{A14BD277-6A4F-457F-8353-D582D79E8432}"/>
    <hyperlink ref="I14" r:id="rId5" xr:uid="{FF01CB67-6B6C-4DF2-B71E-C1B49DFC0AAD}"/>
  </hyperlinks>
  <pageMargins left="0.511811024" right="0.511811024" top="0.78740157499999996" bottom="0.78740157499999996" header="0.31496062000000002" footer="0.31496062000000002"/>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9A02-E059-41AA-AD31-48899242B768}">
  <dimension ref="B4:O12"/>
  <sheetViews>
    <sheetView topLeftCell="A28" zoomScale="70" zoomScaleNormal="70" workbookViewId="0">
      <selection activeCell="I12" sqref="I12"/>
    </sheetView>
  </sheetViews>
  <sheetFormatPr defaultRowHeight="15" x14ac:dyDescent="0.25"/>
  <cols>
    <col min="1" max="1" width="9.140625" style="1"/>
    <col min="2" max="2" width="31.7109375" style="1" bestFit="1" customWidth="1"/>
    <col min="3" max="3" width="34" style="1" bestFit="1" customWidth="1"/>
    <col min="4" max="4" width="18.28515625" style="1" customWidth="1"/>
    <col min="5" max="5" width="34.7109375" style="1" bestFit="1" customWidth="1"/>
    <col min="6" max="6" width="30.140625" style="1" customWidth="1"/>
    <col min="7" max="7" width="49.710937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18" t="s">
        <v>59</v>
      </c>
      <c r="C5" s="19" t="s">
        <v>60</v>
      </c>
      <c r="N5" s="17" t="s">
        <v>88</v>
      </c>
      <c r="O5" s="9">
        <f>AVERAGE(H10:H12)</f>
        <v>3</v>
      </c>
    </row>
    <row r="6" spans="2:15" ht="44.25" customHeight="1" thickBot="1" x14ac:dyDescent="0.3">
      <c r="B6" s="20" t="s">
        <v>2</v>
      </c>
      <c r="C6" s="26" t="s">
        <v>115</v>
      </c>
    </row>
    <row r="7" spans="2:15" ht="15.75" thickBot="1" x14ac:dyDescent="0.3"/>
    <row r="8" spans="2:15" ht="19.5" customHeight="1" x14ac:dyDescent="0.25">
      <c r="B8" s="142" t="s">
        <v>62</v>
      </c>
      <c r="C8" s="143"/>
      <c r="D8" s="147" t="s">
        <v>63</v>
      </c>
      <c r="E8" s="137"/>
      <c r="F8" s="137"/>
      <c r="G8" s="148"/>
      <c r="H8" s="139" t="s">
        <v>64</v>
      </c>
      <c r="I8" s="140"/>
      <c r="J8" s="141"/>
    </row>
    <row r="9" spans="2:15" ht="15.75" thickBot="1" x14ac:dyDescent="0.3">
      <c r="B9" s="29" t="s">
        <v>3</v>
      </c>
      <c r="C9" s="28" t="s">
        <v>65</v>
      </c>
      <c r="D9" s="27" t="s">
        <v>66</v>
      </c>
      <c r="E9" s="7" t="s">
        <v>67</v>
      </c>
      <c r="F9" s="7" t="s">
        <v>68</v>
      </c>
      <c r="G9" s="30" t="s">
        <v>69</v>
      </c>
      <c r="H9" s="22" t="s">
        <v>70</v>
      </c>
      <c r="I9" s="8" t="s">
        <v>71</v>
      </c>
      <c r="J9" s="15" t="s">
        <v>72</v>
      </c>
    </row>
    <row r="10" spans="2:15" ht="409.5" x14ac:dyDescent="0.25">
      <c r="B10" s="61" t="s">
        <v>29</v>
      </c>
      <c r="C10" s="61" t="s">
        <v>116</v>
      </c>
      <c r="D10" s="61" t="s">
        <v>117</v>
      </c>
      <c r="E10" s="61" t="s">
        <v>118</v>
      </c>
      <c r="F10" s="74" t="s">
        <v>231</v>
      </c>
      <c r="G10" s="75" t="s">
        <v>232</v>
      </c>
      <c r="H10" s="47">
        <v>3</v>
      </c>
      <c r="I10" s="78" t="s">
        <v>266</v>
      </c>
      <c r="J10" s="48" t="s">
        <v>267</v>
      </c>
    </row>
    <row r="11" spans="2:15" ht="409.5" x14ac:dyDescent="0.25">
      <c r="B11" s="61" t="s">
        <v>30</v>
      </c>
      <c r="C11" s="61" t="s">
        <v>119</v>
      </c>
      <c r="D11" s="61" t="s">
        <v>120</v>
      </c>
      <c r="E11" s="61" t="s">
        <v>121</v>
      </c>
      <c r="F11" s="76" t="s">
        <v>233</v>
      </c>
      <c r="G11" s="77" t="s">
        <v>234</v>
      </c>
      <c r="H11" s="47">
        <v>4</v>
      </c>
      <c r="I11" s="80" t="s">
        <v>269</v>
      </c>
      <c r="J11" s="85" t="s">
        <v>268</v>
      </c>
      <c r="L11" s="81"/>
    </row>
    <row r="12" spans="2:15" ht="409.5" x14ac:dyDescent="0.25">
      <c r="B12" s="61" t="s">
        <v>31</v>
      </c>
      <c r="C12" s="61" t="s">
        <v>122</v>
      </c>
      <c r="D12" s="61" t="s">
        <v>123</v>
      </c>
      <c r="E12" s="61" t="s">
        <v>124</v>
      </c>
      <c r="F12" s="76" t="s">
        <v>235</v>
      </c>
      <c r="G12" s="77" t="s">
        <v>236</v>
      </c>
      <c r="H12" s="47">
        <v>2</v>
      </c>
      <c r="I12" s="80" t="s">
        <v>270</v>
      </c>
      <c r="J12" s="55" t="s">
        <v>271</v>
      </c>
    </row>
  </sheetData>
  <mergeCells count="3">
    <mergeCell ref="B8:C8"/>
    <mergeCell ref="D8:G8"/>
    <mergeCell ref="H8:J8"/>
  </mergeCells>
  <conditionalFormatting sqref="H10:H12">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2" xr:uid="{F443A025-DB87-44CD-8AEC-15F19A6A1A9F}">
      <formula1>"1,2,3,4"</formula1>
    </dataValidation>
  </dataValidations>
  <hyperlinks>
    <hyperlink ref="I10" r:id="rId1" xr:uid="{B7DDDA09-C62D-4725-8894-CD501EF9D06C}"/>
    <hyperlink ref="I11" r:id="rId2" xr:uid="{A2DE1FE2-95D7-41EE-AA0C-0ECDD6B2FC08}"/>
    <hyperlink ref="I12" r:id="rId3" xr:uid="{714614F4-72C4-49BA-89E0-E8AF15F4D450}"/>
  </hyperlinks>
  <pageMargins left="0.511811024" right="0.511811024" top="0.78740157499999996" bottom="0.78740157499999996" header="0.31496062000000002" footer="0.31496062000000002"/>
  <pageSetup paperSize="9" orientation="portrait" verticalDpi="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B317C-5060-4996-8268-75D6E1FADB76}">
  <dimension ref="B4:O11"/>
  <sheetViews>
    <sheetView tabSelected="1" zoomScale="69" zoomScaleNormal="69" workbookViewId="0">
      <selection activeCell="G6" sqref="G6"/>
    </sheetView>
  </sheetViews>
  <sheetFormatPr defaultRowHeight="15" x14ac:dyDescent="0.25"/>
  <cols>
    <col min="1" max="1" width="9.140625" style="1"/>
    <col min="2" max="2" width="29" style="1" bestFit="1" customWidth="1"/>
    <col min="3" max="3" width="33.28515625" style="1" bestFit="1" customWidth="1"/>
    <col min="4" max="4" width="18.28515625" style="1" customWidth="1"/>
    <col min="5" max="5" width="19.5703125" style="1" bestFit="1" customWidth="1"/>
    <col min="6" max="6" width="25.42578125" style="1" bestFit="1" customWidth="1"/>
    <col min="7" max="7" width="42.42578125" style="1" bestFit="1" customWidth="1"/>
    <col min="8" max="8" width="16.140625" style="1" bestFit="1" customWidth="1"/>
    <col min="9" max="9" width="109.28515625" style="1" customWidth="1"/>
    <col min="10" max="10" width="18.7109375" style="1" bestFit="1" customWidth="1"/>
    <col min="11" max="11" width="14.42578125" style="1" bestFit="1" customWidth="1"/>
    <col min="12" max="12" width="10.85546875" style="1" bestFit="1" customWidth="1"/>
    <col min="13" max="13" width="9.140625" style="1" bestFit="1" customWidth="1"/>
    <col min="14" max="14" width="33" style="1" bestFit="1" customWidth="1"/>
    <col min="15" max="15" width="19.140625" style="1" bestFit="1" customWidth="1"/>
    <col min="16" max="16384" width="9.140625" style="1"/>
  </cols>
  <sheetData>
    <row r="4" spans="2:15" ht="15.75" thickBot="1" x14ac:dyDescent="0.3"/>
    <row r="5" spans="2:15" ht="45" customHeight="1" x14ac:dyDescent="0.25">
      <c r="B5" s="18" t="s">
        <v>59</v>
      </c>
      <c r="C5" s="19" t="s">
        <v>60</v>
      </c>
      <c r="N5" s="17" t="s">
        <v>88</v>
      </c>
      <c r="O5" s="9">
        <f>AVERAGE(H10:H11)</f>
        <v>4</v>
      </c>
    </row>
    <row r="6" spans="2:15" ht="44.25" customHeight="1" thickBot="1" x14ac:dyDescent="0.3">
      <c r="B6" s="20" t="s">
        <v>2</v>
      </c>
      <c r="C6" s="26" t="s">
        <v>125</v>
      </c>
    </row>
    <row r="7" spans="2:15" ht="15.75" thickBot="1" x14ac:dyDescent="0.3"/>
    <row r="8" spans="2:15" ht="19.5" customHeight="1" x14ac:dyDescent="0.25">
      <c r="B8" s="142" t="s">
        <v>62</v>
      </c>
      <c r="C8" s="143"/>
      <c r="D8" s="136" t="s">
        <v>63</v>
      </c>
      <c r="E8" s="137"/>
      <c r="F8" s="137"/>
      <c r="G8" s="148"/>
      <c r="H8" s="139" t="s">
        <v>64</v>
      </c>
      <c r="I8" s="140"/>
      <c r="J8" s="141"/>
    </row>
    <row r="9" spans="2:15" ht="15.75" thickBot="1" x14ac:dyDescent="0.3">
      <c r="B9" s="6" t="s">
        <v>3</v>
      </c>
      <c r="C9" s="25" t="s">
        <v>65</v>
      </c>
      <c r="D9" s="23" t="s">
        <v>66</v>
      </c>
      <c r="E9" s="7" t="s">
        <v>67</v>
      </c>
      <c r="F9" s="7" t="s">
        <v>68</v>
      </c>
      <c r="G9" s="30" t="s">
        <v>69</v>
      </c>
      <c r="H9" s="22" t="s">
        <v>70</v>
      </c>
      <c r="I9" s="8" t="s">
        <v>71</v>
      </c>
      <c r="J9" s="15" t="s">
        <v>72</v>
      </c>
    </row>
    <row r="10" spans="2:15" ht="409.5" x14ac:dyDescent="0.25">
      <c r="B10" s="61" t="s">
        <v>33</v>
      </c>
      <c r="C10" s="59" t="s">
        <v>126</v>
      </c>
      <c r="D10" s="59" t="s">
        <v>127</v>
      </c>
      <c r="E10" s="59" t="s">
        <v>128</v>
      </c>
      <c r="F10" s="59" t="s">
        <v>129</v>
      </c>
      <c r="G10" s="59" t="s">
        <v>130</v>
      </c>
      <c r="H10" s="47">
        <v>4</v>
      </c>
      <c r="I10" s="91" t="s">
        <v>283</v>
      </c>
      <c r="J10" s="48" t="s">
        <v>265</v>
      </c>
    </row>
    <row r="11" spans="2:15" ht="395.25" x14ac:dyDescent="0.25">
      <c r="B11" s="61" t="s">
        <v>34</v>
      </c>
      <c r="C11" s="59" t="s">
        <v>131</v>
      </c>
      <c r="D11" s="59" t="s">
        <v>132</v>
      </c>
      <c r="E11" s="59" t="s">
        <v>133</v>
      </c>
      <c r="F11" s="59" t="s">
        <v>134</v>
      </c>
      <c r="G11" s="60" t="s">
        <v>135</v>
      </c>
      <c r="H11" s="47">
        <v>4</v>
      </c>
      <c r="I11" s="88" t="s">
        <v>282</v>
      </c>
      <c r="J11" s="55" t="s">
        <v>264</v>
      </c>
    </row>
  </sheetData>
  <mergeCells count="3">
    <mergeCell ref="B8:C8"/>
    <mergeCell ref="D8:G8"/>
    <mergeCell ref="H8:J8"/>
  </mergeCells>
  <conditionalFormatting sqref="H10:H11">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1" xr:uid="{5DA6ACC4-E3F0-4981-921C-D6CFA8386061}">
      <formula1>"1,2,3,4"</formula1>
    </dataValidation>
  </dataValidations>
  <hyperlinks>
    <hyperlink ref="I10" r:id="rId1" display="https://falabr.cgu.gov.br/PainelServidor/Principal.aspx" xr:uid="{5101276C-01B0-472C-9BD9-126BC5ABF399}"/>
  </hyperlinks>
  <pageMargins left="0.511811024" right="0.511811024" top="0.78740157499999996" bottom="0.78740157499999996" header="0.31496062000000002" footer="0.31496062000000002"/>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1062-FF93-427D-9D37-7F3B0A2169A8}">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C4B7-01BF-4FDD-BAEA-DC7DADCDFFDD}">
  <dimension ref="B4:O12"/>
  <sheetViews>
    <sheetView topLeftCell="A10" zoomScale="70" zoomScaleNormal="70" workbookViewId="0">
      <selection activeCell="I51" sqref="I51"/>
    </sheetView>
  </sheetViews>
  <sheetFormatPr defaultRowHeight="15" x14ac:dyDescent="0.25"/>
  <cols>
    <col min="1" max="1" width="9.140625" style="1"/>
    <col min="2" max="2" width="16.5703125" style="1" bestFit="1" customWidth="1"/>
    <col min="3" max="3" width="34" style="1" bestFit="1" customWidth="1"/>
    <col min="4" max="4" width="18.28515625" style="1" customWidth="1"/>
    <col min="5" max="5" width="24" style="1" bestFit="1" customWidth="1"/>
    <col min="6" max="6" width="35" style="1" bestFit="1" customWidth="1"/>
    <col min="7" max="7" width="59.7109375" style="1" bestFit="1" customWidth="1"/>
    <col min="8" max="8" width="19.5703125" style="1" customWidth="1"/>
    <col min="9" max="9" width="31.7109375" style="1" customWidth="1"/>
    <col min="10" max="10" width="34.28515625" style="1" customWidth="1"/>
    <col min="11" max="12" width="18.28515625" style="1" hidden="1" customWidth="1"/>
    <col min="13" max="13" width="45.7109375" style="1" hidden="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18" t="s">
        <v>59</v>
      </c>
      <c r="C5" s="19" t="s">
        <v>35</v>
      </c>
      <c r="N5" s="17" t="s">
        <v>88</v>
      </c>
      <c r="O5" s="9">
        <f>AVERAGE(H10:H12)</f>
        <v>4</v>
      </c>
    </row>
    <row r="6" spans="2:15" ht="44.25" customHeight="1" thickBot="1" x14ac:dyDescent="0.3">
      <c r="B6" s="20" t="s">
        <v>2</v>
      </c>
      <c r="C6" s="26" t="s">
        <v>36</v>
      </c>
    </row>
    <row r="7" spans="2:15" ht="15.75" thickBot="1" x14ac:dyDescent="0.3"/>
    <row r="8" spans="2:15" ht="19.5" customHeight="1" x14ac:dyDescent="0.25">
      <c r="B8" s="142" t="s">
        <v>62</v>
      </c>
      <c r="C8" s="143"/>
      <c r="D8" s="136" t="s">
        <v>63</v>
      </c>
      <c r="E8" s="137"/>
      <c r="F8" s="137"/>
      <c r="G8" s="148"/>
      <c r="H8" s="139" t="s">
        <v>64</v>
      </c>
      <c r="I8" s="140"/>
      <c r="J8" s="141"/>
    </row>
    <row r="9" spans="2:15" ht="15.75" thickBot="1" x14ac:dyDescent="0.3">
      <c r="B9" s="29" t="s">
        <v>3</v>
      </c>
      <c r="C9" s="28" t="s">
        <v>65</v>
      </c>
      <c r="D9" s="23" t="s">
        <v>66</v>
      </c>
      <c r="E9" s="7" t="s">
        <v>67</v>
      </c>
      <c r="F9" s="7" t="s">
        <v>68</v>
      </c>
      <c r="G9" s="30" t="s">
        <v>69</v>
      </c>
      <c r="H9" s="22" t="s">
        <v>70</v>
      </c>
      <c r="I9" s="8" t="s">
        <v>71</v>
      </c>
      <c r="J9" s="15" t="s">
        <v>72</v>
      </c>
    </row>
    <row r="10" spans="2:15" ht="409.5" x14ac:dyDescent="0.25">
      <c r="B10" s="61" t="s">
        <v>37</v>
      </c>
      <c r="C10" s="61" t="s">
        <v>136</v>
      </c>
      <c r="D10" s="61" t="s">
        <v>137</v>
      </c>
      <c r="E10" s="61" t="s">
        <v>138</v>
      </c>
      <c r="F10" s="61" t="s">
        <v>139</v>
      </c>
      <c r="G10" s="61" t="s">
        <v>140</v>
      </c>
      <c r="H10" s="47">
        <v>4</v>
      </c>
      <c r="I10" s="78" t="s">
        <v>252</v>
      </c>
      <c r="J10" s="82" t="s">
        <v>253</v>
      </c>
      <c r="O10" s="81"/>
    </row>
    <row r="11" spans="2:15" ht="409.5" x14ac:dyDescent="0.25">
      <c r="B11" s="61" t="s">
        <v>38</v>
      </c>
      <c r="C11" s="61" t="s">
        <v>141</v>
      </c>
      <c r="D11" s="61" t="s">
        <v>142</v>
      </c>
      <c r="E11" s="61" t="s">
        <v>143</v>
      </c>
      <c r="F11" s="61" t="s">
        <v>144</v>
      </c>
      <c r="G11" s="61" t="s">
        <v>145</v>
      </c>
      <c r="H11" s="47">
        <v>4</v>
      </c>
      <c r="I11" s="80" t="s">
        <v>255</v>
      </c>
      <c r="J11" s="55" t="s">
        <v>254</v>
      </c>
    </row>
    <row r="12" spans="2:15" ht="409.6" thickBot="1" x14ac:dyDescent="0.3">
      <c r="B12" s="61" t="s">
        <v>146</v>
      </c>
      <c r="C12" s="61" t="s">
        <v>147</v>
      </c>
      <c r="D12" s="61" t="s">
        <v>148</v>
      </c>
      <c r="E12" s="61" t="s">
        <v>149</v>
      </c>
      <c r="F12" s="61" t="s">
        <v>150</v>
      </c>
      <c r="G12" s="61" t="s">
        <v>151</v>
      </c>
      <c r="H12" s="56">
        <v>4</v>
      </c>
      <c r="I12" s="83" t="s">
        <v>256</v>
      </c>
      <c r="J12" s="51" t="s">
        <v>257</v>
      </c>
      <c r="N12" s="81"/>
    </row>
  </sheetData>
  <mergeCells count="3">
    <mergeCell ref="B8:C8"/>
    <mergeCell ref="D8:G8"/>
    <mergeCell ref="H8:J8"/>
  </mergeCells>
  <conditionalFormatting sqref="H10:H12">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2" xr:uid="{F69014C0-C097-4B5F-B290-781419FBF9CB}">
      <formula1>"1,2,3,4"</formula1>
    </dataValidation>
  </dataValidations>
  <hyperlinks>
    <hyperlink ref="I10" r:id="rId1" xr:uid="{DD163D01-4274-416C-845C-B9017F4D02E4}"/>
    <hyperlink ref="I11" r:id="rId2" xr:uid="{DC904092-618F-46BA-B44D-8917F4EECE89}"/>
    <hyperlink ref="I12" r:id="rId3" xr:uid="{1F131AC6-423F-428C-A69A-DF6E1DD937EC}"/>
  </hyperlinks>
  <pageMargins left="0.511811024" right="0.511811024" top="0.78740157499999996" bottom="0.78740157499999996" header="0.31496062000000002" footer="0.31496062000000002"/>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72E4A-EBB9-4B54-B66F-E537826EBAFD}">
  <dimension ref="B4:O12"/>
  <sheetViews>
    <sheetView topLeftCell="A10" zoomScale="60" zoomScaleNormal="60" workbookViewId="0">
      <selection activeCell="J12" sqref="J12"/>
    </sheetView>
  </sheetViews>
  <sheetFormatPr defaultRowHeight="15" x14ac:dyDescent="0.25"/>
  <cols>
    <col min="1" max="1" width="9.140625" style="1"/>
    <col min="2" max="2" width="16.42578125" style="1" bestFit="1" customWidth="1"/>
    <col min="3" max="3" width="33.5703125" style="1" bestFit="1" customWidth="1"/>
    <col min="4" max="4" width="19" style="1" bestFit="1" customWidth="1"/>
    <col min="5" max="5" width="33" style="1" bestFit="1" customWidth="1"/>
    <col min="6" max="6" width="30.7109375" style="1" bestFit="1" customWidth="1"/>
    <col min="7" max="7" width="45.5703125" style="1" bestFit="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18" t="s">
        <v>59</v>
      </c>
      <c r="C5" s="19" t="s">
        <v>35</v>
      </c>
      <c r="N5" s="17" t="s">
        <v>88</v>
      </c>
      <c r="O5" s="9">
        <f>AVERAGE(H10:H12)</f>
        <v>4</v>
      </c>
    </row>
    <row r="6" spans="2:15" ht="44.25" customHeight="1" thickBot="1" x14ac:dyDescent="0.3">
      <c r="B6" s="20" t="s">
        <v>2</v>
      </c>
      <c r="C6" s="26" t="s">
        <v>152</v>
      </c>
    </row>
    <row r="7" spans="2:15" ht="15.75" thickBot="1" x14ac:dyDescent="0.3"/>
    <row r="8" spans="2:15" ht="19.5" customHeight="1" x14ac:dyDescent="0.25">
      <c r="B8" s="142" t="s">
        <v>62</v>
      </c>
      <c r="C8" s="143"/>
      <c r="D8" s="136" t="s">
        <v>63</v>
      </c>
      <c r="E8" s="137"/>
      <c r="F8" s="137"/>
      <c r="G8" s="148"/>
      <c r="H8" s="139" t="s">
        <v>64</v>
      </c>
      <c r="I8" s="140"/>
      <c r="J8" s="141"/>
    </row>
    <row r="9" spans="2:15" ht="15.75" thickBot="1" x14ac:dyDescent="0.3">
      <c r="B9" s="29" t="s">
        <v>3</v>
      </c>
      <c r="C9" s="28" t="s">
        <v>65</v>
      </c>
      <c r="D9" s="23" t="s">
        <v>66</v>
      </c>
      <c r="E9" s="7" t="s">
        <v>67</v>
      </c>
      <c r="F9" s="7" t="s">
        <v>68</v>
      </c>
      <c r="G9" s="30" t="s">
        <v>69</v>
      </c>
      <c r="H9" s="22" t="s">
        <v>70</v>
      </c>
      <c r="I9" s="8" t="s">
        <v>71</v>
      </c>
      <c r="J9" s="15" t="s">
        <v>72</v>
      </c>
    </row>
    <row r="10" spans="2:15" ht="409.5" x14ac:dyDescent="0.25">
      <c r="B10" s="62" t="s">
        <v>153</v>
      </c>
      <c r="C10" s="62" t="s">
        <v>154</v>
      </c>
      <c r="D10" s="62" t="s">
        <v>155</v>
      </c>
      <c r="E10" s="62" t="s">
        <v>156</v>
      </c>
      <c r="F10" s="62" t="s">
        <v>157</v>
      </c>
      <c r="G10" s="62" t="s">
        <v>158</v>
      </c>
      <c r="H10" s="47">
        <v>4</v>
      </c>
      <c r="I10" s="78" t="s">
        <v>258</v>
      </c>
      <c r="J10" s="48" t="s">
        <v>259</v>
      </c>
    </row>
    <row r="11" spans="2:15" ht="409.5" x14ac:dyDescent="0.25">
      <c r="B11" s="63" t="s">
        <v>42</v>
      </c>
      <c r="C11" s="63" t="s">
        <v>159</v>
      </c>
      <c r="D11" s="63" t="s">
        <v>160</v>
      </c>
      <c r="E11" s="63" t="s">
        <v>161</v>
      </c>
      <c r="F11" s="63" t="s">
        <v>162</v>
      </c>
      <c r="G11" s="63" t="s">
        <v>163</v>
      </c>
      <c r="H11" s="47">
        <v>4</v>
      </c>
      <c r="I11" s="80" t="s">
        <v>261</v>
      </c>
      <c r="J11" s="55" t="s">
        <v>260</v>
      </c>
    </row>
    <row r="12" spans="2:15" ht="396" thickBot="1" x14ac:dyDescent="0.3">
      <c r="B12" s="63" t="s">
        <v>43</v>
      </c>
      <c r="C12" s="63" t="s">
        <v>164</v>
      </c>
      <c r="D12" s="63" t="s">
        <v>165</v>
      </c>
      <c r="E12" s="64" t="s">
        <v>166</v>
      </c>
      <c r="F12" s="64" t="s">
        <v>167</v>
      </c>
      <c r="G12" s="63" t="s">
        <v>168</v>
      </c>
      <c r="H12" s="56">
        <v>4</v>
      </c>
      <c r="I12" s="84" t="s">
        <v>263</v>
      </c>
      <c r="J12" s="51" t="s">
        <v>262</v>
      </c>
    </row>
  </sheetData>
  <mergeCells count="3">
    <mergeCell ref="B8:C8"/>
    <mergeCell ref="D8:G8"/>
    <mergeCell ref="H8:J8"/>
  </mergeCells>
  <conditionalFormatting sqref="H10:H12">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2" xr:uid="{8449B72E-812B-4140-A206-5D7B47BB349E}">
      <formula1>"1,2,3,4"</formula1>
    </dataValidation>
  </dataValidations>
  <hyperlinks>
    <hyperlink ref="I10" r:id="rId1" xr:uid="{0B5C264D-6CB5-4D30-B1E3-F3862BB559FF}"/>
    <hyperlink ref="I11" r:id="rId2" xr:uid="{12627828-5C79-40A0-B461-5287253ABFCD}"/>
    <hyperlink ref="I12" r:id="rId3" xr:uid="{5CE07817-F7FC-4F55-9AA0-3B82F4B9B1BC}"/>
  </hyperlinks>
  <pageMargins left="0.511811024" right="0.511811024" top="0.78740157499999996" bottom="0.78740157499999996" header="0.31496062000000002" footer="0.31496062000000002"/>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F2412-02BA-4BDA-BA3A-4D5491C62195}">
  <dimension ref="B4:O20"/>
  <sheetViews>
    <sheetView topLeftCell="E16" zoomScale="70" zoomScaleNormal="70" workbookViewId="0">
      <selection activeCell="O17" sqref="O17"/>
    </sheetView>
  </sheetViews>
  <sheetFormatPr defaultRowHeight="15" x14ac:dyDescent="0.25"/>
  <cols>
    <col min="1" max="1" width="9.140625" style="1"/>
    <col min="2" max="2" width="28" style="1" customWidth="1"/>
    <col min="3" max="3" width="34.28515625" style="1" customWidth="1"/>
    <col min="4" max="4" width="29.42578125" style="1" bestFit="1" customWidth="1"/>
    <col min="5" max="5" width="30.140625" style="1" bestFit="1" customWidth="1"/>
    <col min="6" max="6" width="43.42578125" style="1" bestFit="1" customWidth="1"/>
    <col min="7" max="7" width="55.28515625" style="1" bestFit="1" customWidth="1"/>
    <col min="8" max="8" width="19.5703125" style="1" customWidth="1"/>
    <col min="9" max="9" width="31.7109375" style="1" customWidth="1"/>
    <col min="10" max="10" width="34.28515625" style="1" customWidth="1"/>
    <col min="11" max="12" width="18.28515625" style="1" hidden="1" customWidth="1"/>
    <col min="13" max="13" width="45.7109375" style="1" hidden="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18" t="s">
        <v>59</v>
      </c>
      <c r="C5" s="19" t="s">
        <v>35</v>
      </c>
      <c r="J5" s="81"/>
      <c r="N5" s="17" t="s">
        <v>88</v>
      </c>
      <c r="O5" s="9">
        <f>AVERAGE(H10:H17)</f>
        <v>3.5</v>
      </c>
    </row>
    <row r="6" spans="2:15" ht="44.25" customHeight="1" thickBot="1" x14ac:dyDescent="0.3">
      <c r="B6" s="20" t="s">
        <v>2</v>
      </c>
      <c r="C6" s="26" t="s">
        <v>44</v>
      </c>
    </row>
    <row r="7" spans="2:15" ht="15.75" thickBot="1" x14ac:dyDescent="0.3"/>
    <row r="8" spans="2:15" ht="19.5" customHeight="1" x14ac:dyDescent="0.25">
      <c r="B8" s="142" t="s">
        <v>62</v>
      </c>
      <c r="C8" s="143"/>
      <c r="D8" s="136" t="s">
        <v>63</v>
      </c>
      <c r="E8" s="137"/>
      <c r="F8" s="137"/>
      <c r="G8" s="148"/>
      <c r="H8" s="139" t="s">
        <v>64</v>
      </c>
      <c r="I8" s="140"/>
      <c r="J8" s="141"/>
    </row>
    <row r="9" spans="2:15" ht="15.75" thickBot="1" x14ac:dyDescent="0.3">
      <c r="B9" s="29" t="s">
        <v>3</v>
      </c>
      <c r="C9" s="28" t="s">
        <v>65</v>
      </c>
      <c r="D9" s="32" t="s">
        <v>66</v>
      </c>
      <c r="E9" s="33" t="s">
        <v>67</v>
      </c>
      <c r="F9" s="33" t="s">
        <v>68</v>
      </c>
      <c r="G9" s="34" t="s">
        <v>69</v>
      </c>
      <c r="H9" s="14" t="s">
        <v>70</v>
      </c>
      <c r="I9" s="10" t="s">
        <v>71</v>
      </c>
      <c r="J9" s="31" t="s">
        <v>72</v>
      </c>
    </row>
    <row r="10" spans="2:15" ht="348.75" x14ac:dyDescent="0.25">
      <c r="B10" s="65" t="s">
        <v>45</v>
      </c>
      <c r="C10" s="61" t="s">
        <v>169</v>
      </c>
      <c r="D10" s="61" t="s">
        <v>170</v>
      </c>
      <c r="E10" s="61" t="s">
        <v>171</v>
      </c>
      <c r="F10" s="61" t="s">
        <v>172</v>
      </c>
      <c r="G10" s="61" t="s">
        <v>173</v>
      </c>
      <c r="H10" s="58">
        <v>4</v>
      </c>
      <c r="I10" s="86" t="s">
        <v>277</v>
      </c>
      <c r="J10" s="53" t="s">
        <v>276</v>
      </c>
    </row>
    <row r="11" spans="2:15" ht="395.25" x14ac:dyDescent="0.25">
      <c r="B11" s="65" t="s">
        <v>46</v>
      </c>
      <c r="C11" s="65" t="s">
        <v>174</v>
      </c>
      <c r="D11" s="65" t="s">
        <v>175</v>
      </c>
      <c r="E11" s="65" t="s">
        <v>176</v>
      </c>
      <c r="F11" s="66" t="s">
        <v>177</v>
      </c>
      <c r="G11" s="66" t="s">
        <v>178</v>
      </c>
      <c r="H11" s="49">
        <v>4</v>
      </c>
      <c r="I11" s="80" t="s">
        <v>279</v>
      </c>
      <c r="J11" s="54" t="s">
        <v>278</v>
      </c>
    </row>
    <row r="12" spans="2:15" ht="325.5" x14ac:dyDescent="0.25">
      <c r="B12" s="65" t="s">
        <v>47</v>
      </c>
      <c r="C12" s="61" t="s">
        <v>179</v>
      </c>
      <c r="D12" s="61" t="s">
        <v>180</v>
      </c>
      <c r="E12" s="61" t="s">
        <v>181</v>
      </c>
      <c r="F12" s="61" t="s">
        <v>182</v>
      </c>
      <c r="G12" s="61" t="s">
        <v>183</v>
      </c>
      <c r="H12" s="49">
        <v>4</v>
      </c>
      <c r="I12" s="80" t="s">
        <v>280</v>
      </c>
      <c r="J12" s="54" t="s">
        <v>281</v>
      </c>
    </row>
    <row r="13" spans="2:15" ht="395.25" x14ac:dyDescent="0.25">
      <c r="B13" s="65" t="s">
        <v>48</v>
      </c>
      <c r="C13" s="61" t="s">
        <v>184</v>
      </c>
      <c r="D13" s="61" t="s">
        <v>185</v>
      </c>
      <c r="E13" s="60" t="s">
        <v>186</v>
      </c>
      <c r="F13" s="61" t="s">
        <v>187</v>
      </c>
      <c r="G13" s="61" t="s">
        <v>188</v>
      </c>
      <c r="H13" s="49">
        <v>3</v>
      </c>
      <c r="I13" s="89" t="s">
        <v>284</v>
      </c>
      <c r="J13" s="90" t="s">
        <v>285</v>
      </c>
    </row>
    <row r="14" spans="2:15" ht="372" x14ac:dyDescent="0.25">
      <c r="B14" s="65" t="s">
        <v>189</v>
      </c>
      <c r="C14" s="65" t="s">
        <v>190</v>
      </c>
      <c r="D14" s="65" t="s">
        <v>191</v>
      </c>
      <c r="E14" s="65" t="s">
        <v>192</v>
      </c>
      <c r="F14" s="65" t="s">
        <v>193</v>
      </c>
      <c r="G14" s="65" t="s">
        <v>194</v>
      </c>
      <c r="H14" s="49">
        <v>4</v>
      </c>
      <c r="I14" s="93" t="s">
        <v>287</v>
      </c>
      <c r="J14" s="94" t="s">
        <v>288</v>
      </c>
    </row>
    <row r="15" spans="2:15" ht="209.25" x14ac:dyDescent="0.25">
      <c r="B15" s="65" t="s">
        <v>50</v>
      </c>
      <c r="C15" s="65" t="s">
        <v>195</v>
      </c>
      <c r="D15" s="66" t="s">
        <v>196</v>
      </c>
      <c r="E15" s="65" t="s">
        <v>197</v>
      </c>
      <c r="F15" s="65" t="s">
        <v>198</v>
      </c>
      <c r="G15" s="65" t="s">
        <v>199</v>
      </c>
      <c r="H15" s="49">
        <v>4</v>
      </c>
      <c r="I15" s="93" t="s">
        <v>289</v>
      </c>
      <c r="J15" s="92" t="s">
        <v>290</v>
      </c>
      <c r="N15" s="97"/>
      <c r="O15" s="96"/>
    </row>
    <row r="16" spans="2:15" ht="285" x14ac:dyDescent="0.25">
      <c r="B16" s="65" t="s">
        <v>51</v>
      </c>
      <c r="C16" s="65" t="s">
        <v>200</v>
      </c>
      <c r="D16" s="65" t="s">
        <v>201</v>
      </c>
      <c r="E16" s="65" t="s">
        <v>202</v>
      </c>
      <c r="F16" s="65" t="s">
        <v>203</v>
      </c>
      <c r="G16" s="65" t="s">
        <v>204</v>
      </c>
      <c r="H16" s="49">
        <v>4</v>
      </c>
      <c r="I16" s="93" t="s">
        <v>292</v>
      </c>
      <c r="J16" s="95" t="s">
        <v>291</v>
      </c>
    </row>
    <row r="17" spans="2:10" ht="395.25" x14ac:dyDescent="0.25">
      <c r="B17" s="65" t="s">
        <v>52</v>
      </c>
      <c r="C17" s="65" t="s">
        <v>205</v>
      </c>
      <c r="D17" s="65" t="s">
        <v>206</v>
      </c>
      <c r="E17" s="65" t="s">
        <v>207</v>
      </c>
      <c r="F17" s="65" t="s">
        <v>208</v>
      </c>
      <c r="G17" s="65" t="s">
        <v>209</v>
      </c>
      <c r="H17" s="49">
        <v>1</v>
      </c>
      <c r="I17" s="100" t="s">
        <v>294</v>
      </c>
      <c r="J17" s="92" t="s">
        <v>295</v>
      </c>
    </row>
    <row r="20" spans="2:10" x14ac:dyDescent="0.25">
      <c r="J20" s="99"/>
    </row>
  </sheetData>
  <mergeCells count="3">
    <mergeCell ref="B8:C8"/>
    <mergeCell ref="D8:G8"/>
    <mergeCell ref="H8:J8"/>
  </mergeCells>
  <conditionalFormatting sqref="H10:H17">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7" xr:uid="{9F8CF267-AE6B-4830-BFAC-6A4288EEE91E}">
      <formula1>"1,2,3,4"</formula1>
    </dataValidation>
  </dataValidations>
  <hyperlinks>
    <hyperlink ref="I10" r:id="rId1" xr:uid="{ADC4EA1B-379D-4C2F-AF4A-5B1549AE77B6}"/>
    <hyperlink ref="I11" r:id="rId2" xr:uid="{3AC86F1C-950C-438B-B299-53D575D2AF27}"/>
    <hyperlink ref="I12" r:id="rId3" xr:uid="{9A2FBC0B-C864-48C3-926D-3547D88CADF2}"/>
    <hyperlink ref="I13" r:id="rId4" xr:uid="{5471B776-B553-4C73-ABA5-A4772AE18B2A}"/>
    <hyperlink ref="I14" r:id="rId5" xr:uid="{C0F8A4DB-6659-4A86-8465-D60F46DB482A}"/>
    <hyperlink ref="I15" r:id="rId6" xr:uid="{EAB7D690-B1EF-4B33-BAB7-76EE6D4B125B}"/>
    <hyperlink ref="I16" r:id="rId7" xr:uid="{F28C2F2E-70C4-4D13-A40D-B716D743EA7E}"/>
  </hyperlinks>
  <pageMargins left="0.511811024" right="0.511811024" top="0.78740157499999996" bottom="0.78740157499999996" header="0.31496062000000002" footer="0.31496062000000002"/>
  <pageSetup paperSize="9"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OBJETIVOS - CAPA</vt:lpstr>
      <vt:lpstr>1.1 INSTITUCIONALIDADE</vt:lpstr>
      <vt:lpstr>1.2 CAPACIDADES E GARANTIAS DA </vt:lpstr>
      <vt:lpstr>1.3 PLANEJAMENTO E GESTÃO EFICI</vt:lpstr>
      <vt:lpstr>1.4 INFRAESTRUTURA E ACESSIBILI</vt:lpstr>
      <vt:lpstr>Planilha1</vt:lpstr>
      <vt:lpstr>2.1 GOVERNANÇA DE SERVIÇOS</vt:lpstr>
      <vt:lpstr>2.2 TRANSPARÊNCIA E PRESTAÇÃO D</vt:lpstr>
      <vt:lpstr>2.3 PROCESSOS ESSENCIAIS</vt:lpstr>
      <vt:lpstr>3.1 BUSCA ATIVA DE INFORMAÇÕES</vt:lpstr>
      <vt:lpstr>Planilha3</vt:lpstr>
      <vt:lpstr>Planilha2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2024-03-18T12:09:44Z</dcterms:created>
  <dcterms:modified xsi:type="dcterms:W3CDTF">2026-01-22T20:20:13Z</dcterms:modified>
  <cp:category/>
  <cp:contentStatus/>
</cp:coreProperties>
</file>