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AI\CA\CA\SERVIÇO DE LICITAÇÕES\DISPENSA DE LICITAÇÃO\2020\Dispensas\Processos Covid 19\Dispensa emergencial - Chamamento Público 8.2020 - Medicamentos itens remanescentes\Anexos do chamamento - NOVO\"/>
    </mc:Choice>
  </mc:AlternateContent>
  <bookViews>
    <workbookView xWindow="0" yWindow="0" windowWidth="20490" windowHeight="7050"/>
  </bookViews>
  <sheets>
    <sheet name="Medicamen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</calcChain>
</file>

<file path=xl/sharedStrings.xml><?xml version="1.0" encoding="utf-8"?>
<sst xmlns="http://schemas.openxmlformats.org/spreadsheetml/2006/main" count="131" uniqueCount="102">
  <si>
    <t>DIRETORIA DE ADMINISTRAÇÃO E INFRAESTRUTURA</t>
  </si>
  <si>
    <t>Coordenadoria de Administração</t>
  </si>
  <si>
    <t>Escopo:</t>
  </si>
  <si>
    <t>Objeto:</t>
  </si>
  <si>
    <t>Período:</t>
  </si>
  <si>
    <t>Compra centralizada / Adm. Central</t>
  </si>
  <si>
    <t>Cód. Ebserh</t>
  </si>
  <si>
    <t>Catmat</t>
  </si>
  <si>
    <t>Descritivo</t>
  </si>
  <si>
    <t>Apresentação</t>
  </si>
  <si>
    <t>Consolidação da Demanda</t>
  </si>
  <si>
    <t>FURG-HU</t>
  </si>
  <si>
    <t>Ufal-HUPAA</t>
  </si>
  <si>
    <t>Ufam-HUGV</t>
  </si>
  <si>
    <t>UFBA-Hupes</t>
  </si>
  <si>
    <t xml:space="preserve">UFBA-MCO </t>
  </si>
  <si>
    <t>UFC-CH</t>
  </si>
  <si>
    <t>UFCG-HUAC</t>
  </si>
  <si>
    <t>UFCG-HUJB</t>
  </si>
  <si>
    <t>UFES-Hucam</t>
  </si>
  <si>
    <t>UFF-HUAP</t>
  </si>
  <si>
    <t>UFG-HC</t>
  </si>
  <si>
    <t>UFGD-HU</t>
  </si>
  <si>
    <t>UFJF-HU</t>
  </si>
  <si>
    <t>UFMA-HU</t>
  </si>
  <si>
    <t>UFMG-HC</t>
  </si>
  <si>
    <t>UFMS-Humap</t>
  </si>
  <si>
    <t>UFMT-HUJM</t>
  </si>
  <si>
    <t>UFPA-CH</t>
  </si>
  <si>
    <t>UFPB-HULW</t>
  </si>
  <si>
    <t>UFPE-HC</t>
  </si>
  <si>
    <t>UFPel-HE</t>
  </si>
  <si>
    <t>UFPI-HU</t>
  </si>
  <si>
    <t>UFPR-CH</t>
  </si>
  <si>
    <t>UFRN-HUAB</t>
  </si>
  <si>
    <t>UFRN-Huol</t>
  </si>
  <si>
    <t>UFRN-MEJC</t>
  </si>
  <si>
    <t>UFS-HU</t>
  </si>
  <si>
    <t>UFS-HUL</t>
  </si>
  <si>
    <t>UFSC-HU</t>
  </si>
  <si>
    <t>UFSCar-HU</t>
  </si>
  <si>
    <t>UFT-HDT</t>
  </si>
  <si>
    <t>UFTM-HC</t>
  </si>
  <si>
    <t>UFU-HC</t>
  </si>
  <si>
    <t>UnB-HUB</t>
  </si>
  <si>
    <t>Unirio-HUGG</t>
  </si>
  <si>
    <t>Univasf-HU</t>
  </si>
  <si>
    <t>UFSM-HUSM</t>
  </si>
  <si>
    <t>Qtde</t>
  </si>
  <si>
    <t>Equipe de Planejamento da Contratação - Aquisição de medicamentos para enfrentamento da emergência do coronavírus COVID-19 pela Rede Ebserh</t>
  </si>
  <si>
    <t>Medicamentos</t>
  </si>
  <si>
    <t>Volume/Massa</t>
  </si>
  <si>
    <t>FRASCO-AMPOLA</t>
  </si>
  <si>
    <t>AMPOLA</t>
  </si>
  <si>
    <t>10 mL</t>
  </si>
  <si>
    <t>1 mL</t>
  </si>
  <si>
    <t>EBF00544</t>
  </si>
  <si>
    <t>cloreto de suxametônio; 100 mg; pó liofilizado injetável</t>
  </si>
  <si>
    <t>EBF00545</t>
  </si>
  <si>
    <t>cloreto de suxametônio; 500 mg; pó liofilizado injetável</t>
  </si>
  <si>
    <t>propofol; 10 mg/mL (1%); emulsão injetável</t>
  </si>
  <si>
    <t>20 mL </t>
  </si>
  <si>
    <t>EBF00710</t>
  </si>
  <si>
    <t>100 mL</t>
  </si>
  <si>
    <t>50 mL </t>
  </si>
  <si>
    <t>EBF00714</t>
  </si>
  <si>
    <t>propofol; 20 mg/mL (2%); emulsão injetável</t>
  </si>
  <si>
    <t>EBF01406</t>
  </si>
  <si>
    <t>brometo de ipratrópio; 0,25 mg/mL; solução inalatória</t>
  </si>
  <si>
    <t>FRASCO</t>
  </si>
  <si>
    <t>EBF01411</t>
  </si>
  <si>
    <t>bromidrato de fenoterol; 5 mg/mL; solução oral ou inalatória</t>
  </si>
  <si>
    <t>20 mL</t>
  </si>
  <si>
    <t>EBF01484</t>
  </si>
  <si>
    <t>sulfato de salbutamol; 0,5 mg/mL; solução injetável</t>
  </si>
  <si>
    <t>EBF01485</t>
  </si>
  <si>
    <t>sulfato de salbutamol; 100 mcg/dose; suspensão inalatória aerossol</t>
  </si>
  <si>
    <t>200 doses</t>
  </si>
  <si>
    <t>EBF01486</t>
  </si>
  <si>
    <t>sulfato de salbutamol; 100 mcg/dose; suspensão inalatória aerossol + aplicador</t>
  </si>
  <si>
    <t>EBF01488</t>
  </si>
  <si>
    <t>sulfato de salbutamol; 5 mg/mL; solução para nebulização</t>
  </si>
  <si>
    <t>EBF02365</t>
  </si>
  <si>
    <t>álcool etílico + álcool isopropílico; 70%; loção alcoólica em espuma </t>
  </si>
  <si>
    <t>1.000 mL</t>
  </si>
  <si>
    <t>EBF02366</t>
  </si>
  <si>
    <t>álcool etílico + glicerina; 70% + 2%; solução</t>
  </si>
  <si>
    <t>EBF02367</t>
  </si>
  <si>
    <t>EBF02371</t>
  </si>
  <si>
    <t>álcool etílico; 70% (p/p); gel</t>
  </si>
  <si>
    <t>BOLSA</t>
  </si>
  <si>
    <t>800 mL</t>
  </si>
  <si>
    <t>EBF02373</t>
  </si>
  <si>
    <t>EBF02374</t>
  </si>
  <si>
    <t>500 mL</t>
  </si>
  <si>
    <t>EBF02376</t>
  </si>
  <si>
    <t>álcool etílico; 70% (p/p); solução</t>
  </si>
  <si>
    <t>EBF02377</t>
  </si>
  <si>
    <t>EBF02379</t>
  </si>
  <si>
    <t>EBF02882</t>
  </si>
  <si>
    <t>250 mL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</si>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</sst>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1F1F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0" xfId="0" applyFont="1" applyFill="1" applyBorder="1"/>
    <xf numFmtId="0" fontId="1" fillId="3" borderId="0" xfId="0" applyFont="1" applyFill="1" applyBorder="1"/>
    <xf numFmtId="0" fontId="2" fillId="3" borderId="8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9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/>
    <xf numFmtId="0" fontId="3" fillId="3" borderId="0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1" fillId="3" borderId="5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left" vertical="justify"/>
    </xf>
    <xf numFmtId="0" fontId="4" fillId="8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3</xdr:col>
      <xdr:colOff>491394</xdr:colOff>
      <xdr:row>3</xdr:row>
      <xdr:rowOff>38100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1829657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9"/>
  <sheetViews>
    <sheetView tabSelected="1" zoomScale="70" zoomScaleNormal="70" workbookViewId="0">
      <selection activeCell="G12" sqref="G12"/>
    </sheetView>
  </sheetViews>
  <sheetFormatPr defaultRowHeight="12.75" x14ac:dyDescent="0.2"/>
  <cols>
    <col min="1" max="1" width="2.7109375" style="1" customWidth="1"/>
    <col min="2" max="2" width="8.140625" style="1" customWidth="1"/>
    <col min="3" max="4" width="12.42578125" style="1" customWidth="1"/>
    <col min="5" max="5" width="65.85546875" style="30" customWidth="1"/>
    <col min="6" max="6" width="24.42578125" style="1" customWidth="1"/>
    <col min="7" max="7" width="18.7109375" style="1" customWidth="1"/>
    <col min="8" max="8" width="3" style="1" customWidth="1"/>
    <col min="9" max="9" width="13.42578125" style="1" bestFit="1" customWidth="1"/>
    <col min="10" max="10" width="3" style="1" customWidth="1"/>
    <col min="11" max="47" width="10.5703125" style="22" customWidth="1"/>
    <col min="48" max="48" width="3.140625" style="1" customWidth="1"/>
    <col min="49" max="16384" width="9.140625" style="1"/>
  </cols>
  <sheetData>
    <row r="1" spans="1:48" x14ac:dyDescent="0.2">
      <c r="A1" s="6"/>
      <c r="B1" s="7"/>
      <c r="C1" s="7"/>
      <c r="D1" s="7"/>
      <c r="E1" s="27" t="s">
        <v>0</v>
      </c>
      <c r="F1" s="7"/>
      <c r="G1" s="7"/>
      <c r="H1" s="7"/>
      <c r="I1" s="7"/>
      <c r="J1" s="7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8"/>
    </row>
    <row r="2" spans="1:48" x14ac:dyDescent="0.2">
      <c r="A2" s="9"/>
      <c r="B2" s="10"/>
      <c r="C2" s="10"/>
      <c r="D2" s="10"/>
      <c r="E2" s="28" t="s">
        <v>1</v>
      </c>
      <c r="F2" s="10"/>
      <c r="G2" s="10"/>
      <c r="H2" s="10"/>
      <c r="I2" s="10"/>
      <c r="J2" s="10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12"/>
    </row>
    <row r="3" spans="1:48" ht="12.75" customHeight="1" x14ac:dyDescent="0.2">
      <c r="A3" s="9"/>
      <c r="B3" s="10"/>
      <c r="C3" s="10"/>
      <c r="D3" s="10"/>
      <c r="E3" s="37" t="s">
        <v>49</v>
      </c>
      <c r="F3" s="37"/>
      <c r="G3" s="37"/>
      <c r="H3" s="37"/>
      <c r="I3" s="37"/>
      <c r="J3" s="37"/>
      <c r="K3" s="37"/>
      <c r="L3" s="37"/>
      <c r="M3" s="37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12"/>
    </row>
    <row r="4" spans="1:48" x14ac:dyDescent="0.2">
      <c r="A4" s="9"/>
      <c r="B4" s="10"/>
      <c r="C4" s="10"/>
      <c r="D4" s="10"/>
      <c r="E4" s="29"/>
      <c r="F4" s="10"/>
      <c r="G4" s="10"/>
      <c r="H4" s="10"/>
      <c r="I4" s="10"/>
      <c r="J4" s="10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12"/>
    </row>
    <row r="5" spans="1:48" x14ac:dyDescent="0.2">
      <c r="A5" s="9"/>
      <c r="B5" s="10"/>
      <c r="C5" s="11" t="s">
        <v>2</v>
      </c>
      <c r="D5" s="10" t="s">
        <v>5</v>
      </c>
      <c r="E5" s="29"/>
      <c r="F5" s="11"/>
      <c r="G5" s="11"/>
      <c r="H5" s="10"/>
      <c r="I5" s="10"/>
      <c r="J5" s="10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12"/>
    </row>
    <row r="6" spans="1:48" x14ac:dyDescent="0.2">
      <c r="A6" s="9"/>
      <c r="B6" s="10"/>
      <c r="C6" s="11" t="s">
        <v>3</v>
      </c>
      <c r="D6" s="38" t="s">
        <v>50</v>
      </c>
      <c r="E6" s="38"/>
      <c r="F6" s="10"/>
      <c r="G6" s="10"/>
      <c r="H6" s="10"/>
      <c r="I6" s="10"/>
      <c r="J6" s="10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12"/>
    </row>
    <row r="7" spans="1:48" x14ac:dyDescent="0.2">
      <c r="A7" s="9"/>
      <c r="B7" s="10"/>
      <c r="C7" s="11" t="s">
        <v>4</v>
      </c>
      <c r="D7" s="13">
        <v>2020</v>
      </c>
      <c r="E7" s="29"/>
      <c r="F7" s="20"/>
      <c r="G7" s="20" t="s">
        <v>10</v>
      </c>
      <c r="H7" s="10"/>
      <c r="I7" s="10"/>
      <c r="J7" s="10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12"/>
    </row>
    <row r="8" spans="1:48" x14ac:dyDescent="0.2">
      <c r="A8" s="9"/>
      <c r="B8" s="10"/>
      <c r="C8" s="10"/>
      <c r="D8" s="10"/>
      <c r="E8" s="29"/>
      <c r="F8" s="10"/>
      <c r="G8" s="10"/>
      <c r="H8" s="10"/>
      <c r="I8" s="10"/>
      <c r="J8" s="10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12"/>
    </row>
    <row r="9" spans="1:48" x14ac:dyDescent="0.2">
      <c r="A9" s="9"/>
      <c r="B9" s="10"/>
      <c r="C9" s="10"/>
      <c r="D9" s="10"/>
      <c r="E9" s="29"/>
      <c r="F9" s="10"/>
      <c r="G9" s="10"/>
      <c r="H9" s="10"/>
      <c r="I9" s="10"/>
      <c r="J9" s="10"/>
      <c r="K9" s="24">
        <v>1</v>
      </c>
      <c r="L9" s="24">
        <v>2</v>
      </c>
      <c r="M9" s="24">
        <v>3</v>
      </c>
      <c r="N9" s="24">
        <v>4</v>
      </c>
      <c r="O9" s="24">
        <v>5</v>
      </c>
      <c r="P9" s="24">
        <v>6</v>
      </c>
      <c r="Q9" s="24">
        <v>7</v>
      </c>
      <c r="R9" s="24">
        <v>8</v>
      </c>
      <c r="S9" s="24">
        <v>9</v>
      </c>
      <c r="T9" s="24">
        <v>10</v>
      </c>
      <c r="U9" s="24">
        <v>11</v>
      </c>
      <c r="V9" s="24">
        <v>12</v>
      </c>
      <c r="W9" s="24">
        <v>13</v>
      </c>
      <c r="X9" s="24">
        <v>14</v>
      </c>
      <c r="Y9" s="24">
        <v>15</v>
      </c>
      <c r="Z9" s="24">
        <v>16</v>
      </c>
      <c r="AA9" s="24">
        <v>17</v>
      </c>
      <c r="AB9" s="24">
        <v>18</v>
      </c>
      <c r="AC9" s="24">
        <v>19</v>
      </c>
      <c r="AD9" s="24">
        <v>20</v>
      </c>
      <c r="AE9" s="24">
        <v>21</v>
      </c>
      <c r="AF9" s="24">
        <v>22</v>
      </c>
      <c r="AG9" s="24">
        <v>23</v>
      </c>
      <c r="AH9" s="24">
        <v>24</v>
      </c>
      <c r="AI9" s="24">
        <v>25</v>
      </c>
      <c r="AJ9" s="24">
        <v>26</v>
      </c>
      <c r="AK9" s="24">
        <v>27</v>
      </c>
      <c r="AL9" s="24">
        <v>28</v>
      </c>
      <c r="AM9" s="24">
        <v>29</v>
      </c>
      <c r="AN9" s="24">
        <v>30</v>
      </c>
      <c r="AO9" s="24">
        <v>31</v>
      </c>
      <c r="AP9" s="24">
        <v>32</v>
      </c>
      <c r="AQ9" s="24">
        <v>33</v>
      </c>
      <c r="AR9" s="24">
        <v>34</v>
      </c>
      <c r="AS9" s="24">
        <v>35</v>
      </c>
      <c r="AT9" s="24">
        <v>36</v>
      </c>
      <c r="AU9" s="24">
        <v>37</v>
      </c>
      <c r="AV9" s="12"/>
    </row>
    <row r="10" spans="1:48" s="2" customFormat="1" ht="25.5" x14ac:dyDescent="0.25">
      <c r="A10" s="14"/>
      <c r="B10" s="33" t="s">
        <v>101</v>
      </c>
      <c r="C10" s="33" t="s">
        <v>6</v>
      </c>
      <c r="D10" s="33" t="s">
        <v>7</v>
      </c>
      <c r="E10" s="35" t="s">
        <v>8</v>
      </c>
      <c r="F10" s="33" t="s">
        <v>9</v>
      </c>
      <c r="G10" s="33" t="s">
        <v>51</v>
      </c>
      <c r="H10" s="39"/>
      <c r="I10" s="33" t="s">
        <v>48</v>
      </c>
      <c r="J10" s="39"/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  <c r="T10" s="5" t="s">
        <v>20</v>
      </c>
      <c r="U10" s="5" t="s">
        <v>21</v>
      </c>
      <c r="V10" s="5" t="s">
        <v>22</v>
      </c>
      <c r="W10" s="5" t="s">
        <v>23</v>
      </c>
      <c r="X10" s="5" t="s">
        <v>24</v>
      </c>
      <c r="Y10" s="5" t="s">
        <v>25</v>
      </c>
      <c r="Z10" s="5" t="s">
        <v>26</v>
      </c>
      <c r="AA10" s="5" t="s">
        <v>27</v>
      </c>
      <c r="AB10" s="5" t="s">
        <v>28</v>
      </c>
      <c r="AC10" s="5" t="s">
        <v>29</v>
      </c>
      <c r="AD10" s="5" t="s">
        <v>30</v>
      </c>
      <c r="AE10" s="5" t="s">
        <v>31</v>
      </c>
      <c r="AF10" s="5" t="s">
        <v>32</v>
      </c>
      <c r="AG10" s="5" t="s">
        <v>33</v>
      </c>
      <c r="AH10" s="5" t="s">
        <v>34</v>
      </c>
      <c r="AI10" s="5" t="s">
        <v>35</v>
      </c>
      <c r="AJ10" s="5" t="s">
        <v>36</v>
      </c>
      <c r="AK10" s="5" t="s">
        <v>37</v>
      </c>
      <c r="AL10" s="5" t="s">
        <v>38</v>
      </c>
      <c r="AM10" s="5" t="s">
        <v>39</v>
      </c>
      <c r="AN10" s="5" t="s">
        <v>40</v>
      </c>
      <c r="AO10" s="5" t="s">
        <v>47</v>
      </c>
      <c r="AP10" s="5" t="s">
        <v>41</v>
      </c>
      <c r="AQ10" s="5" t="s">
        <v>42</v>
      </c>
      <c r="AR10" s="5" t="s">
        <v>43</v>
      </c>
      <c r="AS10" s="5" t="s">
        <v>44</v>
      </c>
      <c r="AT10" s="5" t="s">
        <v>45</v>
      </c>
      <c r="AU10" s="5" t="s">
        <v>46</v>
      </c>
      <c r="AV10" s="15"/>
    </row>
    <row r="11" spans="1:48" s="2" customFormat="1" x14ac:dyDescent="0.25">
      <c r="A11" s="14"/>
      <c r="B11" s="34"/>
      <c r="C11" s="34"/>
      <c r="D11" s="34"/>
      <c r="E11" s="36"/>
      <c r="F11" s="34"/>
      <c r="G11" s="34"/>
      <c r="H11" s="40"/>
      <c r="I11" s="34"/>
      <c r="J11" s="40"/>
      <c r="K11" s="5">
        <v>155908</v>
      </c>
      <c r="L11" s="5">
        <v>155126</v>
      </c>
      <c r="M11" s="5">
        <v>155018</v>
      </c>
      <c r="N11" s="5">
        <v>155907</v>
      </c>
      <c r="O11" s="5">
        <v>155906</v>
      </c>
      <c r="P11" s="5">
        <v>155020</v>
      </c>
      <c r="Q11" s="5">
        <v>155914</v>
      </c>
      <c r="R11" s="5">
        <v>155912</v>
      </c>
      <c r="S11" s="5">
        <v>155012</v>
      </c>
      <c r="T11" s="5">
        <v>155915</v>
      </c>
      <c r="U11" s="5">
        <v>155904</v>
      </c>
      <c r="V11" s="5">
        <v>155016</v>
      </c>
      <c r="W11" s="5">
        <v>155903</v>
      </c>
      <c r="X11" s="5">
        <v>155010</v>
      </c>
      <c r="Y11" s="5">
        <v>155021</v>
      </c>
      <c r="Z11" s="5">
        <v>155124</v>
      </c>
      <c r="AA11" s="5">
        <v>155019</v>
      </c>
      <c r="AB11" s="5">
        <v>155909</v>
      </c>
      <c r="AC11" s="5">
        <v>155023</v>
      </c>
      <c r="AD11" s="5">
        <v>155022</v>
      </c>
      <c r="AE11" s="5">
        <v>155901</v>
      </c>
      <c r="AF11" s="5">
        <v>155008</v>
      </c>
      <c r="AG11" s="5">
        <v>155902</v>
      </c>
      <c r="AH11" s="5">
        <v>155014</v>
      </c>
      <c r="AI11" s="5">
        <v>155013</v>
      </c>
      <c r="AJ11" s="5">
        <v>155015</v>
      </c>
      <c r="AK11" s="5">
        <v>155017</v>
      </c>
      <c r="AL11" s="5">
        <v>155910</v>
      </c>
      <c r="AM11" s="5">
        <v>155913</v>
      </c>
      <c r="AN11" s="5">
        <v>155900</v>
      </c>
      <c r="AO11" s="5">
        <v>155125</v>
      </c>
      <c r="AP11" s="5">
        <v>155905</v>
      </c>
      <c r="AQ11" s="5">
        <v>155011</v>
      </c>
      <c r="AR11" s="5">
        <v>150233</v>
      </c>
      <c r="AS11" s="5">
        <v>155009</v>
      </c>
      <c r="AT11" s="5">
        <v>155911</v>
      </c>
      <c r="AU11" s="5">
        <v>155180</v>
      </c>
      <c r="AV11" s="15"/>
    </row>
    <row r="12" spans="1:48" x14ac:dyDescent="0.2">
      <c r="A12" s="9"/>
      <c r="B12" s="3">
        <v>1</v>
      </c>
      <c r="C12" s="26" t="s">
        <v>56</v>
      </c>
      <c r="D12" s="3">
        <v>268442</v>
      </c>
      <c r="E12" s="4" t="s">
        <v>57</v>
      </c>
      <c r="F12" s="3" t="s">
        <v>52</v>
      </c>
      <c r="G12" s="3"/>
      <c r="H12" s="16"/>
      <c r="I12" s="25">
        <f t="shared" ref="I12:I31" si="0">SUM(K12:AU12)</f>
        <v>10608</v>
      </c>
      <c r="J12" s="16"/>
      <c r="K12" s="31">
        <v>996</v>
      </c>
      <c r="L12" s="31">
        <v>72</v>
      </c>
      <c r="M12" s="31">
        <v>0</v>
      </c>
      <c r="N12" s="31">
        <v>344</v>
      </c>
      <c r="O12" s="31">
        <v>0</v>
      </c>
      <c r="P12" s="31">
        <v>452</v>
      </c>
      <c r="Q12" s="31">
        <v>120</v>
      </c>
      <c r="R12" s="31">
        <v>60</v>
      </c>
      <c r="S12" s="31">
        <v>152</v>
      </c>
      <c r="T12" s="31">
        <v>168</v>
      </c>
      <c r="U12" s="31">
        <v>212</v>
      </c>
      <c r="V12" s="31">
        <v>308</v>
      </c>
      <c r="W12" s="31">
        <v>96</v>
      </c>
      <c r="X12" s="31">
        <v>92</v>
      </c>
      <c r="Y12" s="31">
        <v>600</v>
      </c>
      <c r="Z12" s="31">
        <v>0</v>
      </c>
      <c r="AA12" s="31">
        <v>128</v>
      </c>
      <c r="AB12" s="31">
        <v>92</v>
      </c>
      <c r="AC12" s="31">
        <v>120</v>
      </c>
      <c r="AD12" s="31">
        <v>1800</v>
      </c>
      <c r="AE12" s="31">
        <v>140</v>
      </c>
      <c r="AF12" s="31">
        <v>36</v>
      </c>
      <c r="AG12" s="31">
        <v>600</v>
      </c>
      <c r="AH12" s="31">
        <v>12</v>
      </c>
      <c r="AI12" s="31">
        <v>164</v>
      </c>
      <c r="AJ12" s="31">
        <v>72</v>
      </c>
      <c r="AK12" s="31">
        <v>212</v>
      </c>
      <c r="AL12" s="31">
        <v>152</v>
      </c>
      <c r="AM12" s="31">
        <v>344</v>
      </c>
      <c r="AN12" s="31">
        <v>72</v>
      </c>
      <c r="AO12" s="31">
        <v>840</v>
      </c>
      <c r="AP12" s="31">
        <v>20</v>
      </c>
      <c r="AQ12" s="31">
        <v>0</v>
      </c>
      <c r="AR12" s="31">
        <v>1008</v>
      </c>
      <c r="AS12" s="31">
        <v>336</v>
      </c>
      <c r="AT12" s="31">
        <v>128</v>
      </c>
      <c r="AU12" s="31">
        <v>660</v>
      </c>
      <c r="AV12" s="12"/>
    </row>
    <row r="13" spans="1:48" x14ac:dyDescent="0.2">
      <c r="A13" s="9"/>
      <c r="B13" s="3">
        <v>2</v>
      </c>
      <c r="C13" s="26" t="s">
        <v>58</v>
      </c>
      <c r="D13" s="3">
        <v>290168</v>
      </c>
      <c r="E13" s="4" t="s">
        <v>59</v>
      </c>
      <c r="F13" s="3" t="s">
        <v>52</v>
      </c>
      <c r="G13" s="3"/>
      <c r="H13" s="16"/>
      <c r="I13" s="25">
        <f t="shared" si="0"/>
        <v>1384</v>
      </c>
      <c r="J13" s="16"/>
      <c r="K13" s="31">
        <v>0</v>
      </c>
      <c r="L13" s="31">
        <v>0</v>
      </c>
      <c r="M13" s="31">
        <v>180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144</v>
      </c>
      <c r="V13" s="31">
        <v>0</v>
      </c>
      <c r="W13" s="31">
        <v>0</v>
      </c>
      <c r="X13" s="31">
        <v>0</v>
      </c>
      <c r="Y13" s="31">
        <v>600</v>
      </c>
      <c r="Z13" s="31">
        <v>120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332</v>
      </c>
      <c r="AR13" s="31">
        <v>8</v>
      </c>
      <c r="AS13" s="31">
        <v>0</v>
      </c>
      <c r="AT13" s="31">
        <v>0</v>
      </c>
      <c r="AU13" s="31">
        <v>0</v>
      </c>
      <c r="AV13" s="12"/>
    </row>
    <row r="14" spans="1:48" x14ac:dyDescent="0.2">
      <c r="A14" s="9"/>
      <c r="B14" s="3">
        <v>3</v>
      </c>
      <c r="C14" s="26" t="s">
        <v>62</v>
      </c>
      <c r="D14" s="3">
        <v>305935</v>
      </c>
      <c r="E14" s="4" t="s">
        <v>60</v>
      </c>
      <c r="F14" s="3" t="s">
        <v>52</v>
      </c>
      <c r="G14" s="3" t="s">
        <v>63</v>
      </c>
      <c r="H14" s="16"/>
      <c r="I14" s="25">
        <f t="shared" si="0"/>
        <v>2132</v>
      </c>
      <c r="J14" s="16"/>
      <c r="K14" s="31">
        <v>0</v>
      </c>
      <c r="L14" s="31">
        <v>752</v>
      </c>
      <c r="M14" s="31">
        <v>0</v>
      </c>
      <c r="N14" s="31">
        <v>836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140</v>
      </c>
      <c r="V14" s="31">
        <v>0</v>
      </c>
      <c r="W14" s="31">
        <v>0</v>
      </c>
      <c r="X14" s="31">
        <v>0</v>
      </c>
      <c r="Y14" s="31">
        <v>0</v>
      </c>
      <c r="Z14" s="31">
        <v>164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240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12"/>
    </row>
    <row r="15" spans="1:48" x14ac:dyDescent="0.2">
      <c r="A15" s="9"/>
      <c r="B15" s="3">
        <v>4</v>
      </c>
      <c r="C15" s="26" t="s">
        <v>65</v>
      </c>
      <c r="D15" s="3">
        <v>305936</v>
      </c>
      <c r="E15" s="4" t="s">
        <v>66</v>
      </c>
      <c r="F15" s="3" t="s">
        <v>52</v>
      </c>
      <c r="G15" s="3" t="s">
        <v>64</v>
      </c>
      <c r="H15" s="16"/>
      <c r="I15" s="25">
        <f t="shared" si="0"/>
        <v>1724</v>
      </c>
      <c r="J15" s="16"/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1484</v>
      </c>
      <c r="AA15" s="31">
        <v>60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180</v>
      </c>
      <c r="AT15" s="31">
        <v>0</v>
      </c>
      <c r="AU15" s="31">
        <v>0</v>
      </c>
      <c r="AV15" s="12"/>
    </row>
    <row r="16" spans="1:48" x14ac:dyDescent="0.2">
      <c r="A16" s="9"/>
      <c r="B16" s="3">
        <v>5</v>
      </c>
      <c r="C16" s="26" t="s">
        <v>67</v>
      </c>
      <c r="D16" s="3">
        <v>268331</v>
      </c>
      <c r="E16" s="4" t="s">
        <v>68</v>
      </c>
      <c r="F16" s="3" t="s">
        <v>69</v>
      </c>
      <c r="G16" s="3" t="s">
        <v>61</v>
      </c>
      <c r="H16" s="16"/>
      <c r="I16" s="25">
        <f t="shared" si="0"/>
        <v>23024</v>
      </c>
      <c r="J16" s="16"/>
      <c r="K16" s="31">
        <v>836</v>
      </c>
      <c r="L16" s="31">
        <v>360</v>
      </c>
      <c r="M16" s="31">
        <v>96</v>
      </c>
      <c r="N16" s="31">
        <v>200</v>
      </c>
      <c r="O16" s="31">
        <v>0</v>
      </c>
      <c r="P16" s="31">
        <v>572</v>
      </c>
      <c r="Q16" s="31">
        <v>1200</v>
      </c>
      <c r="R16" s="31">
        <v>92</v>
      </c>
      <c r="S16" s="31">
        <v>564</v>
      </c>
      <c r="T16" s="31">
        <v>504</v>
      </c>
      <c r="U16" s="31">
        <v>612</v>
      </c>
      <c r="V16" s="31">
        <v>584</v>
      </c>
      <c r="W16" s="31">
        <v>732</v>
      </c>
      <c r="X16" s="31">
        <v>488</v>
      </c>
      <c r="Y16" s="31">
        <v>1680</v>
      </c>
      <c r="Z16" s="31">
        <v>912</v>
      </c>
      <c r="AA16" s="31">
        <v>408</v>
      </c>
      <c r="AB16" s="31">
        <v>1200</v>
      </c>
      <c r="AC16" s="31">
        <v>356</v>
      </c>
      <c r="AD16" s="31">
        <v>660</v>
      </c>
      <c r="AE16" s="31">
        <v>1100</v>
      </c>
      <c r="AF16" s="31">
        <v>0</v>
      </c>
      <c r="AG16" s="31">
        <v>440</v>
      </c>
      <c r="AH16" s="31">
        <v>8</v>
      </c>
      <c r="AI16" s="31">
        <v>836</v>
      </c>
      <c r="AJ16" s="31">
        <v>72</v>
      </c>
      <c r="AK16" s="31">
        <v>288</v>
      </c>
      <c r="AL16" s="31">
        <v>900</v>
      </c>
      <c r="AM16" s="31">
        <v>236</v>
      </c>
      <c r="AN16" s="31">
        <v>480</v>
      </c>
      <c r="AO16" s="31">
        <v>1380</v>
      </c>
      <c r="AP16" s="31">
        <v>188</v>
      </c>
      <c r="AQ16" s="31">
        <v>1520</v>
      </c>
      <c r="AR16" s="31">
        <v>1976</v>
      </c>
      <c r="AS16" s="31">
        <v>552</v>
      </c>
      <c r="AT16" s="31">
        <v>272</v>
      </c>
      <c r="AU16" s="31">
        <v>720</v>
      </c>
      <c r="AV16" s="12"/>
    </row>
    <row r="17" spans="1:48" x14ac:dyDescent="0.2">
      <c r="A17" s="9"/>
      <c r="B17" s="3">
        <v>6</v>
      </c>
      <c r="C17" s="26" t="s">
        <v>70</v>
      </c>
      <c r="D17" s="3">
        <v>396471</v>
      </c>
      <c r="E17" s="4" t="s">
        <v>71</v>
      </c>
      <c r="F17" s="3" t="s">
        <v>69</v>
      </c>
      <c r="G17" s="3" t="s">
        <v>72</v>
      </c>
      <c r="H17" s="16"/>
      <c r="I17" s="25">
        <f t="shared" si="0"/>
        <v>7984</v>
      </c>
      <c r="J17" s="16"/>
      <c r="K17" s="31">
        <v>8</v>
      </c>
      <c r="L17" s="31">
        <v>92</v>
      </c>
      <c r="M17" s="31">
        <v>240</v>
      </c>
      <c r="N17" s="31">
        <v>72</v>
      </c>
      <c r="O17" s="31">
        <v>0</v>
      </c>
      <c r="P17" s="31">
        <v>324</v>
      </c>
      <c r="Q17" s="31">
        <v>120</v>
      </c>
      <c r="R17" s="31">
        <v>56</v>
      </c>
      <c r="S17" s="31">
        <v>120</v>
      </c>
      <c r="T17" s="31">
        <v>104</v>
      </c>
      <c r="U17" s="31">
        <v>132</v>
      </c>
      <c r="V17" s="31">
        <v>248</v>
      </c>
      <c r="W17" s="31">
        <v>212</v>
      </c>
      <c r="X17" s="31">
        <v>300</v>
      </c>
      <c r="Y17" s="31">
        <v>720</v>
      </c>
      <c r="Z17" s="31">
        <v>0</v>
      </c>
      <c r="AA17" s="31">
        <v>96</v>
      </c>
      <c r="AB17" s="31">
        <v>600</v>
      </c>
      <c r="AC17" s="31">
        <v>120</v>
      </c>
      <c r="AD17" s="31">
        <v>720</v>
      </c>
      <c r="AE17" s="31">
        <v>0</v>
      </c>
      <c r="AF17" s="31">
        <v>504</v>
      </c>
      <c r="AG17" s="31">
        <v>300</v>
      </c>
      <c r="AH17" s="31">
        <v>12</v>
      </c>
      <c r="AI17" s="31">
        <v>228</v>
      </c>
      <c r="AJ17" s="31">
        <v>24</v>
      </c>
      <c r="AK17" s="31">
        <v>120</v>
      </c>
      <c r="AL17" s="31">
        <v>600</v>
      </c>
      <c r="AM17" s="31">
        <v>92</v>
      </c>
      <c r="AN17" s="31">
        <v>92</v>
      </c>
      <c r="AO17" s="31">
        <v>368</v>
      </c>
      <c r="AP17" s="31">
        <v>228</v>
      </c>
      <c r="AQ17" s="31">
        <v>368</v>
      </c>
      <c r="AR17" s="31">
        <v>300</v>
      </c>
      <c r="AS17" s="31">
        <v>128</v>
      </c>
      <c r="AT17" s="31">
        <v>96</v>
      </c>
      <c r="AU17" s="31">
        <v>240</v>
      </c>
      <c r="AV17" s="12"/>
    </row>
    <row r="18" spans="1:48" x14ac:dyDescent="0.2">
      <c r="A18" s="9"/>
      <c r="B18" s="3">
        <v>7</v>
      </c>
      <c r="C18" s="26" t="s">
        <v>73</v>
      </c>
      <c r="D18" s="3">
        <v>268523</v>
      </c>
      <c r="E18" s="4" t="s">
        <v>74</v>
      </c>
      <c r="F18" s="3" t="s">
        <v>53</v>
      </c>
      <c r="G18" s="3" t="s">
        <v>55</v>
      </c>
      <c r="H18" s="16"/>
      <c r="I18" s="25">
        <f t="shared" si="0"/>
        <v>6476</v>
      </c>
      <c r="J18" s="16"/>
      <c r="K18" s="31">
        <v>0</v>
      </c>
      <c r="L18" s="31">
        <v>0</v>
      </c>
      <c r="M18" s="31">
        <v>180</v>
      </c>
      <c r="N18" s="31">
        <v>560</v>
      </c>
      <c r="O18" s="31">
        <v>0</v>
      </c>
      <c r="P18" s="31">
        <v>0</v>
      </c>
      <c r="Q18" s="31">
        <v>0</v>
      </c>
      <c r="R18" s="31">
        <v>0</v>
      </c>
      <c r="S18" s="31">
        <v>68</v>
      </c>
      <c r="T18" s="31">
        <v>212</v>
      </c>
      <c r="U18" s="31">
        <v>468</v>
      </c>
      <c r="V18" s="31">
        <v>180</v>
      </c>
      <c r="W18" s="31">
        <v>0</v>
      </c>
      <c r="X18" s="31">
        <v>0</v>
      </c>
      <c r="Y18" s="31">
        <v>0</v>
      </c>
      <c r="Z18" s="31">
        <v>300</v>
      </c>
      <c r="AA18" s="31">
        <v>0</v>
      </c>
      <c r="AB18" s="31">
        <v>0</v>
      </c>
      <c r="AC18" s="31">
        <v>0</v>
      </c>
      <c r="AD18" s="31">
        <v>600</v>
      </c>
      <c r="AE18" s="31">
        <v>0</v>
      </c>
      <c r="AF18" s="31">
        <v>0</v>
      </c>
      <c r="AG18" s="31">
        <v>2892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500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300</v>
      </c>
      <c r="AT18" s="31">
        <v>216</v>
      </c>
      <c r="AU18" s="31">
        <v>0</v>
      </c>
      <c r="AV18" s="12"/>
    </row>
    <row r="19" spans="1:48" x14ac:dyDescent="0.2">
      <c r="A19" s="9"/>
      <c r="B19" s="3">
        <v>8</v>
      </c>
      <c r="C19" s="26" t="s">
        <v>75</v>
      </c>
      <c r="D19" s="3">
        <v>294887</v>
      </c>
      <c r="E19" s="4" t="s">
        <v>76</v>
      </c>
      <c r="F19" s="3" t="s">
        <v>69</v>
      </c>
      <c r="G19" s="3" t="s">
        <v>77</v>
      </c>
      <c r="H19" s="16"/>
      <c r="I19" s="25">
        <f t="shared" si="0"/>
        <v>3624</v>
      </c>
      <c r="J19" s="16"/>
      <c r="K19" s="31">
        <v>0</v>
      </c>
      <c r="L19" s="31">
        <v>0</v>
      </c>
      <c r="M19" s="31">
        <v>92</v>
      </c>
      <c r="N19" s="31">
        <v>0</v>
      </c>
      <c r="O19" s="31">
        <v>0</v>
      </c>
      <c r="P19" s="31">
        <v>60</v>
      </c>
      <c r="Q19" s="31">
        <v>0</v>
      </c>
      <c r="R19" s="31">
        <v>0</v>
      </c>
      <c r="S19" s="31">
        <v>144</v>
      </c>
      <c r="T19" s="31">
        <v>0</v>
      </c>
      <c r="U19" s="31">
        <v>440</v>
      </c>
      <c r="V19" s="31">
        <v>0</v>
      </c>
      <c r="W19" s="31">
        <v>68</v>
      </c>
      <c r="X19" s="31">
        <v>0</v>
      </c>
      <c r="Y19" s="31">
        <v>720</v>
      </c>
      <c r="Z19" s="31">
        <v>24</v>
      </c>
      <c r="AA19" s="31">
        <v>24</v>
      </c>
      <c r="AB19" s="31">
        <v>60</v>
      </c>
      <c r="AC19" s="31">
        <v>0</v>
      </c>
      <c r="AD19" s="31">
        <v>120</v>
      </c>
      <c r="AE19" s="31">
        <v>204</v>
      </c>
      <c r="AF19" s="31">
        <v>0</v>
      </c>
      <c r="AG19" s="31">
        <v>264</v>
      </c>
      <c r="AH19" s="31">
        <v>0</v>
      </c>
      <c r="AI19" s="31">
        <v>128</v>
      </c>
      <c r="AJ19" s="31">
        <v>0</v>
      </c>
      <c r="AK19" s="31">
        <v>48</v>
      </c>
      <c r="AL19" s="31">
        <v>360</v>
      </c>
      <c r="AM19" s="31">
        <v>0</v>
      </c>
      <c r="AN19" s="31">
        <v>0</v>
      </c>
      <c r="AO19" s="31">
        <v>152</v>
      </c>
      <c r="AP19" s="31">
        <v>0</v>
      </c>
      <c r="AQ19" s="31">
        <v>20</v>
      </c>
      <c r="AR19" s="31">
        <v>260</v>
      </c>
      <c r="AS19" s="31">
        <v>320</v>
      </c>
      <c r="AT19" s="31">
        <v>116</v>
      </c>
      <c r="AU19" s="31">
        <v>0</v>
      </c>
      <c r="AV19" s="12"/>
    </row>
    <row r="20" spans="1:48" ht="25.5" x14ac:dyDescent="0.2">
      <c r="A20" s="9"/>
      <c r="B20" s="3">
        <v>9</v>
      </c>
      <c r="C20" s="26" t="s">
        <v>78</v>
      </c>
      <c r="D20" s="3">
        <v>294887</v>
      </c>
      <c r="E20" s="4" t="s">
        <v>79</v>
      </c>
      <c r="F20" s="3" t="s">
        <v>69</v>
      </c>
      <c r="G20" s="3" t="s">
        <v>77</v>
      </c>
      <c r="H20" s="16"/>
      <c r="I20" s="25">
        <f t="shared" si="0"/>
        <v>884</v>
      </c>
      <c r="J20" s="16"/>
      <c r="K20" s="31">
        <v>44</v>
      </c>
      <c r="L20" s="31">
        <v>60</v>
      </c>
      <c r="M20" s="31">
        <v>0</v>
      </c>
      <c r="N20" s="31">
        <v>12</v>
      </c>
      <c r="O20" s="31">
        <v>0</v>
      </c>
      <c r="P20" s="31">
        <v>0</v>
      </c>
      <c r="Q20" s="31">
        <v>0</v>
      </c>
      <c r="R20" s="31">
        <v>8</v>
      </c>
      <c r="S20" s="31">
        <v>0</v>
      </c>
      <c r="T20" s="31">
        <v>32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36</v>
      </c>
      <c r="AI20" s="31">
        <v>0</v>
      </c>
      <c r="AJ20" s="31">
        <v>0</v>
      </c>
      <c r="AK20" s="31">
        <v>0</v>
      </c>
      <c r="AL20" s="31">
        <v>0</v>
      </c>
      <c r="AM20" s="31">
        <v>600</v>
      </c>
      <c r="AN20" s="31">
        <v>92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12"/>
    </row>
    <row r="21" spans="1:48" x14ac:dyDescent="0.2">
      <c r="A21" s="9"/>
      <c r="B21" s="3">
        <v>10</v>
      </c>
      <c r="C21" s="26" t="s">
        <v>80</v>
      </c>
      <c r="D21" s="3">
        <v>268303</v>
      </c>
      <c r="E21" s="4" t="s">
        <v>81</v>
      </c>
      <c r="F21" s="3" t="s">
        <v>69</v>
      </c>
      <c r="G21" s="3" t="s">
        <v>54</v>
      </c>
      <c r="H21" s="16"/>
      <c r="I21" s="25">
        <f t="shared" si="0"/>
        <v>2748</v>
      </c>
      <c r="J21" s="16"/>
      <c r="K21" s="31">
        <v>960</v>
      </c>
      <c r="L21" s="31">
        <v>0</v>
      </c>
      <c r="M21" s="31">
        <v>0</v>
      </c>
      <c r="N21" s="31">
        <v>92</v>
      </c>
      <c r="O21" s="31">
        <v>0</v>
      </c>
      <c r="P21" s="31">
        <v>300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720</v>
      </c>
      <c r="Z21" s="31">
        <v>0</v>
      </c>
      <c r="AA21" s="31">
        <v>0</v>
      </c>
      <c r="AB21" s="31">
        <v>120</v>
      </c>
      <c r="AC21" s="31">
        <v>0</v>
      </c>
      <c r="AD21" s="31">
        <v>0</v>
      </c>
      <c r="AE21" s="31">
        <v>92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12</v>
      </c>
      <c r="AN21" s="31">
        <v>452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12"/>
    </row>
    <row r="22" spans="1:48" x14ac:dyDescent="0.2">
      <c r="A22" s="9"/>
      <c r="B22" s="3">
        <v>11</v>
      </c>
      <c r="C22" s="26" t="s">
        <v>82</v>
      </c>
      <c r="D22" s="3">
        <v>407762</v>
      </c>
      <c r="E22" s="4" t="s">
        <v>83</v>
      </c>
      <c r="F22" s="3" t="s">
        <v>69</v>
      </c>
      <c r="G22" s="3" t="s">
        <v>84</v>
      </c>
      <c r="H22" s="16"/>
      <c r="I22" s="25">
        <f t="shared" si="0"/>
        <v>5108</v>
      </c>
      <c r="J22" s="16"/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308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4800</v>
      </c>
      <c r="AT22" s="31">
        <v>0</v>
      </c>
      <c r="AU22" s="31">
        <v>0</v>
      </c>
      <c r="AV22" s="12"/>
    </row>
    <row r="23" spans="1:48" x14ac:dyDescent="0.2">
      <c r="A23" s="9"/>
      <c r="B23" s="3">
        <v>12</v>
      </c>
      <c r="C23" s="26" t="s">
        <v>85</v>
      </c>
      <c r="D23" s="3">
        <v>273231</v>
      </c>
      <c r="E23" s="4" t="s">
        <v>86</v>
      </c>
      <c r="F23" s="3" t="s">
        <v>69</v>
      </c>
      <c r="G23" s="3" t="s">
        <v>84</v>
      </c>
      <c r="H23" s="16"/>
      <c r="I23" s="25">
        <f t="shared" si="0"/>
        <v>300</v>
      </c>
      <c r="J23" s="16"/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300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12"/>
    </row>
    <row r="24" spans="1:48" x14ac:dyDescent="0.2">
      <c r="A24" s="9"/>
      <c r="B24" s="3">
        <v>13</v>
      </c>
      <c r="C24" s="26" t="s">
        <v>87</v>
      </c>
      <c r="D24" s="3">
        <v>273231</v>
      </c>
      <c r="E24" s="4" t="s">
        <v>86</v>
      </c>
      <c r="F24" s="3" t="s">
        <v>69</v>
      </c>
      <c r="G24" s="3" t="s">
        <v>63</v>
      </c>
      <c r="H24" s="16"/>
      <c r="I24" s="25">
        <f t="shared" si="0"/>
        <v>44472</v>
      </c>
      <c r="J24" s="16"/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696</v>
      </c>
      <c r="U24" s="31">
        <v>0</v>
      </c>
      <c r="V24" s="31">
        <v>0</v>
      </c>
      <c r="W24" s="31">
        <v>0</v>
      </c>
      <c r="X24" s="31">
        <v>0</v>
      </c>
      <c r="Y24" s="31">
        <v>5280</v>
      </c>
      <c r="Z24" s="31">
        <v>0</v>
      </c>
      <c r="AA24" s="31">
        <v>0</v>
      </c>
      <c r="AB24" s="31">
        <v>0</v>
      </c>
      <c r="AC24" s="31">
        <v>0</v>
      </c>
      <c r="AD24" s="31">
        <v>15000</v>
      </c>
      <c r="AE24" s="31">
        <v>0</v>
      </c>
      <c r="AF24" s="31">
        <v>0</v>
      </c>
      <c r="AG24" s="31">
        <v>23400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96</v>
      </c>
      <c r="AU24" s="31">
        <v>0</v>
      </c>
      <c r="AV24" s="12"/>
    </row>
    <row r="25" spans="1:48" x14ac:dyDescent="0.2">
      <c r="A25" s="9"/>
      <c r="B25" s="3">
        <v>14</v>
      </c>
      <c r="C25" s="26" t="s">
        <v>88</v>
      </c>
      <c r="D25" s="3">
        <v>269943</v>
      </c>
      <c r="E25" s="4" t="s">
        <v>89</v>
      </c>
      <c r="F25" s="3" t="s">
        <v>90</v>
      </c>
      <c r="G25" s="3" t="s">
        <v>91</v>
      </c>
      <c r="H25" s="16"/>
      <c r="I25" s="25">
        <f t="shared" si="0"/>
        <v>16092</v>
      </c>
      <c r="J25" s="16"/>
      <c r="K25" s="31">
        <v>0</v>
      </c>
      <c r="L25" s="31">
        <v>0</v>
      </c>
      <c r="M25" s="31">
        <v>0</v>
      </c>
      <c r="N25" s="31">
        <v>1800</v>
      </c>
      <c r="O25" s="31">
        <v>660</v>
      </c>
      <c r="P25" s="31">
        <v>1200</v>
      </c>
      <c r="Q25" s="31">
        <v>1620</v>
      </c>
      <c r="R25" s="31">
        <v>72</v>
      </c>
      <c r="S25" s="31">
        <v>0</v>
      </c>
      <c r="T25" s="31">
        <v>0</v>
      </c>
      <c r="U25" s="31">
        <v>0</v>
      </c>
      <c r="V25" s="31">
        <v>0</v>
      </c>
      <c r="W25" s="31">
        <v>816</v>
      </c>
      <c r="X25" s="31">
        <v>2244</v>
      </c>
      <c r="Y25" s="31">
        <v>4800</v>
      </c>
      <c r="Z25" s="31">
        <v>0</v>
      </c>
      <c r="AA25" s="31">
        <v>0</v>
      </c>
      <c r="AB25" s="31">
        <v>0</v>
      </c>
      <c r="AC25" s="31">
        <v>1440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1440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12"/>
    </row>
    <row r="26" spans="1:48" x14ac:dyDescent="0.2">
      <c r="A26" s="9"/>
      <c r="B26" s="3">
        <v>15</v>
      </c>
      <c r="C26" s="26" t="s">
        <v>92</v>
      </c>
      <c r="D26" s="3">
        <v>269943</v>
      </c>
      <c r="E26" s="4" t="s">
        <v>89</v>
      </c>
      <c r="F26" s="3" t="s">
        <v>69</v>
      </c>
      <c r="G26" s="3" t="s">
        <v>63</v>
      </c>
      <c r="H26" s="16"/>
      <c r="I26" s="25">
        <f t="shared" si="0"/>
        <v>3000</v>
      </c>
      <c r="J26" s="16"/>
      <c r="K26" s="31">
        <v>0</v>
      </c>
      <c r="L26" s="31">
        <v>0</v>
      </c>
      <c r="M26" s="31">
        <v>0</v>
      </c>
      <c r="N26" s="31">
        <v>0</v>
      </c>
      <c r="O26" s="31">
        <v>600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2400</v>
      </c>
      <c r="AT26" s="31">
        <v>0</v>
      </c>
      <c r="AU26" s="31">
        <v>0</v>
      </c>
      <c r="AV26" s="12"/>
    </row>
    <row r="27" spans="1:48" x14ac:dyDescent="0.2">
      <c r="A27" s="9"/>
      <c r="B27" s="3">
        <v>16</v>
      </c>
      <c r="C27" s="26" t="s">
        <v>93</v>
      </c>
      <c r="D27" s="3">
        <v>269943</v>
      </c>
      <c r="E27" s="4" t="s">
        <v>89</v>
      </c>
      <c r="F27" s="3" t="s">
        <v>69</v>
      </c>
      <c r="G27" s="3" t="s">
        <v>94</v>
      </c>
      <c r="H27" s="16"/>
      <c r="I27" s="25">
        <f t="shared" si="0"/>
        <v>23964</v>
      </c>
      <c r="J27" s="16"/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9000</v>
      </c>
      <c r="Q27" s="31">
        <v>0</v>
      </c>
      <c r="R27" s="31">
        <v>0</v>
      </c>
      <c r="S27" s="31">
        <v>0</v>
      </c>
      <c r="T27" s="31">
        <v>1796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96</v>
      </c>
      <c r="AB27" s="31">
        <v>5100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764</v>
      </c>
      <c r="AI27" s="31">
        <v>2348</v>
      </c>
      <c r="AJ27" s="31">
        <v>960</v>
      </c>
      <c r="AK27" s="31">
        <v>300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3600</v>
      </c>
      <c r="AT27" s="31">
        <v>0</v>
      </c>
      <c r="AU27" s="31">
        <v>0</v>
      </c>
      <c r="AV27" s="12"/>
    </row>
    <row r="28" spans="1:48" x14ac:dyDescent="0.2">
      <c r="A28" s="9"/>
      <c r="B28" s="3">
        <v>17</v>
      </c>
      <c r="C28" s="26" t="s">
        <v>95</v>
      </c>
      <c r="D28" s="3">
        <v>269941</v>
      </c>
      <c r="E28" s="4" t="s">
        <v>96</v>
      </c>
      <c r="F28" s="3" t="s">
        <v>69</v>
      </c>
      <c r="G28" s="3" t="s">
        <v>84</v>
      </c>
      <c r="H28" s="16"/>
      <c r="I28" s="25">
        <f t="shared" si="0"/>
        <v>74456</v>
      </c>
      <c r="J28" s="16"/>
      <c r="K28" s="31">
        <v>0</v>
      </c>
      <c r="L28" s="31">
        <v>720</v>
      </c>
      <c r="M28" s="31">
        <v>2400</v>
      </c>
      <c r="N28" s="31">
        <v>2732</v>
      </c>
      <c r="O28" s="31">
        <v>44</v>
      </c>
      <c r="P28" s="31">
        <v>2160</v>
      </c>
      <c r="Q28" s="31">
        <v>2520</v>
      </c>
      <c r="R28" s="31">
        <v>564</v>
      </c>
      <c r="S28" s="31">
        <v>1868</v>
      </c>
      <c r="T28" s="31">
        <v>180</v>
      </c>
      <c r="U28" s="31">
        <v>6956</v>
      </c>
      <c r="V28" s="31">
        <v>0</v>
      </c>
      <c r="W28" s="31">
        <v>5144</v>
      </c>
      <c r="X28" s="31">
        <v>7772</v>
      </c>
      <c r="Y28" s="31">
        <v>0</v>
      </c>
      <c r="Z28" s="31">
        <v>0</v>
      </c>
      <c r="AA28" s="31">
        <v>624</v>
      </c>
      <c r="AB28" s="31">
        <v>3600</v>
      </c>
      <c r="AC28" s="31">
        <v>2208</v>
      </c>
      <c r="AD28" s="31">
        <v>0</v>
      </c>
      <c r="AE28" s="31">
        <v>0</v>
      </c>
      <c r="AF28" s="31">
        <v>0</v>
      </c>
      <c r="AG28" s="31">
        <v>1116</v>
      </c>
      <c r="AH28" s="31">
        <v>1212</v>
      </c>
      <c r="AI28" s="31">
        <v>572</v>
      </c>
      <c r="AJ28" s="31">
        <v>2552</v>
      </c>
      <c r="AK28" s="31">
        <v>5400</v>
      </c>
      <c r="AL28" s="31">
        <v>0</v>
      </c>
      <c r="AM28" s="31">
        <v>0</v>
      </c>
      <c r="AN28" s="31">
        <v>752</v>
      </c>
      <c r="AO28" s="31">
        <v>0</v>
      </c>
      <c r="AP28" s="31">
        <v>0</v>
      </c>
      <c r="AQ28" s="31">
        <v>0</v>
      </c>
      <c r="AR28" s="31">
        <v>8120</v>
      </c>
      <c r="AS28" s="31">
        <v>12420</v>
      </c>
      <c r="AT28" s="31">
        <v>0</v>
      </c>
      <c r="AU28" s="31">
        <v>2820</v>
      </c>
      <c r="AV28" s="12"/>
    </row>
    <row r="29" spans="1:48" x14ac:dyDescent="0.2">
      <c r="A29" s="9"/>
      <c r="B29" s="3">
        <v>18</v>
      </c>
      <c r="C29" s="26" t="s">
        <v>97</v>
      </c>
      <c r="D29" s="3">
        <v>269941</v>
      </c>
      <c r="E29" s="4" t="s">
        <v>96</v>
      </c>
      <c r="F29" s="3" t="s">
        <v>69</v>
      </c>
      <c r="G29" s="3" t="s">
        <v>63</v>
      </c>
      <c r="H29" s="16"/>
      <c r="I29" s="25">
        <f t="shared" si="0"/>
        <v>170976</v>
      </c>
      <c r="J29" s="16"/>
      <c r="K29" s="31">
        <v>0</v>
      </c>
      <c r="L29" s="31">
        <v>10800</v>
      </c>
      <c r="M29" s="31">
        <v>0</v>
      </c>
      <c r="N29" s="31">
        <v>21000</v>
      </c>
      <c r="O29" s="31">
        <v>4200</v>
      </c>
      <c r="P29" s="31">
        <v>12000</v>
      </c>
      <c r="Q29" s="31">
        <v>0</v>
      </c>
      <c r="R29" s="31">
        <v>0</v>
      </c>
      <c r="S29" s="31">
        <v>0</v>
      </c>
      <c r="T29" s="31">
        <v>16740</v>
      </c>
      <c r="U29" s="31">
        <v>0</v>
      </c>
      <c r="V29" s="31">
        <v>0</v>
      </c>
      <c r="W29" s="31">
        <v>10244</v>
      </c>
      <c r="X29" s="31">
        <v>0</v>
      </c>
      <c r="Y29" s="31">
        <v>10200</v>
      </c>
      <c r="Z29" s="31">
        <v>0</v>
      </c>
      <c r="AA29" s="31">
        <v>6296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54000</v>
      </c>
      <c r="AH29" s="31">
        <v>1932</v>
      </c>
      <c r="AI29" s="31">
        <v>5988</v>
      </c>
      <c r="AJ29" s="31">
        <v>0</v>
      </c>
      <c r="AK29" s="31">
        <v>2400</v>
      </c>
      <c r="AL29" s="31">
        <v>0</v>
      </c>
      <c r="AM29" s="31">
        <v>0</v>
      </c>
      <c r="AN29" s="31">
        <v>2460</v>
      </c>
      <c r="AO29" s="31">
        <v>0</v>
      </c>
      <c r="AP29" s="31">
        <v>0</v>
      </c>
      <c r="AQ29" s="31">
        <v>0</v>
      </c>
      <c r="AR29" s="31">
        <v>12716</v>
      </c>
      <c r="AS29" s="31">
        <v>0</v>
      </c>
      <c r="AT29" s="31">
        <v>0</v>
      </c>
      <c r="AU29" s="31">
        <v>0</v>
      </c>
      <c r="AV29" s="12"/>
    </row>
    <row r="30" spans="1:48" x14ac:dyDescent="0.2">
      <c r="A30" s="9"/>
      <c r="B30" s="3">
        <v>19</v>
      </c>
      <c r="C30" s="26" t="s">
        <v>98</v>
      </c>
      <c r="D30" s="3">
        <v>269941</v>
      </c>
      <c r="E30" s="4" t="s">
        <v>96</v>
      </c>
      <c r="F30" s="3" t="s">
        <v>69</v>
      </c>
      <c r="G30" s="3" t="s">
        <v>94</v>
      </c>
      <c r="H30" s="16"/>
      <c r="I30" s="25">
        <f t="shared" si="0"/>
        <v>9000</v>
      </c>
      <c r="J30" s="16"/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9000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12"/>
    </row>
    <row r="31" spans="1:48" x14ac:dyDescent="0.2">
      <c r="A31" s="9"/>
      <c r="B31" s="3">
        <v>20</v>
      </c>
      <c r="C31" s="3" t="s">
        <v>99</v>
      </c>
      <c r="D31" s="3">
        <v>269941</v>
      </c>
      <c r="E31" s="4" t="s">
        <v>96</v>
      </c>
      <c r="F31" s="3" t="s">
        <v>69</v>
      </c>
      <c r="G31" s="3" t="s">
        <v>100</v>
      </c>
      <c r="H31" s="32"/>
      <c r="I31" s="25">
        <f t="shared" si="0"/>
        <v>39176</v>
      </c>
      <c r="J31" s="32"/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15768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788</v>
      </c>
      <c r="AI31" s="31">
        <v>18540</v>
      </c>
      <c r="AJ31" s="31">
        <v>4080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12"/>
    </row>
    <row r="32" spans="1:48" ht="13.5" thickBot="1" x14ac:dyDescent="0.25">
      <c r="A32" s="17"/>
      <c r="B32" s="18"/>
      <c r="C32" s="18"/>
      <c r="D32" s="18"/>
      <c r="E32" s="21"/>
      <c r="F32" s="18"/>
      <c r="G32" s="18"/>
      <c r="H32" s="18"/>
      <c r="I32" s="18"/>
      <c r="J32" s="18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19"/>
    </row>
    <row r="33" spans="2:10" x14ac:dyDescent="0.2">
      <c r="B33" s="2"/>
      <c r="C33" s="2"/>
      <c r="D33" s="2"/>
      <c r="E33" s="22"/>
      <c r="F33" s="2"/>
      <c r="G33" s="2"/>
      <c r="H33" s="2"/>
      <c r="I33" s="2"/>
      <c r="J33" s="2"/>
    </row>
    <row r="34" spans="2:10" x14ac:dyDescent="0.2">
      <c r="B34" s="2"/>
      <c r="C34" s="2"/>
      <c r="D34" s="2"/>
      <c r="E34" s="22"/>
      <c r="F34" s="2"/>
      <c r="G34" s="2"/>
      <c r="H34" s="2"/>
      <c r="I34" s="2"/>
      <c r="J34" s="2"/>
    </row>
    <row r="35" spans="2:10" x14ac:dyDescent="0.2">
      <c r="B35" s="2"/>
      <c r="C35" s="2"/>
      <c r="D35" s="2"/>
      <c r="E35" s="22"/>
      <c r="F35" s="2"/>
      <c r="G35" s="2"/>
      <c r="H35" s="2"/>
      <c r="I35" s="2"/>
      <c r="J35" s="2"/>
    </row>
    <row r="36" spans="2:10" x14ac:dyDescent="0.2">
      <c r="B36" s="2"/>
      <c r="C36" s="2"/>
      <c r="D36" s="2"/>
      <c r="E36" s="22"/>
      <c r="F36" s="2"/>
      <c r="G36" s="2"/>
      <c r="H36" s="2"/>
      <c r="I36" s="2"/>
      <c r="J36" s="2"/>
    </row>
    <row r="37" spans="2:10" x14ac:dyDescent="0.2">
      <c r="B37" s="2"/>
      <c r="C37" s="2"/>
      <c r="D37" s="2"/>
      <c r="E37" s="22"/>
      <c r="F37" s="2"/>
      <c r="G37" s="2"/>
      <c r="H37" s="2"/>
      <c r="I37" s="2"/>
      <c r="J37" s="2"/>
    </row>
    <row r="38" spans="2:10" x14ac:dyDescent="0.2">
      <c r="B38" s="2"/>
      <c r="C38" s="2"/>
      <c r="D38" s="2"/>
      <c r="E38" s="22"/>
      <c r="F38" s="2"/>
      <c r="G38" s="2"/>
      <c r="H38" s="2"/>
      <c r="I38" s="2"/>
      <c r="J38" s="2"/>
    </row>
    <row r="39" spans="2:10" x14ac:dyDescent="0.2">
      <c r="B39" s="2"/>
      <c r="C39" s="2"/>
      <c r="D39" s="2"/>
      <c r="E39" s="22"/>
      <c r="F39" s="2"/>
      <c r="G39" s="2"/>
      <c r="H39" s="2"/>
      <c r="I39" s="2"/>
      <c r="J39" s="2"/>
    </row>
  </sheetData>
  <sheetProtection selectLockedCells="1"/>
  <mergeCells count="11">
    <mergeCell ref="E3:M3"/>
    <mergeCell ref="F10:F11"/>
    <mergeCell ref="D6:E6"/>
    <mergeCell ref="I10:I11"/>
    <mergeCell ref="J10:J11"/>
    <mergeCell ref="H10:H11"/>
    <mergeCell ref="B10:B11"/>
    <mergeCell ref="C10:C11"/>
    <mergeCell ref="D10:D11"/>
    <mergeCell ref="E10:E11"/>
    <mergeCell ref="G10:G11"/>
  </mergeCells>
  <pageMargins left="0.511811024" right="0.511811024" top="0.78740157499999996" bottom="0.78740157499999996" header="0.31496062000000002" footer="0.31496062000000002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Medicamentos</vt:lpstr>
    </vt:vector>
  </TitlesOfParts>
  <Company>EBSERH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Felippe Vilaça Loureiro Santos</dc:creator>
  <cp:lastModifiedBy>Carlos Vinícius De Souza Motta</cp:lastModifiedBy>
  <cp:lastPrinted>2020-03-24T17:52:31Z</cp:lastPrinted>
  <dcterms:created xsi:type="dcterms:W3CDTF">2019-10-22T17:59:41Z</dcterms:created>
  <dcterms:modified xsi:type="dcterms:W3CDTF">2020-04-13T01:09:37Z</dcterms:modified>
</cp:coreProperties>
</file>