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mtegovbr.sharepoint.com/sites/CGAAT/Documentos Compartilhados/General/03 - Normas e Modelos de contratação/5. Templates/Templates IN 94_2022/templates planilhas TCO/"/>
    </mc:Choice>
  </mc:AlternateContent>
  <xr:revisionPtr revIDLastSave="0" documentId="8_{3CFC5399-AC6D-4E7C-809F-ED750923615E}" xr6:coauthVersionLast="47" xr6:coauthVersionMax="47" xr10:uidLastSave="{00000000-0000-0000-0000-000000000000}"/>
  <bookViews>
    <workbookView xWindow="-28920" yWindow="-120" windowWidth="29040" windowHeight="15720" tabRatio="692" firstSheet="3" activeTab="8" xr2:uid="{A2AC17E0-B719-47F4-B7FA-8A52BA83FB3E}"/>
  </bookViews>
  <sheets>
    <sheet name="Sobre" sheetId="8" r:id="rId1"/>
    <sheet name="Orientações Gerais" sheetId="1" r:id="rId2"/>
    <sheet name="TCO Solucao 1" sheetId="2" r:id="rId3"/>
    <sheet name="TCO Solucao 2" sheetId="9" r:id="rId4"/>
    <sheet name="TCO Solucao 3" sheetId="10" r:id="rId5"/>
    <sheet name="TCO Solucao 4" sheetId="11" r:id="rId6"/>
    <sheet name="TCO Solucao 5" sheetId="12" r:id="rId7"/>
    <sheet name="TCO Solucao N" sheetId="13" r:id="rId8"/>
    <sheet name="Analise Comparativa de Custos" sheetId="3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3" l="1"/>
  <c r="O11" i="3"/>
  <c r="P11" i="3"/>
  <c r="Q11" i="3"/>
  <c r="N12" i="3"/>
  <c r="O12" i="3"/>
  <c r="P12" i="3"/>
  <c r="Q12" i="3"/>
  <c r="N13" i="3"/>
  <c r="O13" i="3"/>
  <c r="P13" i="3"/>
  <c r="Q13" i="3"/>
  <c r="Q10" i="3"/>
  <c r="P10" i="3"/>
  <c r="O10" i="3"/>
  <c r="N10" i="3"/>
  <c r="Q9" i="3"/>
  <c r="P9" i="3"/>
  <c r="O9" i="3"/>
  <c r="N9" i="3"/>
  <c r="Q8" i="3"/>
  <c r="P8" i="3"/>
  <c r="O8" i="3"/>
  <c r="N8" i="3"/>
  <c r="C13" i="3"/>
  <c r="F13" i="3"/>
  <c r="G13" i="3"/>
  <c r="H13" i="3"/>
  <c r="I13" i="3"/>
  <c r="J13" i="3"/>
  <c r="K13" i="3"/>
  <c r="L13" i="3"/>
  <c r="K28" i="13"/>
  <c r="K27" i="13"/>
  <c r="K26" i="13"/>
  <c r="K25" i="13"/>
  <c r="K24" i="13"/>
  <c r="K23" i="13"/>
  <c r="K22" i="13"/>
  <c r="K21" i="13"/>
  <c r="K27" i="12"/>
  <c r="K28" i="12"/>
  <c r="K26" i="12"/>
  <c r="K25" i="12"/>
  <c r="K24" i="12"/>
  <c r="K23" i="12"/>
  <c r="K22" i="12"/>
  <c r="K21" i="12"/>
  <c r="K29" i="12" s="1"/>
  <c r="K28" i="11"/>
  <c r="K27" i="11"/>
  <c r="K26" i="11"/>
  <c r="K25" i="11"/>
  <c r="K24" i="11"/>
  <c r="K23" i="11"/>
  <c r="K22" i="11"/>
  <c r="K21" i="11"/>
  <c r="K29" i="11" s="1"/>
  <c r="K28" i="10"/>
  <c r="K27" i="10"/>
  <c r="K26" i="10"/>
  <c r="K25" i="10"/>
  <c r="K24" i="10"/>
  <c r="K23" i="10"/>
  <c r="K22" i="10"/>
  <c r="K21" i="10"/>
  <c r="K29" i="10" s="1"/>
  <c r="K28" i="9"/>
  <c r="K27" i="9"/>
  <c r="K26" i="9"/>
  <c r="K25" i="9"/>
  <c r="K24" i="9"/>
  <c r="K23" i="9"/>
  <c r="K22" i="9"/>
  <c r="K21" i="9"/>
  <c r="K22" i="2"/>
  <c r="K23" i="2"/>
  <c r="K24" i="2"/>
  <c r="K25" i="2"/>
  <c r="K26" i="2"/>
  <c r="K27" i="2"/>
  <c r="K28" i="2"/>
  <c r="K21" i="2"/>
  <c r="C12" i="3"/>
  <c r="G82" i="13"/>
  <c r="B87" i="13"/>
  <c r="B94" i="13"/>
  <c r="M94" i="13"/>
  <c r="B95" i="13"/>
  <c r="M95" i="13"/>
  <c r="M128" i="13" s="1"/>
  <c r="B96" i="13"/>
  <c r="M96" i="13"/>
  <c r="B97" i="13"/>
  <c r="M97" i="13"/>
  <c r="B98" i="13"/>
  <c r="M98" i="13"/>
  <c r="B99" i="13"/>
  <c r="M99" i="13"/>
  <c r="B100" i="13"/>
  <c r="M100" i="13"/>
  <c r="B101" i="13"/>
  <c r="M101" i="13"/>
  <c r="B102" i="13"/>
  <c r="M102" i="13"/>
  <c r="B103" i="13"/>
  <c r="M103" i="13"/>
  <c r="B104" i="13"/>
  <c r="M104" i="13"/>
  <c r="B105" i="13"/>
  <c r="M105" i="13"/>
  <c r="B106" i="13"/>
  <c r="M106" i="13"/>
  <c r="B107" i="13"/>
  <c r="M107" i="13"/>
  <c r="B108" i="13"/>
  <c r="M108" i="13"/>
  <c r="B109" i="13"/>
  <c r="M109" i="13"/>
  <c r="B110" i="13"/>
  <c r="M110" i="13"/>
  <c r="B111" i="13"/>
  <c r="M111" i="13"/>
  <c r="B112" i="13"/>
  <c r="M112" i="13"/>
  <c r="B113" i="13"/>
  <c r="M113" i="13"/>
  <c r="B114" i="13"/>
  <c r="M114" i="13"/>
  <c r="B115" i="13"/>
  <c r="M115" i="13"/>
  <c r="B116" i="13"/>
  <c r="M116" i="13"/>
  <c r="B117" i="13"/>
  <c r="M117" i="13"/>
  <c r="B118" i="13"/>
  <c r="M118" i="13"/>
  <c r="M119" i="13"/>
  <c r="M120" i="13"/>
  <c r="M121" i="13"/>
  <c r="M122" i="13"/>
  <c r="M123" i="13"/>
  <c r="M124" i="13"/>
  <c r="M125" i="13"/>
  <c r="M126" i="13"/>
  <c r="M127" i="13"/>
  <c r="G128" i="13"/>
  <c r="H128" i="13"/>
  <c r="I128" i="13"/>
  <c r="J128" i="13"/>
  <c r="K128" i="13"/>
  <c r="L128" i="13"/>
  <c r="G61" i="13"/>
  <c r="I36" i="13"/>
  <c r="L36" i="13"/>
  <c r="O36" i="13"/>
  <c r="R36" i="13"/>
  <c r="U36" i="13"/>
  <c r="X36" i="13"/>
  <c r="Y36" i="13"/>
  <c r="I37" i="13"/>
  <c r="L37" i="13"/>
  <c r="O37" i="13"/>
  <c r="R37" i="13"/>
  <c r="U37" i="13"/>
  <c r="X37" i="13"/>
  <c r="Y37" i="13"/>
  <c r="I38" i="13"/>
  <c r="Y38" i="13" s="1"/>
  <c r="L38" i="13"/>
  <c r="O38" i="13"/>
  <c r="R38" i="13"/>
  <c r="U38" i="13"/>
  <c r="X38" i="13"/>
  <c r="I39" i="13"/>
  <c r="L39" i="13"/>
  <c r="Y39" i="13" s="1"/>
  <c r="O39" i="13"/>
  <c r="R39" i="13"/>
  <c r="U39" i="13"/>
  <c r="X39" i="13"/>
  <c r="I40" i="13"/>
  <c r="I45" i="13" s="1"/>
  <c r="L40" i="13"/>
  <c r="O40" i="13"/>
  <c r="Y40" i="13" s="1"/>
  <c r="R40" i="13"/>
  <c r="U40" i="13"/>
  <c r="X40" i="13"/>
  <c r="I41" i="13"/>
  <c r="L41" i="13"/>
  <c r="O41" i="13"/>
  <c r="R41" i="13"/>
  <c r="Y41" i="13" s="1"/>
  <c r="U41" i="13"/>
  <c r="X41" i="13"/>
  <c r="I42" i="13"/>
  <c r="Y42" i="13" s="1"/>
  <c r="L42" i="13"/>
  <c r="O42" i="13"/>
  <c r="O45" i="13" s="1"/>
  <c r="R42" i="13"/>
  <c r="U42" i="13"/>
  <c r="U45" i="13" s="1"/>
  <c r="X42" i="13"/>
  <c r="I43" i="13"/>
  <c r="L43" i="13"/>
  <c r="L45" i="13" s="1"/>
  <c r="O43" i="13"/>
  <c r="R43" i="13"/>
  <c r="U43" i="13"/>
  <c r="X43" i="13"/>
  <c r="Y43" i="13" s="1"/>
  <c r="I44" i="13"/>
  <c r="L44" i="13"/>
  <c r="O44" i="13"/>
  <c r="R44" i="13"/>
  <c r="U44" i="13"/>
  <c r="X44" i="13"/>
  <c r="Y44" i="13" s="1"/>
  <c r="R45" i="13"/>
  <c r="X45" i="13"/>
  <c r="K29" i="13"/>
  <c r="K5" i="13"/>
  <c r="B99" i="2"/>
  <c r="G12" i="3"/>
  <c r="H12" i="3"/>
  <c r="I12" i="3"/>
  <c r="J12" i="3"/>
  <c r="K12" i="3"/>
  <c r="L12" i="3"/>
  <c r="F12" i="3"/>
  <c r="G11" i="3"/>
  <c r="H11" i="3"/>
  <c r="I11" i="3"/>
  <c r="J11" i="3"/>
  <c r="K11" i="3"/>
  <c r="L11" i="3"/>
  <c r="F11" i="3"/>
  <c r="C11" i="3"/>
  <c r="G10" i="3"/>
  <c r="H10" i="3"/>
  <c r="I10" i="3"/>
  <c r="J10" i="3"/>
  <c r="K10" i="3"/>
  <c r="L10" i="3"/>
  <c r="F10" i="3"/>
  <c r="L8" i="3"/>
  <c r="G9" i="3"/>
  <c r="H9" i="3"/>
  <c r="I9" i="3"/>
  <c r="J9" i="3"/>
  <c r="K9" i="3"/>
  <c r="L9" i="3"/>
  <c r="F9" i="3"/>
  <c r="L128" i="12"/>
  <c r="K128" i="12"/>
  <c r="J128" i="12"/>
  <c r="I128" i="12"/>
  <c r="H128" i="12"/>
  <c r="G128" i="12"/>
  <c r="M127" i="12"/>
  <c r="M126" i="12"/>
  <c r="M125" i="12"/>
  <c r="M124" i="12"/>
  <c r="M123" i="12"/>
  <c r="M122" i="12"/>
  <c r="M121" i="12"/>
  <c r="M120" i="12"/>
  <c r="M119" i="12"/>
  <c r="M118" i="12"/>
  <c r="B118" i="12"/>
  <c r="M117" i="12"/>
  <c r="B117" i="12"/>
  <c r="M116" i="12"/>
  <c r="B116" i="12"/>
  <c r="M115" i="12"/>
  <c r="B115" i="12"/>
  <c r="M114" i="12"/>
  <c r="B114" i="12"/>
  <c r="M113" i="12"/>
  <c r="B113" i="12"/>
  <c r="M112" i="12"/>
  <c r="B112" i="12"/>
  <c r="M111" i="12"/>
  <c r="B111" i="12"/>
  <c r="M110" i="12"/>
  <c r="B110" i="12"/>
  <c r="M109" i="12"/>
  <c r="B109" i="12"/>
  <c r="M108" i="12"/>
  <c r="B108" i="12"/>
  <c r="M107" i="12"/>
  <c r="B107" i="12"/>
  <c r="M106" i="12"/>
  <c r="B106" i="12"/>
  <c r="M105" i="12"/>
  <c r="B105" i="12"/>
  <c r="M104" i="12"/>
  <c r="B104" i="12"/>
  <c r="M103" i="12"/>
  <c r="B103" i="12"/>
  <c r="M102" i="12"/>
  <c r="B102" i="12"/>
  <c r="M101" i="12"/>
  <c r="B101" i="12"/>
  <c r="M100" i="12"/>
  <c r="B100" i="12"/>
  <c r="M99" i="12"/>
  <c r="B99" i="12"/>
  <c r="M98" i="12"/>
  <c r="B98" i="12"/>
  <c r="M97" i="12"/>
  <c r="B97" i="12"/>
  <c r="M96" i="12"/>
  <c r="B96" i="12"/>
  <c r="M95" i="12"/>
  <c r="B95" i="12"/>
  <c r="M94" i="12"/>
  <c r="M128" i="12" s="1"/>
  <c r="B94" i="12"/>
  <c r="B87" i="12"/>
  <c r="G82" i="12"/>
  <c r="G61" i="12"/>
  <c r="X44" i="12"/>
  <c r="Y44" i="12" s="1"/>
  <c r="U44" i="12"/>
  <c r="R44" i="12"/>
  <c r="O44" i="12"/>
  <c r="L44" i="12"/>
  <c r="I44" i="12"/>
  <c r="X43" i="12"/>
  <c r="U43" i="12"/>
  <c r="R43" i="12"/>
  <c r="Y43" i="12" s="1"/>
  <c r="O43" i="12"/>
  <c r="L43" i="12"/>
  <c r="I43" i="12"/>
  <c r="X42" i="12"/>
  <c r="Y42" i="12" s="1"/>
  <c r="U42" i="12"/>
  <c r="R42" i="12"/>
  <c r="O42" i="12"/>
  <c r="L42" i="12"/>
  <c r="I42" i="12"/>
  <c r="X41" i="12"/>
  <c r="U41" i="12"/>
  <c r="Y41" i="12" s="1"/>
  <c r="R41" i="12"/>
  <c r="O41" i="12"/>
  <c r="L41" i="12"/>
  <c r="I41" i="12"/>
  <c r="X40" i="12"/>
  <c r="Y40" i="12" s="1"/>
  <c r="U40" i="12"/>
  <c r="R40" i="12"/>
  <c r="O40" i="12"/>
  <c r="L40" i="12"/>
  <c r="I40" i="12"/>
  <c r="Y39" i="12"/>
  <c r="X39" i="12"/>
  <c r="U39" i="12"/>
  <c r="R39" i="12"/>
  <c r="O39" i="12"/>
  <c r="L39" i="12"/>
  <c r="I39" i="12"/>
  <c r="X38" i="12"/>
  <c r="Y38" i="12" s="1"/>
  <c r="U38" i="12"/>
  <c r="R38" i="12"/>
  <c r="O38" i="12"/>
  <c r="L38" i="12"/>
  <c r="I38" i="12"/>
  <c r="X37" i="12"/>
  <c r="X45" i="12" s="1"/>
  <c r="U37" i="12"/>
  <c r="U45" i="12" s="1"/>
  <c r="R37" i="12"/>
  <c r="O37" i="12"/>
  <c r="O45" i="12" s="1"/>
  <c r="L37" i="12"/>
  <c r="I37" i="12"/>
  <c r="I45" i="12" s="1"/>
  <c r="X36" i="12"/>
  <c r="Y36" i="12" s="1"/>
  <c r="U36" i="12"/>
  <c r="R36" i="12"/>
  <c r="R45" i="12" s="1"/>
  <c r="O36" i="12"/>
  <c r="L36" i="12"/>
  <c r="L45" i="12" s="1"/>
  <c r="I36" i="12"/>
  <c r="K5" i="12"/>
  <c r="L128" i="11"/>
  <c r="K128" i="11"/>
  <c r="J128" i="11"/>
  <c r="I128" i="11"/>
  <c r="H128" i="11"/>
  <c r="G128" i="11"/>
  <c r="M127" i="11"/>
  <c r="M126" i="11"/>
  <c r="M125" i="11"/>
  <c r="M124" i="11"/>
  <c r="M123" i="11"/>
  <c r="M122" i="11"/>
  <c r="M121" i="11"/>
  <c r="M120" i="11"/>
  <c r="M119" i="11"/>
  <c r="M118" i="11"/>
  <c r="B118" i="11"/>
  <c r="M117" i="11"/>
  <c r="B117" i="11"/>
  <c r="M116" i="11"/>
  <c r="B116" i="11"/>
  <c r="M115" i="11"/>
  <c r="B115" i="11"/>
  <c r="M114" i="11"/>
  <c r="B114" i="11"/>
  <c r="M113" i="11"/>
  <c r="B113" i="11"/>
  <c r="M112" i="11"/>
  <c r="B112" i="11"/>
  <c r="M111" i="11"/>
  <c r="B111" i="11"/>
  <c r="M110" i="11"/>
  <c r="B110" i="11"/>
  <c r="M109" i="11"/>
  <c r="B109" i="11"/>
  <c r="M108" i="11"/>
  <c r="B108" i="11"/>
  <c r="M107" i="11"/>
  <c r="B107" i="11"/>
  <c r="M106" i="11"/>
  <c r="B106" i="11"/>
  <c r="M105" i="11"/>
  <c r="B105" i="11"/>
  <c r="M104" i="11"/>
  <c r="B104" i="11"/>
  <c r="M103" i="11"/>
  <c r="B103" i="11"/>
  <c r="M102" i="11"/>
  <c r="B102" i="11"/>
  <c r="M101" i="11"/>
  <c r="B101" i="11"/>
  <c r="M100" i="11"/>
  <c r="B100" i="11"/>
  <c r="M99" i="11"/>
  <c r="B99" i="11"/>
  <c r="M98" i="11"/>
  <c r="B98" i="11"/>
  <c r="M97" i="11"/>
  <c r="B97" i="11"/>
  <c r="M96" i="11"/>
  <c r="B96" i="11"/>
  <c r="M95" i="11"/>
  <c r="B95" i="11"/>
  <c r="M94" i="11"/>
  <c r="M128" i="11" s="1"/>
  <c r="B94" i="11"/>
  <c r="B87" i="11"/>
  <c r="G82" i="11"/>
  <c r="G61" i="11"/>
  <c r="X44" i="11"/>
  <c r="Y44" i="11" s="1"/>
  <c r="U44" i="11"/>
  <c r="R44" i="11"/>
  <c r="O44" i="11"/>
  <c r="L44" i="11"/>
  <c r="I44" i="11"/>
  <c r="X43" i="11"/>
  <c r="U43" i="11"/>
  <c r="Y43" i="11" s="1"/>
  <c r="R43" i="11"/>
  <c r="O43" i="11"/>
  <c r="L43" i="11"/>
  <c r="I43" i="11"/>
  <c r="Y42" i="11"/>
  <c r="X42" i="11"/>
  <c r="U42" i="11"/>
  <c r="R42" i="11"/>
  <c r="O42" i="11"/>
  <c r="L42" i="11"/>
  <c r="I42" i="11"/>
  <c r="X41" i="11"/>
  <c r="Y41" i="11" s="1"/>
  <c r="U41" i="11"/>
  <c r="R41" i="11"/>
  <c r="O41" i="11"/>
  <c r="L41" i="11"/>
  <c r="I41" i="11"/>
  <c r="X40" i="11"/>
  <c r="U40" i="11"/>
  <c r="Y40" i="11" s="1"/>
  <c r="R40" i="11"/>
  <c r="O40" i="11"/>
  <c r="L40" i="11"/>
  <c r="I40" i="11"/>
  <c r="X39" i="11"/>
  <c r="U39" i="11"/>
  <c r="R39" i="11"/>
  <c r="Y39" i="11" s="1"/>
  <c r="O39" i="11"/>
  <c r="L39" i="11"/>
  <c r="I39" i="11"/>
  <c r="X38" i="11"/>
  <c r="Y38" i="11" s="1"/>
  <c r="U38" i="11"/>
  <c r="R38" i="11"/>
  <c r="O38" i="11"/>
  <c r="L38" i="11"/>
  <c r="I38" i="11"/>
  <c r="X37" i="11"/>
  <c r="U37" i="11"/>
  <c r="Y37" i="11" s="1"/>
  <c r="R37" i="11"/>
  <c r="O37" i="11"/>
  <c r="L37" i="11"/>
  <c r="I37" i="11"/>
  <c r="X36" i="11"/>
  <c r="Y36" i="11" s="1"/>
  <c r="U36" i="11"/>
  <c r="R36" i="11"/>
  <c r="R45" i="11" s="1"/>
  <c r="O36" i="11"/>
  <c r="O45" i="11" s="1"/>
  <c r="L36" i="11"/>
  <c r="L45" i="11" s="1"/>
  <c r="I36" i="11"/>
  <c r="I45" i="11" s="1"/>
  <c r="K5" i="11"/>
  <c r="C10" i="3"/>
  <c r="C9" i="3"/>
  <c r="M128" i="10"/>
  <c r="L128" i="10"/>
  <c r="K128" i="10"/>
  <c r="J128" i="10"/>
  <c r="I128" i="10"/>
  <c r="H128" i="10"/>
  <c r="G128" i="10"/>
  <c r="M127" i="10"/>
  <c r="M126" i="10"/>
  <c r="M125" i="10"/>
  <c r="M124" i="10"/>
  <c r="M123" i="10"/>
  <c r="M122" i="10"/>
  <c r="M121" i="10"/>
  <c r="M120" i="10"/>
  <c r="M119" i="10"/>
  <c r="M118" i="10"/>
  <c r="B118" i="10"/>
  <c r="M117" i="10"/>
  <c r="B117" i="10"/>
  <c r="M116" i="10"/>
  <c r="B116" i="10"/>
  <c r="M115" i="10"/>
  <c r="B115" i="10"/>
  <c r="M114" i="10"/>
  <c r="B114" i="10"/>
  <c r="M113" i="10"/>
  <c r="B113" i="10"/>
  <c r="M112" i="10"/>
  <c r="B112" i="10"/>
  <c r="M111" i="10"/>
  <c r="B111" i="10"/>
  <c r="M110" i="10"/>
  <c r="B110" i="10"/>
  <c r="M109" i="10"/>
  <c r="B109" i="10"/>
  <c r="M108" i="10"/>
  <c r="B108" i="10"/>
  <c r="M107" i="10"/>
  <c r="B107" i="10"/>
  <c r="M106" i="10"/>
  <c r="B106" i="10"/>
  <c r="M105" i="10"/>
  <c r="B105" i="10"/>
  <c r="M104" i="10"/>
  <c r="B104" i="10"/>
  <c r="M103" i="10"/>
  <c r="B103" i="10"/>
  <c r="M102" i="10"/>
  <c r="B102" i="10"/>
  <c r="M101" i="10"/>
  <c r="B101" i="10"/>
  <c r="M100" i="10"/>
  <c r="B100" i="10"/>
  <c r="M99" i="10"/>
  <c r="B99" i="10"/>
  <c r="M98" i="10"/>
  <c r="B98" i="10"/>
  <c r="M97" i="10"/>
  <c r="B97" i="10"/>
  <c r="M96" i="10"/>
  <c r="B96" i="10"/>
  <c r="M95" i="10"/>
  <c r="B95" i="10"/>
  <c r="M94" i="10"/>
  <c r="B94" i="10"/>
  <c r="B87" i="10"/>
  <c r="G82" i="10"/>
  <c r="G61" i="10"/>
  <c r="X45" i="10"/>
  <c r="U45" i="10"/>
  <c r="R45" i="10"/>
  <c r="O45" i="10"/>
  <c r="L45" i="10"/>
  <c r="I45" i="10"/>
  <c r="Y44" i="10"/>
  <c r="X44" i="10"/>
  <c r="U44" i="10"/>
  <c r="R44" i="10"/>
  <c r="O44" i="10"/>
  <c r="L44" i="10"/>
  <c r="I44" i="10"/>
  <c r="Y43" i="10"/>
  <c r="X43" i="10"/>
  <c r="U43" i="10"/>
  <c r="R43" i="10"/>
  <c r="O43" i="10"/>
  <c r="L43" i="10"/>
  <c r="I43" i="10"/>
  <c r="Y42" i="10"/>
  <c r="X42" i="10"/>
  <c r="U42" i="10"/>
  <c r="R42" i="10"/>
  <c r="O42" i="10"/>
  <c r="L42" i="10"/>
  <c r="I42" i="10"/>
  <c r="Y41" i="10"/>
  <c r="X41" i="10"/>
  <c r="U41" i="10"/>
  <c r="R41" i="10"/>
  <c r="O41" i="10"/>
  <c r="L41" i="10"/>
  <c r="I41" i="10"/>
  <c r="Y40" i="10"/>
  <c r="X40" i="10"/>
  <c r="U40" i="10"/>
  <c r="R40" i="10"/>
  <c r="O40" i="10"/>
  <c r="L40" i="10"/>
  <c r="I40" i="10"/>
  <c r="Y39" i="10"/>
  <c r="X39" i="10"/>
  <c r="U39" i="10"/>
  <c r="R39" i="10"/>
  <c r="O39" i="10"/>
  <c r="L39" i="10"/>
  <c r="I39" i="10"/>
  <c r="Y38" i="10"/>
  <c r="Y46" i="10" s="1"/>
  <c r="X38" i="10"/>
  <c r="U38" i="10"/>
  <c r="R38" i="10"/>
  <c r="O38" i="10"/>
  <c r="L38" i="10"/>
  <c r="I38" i="10"/>
  <c r="Y37" i="10"/>
  <c r="X37" i="10"/>
  <c r="U37" i="10"/>
  <c r="R37" i="10"/>
  <c r="O37" i="10"/>
  <c r="L37" i="10"/>
  <c r="I37" i="10"/>
  <c r="Y36" i="10"/>
  <c r="X36" i="10"/>
  <c r="U36" i="10"/>
  <c r="R36" i="10"/>
  <c r="O36" i="10"/>
  <c r="L36" i="10"/>
  <c r="I36" i="10"/>
  <c r="K5" i="10"/>
  <c r="M128" i="9"/>
  <c r="L128" i="9"/>
  <c r="K128" i="9"/>
  <c r="J128" i="9"/>
  <c r="I128" i="9"/>
  <c r="H128" i="9"/>
  <c r="G128" i="9"/>
  <c r="M127" i="9"/>
  <c r="M126" i="9"/>
  <c r="M125" i="9"/>
  <c r="M124" i="9"/>
  <c r="M123" i="9"/>
  <c r="M122" i="9"/>
  <c r="M121" i="9"/>
  <c r="M120" i="9"/>
  <c r="M119" i="9"/>
  <c r="M118" i="9"/>
  <c r="B118" i="9"/>
  <c r="M117" i="9"/>
  <c r="B117" i="9"/>
  <c r="M116" i="9"/>
  <c r="B116" i="9"/>
  <c r="M115" i="9"/>
  <c r="B115" i="9"/>
  <c r="M114" i="9"/>
  <c r="B114" i="9"/>
  <c r="M113" i="9"/>
  <c r="B113" i="9"/>
  <c r="M112" i="9"/>
  <c r="B112" i="9"/>
  <c r="M111" i="9"/>
  <c r="B111" i="9"/>
  <c r="M110" i="9"/>
  <c r="B110" i="9"/>
  <c r="M109" i="9"/>
  <c r="B109" i="9"/>
  <c r="M108" i="9"/>
  <c r="B108" i="9"/>
  <c r="M107" i="9"/>
  <c r="B107" i="9"/>
  <c r="M106" i="9"/>
  <c r="B106" i="9"/>
  <c r="M105" i="9"/>
  <c r="B105" i="9"/>
  <c r="M104" i="9"/>
  <c r="B104" i="9"/>
  <c r="M103" i="9"/>
  <c r="B103" i="9"/>
  <c r="M102" i="9"/>
  <c r="B102" i="9"/>
  <c r="M101" i="9"/>
  <c r="B101" i="9"/>
  <c r="M100" i="9"/>
  <c r="B100" i="9"/>
  <c r="M99" i="9"/>
  <c r="B99" i="9"/>
  <c r="M98" i="9"/>
  <c r="B98" i="9"/>
  <c r="M97" i="9"/>
  <c r="B97" i="9"/>
  <c r="M96" i="9"/>
  <c r="B96" i="9"/>
  <c r="M95" i="9"/>
  <c r="B95" i="9"/>
  <c r="M94" i="9"/>
  <c r="B94" i="9"/>
  <c r="B87" i="9"/>
  <c r="G82" i="9"/>
  <c r="G61" i="9"/>
  <c r="X45" i="9"/>
  <c r="U45" i="9"/>
  <c r="R45" i="9"/>
  <c r="O45" i="9"/>
  <c r="L45" i="9"/>
  <c r="I45" i="9"/>
  <c r="Y44" i="9"/>
  <c r="X44" i="9"/>
  <c r="U44" i="9"/>
  <c r="R44" i="9"/>
  <c r="O44" i="9"/>
  <c r="L44" i="9"/>
  <c r="I44" i="9"/>
  <c r="Y43" i="9"/>
  <c r="X43" i="9"/>
  <c r="U43" i="9"/>
  <c r="R43" i="9"/>
  <c r="O43" i="9"/>
  <c r="L43" i="9"/>
  <c r="I43" i="9"/>
  <c r="Y42" i="9"/>
  <c r="X42" i="9"/>
  <c r="U42" i="9"/>
  <c r="R42" i="9"/>
  <c r="O42" i="9"/>
  <c r="L42" i="9"/>
  <c r="I42" i="9"/>
  <c r="Y41" i="9"/>
  <c r="X41" i="9"/>
  <c r="U41" i="9"/>
  <c r="R41" i="9"/>
  <c r="O41" i="9"/>
  <c r="L41" i="9"/>
  <c r="I41" i="9"/>
  <c r="Y40" i="9"/>
  <c r="X40" i="9"/>
  <c r="U40" i="9"/>
  <c r="R40" i="9"/>
  <c r="O40" i="9"/>
  <c r="L40" i="9"/>
  <c r="I40" i="9"/>
  <c r="Y39" i="9"/>
  <c r="X39" i="9"/>
  <c r="U39" i="9"/>
  <c r="R39" i="9"/>
  <c r="O39" i="9"/>
  <c r="L39" i="9"/>
  <c r="I39" i="9"/>
  <c r="Y38" i="9"/>
  <c r="X38" i="9"/>
  <c r="U38" i="9"/>
  <c r="R38" i="9"/>
  <c r="O38" i="9"/>
  <c r="L38" i="9"/>
  <c r="I38" i="9"/>
  <c r="Y37" i="9"/>
  <c r="Y46" i="9" s="1"/>
  <c r="X37" i="9"/>
  <c r="U37" i="9"/>
  <c r="R37" i="9"/>
  <c r="O37" i="9"/>
  <c r="L37" i="9"/>
  <c r="I37" i="9"/>
  <c r="Y36" i="9"/>
  <c r="X36" i="9"/>
  <c r="U36" i="9"/>
  <c r="R36" i="9"/>
  <c r="O36" i="9"/>
  <c r="L36" i="9"/>
  <c r="I36" i="9"/>
  <c r="K29" i="9"/>
  <c r="K5" i="9"/>
  <c r="G8" i="3"/>
  <c r="H8" i="3"/>
  <c r="I8" i="3"/>
  <c r="J8" i="3"/>
  <c r="K8" i="3"/>
  <c r="F8" i="3"/>
  <c r="H128" i="2"/>
  <c r="I128" i="2"/>
  <c r="J128" i="2"/>
  <c r="K128" i="2"/>
  <c r="L128" i="2"/>
  <c r="G128" i="2"/>
  <c r="B87" i="2"/>
  <c r="M119" i="2"/>
  <c r="M120" i="2"/>
  <c r="M121" i="2"/>
  <c r="M122" i="2"/>
  <c r="M123" i="2"/>
  <c r="M124" i="2"/>
  <c r="M125" i="2"/>
  <c r="M126" i="2"/>
  <c r="M127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94" i="2"/>
  <c r="M128" i="2" s="1"/>
  <c r="B115" i="2"/>
  <c r="B116" i="2"/>
  <c r="B117" i="2"/>
  <c r="B118" i="2"/>
  <c r="B114" i="2"/>
  <c r="B112" i="2"/>
  <c r="B113" i="2"/>
  <c r="B111" i="2"/>
  <c r="B110" i="2"/>
  <c r="B103" i="2"/>
  <c r="B104" i="2"/>
  <c r="B105" i="2"/>
  <c r="B106" i="2"/>
  <c r="B107" i="2"/>
  <c r="B108" i="2"/>
  <c r="B109" i="2"/>
  <c r="B102" i="2"/>
  <c r="B95" i="2"/>
  <c r="B96" i="2"/>
  <c r="B97" i="2"/>
  <c r="B98" i="2"/>
  <c r="B100" i="2"/>
  <c r="B101" i="2"/>
  <c r="B94" i="2"/>
  <c r="Y46" i="13" l="1"/>
  <c r="Y37" i="12"/>
  <c r="Y46" i="12" s="1"/>
  <c r="Y46" i="11"/>
  <c r="U45" i="11"/>
  <c r="X45" i="11"/>
  <c r="C8" i="3" l="1"/>
  <c r="X43" i="2" l="1"/>
  <c r="U43" i="2"/>
  <c r="R43" i="2"/>
  <c r="O43" i="2"/>
  <c r="L43" i="2"/>
  <c r="I43" i="2"/>
  <c r="G82" i="2"/>
  <c r="G61" i="2"/>
  <c r="K29" i="2"/>
  <c r="X44" i="2"/>
  <c r="X42" i="2"/>
  <c r="X41" i="2"/>
  <c r="X40" i="2"/>
  <c r="X39" i="2"/>
  <c r="X38" i="2"/>
  <c r="X37" i="2"/>
  <c r="X36" i="2"/>
  <c r="U44" i="2"/>
  <c r="U42" i="2"/>
  <c r="U41" i="2"/>
  <c r="U40" i="2"/>
  <c r="U39" i="2"/>
  <c r="U38" i="2"/>
  <c r="U37" i="2"/>
  <c r="U36" i="2"/>
  <c r="R44" i="2"/>
  <c r="R42" i="2"/>
  <c r="R41" i="2"/>
  <c r="R40" i="2"/>
  <c r="R39" i="2"/>
  <c r="R38" i="2"/>
  <c r="R37" i="2"/>
  <c r="R36" i="2"/>
  <c r="O44" i="2"/>
  <c r="O42" i="2"/>
  <c r="O41" i="2"/>
  <c r="O40" i="2"/>
  <c r="O39" i="2"/>
  <c r="O38" i="2"/>
  <c r="O37" i="2"/>
  <c r="O36" i="2"/>
  <c r="L44" i="2"/>
  <c r="L42" i="2"/>
  <c r="L41" i="2"/>
  <c r="L40" i="2"/>
  <c r="L39" i="2"/>
  <c r="L38" i="2"/>
  <c r="L37" i="2"/>
  <c r="L36" i="2"/>
  <c r="I37" i="2"/>
  <c r="I38" i="2"/>
  <c r="I39" i="2"/>
  <c r="I40" i="2"/>
  <c r="I41" i="2"/>
  <c r="I42" i="2"/>
  <c r="I44" i="2"/>
  <c r="I36" i="2"/>
  <c r="K5" i="2"/>
  <c r="Y43" i="2" l="1"/>
  <c r="I45" i="2"/>
  <c r="Y42" i="2"/>
  <c r="Y38" i="2"/>
  <c r="L45" i="2"/>
  <c r="O45" i="2"/>
  <c r="R45" i="2"/>
  <c r="U45" i="2"/>
  <c r="Y39" i="2"/>
  <c r="Y41" i="2"/>
  <c r="Y40" i="2"/>
  <c r="Y44" i="2"/>
  <c r="Y36" i="2"/>
  <c r="Y37" i="2"/>
  <c r="X45" i="2"/>
  <c r="Y4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tc={63EBAF05-4837-43A3-87EC-8231B30C8C78}</author>
  </authors>
  <commentList>
    <comment ref="N14" authorId="0" shapeId="0" xr:uid="{63EBAF05-4837-43A3-87EC-8231B30C8C78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Inserir TAXA selic
%
</t>
      </text>
    </comment>
  </commentList>
</comments>
</file>

<file path=xl/sharedStrings.xml><?xml version="1.0" encoding="utf-8"?>
<sst xmlns="http://schemas.openxmlformats.org/spreadsheetml/2006/main" count="602" uniqueCount="109">
  <si>
    <t>Template Planilha de Custo Total de Propriedade e Análise Comparativa de Custos</t>
  </si>
  <si>
    <t>Apresentação</t>
  </si>
  <si>
    <t>Esta planilha visa auxiliar à equipe de planejamento da contratação em eleborar o levantamento de custos totais de todas as soluções consideradas viáveis e realizar a adequada análise comprativa de custos entre as diferentes soluções durante a elaboração do Estudo Técnico Preliminar.</t>
  </si>
  <si>
    <t>Histórico de Revisão</t>
  </si>
  <si>
    <t>VERSÃO</t>
  </si>
  <si>
    <t>DATA</t>
  </si>
  <si>
    <t>DESCRIÇÃO</t>
  </si>
  <si>
    <t>RESPONSÁVEL</t>
  </si>
  <si>
    <t>1.0</t>
  </si>
  <si>
    <t>Criação</t>
  </si>
  <si>
    <t xml:space="preserve">Cristiano Jorge Poubel de Castro, Cícero </t>
  </si>
  <si>
    <t>Orientações para preenchimento da planilha de Custo Total de Propriedade e Análise Comparativa de Custos</t>
  </si>
  <si>
    <t>Definições Fundamentais</t>
  </si>
  <si>
    <t>Como está estruturada essa planilha</t>
  </si>
  <si>
    <t>Custos Totais de Propriedade (Total Cost Ownership - TCO): Todos os custos diretos e indiretos inerentes ao ciclo de vida dos bens e serviços de cada solução, a exemplo dos valores de aquisição dos ativos, insumos, garantia técnica estendida, manutenção, migração, treinamento, alteração de ambiente, contratação de serviços adicionais para viabilização da operação, transição e descarte.</t>
  </si>
  <si>
    <t xml:space="preserve">As células marcadas em amarelo devem ser preenchidas pela equipe de planejamento da contratação, observando-se as informações obrigatórias e as opcionais. </t>
  </si>
  <si>
    <t>Como utilizar essa planilha</t>
  </si>
  <si>
    <t>As células marcadas em cinza indicam que são resultados de operações ou contém fórmulas.</t>
  </si>
  <si>
    <t>A equipe de planejamento da cotratação possui total liberdade em alterar, modificar e adequadar esse planilha de modo a melhor representar as diferentes soluções e adequá-la aos diferentes níveis de complexidades inerentes a cada objeto de contratação</t>
  </si>
  <si>
    <t>As marcações são apenas sugestões de formatação, sendo possível qualquer alteração ou modificação caso seja necessário.</t>
  </si>
  <si>
    <t>As abas TCO Solução "n" irão apresentar todo o detalhamentos de custos relacionados ao ciclo de vida da solução proposta. Nesta planilha, foram criadas 5 abas de soluções. A quantidade de soluções varia de objeto a objeto. Caso a equipe de planejameno necessite incluir mais soluções basta clonar a Aba e ajustar as fómulas na aba Análise Comparativas de Custos. Caso a equipe utilize um número menor de soluções basta remover as abas não utilizadas realizando os ajustes na aba Analise Comparativa de Custos.</t>
  </si>
  <si>
    <t>O TCO é o mesmo que a pesquisa de preços ?</t>
  </si>
  <si>
    <t>O Custo Total de Propriedade não se confunde com a precificação da solução. O TCO é uma técnica de análise de custos que considera os custos inerentes ao ciclo de vida dos bens e serviços da solução, incluindo custos direitos e indiretos, a exemplo dos valores de aquisição dos ativos, insumos, garantia, manutenção, licenças de software, serviços de instalação, configuração, suporte, treinamento, apoio para a colocação da solução em produção, execução de rotinas de produção pelo órgão ou pela contratada, bem como outros consumíveis.
A precificação da Solução representa apenas um dos custos a serem considerados na análise de TCO. Portanto não se deve confundir o estágio de precificação da contratação que deve seguir a  Instrução Normativa Seges/MGI n° 65, de 2021, com o processo de levantamento dos custos totais de propriedade que são realizados durante a elaboração do Estudo Técnico Preliminar.
Para mais detalhes sobre como construir uma análise de TCO, consulte o Instrumento de Padronização de Procedimentos de Contratações de Soluções de Tecnologia da Informação  (IPPC-TIC) disponível no endereço eletrônico a seguir: https://www.gov.br/agu/pt-br/comunicacao/noticias/agu-lanca-guia-para-facilitar-contratacoes-na-area-de-tecnologia-da-informacao/Instrumento_de_Padronizao_AGU_TIC_Digital_reduzido.pdf/view</t>
  </si>
  <si>
    <t>Posso mudar os elementos de custos listados na aba TCO Solução "n" ?</t>
  </si>
  <si>
    <t>Sim, cada solução possui diferenças em sua cadeia de custos ao longo do cilo de vida dessa solução. O importante é mapear e documentar a estrutura de custos com a maior fidedignidade possível. Os modelos de Contratação publicados pela SGD apresentam sugestões de elementos de custos mínimos a serem considerados por tipo de solução, a exemplo da Portaria SGD/MGi n° 2.715, de 2023 que estabele o modelo de contratação de estações de trabalho.</t>
  </si>
  <si>
    <t>Por que devo fazer uma análise de Custos Totais de Propridade ?</t>
  </si>
  <si>
    <t>O Estudo Técnico Preliminar é um artefato de apoio à tomada de decisão em relação à solução mais adequada, eficiente, econômica e efetiva para atender a determinadas necessidades da organização. Nesse sentido, ao considerar todos os custos relacionados ao ciclo de vida da solução, a análise TCO ajuda a identificar a solução mais econômica e eficiente durante toda sua vida útil, evitando surpresas financeiras futuras e mitigando riscos.</t>
  </si>
  <si>
    <t>A previsão legal para a utilização da análise de Custos Totais de Propriedade (TCO) consta do art. 6° inciso XX da Lei nº 14.133, de 2021, e incisos III e IV do art. 11 da Instrução Normativa SGD/MGI nº 94, de 2023.</t>
  </si>
  <si>
    <t>CUSTO TOTAL DE PROPRIEDADE</t>
  </si>
  <si>
    <t>SOLUÇÃO</t>
  </si>
  <si>
    <t>1. Identificação da Solução</t>
  </si>
  <si>
    <t>Descrição da Solução:</t>
  </si>
  <si>
    <t>&lt;descrição detalhada da Solução</t>
  </si>
  <si>
    <t>Identificação Abreviada:</t>
  </si>
  <si>
    <t>Solução A</t>
  </si>
  <si>
    <t>2. Custos estimados de Aquisição/Contratação</t>
  </si>
  <si>
    <t>Descrição</t>
  </si>
  <si>
    <t>Quantidade Estimada</t>
  </si>
  <si>
    <t>Valor Unitário</t>
  </si>
  <si>
    <t>Valor Total</t>
  </si>
  <si>
    <t>Observações / Memória de Cálculo</t>
  </si>
  <si>
    <t>Custo de realização da licitação/contratação</t>
  </si>
  <si>
    <t>Custos de adaptação do ambiente lógico/físico para utilização do software</t>
  </si>
  <si>
    <t>Custos de aquisição de liciamento on-premisses/ custos upfront</t>
  </si>
  <si>
    <t>Custos de aquisição de hardwares</t>
  </si>
  <si>
    <t xml:space="preserve">Custos com capacitação/treinamento </t>
  </si>
  <si>
    <t>Custos de migração de dados</t>
  </si>
  <si>
    <t>Custos de integração a sistemas legados</t>
  </si>
  <si>
    <t>Outros custos necessários para viabiliar a utilização do software</t>
  </si>
  <si>
    <t>Custo Estimado Total Aquisição:</t>
  </si>
  <si>
    <t>3. Custos de Operação/Execução</t>
  </si>
  <si>
    <t>Ano 1</t>
  </si>
  <si>
    <t>Ano 2</t>
  </si>
  <si>
    <t>Ano 3</t>
  </si>
  <si>
    <t>Ano 4</t>
  </si>
  <si>
    <t>Ano 5</t>
  </si>
  <si>
    <t>Ano 6</t>
  </si>
  <si>
    <t>TOTAL</t>
  </si>
  <si>
    <t>Quantidade</t>
  </si>
  <si>
    <t>Custos com assinaturas/subscrições do software</t>
  </si>
  <si>
    <t>Custos com Add-ons</t>
  </si>
  <si>
    <t>Custos softwares auxiliares/complementares</t>
  </si>
  <si>
    <t>Custos com serviços de consultoria</t>
  </si>
  <si>
    <t>Custos com serviços adicionais de operação do software</t>
  </si>
  <si>
    <t>Custos decorrentes de aumento de tráfego de saída de rede (largura de banda)</t>
  </si>
  <si>
    <t xml:space="preserve">Custos de hospedagem </t>
  </si>
  <si>
    <t xml:space="preserve">Custos de gestão, fiscalização e controle </t>
  </si>
  <si>
    <t>Outros custos diretos e indiretos necessários para sustentação do uso do software</t>
  </si>
  <si>
    <t>Custo Estimado Operação - Ano 1:</t>
  </si>
  <si>
    <t>Custo Estimado Operação - Ano 2:</t>
  </si>
  <si>
    <t>Custo Estimado Operação - Ano 3:</t>
  </si>
  <si>
    <t>Custo Estimado Operação - Ano 5:</t>
  </si>
  <si>
    <t>Custo Estimado Operação - Ano 6:</t>
  </si>
  <si>
    <t>Custo Estimado Operação Total:</t>
  </si>
  <si>
    <t xml:space="preserve">4. Custos de Descarte/Transição </t>
  </si>
  <si>
    <t xml:space="preserve">Custos com exportação e preservação de dados  </t>
  </si>
  <si>
    <t>Custos com arquivamento seguro ou descarte de dados</t>
  </si>
  <si>
    <t>Outros custos relacionados à transição para outra solução</t>
  </si>
  <si>
    <t>Custo Estimado Total Descarte/Transição:</t>
  </si>
  <si>
    <t xml:space="preserve">5. Custos Associados aos Riscos  </t>
  </si>
  <si>
    <t>Integridade dos Dados</t>
  </si>
  <si>
    <t>Confidencialidade dos Dados</t>
  </si>
  <si>
    <t>Disponibilidade dos Serviços (DownTime)</t>
  </si>
  <si>
    <t>Vazamento de dados</t>
  </si>
  <si>
    <t>Outros riscos relacionados ao uso do software</t>
  </si>
  <si>
    <t>Custo Estimado Total Riscos:</t>
  </si>
  <si>
    <t>Descrição dos elementos de custos</t>
  </si>
  <si>
    <t>Estimativa de TCO ao longo dos anos</t>
  </si>
  <si>
    <t>CUSTO 
TOTAL</t>
  </si>
  <si>
    <t>ANO 1</t>
  </si>
  <si>
    <t>ANO 2</t>
  </si>
  <si>
    <t>ANO 3</t>
  </si>
  <si>
    <t>ANO 4</t>
  </si>
  <si>
    <t>ANO 5</t>
  </si>
  <si>
    <t>ANO 6</t>
  </si>
  <si>
    <t>Solução B</t>
  </si>
  <si>
    <t>Solução C</t>
  </si>
  <si>
    <t>Solução D</t>
  </si>
  <si>
    <t>Solução E</t>
  </si>
  <si>
    <t>Solução N</t>
  </si>
  <si>
    <t xml:space="preserve">ANÁLISE COMPARATIVA DE CUSTOS </t>
  </si>
  <si>
    <t>ID</t>
  </si>
  <si>
    <t>Descrição das Soluções</t>
  </si>
  <si>
    <t>Estimativa de TCO ao longo do ciclo de vida do Objeto/Serviço</t>
  </si>
  <si>
    <t>Análise de Indicadores de viabilidade financeira de projetos</t>
  </si>
  <si>
    <t>Solução</t>
  </si>
  <si>
    <t>Custo Total em 6 anos</t>
  </si>
  <si>
    <t>Valor Presente Líquido</t>
  </si>
  <si>
    <t>Taxa Selic Anual: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</si>
</sst>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7" formatCode="_-&quot;R$&quot;\ * #,##0.00_-;\-&quot;R$&quot;\ * #,##0.00_-;_-&quot;R$&quot;\ 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2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4"/>
      <color rgb="FF00000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9"/>
      <color indexed="81"/>
      <name val="Segoe UI"/>
      <charset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CEF6B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39">
    <xf numFmtId="0" fontId="0" fillId="0" borderId="0" xfId="0"/>
    <xf numFmtId="0" fontId="0" fillId="2" borderId="0" xfId="0" applyFill="1"/>
    <xf numFmtId="0" fontId="0" fillId="2" borderId="5" xfId="0" applyFill="1" applyBorder="1"/>
    <xf numFmtId="0" fontId="0" fillId="2" borderId="3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" xfId="0" applyFill="1" applyBorder="1"/>
    <xf numFmtId="0" fontId="0" fillId="2" borderId="10" xfId="0" applyFill="1" applyBorder="1"/>
    <xf numFmtId="0" fontId="2" fillId="2" borderId="5" xfId="0" applyFont="1" applyFill="1" applyBorder="1"/>
    <xf numFmtId="0" fontId="3" fillId="2" borderId="5" xfId="0" applyFont="1" applyFill="1" applyBorder="1"/>
    <xf numFmtId="0" fontId="0" fillId="2" borderId="4" xfId="0" applyFill="1" applyBorder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0" fillId="3" borderId="4" xfId="0" applyFill="1" applyBorder="1"/>
    <xf numFmtId="0" fontId="0" fillId="3" borderId="0" xfId="0" applyFill="1"/>
    <xf numFmtId="44" fontId="0" fillId="4" borderId="4" xfId="1" applyFont="1" applyFill="1" applyBorder="1" applyAlignment="1">
      <alignment horizontal="center"/>
    </xf>
    <xf numFmtId="44" fontId="2" fillId="4" borderId="2" xfId="0" applyNumberFormat="1" applyFont="1" applyFill="1" applyBorder="1" applyAlignment="1">
      <alignment vertical="center" wrapText="1"/>
    </xf>
    <xf numFmtId="44" fontId="0" fillId="4" borderId="4" xfId="0" applyNumberFormat="1" applyFill="1" applyBorder="1"/>
    <xf numFmtId="0" fontId="0" fillId="4" borderId="8" xfId="0" applyFill="1" applyBorder="1"/>
    <xf numFmtId="0" fontId="0" fillId="2" borderId="13" xfId="0" applyFill="1" applyBorder="1"/>
    <xf numFmtId="0" fontId="0" fillId="2" borderId="0" xfId="0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 wrapText="1" indent="6"/>
    </xf>
    <xf numFmtId="0" fontId="8" fillId="2" borderId="0" xfId="0" applyFont="1" applyFill="1" applyAlignment="1">
      <alignment horizontal="justify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0" xfId="0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right" vertical="center"/>
    </xf>
    <xf numFmtId="0" fontId="2" fillId="2" borderId="4" xfId="0" applyFont="1" applyFill="1" applyBorder="1" applyAlignment="1">
      <alignment horizontal="center"/>
    </xf>
    <xf numFmtId="44" fontId="0" fillId="2" borderId="4" xfId="0" applyNumberFormat="1" applyFill="1" applyBorder="1"/>
    <xf numFmtId="44" fontId="0" fillId="2" borderId="11" xfId="0" applyNumberFormat="1" applyFill="1" applyBorder="1"/>
    <xf numFmtId="0" fontId="2" fillId="2" borderId="15" xfId="0" applyFont="1" applyFill="1" applyBorder="1" applyAlignment="1">
      <alignment horizontal="center" wrapText="1"/>
    </xf>
    <xf numFmtId="0" fontId="2" fillId="6" borderId="4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44" fontId="0" fillId="6" borderId="4" xfId="0" applyNumberFormat="1" applyFill="1" applyBorder="1"/>
    <xf numFmtId="0" fontId="8" fillId="2" borderId="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14" fontId="8" fillId="2" borderId="4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 indent="6"/>
    </xf>
    <xf numFmtId="0" fontId="9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justify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2" borderId="1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44" fontId="0" fillId="4" borderId="4" xfId="0" applyNumberFormat="1" applyFill="1" applyBorder="1" applyAlignment="1">
      <alignment horizontal="center" vertical="center"/>
    </xf>
    <xf numFmtId="44" fontId="0" fillId="4" borderId="11" xfId="0" applyNumberForma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12" xfId="0" applyFont="1" applyFill="1" applyBorder="1" applyAlignment="1">
      <alignment horizontal="center" vertical="center"/>
    </xf>
    <xf numFmtId="44" fontId="0" fillId="4" borderId="11" xfId="1" applyFont="1" applyFill="1" applyBorder="1" applyAlignment="1">
      <alignment horizontal="center"/>
    </xf>
    <xf numFmtId="44" fontId="0" fillId="4" borderId="12" xfId="1" applyFont="1" applyFill="1" applyBorder="1" applyAlignment="1">
      <alignment horizontal="center"/>
    </xf>
    <xf numFmtId="0" fontId="2" fillId="2" borderId="11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44" fontId="0" fillId="4" borderId="11" xfId="0" applyNumberForma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6" borderId="14" xfId="0" applyFont="1" applyFill="1" applyBorder="1" applyAlignment="1">
      <alignment horizontal="center" wrapText="1"/>
    </xf>
    <xf numFmtId="0" fontId="2" fillId="6" borderId="15" xfId="0" applyFont="1" applyFill="1" applyBorder="1" applyAlignment="1">
      <alignment horizontal="center" wrapText="1"/>
    </xf>
    <xf numFmtId="0" fontId="0" fillId="3" borderId="0" xfId="0" applyFill="1" applyAlignment="1">
      <alignment horizontal="left" vertical="center"/>
    </xf>
    <xf numFmtId="0" fontId="3" fillId="4" borderId="0" xfId="0" applyFont="1" applyFill="1" applyAlignment="1">
      <alignment horizontal="right" vertical="center"/>
    </xf>
    <xf numFmtId="0" fontId="0" fillId="2" borderId="1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2" fillId="6" borderId="11" xfId="0" applyFont="1" applyFill="1" applyBorder="1"/>
    <xf numFmtId="0" fontId="2" fillId="6" borderId="2" xfId="0" applyFont="1" applyFill="1" applyBorder="1"/>
    <xf numFmtId="0" fontId="2" fillId="6" borderId="12" xfId="0" applyFont="1" applyFill="1" applyBorder="1"/>
    <xf numFmtId="0" fontId="0" fillId="2" borderId="4" xfId="0" applyFill="1" applyBorder="1" applyAlignment="1">
      <alignment horizontal="left"/>
    </xf>
    <xf numFmtId="0" fontId="2" fillId="6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7" borderId="11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8" fontId="0" fillId="2" borderId="4" xfId="0" applyNumberFormat="1" applyFill="1" applyBorder="1"/>
    <xf numFmtId="0" fontId="10" fillId="2" borderId="15" xfId="0" applyFont="1" applyFill="1" applyBorder="1"/>
    <xf numFmtId="9" fontId="0" fillId="2" borderId="15" xfId="0" applyNumberFormat="1" applyFill="1" applyBorder="1"/>
    <xf numFmtId="0" fontId="0" fillId="2" borderId="4" xfId="0" applyFill="1" applyBorder="1"/>
    <xf numFmtId="0" fontId="0" fillId="2" borderId="4" xfId="0" applyFill="1" applyBorder="1" applyAlignment="1">
      <alignment horizontal="center"/>
    </xf>
  </cellXfs>
  <cellStyles count="3">
    <cellStyle name="Moeda" xfId="1" builtinId="4"/>
    <cellStyle name="Moeda 2" xfId="2" xr:uid="{097F117A-F7E7-45C4-A985-91B4C6F42083}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Análise Comparativa</a:t>
            </a:r>
            <a:r>
              <a:rPr lang="pt-BR" baseline="0"/>
              <a:t> de Soluções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'Analise Comparativa de Custos'!$C$8:$E$8</c:f>
              <c:strCache>
                <c:ptCount val="3"/>
                <c:pt idx="0">
                  <c:v>Solução 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'Analise Comparativa de Custos'!$F$8:$K$8</c:f>
              <c:numCache>
                <c:formatCode>_("R$"* #,##0.00_);_("R$"* \(#,##0.00\);_("R$"*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E9-49DE-8064-3A43675D0F96}"/>
            </c:ext>
          </c:extLst>
        </c:ser>
        <c:ser>
          <c:idx val="1"/>
          <c:order val="1"/>
          <c:tx>
            <c:strRef>
              <c:f>'Analise Comparativa de Custos'!$C$9:$E$9</c:f>
              <c:strCache>
                <c:ptCount val="3"/>
                <c:pt idx="0">
                  <c:v>Solução 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'Analise Comparativa de Custos'!$F$9:$K$9</c:f>
              <c:numCache>
                <c:formatCode>_("R$"* #,##0.00_);_("R$"* \(#,##0.00\);_("R$"*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E9-49DE-8064-3A43675D0F96}"/>
            </c:ext>
          </c:extLst>
        </c:ser>
        <c:ser>
          <c:idx val="2"/>
          <c:order val="2"/>
          <c:tx>
            <c:strRef>
              <c:f>'Analise Comparativa de Custos'!$C$10:$E$10</c:f>
              <c:strCache>
                <c:ptCount val="3"/>
                <c:pt idx="0">
                  <c:v>Solução 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'Analise Comparativa de Custos'!$F$10:$K$10</c:f>
              <c:numCache>
                <c:formatCode>_("R$"* #,##0.00_);_("R$"* \(#,##0.00\);_("R$"*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E9-49DE-8064-3A43675D0F96}"/>
            </c:ext>
          </c:extLst>
        </c:ser>
        <c:ser>
          <c:idx val="3"/>
          <c:order val="3"/>
          <c:tx>
            <c:strRef>
              <c:f>'Analise Comparativa de Custos'!$C$11:$E$11</c:f>
              <c:strCache>
                <c:ptCount val="3"/>
                <c:pt idx="0">
                  <c:v>Solução 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'Analise Comparativa de Custos'!$F$11:$K$11</c:f>
              <c:numCache>
                <c:formatCode>_("R$"* #,##0.00_);_("R$"* \(#,##0.00\);_("R$"*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2E9-49DE-8064-3A43675D0F96}"/>
            </c:ext>
          </c:extLst>
        </c:ser>
        <c:ser>
          <c:idx val="4"/>
          <c:order val="4"/>
          <c:tx>
            <c:strRef>
              <c:f>'Analise Comparativa de Custos'!$C$12:$E$12</c:f>
              <c:strCache>
                <c:ptCount val="3"/>
                <c:pt idx="0">
                  <c:v>Solução 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'Analise Comparativa de Custos'!$F$12:$K$12</c:f>
              <c:numCache>
                <c:formatCode>_("R$"* #,##0.00_);_("R$"* \(#,##0.00\);_("R$"*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2E9-49DE-8064-3A43675D0F96}"/>
            </c:ext>
          </c:extLst>
        </c:ser>
        <c:ser>
          <c:idx val="5"/>
          <c:order val="5"/>
          <c:tx>
            <c:strRef>
              <c:f>'Analise Comparativa de Custos'!$C$13:$E$13</c:f>
              <c:strCache>
                <c:ptCount val="3"/>
                <c:pt idx="0">
                  <c:v>Solução 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'Analise Comparativa de Custos'!$F$13:$K$13</c:f>
              <c:numCache>
                <c:formatCode>_("R$"* #,##0.00_);_("R$"* \(#,##0.00\);_("R$"*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2E9-49DE-8064-3A43675D0F9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37787359"/>
        <c:axId val="337783999"/>
      </c:lineChart>
      <c:catAx>
        <c:axId val="3377873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37783999"/>
        <c:crosses val="autoZero"/>
        <c:auto val="1"/>
        <c:lblAlgn val="ctr"/>
        <c:lblOffset val="100"/>
        <c:noMultiLvlLbl val="0"/>
      </c:catAx>
      <c:valAx>
        <c:axId val="337783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37787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133350</xdr:rowOff>
    </xdr:from>
    <xdr:to>
      <xdr:col>3</xdr:col>
      <xdr:colOff>19050</xdr:colOff>
      <xdr:row>0</xdr:row>
      <xdr:rowOff>750658</xdr:rowOff>
    </xdr:to>
    <xdr:pic>
      <xdr:nvPicPr>
        <xdr:cNvPr id="2" name="Imagem 1" descr="gov.br Logo – PNG e Vetor – Download de Logo">
          <a:extLst>
            <a:ext uri="{FF2B5EF4-FFF2-40B4-BE49-F238E27FC236}">
              <a16:creationId xmlns:a16="http://schemas.microsoft.com/office/drawing/2014/main" id="{0C90D935-9056-4756-BFF5-2F0405176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33350"/>
          <a:ext cx="1190625" cy="467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293083</xdr:colOff>
      <xdr:row>0</xdr:row>
      <xdr:rowOff>0</xdr:rowOff>
    </xdr:from>
    <xdr:to>
      <xdr:col>26</xdr:col>
      <xdr:colOff>2241</xdr:colOff>
      <xdr:row>0</xdr:row>
      <xdr:rowOff>787854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20A6AAD-14A0-4294-A154-F6B7C34B7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23483" y="0"/>
          <a:ext cx="928358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133350</xdr:rowOff>
    </xdr:from>
    <xdr:to>
      <xdr:col>3</xdr:col>
      <xdr:colOff>19050</xdr:colOff>
      <xdr:row>1</xdr:row>
      <xdr:rowOff>181879</xdr:rowOff>
    </xdr:to>
    <xdr:pic>
      <xdr:nvPicPr>
        <xdr:cNvPr id="2" name="Imagem 1" descr="gov.br Logo – PNG e Vetor – Download de Logo">
          <a:extLst>
            <a:ext uri="{FF2B5EF4-FFF2-40B4-BE49-F238E27FC236}">
              <a16:creationId xmlns:a16="http://schemas.microsoft.com/office/drawing/2014/main" id="{AC930C21-D1A3-4F49-856D-8EBB94785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33350"/>
          <a:ext cx="1190625" cy="4295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293083</xdr:colOff>
      <xdr:row>0</xdr:row>
      <xdr:rowOff>0</xdr:rowOff>
    </xdr:from>
    <xdr:to>
      <xdr:col>26</xdr:col>
      <xdr:colOff>2241</xdr:colOff>
      <xdr:row>1</xdr:row>
      <xdr:rowOff>219075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BC04174-E03C-40B9-B8A1-62EBE285E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23483" y="0"/>
          <a:ext cx="928358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20706</xdr:colOff>
      <xdr:row>14</xdr:row>
      <xdr:rowOff>40585</xdr:rowOff>
    </xdr:from>
    <xdr:to>
      <xdr:col>11</xdr:col>
      <xdr:colOff>1457739</xdr:colOff>
      <xdr:row>33</xdr:row>
      <xdr:rowOff>115957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4F8FB84-06AF-031A-E092-A951D0D4E4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uis Geraldo Seixas" id="{4CE7379C-F719-4E3A-8C98-945B8FEE8D13}" userId="S::luis.seixas@gestao.gov.br::c0453eaf-eda9-472f-a546-51ada4321c37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14" dT="2025-07-24T13:52:40.21" personId="{4CE7379C-F719-4E3A-8C98-945B8FEE8D13}" id="{63EBAF05-4837-43A3-87EC-8231B30C8C78}">
    <text xml:space="preserve">Inserir TAXA selic
%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9ACB4-3EE2-4ADE-BE9D-5E0A65ECD05A}">
  <dimension ref="B1:Z12"/>
  <sheetViews>
    <sheetView zoomScale="90" zoomScaleNormal="90" workbookViewId="0">
      <selection activeCell="T10" sqref="T10:X10"/>
    </sheetView>
  </sheetViews>
  <sheetFormatPr defaultRowHeight="15" x14ac:dyDescent="0.25"/>
  <cols>
    <col min="1" max="16384" width="9.140625" style="1"/>
  </cols>
  <sheetData>
    <row r="1" spans="2:26" ht="64.5" customHeight="1" x14ac:dyDescent="0.25"/>
    <row r="3" spans="2:26" ht="26.25" x14ac:dyDescent="0.4">
      <c r="B3" s="50" t="s">
        <v>0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2"/>
    </row>
    <row r="5" spans="2:26" ht="21" x14ac:dyDescent="0.25">
      <c r="B5" s="53" t="s">
        <v>1</v>
      </c>
      <c r="C5" s="53"/>
      <c r="D5" s="53"/>
      <c r="E5" s="53"/>
      <c r="F5" s="53"/>
    </row>
    <row r="6" spans="2:26" ht="48" customHeight="1" x14ac:dyDescent="0.25">
      <c r="B6" s="22"/>
      <c r="C6" s="54" t="s">
        <v>2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</row>
    <row r="7" spans="2:26" ht="48" customHeight="1" x14ac:dyDescent="0.25">
      <c r="B7" s="22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</row>
    <row r="8" spans="2:26" ht="37.5" customHeight="1" x14ac:dyDescent="0.25">
      <c r="B8" s="53" t="s">
        <v>3</v>
      </c>
      <c r="C8" s="53"/>
      <c r="D8" s="53"/>
      <c r="E8" s="53"/>
      <c r="F8" s="53"/>
    </row>
    <row r="9" spans="2:26" ht="15" customHeight="1" x14ac:dyDescent="0.25">
      <c r="B9" s="22"/>
      <c r="C9" s="55" t="s">
        <v>4</v>
      </c>
      <c r="D9" s="55"/>
      <c r="E9" s="55"/>
      <c r="F9" s="55"/>
      <c r="G9" s="55" t="s">
        <v>5</v>
      </c>
      <c r="H9" s="55"/>
      <c r="I9" s="55"/>
      <c r="J9" s="55"/>
      <c r="K9" s="55" t="s">
        <v>6</v>
      </c>
      <c r="L9" s="55"/>
      <c r="M9" s="55"/>
      <c r="N9" s="55"/>
      <c r="O9" s="55"/>
      <c r="P9" s="55"/>
      <c r="Q9" s="55"/>
      <c r="R9" s="55"/>
      <c r="S9" s="55"/>
      <c r="T9" s="56" t="s">
        <v>7</v>
      </c>
      <c r="U9" s="57"/>
      <c r="V9" s="57"/>
      <c r="W9" s="57"/>
      <c r="X9" s="58"/>
      <c r="Y9" s="23"/>
      <c r="Z9" s="23"/>
    </row>
    <row r="10" spans="2:26" ht="18.75" x14ac:dyDescent="0.25">
      <c r="B10" s="22"/>
      <c r="C10" s="44" t="s">
        <v>8</v>
      </c>
      <c r="D10" s="44"/>
      <c r="E10" s="44"/>
      <c r="F10" s="44"/>
      <c r="G10" s="48">
        <v>45696</v>
      </c>
      <c r="H10" s="44"/>
      <c r="I10" s="44"/>
      <c r="J10" s="44"/>
      <c r="K10" s="49" t="s">
        <v>9</v>
      </c>
      <c r="L10" s="49"/>
      <c r="M10" s="49"/>
      <c r="N10" s="49"/>
      <c r="O10" s="49"/>
      <c r="P10" s="49"/>
      <c r="Q10" s="49"/>
      <c r="R10" s="49"/>
      <c r="S10" s="49"/>
      <c r="T10" s="45" t="s">
        <v>10</v>
      </c>
      <c r="U10" s="46"/>
      <c r="V10" s="46"/>
      <c r="W10" s="46"/>
      <c r="X10" s="47"/>
      <c r="Y10" s="23"/>
      <c r="Z10" s="23"/>
    </row>
    <row r="11" spans="2:26" ht="18.75" x14ac:dyDescent="0.25"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5"/>
      <c r="U11" s="46"/>
      <c r="V11" s="46"/>
      <c r="W11" s="46"/>
      <c r="X11" s="47"/>
    </row>
    <row r="12" spans="2:26" ht="18.75" x14ac:dyDescent="0.25"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5"/>
      <c r="U12" s="46"/>
      <c r="V12" s="46"/>
      <c r="W12" s="46"/>
      <c r="X12" s="47"/>
    </row>
  </sheetData>
  <mergeCells count="20">
    <mergeCell ref="B3:Z3"/>
    <mergeCell ref="B5:F5"/>
    <mergeCell ref="C6:Z7"/>
    <mergeCell ref="B8:F8"/>
    <mergeCell ref="C9:F9"/>
    <mergeCell ref="G9:J9"/>
    <mergeCell ref="K9:S9"/>
    <mergeCell ref="T9:X9"/>
    <mergeCell ref="C12:F12"/>
    <mergeCell ref="G12:J12"/>
    <mergeCell ref="K12:S12"/>
    <mergeCell ref="T12:X12"/>
    <mergeCell ref="C10:F10"/>
    <mergeCell ref="G10:J10"/>
    <mergeCell ref="K10:S10"/>
    <mergeCell ref="T10:X10"/>
    <mergeCell ref="C11:F11"/>
    <mergeCell ref="G11:J11"/>
    <mergeCell ref="K11:S11"/>
    <mergeCell ref="T11:X11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58C25-D970-4492-B12B-D5650CA514C5}">
  <dimension ref="B2:Z37"/>
  <sheetViews>
    <sheetView zoomScale="70" zoomScaleNormal="70" workbookViewId="0">
      <selection activeCell="AB19" sqref="AB19"/>
    </sheetView>
  </sheetViews>
  <sheetFormatPr defaultRowHeight="33" customHeight="1" x14ac:dyDescent="0.25"/>
  <cols>
    <col min="1" max="16384" width="9.140625" style="1"/>
  </cols>
  <sheetData>
    <row r="2" spans="2:26" ht="18" customHeight="1" x14ac:dyDescent="0.25"/>
    <row r="3" spans="2:26" ht="26.25" x14ac:dyDescent="0.4">
      <c r="B3" s="50" t="s">
        <v>11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2"/>
    </row>
    <row r="5" spans="2:26" ht="21" x14ac:dyDescent="0.25">
      <c r="B5" s="53" t="s">
        <v>12</v>
      </c>
      <c r="C5" s="53"/>
      <c r="D5" s="53"/>
      <c r="E5" s="53"/>
      <c r="F5" s="53"/>
      <c r="O5" s="53" t="s">
        <v>13</v>
      </c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 spans="2:26" ht="33" customHeight="1" x14ac:dyDescent="0.25">
      <c r="C6" s="63" t="s">
        <v>14</v>
      </c>
      <c r="D6" s="63"/>
      <c r="E6" s="63"/>
      <c r="F6" s="63"/>
      <c r="G6" s="63"/>
      <c r="H6" s="63"/>
      <c r="I6" s="63"/>
      <c r="J6" s="63"/>
      <c r="K6" s="63"/>
      <c r="L6" s="63"/>
      <c r="M6" s="63"/>
      <c r="P6" s="63" t="s">
        <v>15</v>
      </c>
      <c r="Q6" s="63"/>
      <c r="R6" s="63"/>
      <c r="S6" s="63"/>
      <c r="T6" s="63"/>
      <c r="U6" s="63"/>
      <c r="V6" s="63"/>
      <c r="W6" s="63"/>
      <c r="X6" s="63"/>
      <c r="Y6" s="64"/>
      <c r="Z6" s="65"/>
    </row>
    <row r="7" spans="2:26" ht="60.75" customHeight="1" x14ac:dyDescent="0.25"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P7" s="63"/>
      <c r="Q7" s="63"/>
      <c r="R7" s="63"/>
      <c r="S7" s="63"/>
      <c r="T7" s="63"/>
      <c r="U7" s="63"/>
      <c r="V7" s="63"/>
      <c r="W7" s="63"/>
      <c r="X7" s="63"/>
      <c r="Y7" s="66"/>
      <c r="Z7" s="67"/>
    </row>
    <row r="8" spans="2:26" ht="22.5" customHeight="1" x14ac:dyDescent="0.25">
      <c r="B8" s="22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2:26" ht="21" customHeight="1" x14ac:dyDescent="0.25">
      <c r="B9" s="53" t="s">
        <v>16</v>
      </c>
      <c r="C9" s="53"/>
      <c r="D9" s="53"/>
      <c r="E9" s="53"/>
      <c r="F9" s="53"/>
      <c r="G9" s="22"/>
      <c r="H9" s="22"/>
      <c r="I9" s="22"/>
      <c r="J9" s="22"/>
      <c r="K9" s="22"/>
      <c r="L9" s="22"/>
      <c r="P9" s="54" t="s">
        <v>17</v>
      </c>
      <c r="Q9" s="54"/>
      <c r="R9" s="54"/>
      <c r="S9" s="54"/>
      <c r="T9" s="54"/>
      <c r="U9" s="54"/>
      <c r="V9" s="54"/>
      <c r="W9" s="54"/>
      <c r="X9" s="54"/>
      <c r="Y9" s="68"/>
      <c r="Z9" s="69"/>
    </row>
    <row r="10" spans="2:26" ht="33" customHeight="1" x14ac:dyDescent="0.25">
      <c r="C10" s="63" t="s">
        <v>18</v>
      </c>
      <c r="D10" s="63"/>
      <c r="E10" s="63"/>
      <c r="F10" s="63"/>
      <c r="G10" s="63"/>
      <c r="H10" s="63"/>
      <c r="I10" s="63"/>
      <c r="J10" s="63"/>
      <c r="K10" s="63"/>
      <c r="L10" s="63"/>
      <c r="M10" s="63"/>
      <c r="P10" s="54"/>
      <c r="Q10" s="54"/>
      <c r="R10" s="54"/>
      <c r="S10" s="54"/>
      <c r="T10" s="54"/>
      <c r="U10" s="54"/>
      <c r="V10" s="54"/>
      <c r="W10" s="54"/>
      <c r="X10" s="54"/>
      <c r="Y10" s="70"/>
      <c r="Z10" s="71"/>
    </row>
    <row r="11" spans="2:26" ht="33" customHeight="1" x14ac:dyDescent="0.25"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P11" s="54" t="s">
        <v>19</v>
      </c>
      <c r="Q11" s="54"/>
      <c r="R11" s="54"/>
      <c r="S11" s="54"/>
      <c r="T11" s="54"/>
      <c r="U11" s="54"/>
      <c r="V11" s="54"/>
      <c r="W11" s="54"/>
      <c r="X11" s="54"/>
      <c r="Y11" s="54"/>
      <c r="Z11" s="54"/>
    </row>
    <row r="12" spans="2:26" ht="18.75" x14ac:dyDescent="0.25"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28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</row>
    <row r="13" spans="2:26" ht="21" customHeight="1" x14ac:dyDescent="0.25">
      <c r="C13" s="54" t="s">
        <v>20</v>
      </c>
      <c r="D13" s="54"/>
      <c r="E13" s="54"/>
      <c r="F13" s="54"/>
      <c r="G13" s="54"/>
      <c r="H13" s="54"/>
      <c r="I13" s="54"/>
      <c r="J13" s="54"/>
      <c r="K13" s="54"/>
      <c r="L13" s="54"/>
      <c r="M13" s="54"/>
      <c r="O13" s="53"/>
      <c r="P13" s="53"/>
      <c r="Q13" s="53"/>
      <c r="R13" s="53"/>
      <c r="S13" s="53"/>
    </row>
    <row r="14" spans="2:26" ht="33" customHeight="1" x14ac:dyDescent="0.25"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O14" s="24" t="s">
        <v>21</v>
      </c>
      <c r="P14" s="24"/>
      <c r="Q14" s="24"/>
      <c r="R14" s="24"/>
      <c r="S14" s="24"/>
      <c r="T14" s="23"/>
      <c r="U14" s="23"/>
      <c r="V14" s="23"/>
      <c r="W14" s="23"/>
      <c r="X14" s="23"/>
    </row>
    <row r="15" spans="2:26" ht="33" customHeight="1" x14ac:dyDescent="0.25"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P15" s="62" t="s">
        <v>22</v>
      </c>
      <c r="Q15" s="62"/>
      <c r="R15" s="62"/>
      <c r="S15" s="62"/>
      <c r="T15" s="62"/>
      <c r="U15" s="62"/>
      <c r="V15" s="62"/>
      <c r="W15" s="62"/>
      <c r="X15" s="62"/>
      <c r="Y15" s="62"/>
      <c r="Z15" s="62"/>
    </row>
    <row r="16" spans="2:26" ht="33" customHeight="1" x14ac:dyDescent="0.25"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</row>
    <row r="17" spans="2:26" ht="56.25" customHeight="1" x14ac:dyDescent="0.25"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</row>
    <row r="18" spans="2:26" ht="21" x14ac:dyDescent="0.25">
      <c r="B18" s="53" t="s">
        <v>23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</row>
    <row r="19" spans="2:26" ht="33" customHeight="1" x14ac:dyDescent="0.25">
      <c r="C19" s="61" t="s">
        <v>24</v>
      </c>
      <c r="D19" s="61"/>
      <c r="E19" s="61"/>
      <c r="F19" s="61"/>
      <c r="G19" s="61"/>
      <c r="H19" s="61"/>
      <c r="I19" s="61"/>
      <c r="J19" s="61"/>
      <c r="K19" s="61"/>
      <c r="L19" s="61"/>
      <c r="M19" s="61"/>
      <c r="O19" s="23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</row>
    <row r="20" spans="2:26" ht="33" customHeight="1" x14ac:dyDescent="0.25"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O20" s="23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</row>
    <row r="21" spans="2:26" ht="33" customHeight="1" x14ac:dyDescent="0.25"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O21" s="23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</row>
    <row r="22" spans="2:26" ht="54.75" customHeight="1" x14ac:dyDescent="0.25"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O22" s="23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</row>
    <row r="23" spans="2:26" ht="15" x14ac:dyDescent="0.25"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</row>
    <row r="24" spans="2:26" ht="33" customHeight="1" x14ac:dyDescent="0.25"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O24" s="23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</row>
    <row r="25" spans="2:26" ht="33" customHeight="1" x14ac:dyDescent="0.25"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O25" s="23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</row>
    <row r="26" spans="2:26" ht="21" x14ac:dyDescent="0.25"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O26" s="53" t="s">
        <v>25</v>
      </c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</row>
    <row r="27" spans="2:26" ht="21" customHeight="1" x14ac:dyDescent="0.25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O27" s="23"/>
      <c r="P27" s="62" t="s">
        <v>26</v>
      </c>
      <c r="Q27" s="62"/>
      <c r="R27" s="62"/>
      <c r="S27" s="62"/>
      <c r="T27" s="62"/>
      <c r="U27" s="62"/>
      <c r="V27" s="62"/>
      <c r="W27" s="62"/>
      <c r="X27" s="62"/>
      <c r="Y27" s="62"/>
      <c r="Z27" s="62"/>
    </row>
    <row r="28" spans="2:26" ht="78.75" customHeight="1" x14ac:dyDescent="0.25"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O28" s="23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</row>
    <row r="29" spans="2:26" ht="18.75" x14ac:dyDescent="0.25"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O29" s="27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</row>
    <row r="30" spans="2:26" ht="21" x14ac:dyDescent="0.25"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O30" s="24"/>
      <c r="P30" s="62" t="s">
        <v>27</v>
      </c>
      <c r="Q30" s="62"/>
      <c r="R30" s="62"/>
      <c r="S30" s="62"/>
      <c r="T30" s="62"/>
      <c r="U30" s="62"/>
      <c r="V30" s="62"/>
      <c r="W30" s="62"/>
      <c r="X30" s="62"/>
      <c r="Y30" s="62"/>
      <c r="Z30" s="62"/>
    </row>
    <row r="31" spans="2:26" ht="33" customHeight="1" x14ac:dyDescent="0.25"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O31" s="23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</row>
    <row r="32" spans="2:26" ht="21" x14ac:dyDescent="0.25"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O32" s="23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</row>
    <row r="33" spans="3:25" ht="33" customHeight="1" x14ac:dyDescent="0.25"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</row>
    <row r="34" spans="3:25" ht="33" customHeight="1" x14ac:dyDescent="0.25"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</row>
    <row r="35" spans="3:25" ht="21" x14ac:dyDescent="0.25"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</row>
    <row r="36" spans="3:25" ht="33" customHeight="1" x14ac:dyDescent="0.25"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</row>
    <row r="37" spans="3:25" ht="33" customHeight="1" x14ac:dyDescent="0.25"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</row>
  </sheetData>
  <mergeCells count="27">
    <mergeCell ref="B9:F9"/>
    <mergeCell ref="C10:M11"/>
    <mergeCell ref="O13:S13"/>
    <mergeCell ref="P9:X10"/>
    <mergeCell ref="B3:Z3"/>
    <mergeCell ref="B5:F5"/>
    <mergeCell ref="C6:M7"/>
    <mergeCell ref="P6:X7"/>
    <mergeCell ref="Y6:Z7"/>
    <mergeCell ref="B12:L12"/>
    <mergeCell ref="C13:M16"/>
    <mergeCell ref="O5:Z5"/>
    <mergeCell ref="P11:Z12"/>
    <mergeCell ref="Y9:Z10"/>
    <mergeCell ref="C33:M36"/>
    <mergeCell ref="O33:Y34"/>
    <mergeCell ref="O35:Y35"/>
    <mergeCell ref="O36:Y37"/>
    <mergeCell ref="B18:M18"/>
    <mergeCell ref="O26:Z26"/>
    <mergeCell ref="C19:M22"/>
    <mergeCell ref="C23:M26"/>
    <mergeCell ref="P15:Z25"/>
    <mergeCell ref="C28:M31"/>
    <mergeCell ref="B32:M32"/>
    <mergeCell ref="P27:Z29"/>
    <mergeCell ref="P30:Z32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7C4AB-6B99-4478-A10D-2837C5583F29}">
  <dimension ref="B2:Z128"/>
  <sheetViews>
    <sheetView topLeftCell="A50" zoomScaleNormal="100" workbookViewId="0">
      <selection activeCell="F17" sqref="F17"/>
    </sheetView>
  </sheetViews>
  <sheetFormatPr defaultRowHeight="15" x14ac:dyDescent="0.25"/>
  <cols>
    <col min="1" max="5" width="9.140625" style="1"/>
    <col min="6" max="6" width="48.28515625" style="1" customWidth="1"/>
    <col min="7" max="7" width="18.42578125" style="1" customWidth="1"/>
    <col min="8" max="8" width="19.5703125" style="1" customWidth="1"/>
    <col min="9" max="9" width="16" style="1" customWidth="1"/>
    <col min="10" max="10" width="16.5703125" style="1" customWidth="1"/>
    <col min="11" max="11" width="20.140625" style="1" customWidth="1"/>
    <col min="12" max="12" width="15.42578125" style="1" customWidth="1"/>
    <col min="13" max="13" width="33.42578125" style="1" customWidth="1"/>
    <col min="14" max="14" width="18.7109375" style="1" customWidth="1"/>
    <col min="15" max="15" width="15.28515625" style="1" customWidth="1"/>
    <col min="16" max="16" width="19.140625" style="1" customWidth="1"/>
    <col min="17" max="17" width="24.28515625" style="1" customWidth="1"/>
    <col min="18" max="18" width="15.140625" style="1" customWidth="1"/>
    <col min="19" max="19" width="19" style="1" customWidth="1"/>
    <col min="20" max="20" width="24.85546875" style="1" customWidth="1"/>
    <col min="21" max="21" width="14.140625" style="1" customWidth="1"/>
    <col min="22" max="22" width="16.42578125" style="1" customWidth="1"/>
    <col min="23" max="23" width="27" style="1" customWidth="1"/>
    <col min="24" max="24" width="14.28515625" style="1" customWidth="1"/>
    <col min="25" max="25" width="18.5703125" style="1" customWidth="1"/>
    <col min="26" max="16384" width="9.140625" style="1"/>
  </cols>
  <sheetData>
    <row r="2" spans="2:26" ht="15" customHeight="1" x14ac:dyDescent="0.25">
      <c r="B2" s="106" t="s">
        <v>28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</row>
    <row r="3" spans="2:26" x14ac:dyDescent="0.25"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</row>
    <row r="4" spans="2:26" x14ac:dyDescent="0.25"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</row>
    <row r="5" spans="2:26" ht="15.75" x14ac:dyDescent="0.25">
      <c r="B5" s="13"/>
      <c r="C5" s="13"/>
      <c r="D5" s="13"/>
      <c r="E5" s="13"/>
      <c r="F5" s="13"/>
      <c r="G5" s="115" t="s">
        <v>29</v>
      </c>
      <c r="H5" s="115"/>
      <c r="I5" s="36"/>
      <c r="J5" s="36"/>
      <c r="K5" s="115" t="str">
        <f>F13</f>
        <v>Solução A</v>
      </c>
      <c r="L5" s="115"/>
      <c r="M5" s="115"/>
      <c r="N5" s="115"/>
      <c r="O5" s="36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2:26" x14ac:dyDescent="0.25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8" spans="2:26" ht="15.75" x14ac:dyDescent="0.25">
      <c r="B8" s="11" t="s">
        <v>30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4"/>
    </row>
    <row r="9" spans="2:26" x14ac:dyDescent="0.25">
      <c r="B9" s="5"/>
      <c r="Z9" s="6"/>
    </row>
    <row r="10" spans="2:26" x14ac:dyDescent="0.25">
      <c r="B10" s="5"/>
      <c r="C10" s="1" t="s">
        <v>31</v>
      </c>
      <c r="F10" s="114" t="s">
        <v>32</v>
      </c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34"/>
      <c r="W10" s="34"/>
      <c r="X10" s="34"/>
      <c r="Y10" s="34"/>
      <c r="Z10" s="6"/>
    </row>
    <row r="11" spans="2:26" x14ac:dyDescent="0.25">
      <c r="B11" s="5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34"/>
      <c r="W11" s="34"/>
      <c r="X11" s="34"/>
      <c r="Y11" s="34"/>
      <c r="Z11" s="6"/>
    </row>
    <row r="12" spans="2:26" x14ac:dyDescent="0.25">
      <c r="B12" s="5"/>
      <c r="Z12" s="6"/>
    </row>
    <row r="13" spans="2:26" x14ac:dyDescent="0.25">
      <c r="B13" s="5"/>
      <c r="C13" s="1" t="s">
        <v>33</v>
      </c>
      <c r="F13" s="16" t="s">
        <v>34</v>
      </c>
      <c r="G13" s="16"/>
      <c r="Z13" s="6"/>
    </row>
    <row r="14" spans="2:26" x14ac:dyDescent="0.25">
      <c r="B14" s="5"/>
      <c r="Z14" s="6"/>
    </row>
    <row r="15" spans="2:26" x14ac:dyDescent="0.25"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9"/>
    </row>
    <row r="18" spans="2:26" ht="15.75" x14ac:dyDescent="0.25">
      <c r="B18" s="11" t="s">
        <v>35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4"/>
    </row>
    <row r="19" spans="2:26" x14ac:dyDescent="0.25">
      <c r="B19" s="5"/>
      <c r="Z19" s="6"/>
    </row>
    <row r="20" spans="2:26" ht="24" customHeight="1" x14ac:dyDescent="0.25">
      <c r="B20" s="5"/>
      <c r="C20" s="88" t="s">
        <v>36</v>
      </c>
      <c r="D20" s="105"/>
      <c r="E20" s="105"/>
      <c r="F20" s="92"/>
      <c r="G20" s="88" t="s">
        <v>37</v>
      </c>
      <c r="H20" s="92"/>
      <c r="I20" s="88" t="s">
        <v>38</v>
      </c>
      <c r="J20" s="92"/>
      <c r="K20" s="88" t="s">
        <v>39</v>
      </c>
      <c r="L20" s="92"/>
      <c r="M20" s="87" t="s">
        <v>40</v>
      </c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6"/>
    </row>
    <row r="21" spans="2:26" ht="24.75" customHeight="1" x14ac:dyDescent="0.25">
      <c r="B21" s="5"/>
      <c r="C21" s="84" t="s">
        <v>41</v>
      </c>
      <c r="D21" s="85"/>
      <c r="E21" s="85"/>
      <c r="F21" s="86"/>
      <c r="G21" s="102"/>
      <c r="H21" s="104"/>
      <c r="I21" s="102"/>
      <c r="J21" s="104"/>
      <c r="K21" s="93">
        <f>I21*G21</f>
        <v>0</v>
      </c>
      <c r="L21" s="94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6"/>
    </row>
    <row r="22" spans="2:26" ht="24.75" customHeight="1" x14ac:dyDescent="0.25">
      <c r="B22" s="5"/>
      <c r="C22" s="84" t="s">
        <v>42</v>
      </c>
      <c r="D22" s="85"/>
      <c r="E22" s="85"/>
      <c r="F22" s="86"/>
      <c r="G22" s="31"/>
      <c r="H22" s="33"/>
      <c r="I22" s="102"/>
      <c r="J22" s="104"/>
      <c r="K22" s="93">
        <f t="shared" ref="K22:K28" si="0">I22*G22</f>
        <v>0</v>
      </c>
      <c r="L22" s="94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6"/>
    </row>
    <row r="23" spans="2:26" ht="23.25" customHeight="1" x14ac:dyDescent="0.25">
      <c r="B23" s="5"/>
      <c r="C23" s="84" t="s">
        <v>43</v>
      </c>
      <c r="D23" s="85"/>
      <c r="E23" s="85"/>
      <c r="F23" s="86"/>
      <c r="G23" s="102"/>
      <c r="H23" s="104"/>
      <c r="I23" s="102"/>
      <c r="J23" s="104"/>
      <c r="K23" s="93">
        <f t="shared" si="0"/>
        <v>0</v>
      </c>
      <c r="L23" s="94"/>
      <c r="M23" s="102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4"/>
      <c r="Z23" s="6"/>
    </row>
    <row r="24" spans="2:26" ht="23.25" customHeight="1" x14ac:dyDescent="0.25">
      <c r="B24" s="5"/>
      <c r="C24" s="84" t="s">
        <v>44</v>
      </c>
      <c r="D24" s="85"/>
      <c r="E24" s="85"/>
      <c r="F24" s="86"/>
      <c r="G24" s="102"/>
      <c r="H24" s="104"/>
      <c r="I24" s="102"/>
      <c r="J24" s="104"/>
      <c r="K24" s="93">
        <f t="shared" si="0"/>
        <v>0</v>
      </c>
      <c r="L24" s="94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6"/>
    </row>
    <row r="25" spans="2:26" ht="22.5" customHeight="1" x14ac:dyDescent="0.25">
      <c r="B25" s="5"/>
      <c r="C25" s="84" t="s">
        <v>45</v>
      </c>
      <c r="D25" s="85"/>
      <c r="E25" s="85"/>
      <c r="F25" s="86"/>
      <c r="G25" s="102"/>
      <c r="H25" s="104"/>
      <c r="I25" s="102"/>
      <c r="J25" s="104"/>
      <c r="K25" s="93">
        <f t="shared" si="0"/>
        <v>0</v>
      </c>
      <c r="L25" s="94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6"/>
    </row>
    <row r="26" spans="2:26" ht="23.25" customHeight="1" x14ac:dyDescent="0.25">
      <c r="B26" s="5"/>
      <c r="C26" s="84" t="s">
        <v>46</v>
      </c>
      <c r="D26" s="85"/>
      <c r="E26" s="85"/>
      <c r="F26" s="86"/>
      <c r="G26" s="102"/>
      <c r="H26" s="104"/>
      <c r="I26" s="102"/>
      <c r="J26" s="104"/>
      <c r="K26" s="93">
        <f t="shared" si="0"/>
        <v>0</v>
      </c>
      <c r="L26" s="94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6"/>
    </row>
    <row r="27" spans="2:26" ht="25.5" customHeight="1" x14ac:dyDescent="0.25">
      <c r="B27" s="5"/>
      <c r="C27" s="84" t="s">
        <v>47</v>
      </c>
      <c r="D27" s="85"/>
      <c r="E27" s="85"/>
      <c r="F27" s="86"/>
      <c r="G27" s="102"/>
      <c r="H27" s="104"/>
      <c r="I27" s="102"/>
      <c r="J27" s="104"/>
      <c r="K27" s="93">
        <f t="shared" si="0"/>
        <v>0</v>
      </c>
      <c r="L27" s="94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6"/>
    </row>
    <row r="28" spans="2:26" ht="32.25" customHeight="1" x14ac:dyDescent="0.25">
      <c r="B28" s="5"/>
      <c r="C28" s="73" t="s">
        <v>48</v>
      </c>
      <c r="D28" s="74"/>
      <c r="E28" s="74"/>
      <c r="F28" s="75"/>
      <c r="G28" s="102"/>
      <c r="H28" s="104"/>
      <c r="I28" s="102"/>
      <c r="J28" s="104"/>
      <c r="K28" s="93">
        <f t="shared" si="0"/>
        <v>0</v>
      </c>
      <c r="L28" s="94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6"/>
    </row>
    <row r="29" spans="2:26" ht="32.25" customHeight="1" x14ac:dyDescent="0.25">
      <c r="B29" s="5"/>
      <c r="C29" s="95" t="s">
        <v>49</v>
      </c>
      <c r="D29" s="96"/>
      <c r="E29" s="96"/>
      <c r="F29" s="96"/>
      <c r="G29" s="96"/>
      <c r="H29" s="96"/>
      <c r="I29" s="96"/>
      <c r="J29" s="96"/>
      <c r="K29" s="97">
        <f>SUM(K21:L28)</f>
        <v>0</v>
      </c>
      <c r="L29" s="98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6"/>
    </row>
    <row r="30" spans="2:26" x14ac:dyDescent="0.25"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9"/>
    </row>
    <row r="32" spans="2:26" ht="15.75" x14ac:dyDescent="0.25">
      <c r="B32" s="11" t="s">
        <v>50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4"/>
    </row>
    <row r="33" spans="2:26" x14ac:dyDescent="0.25">
      <c r="B33" s="5"/>
      <c r="Z33" s="6"/>
    </row>
    <row r="34" spans="2:26" x14ac:dyDescent="0.25">
      <c r="B34" s="5"/>
      <c r="C34" s="2"/>
      <c r="D34" s="3"/>
      <c r="E34" s="3"/>
      <c r="F34" s="3"/>
      <c r="G34" s="99" t="s">
        <v>51</v>
      </c>
      <c r="H34" s="100"/>
      <c r="I34" s="101"/>
      <c r="J34" s="99" t="s">
        <v>52</v>
      </c>
      <c r="K34" s="100"/>
      <c r="L34" s="101"/>
      <c r="M34" s="99" t="s">
        <v>53</v>
      </c>
      <c r="N34" s="100"/>
      <c r="O34" s="101"/>
      <c r="P34" s="99" t="s">
        <v>54</v>
      </c>
      <c r="Q34" s="100"/>
      <c r="R34" s="101"/>
      <c r="S34" s="99" t="s">
        <v>55</v>
      </c>
      <c r="T34" s="100"/>
      <c r="U34" s="101"/>
      <c r="V34" s="99" t="s">
        <v>56</v>
      </c>
      <c r="W34" s="100"/>
      <c r="X34" s="101"/>
      <c r="Y34" s="87" t="s">
        <v>57</v>
      </c>
      <c r="Z34" s="6"/>
    </row>
    <row r="35" spans="2:26" x14ac:dyDescent="0.25">
      <c r="B35" s="5"/>
      <c r="C35" s="88" t="s">
        <v>36</v>
      </c>
      <c r="D35" s="105"/>
      <c r="E35" s="105"/>
      <c r="F35" s="92"/>
      <c r="G35" s="29" t="s">
        <v>58</v>
      </c>
      <c r="H35" s="29" t="s">
        <v>38</v>
      </c>
      <c r="I35" s="29" t="s">
        <v>39</v>
      </c>
      <c r="J35" s="29" t="s">
        <v>58</v>
      </c>
      <c r="K35" s="29" t="s">
        <v>38</v>
      </c>
      <c r="L35" s="29" t="s">
        <v>39</v>
      </c>
      <c r="M35" s="29" t="s">
        <v>58</v>
      </c>
      <c r="N35" s="29" t="s">
        <v>38</v>
      </c>
      <c r="O35" s="29" t="s">
        <v>39</v>
      </c>
      <c r="P35" s="29" t="s">
        <v>58</v>
      </c>
      <c r="Q35" s="29" t="s">
        <v>38</v>
      </c>
      <c r="R35" s="29" t="s">
        <v>39</v>
      </c>
      <c r="S35" s="29" t="s">
        <v>58</v>
      </c>
      <c r="T35" s="29" t="s">
        <v>38</v>
      </c>
      <c r="U35" s="29" t="s">
        <v>39</v>
      </c>
      <c r="V35" s="29" t="s">
        <v>58</v>
      </c>
      <c r="W35" s="29" t="s">
        <v>38</v>
      </c>
      <c r="X35" s="29" t="s">
        <v>39</v>
      </c>
      <c r="Y35" s="87"/>
      <c r="Z35" s="6"/>
    </row>
    <row r="36" spans="2:26" ht="28.5" customHeight="1" x14ac:dyDescent="0.25">
      <c r="B36" s="5"/>
      <c r="C36" s="84" t="s">
        <v>59</v>
      </c>
      <c r="D36" s="85"/>
      <c r="E36" s="85"/>
      <c r="F36" s="86"/>
      <c r="G36" s="15"/>
      <c r="H36" s="15"/>
      <c r="I36" s="17">
        <f>H36*G36</f>
        <v>0</v>
      </c>
      <c r="J36" s="15"/>
      <c r="K36" s="15"/>
      <c r="L36" s="17">
        <f>K36*J36</f>
        <v>0</v>
      </c>
      <c r="M36" s="15"/>
      <c r="N36" s="15"/>
      <c r="O36" s="17">
        <f>N36*M36</f>
        <v>0</v>
      </c>
      <c r="P36" s="15"/>
      <c r="Q36" s="15"/>
      <c r="R36" s="17">
        <f>Q36*P36</f>
        <v>0</v>
      </c>
      <c r="S36" s="15"/>
      <c r="T36" s="15"/>
      <c r="U36" s="17">
        <f>T36*S36</f>
        <v>0</v>
      </c>
      <c r="V36" s="15"/>
      <c r="W36" s="15"/>
      <c r="X36" s="17">
        <f>W36*V36</f>
        <v>0</v>
      </c>
      <c r="Y36" s="19">
        <f>SUM(X36,U36,R36,O36,L36,I36)</f>
        <v>0</v>
      </c>
      <c r="Z36" s="6"/>
    </row>
    <row r="37" spans="2:26" ht="37.5" customHeight="1" x14ac:dyDescent="0.25">
      <c r="B37" s="5"/>
      <c r="C37" s="84" t="s">
        <v>60</v>
      </c>
      <c r="D37" s="85"/>
      <c r="E37" s="85"/>
      <c r="F37" s="86"/>
      <c r="G37" s="15"/>
      <c r="H37" s="15"/>
      <c r="I37" s="17">
        <f t="shared" ref="I37:I44" si="1">H37*G37</f>
        <v>0</v>
      </c>
      <c r="J37" s="15"/>
      <c r="K37" s="15"/>
      <c r="L37" s="17">
        <f t="shared" ref="L37:L44" si="2">K37*J37</f>
        <v>0</v>
      </c>
      <c r="M37" s="15"/>
      <c r="N37" s="15"/>
      <c r="O37" s="17">
        <f t="shared" ref="O37:O44" si="3">N37*M37</f>
        <v>0</v>
      </c>
      <c r="P37" s="15"/>
      <c r="Q37" s="15"/>
      <c r="R37" s="17">
        <f t="shared" ref="R37:R44" si="4">Q37*P37</f>
        <v>0</v>
      </c>
      <c r="S37" s="15"/>
      <c r="T37" s="15"/>
      <c r="U37" s="17">
        <f t="shared" ref="U37:U44" si="5">T37*S37</f>
        <v>0</v>
      </c>
      <c r="V37" s="15"/>
      <c r="W37" s="15"/>
      <c r="X37" s="17">
        <f t="shared" ref="X37:X44" si="6">W37*V37</f>
        <v>0</v>
      </c>
      <c r="Y37" s="19">
        <f t="shared" ref="Y37:Y44" si="7">SUM(X37,U37,R37,O37,L37,I37)</f>
        <v>0</v>
      </c>
      <c r="Z37" s="6"/>
    </row>
    <row r="38" spans="2:26" ht="39" customHeight="1" x14ac:dyDescent="0.25">
      <c r="B38" s="5"/>
      <c r="C38" s="73" t="s">
        <v>61</v>
      </c>
      <c r="D38" s="74"/>
      <c r="E38" s="74"/>
      <c r="F38" s="75"/>
      <c r="G38" s="15"/>
      <c r="H38" s="15"/>
      <c r="I38" s="17">
        <f t="shared" si="1"/>
        <v>0</v>
      </c>
      <c r="J38" s="15"/>
      <c r="K38" s="15"/>
      <c r="L38" s="17">
        <f t="shared" si="2"/>
        <v>0</v>
      </c>
      <c r="M38" s="15"/>
      <c r="N38" s="15"/>
      <c r="O38" s="17">
        <f t="shared" si="3"/>
        <v>0</v>
      </c>
      <c r="P38" s="15"/>
      <c r="Q38" s="15"/>
      <c r="R38" s="17">
        <f t="shared" si="4"/>
        <v>0</v>
      </c>
      <c r="S38" s="15"/>
      <c r="T38" s="15"/>
      <c r="U38" s="17">
        <f t="shared" si="5"/>
        <v>0</v>
      </c>
      <c r="V38" s="15"/>
      <c r="W38" s="15"/>
      <c r="X38" s="17">
        <f t="shared" si="6"/>
        <v>0</v>
      </c>
      <c r="Y38" s="19">
        <f t="shared" si="7"/>
        <v>0</v>
      </c>
      <c r="Z38" s="6"/>
    </row>
    <row r="39" spans="2:26" ht="28.5" customHeight="1" x14ac:dyDescent="0.25">
      <c r="B39" s="5"/>
      <c r="C39" s="84" t="s">
        <v>62</v>
      </c>
      <c r="D39" s="85"/>
      <c r="E39" s="85"/>
      <c r="F39" s="86"/>
      <c r="G39" s="15"/>
      <c r="H39" s="15"/>
      <c r="I39" s="17">
        <f t="shared" si="1"/>
        <v>0</v>
      </c>
      <c r="J39" s="15"/>
      <c r="K39" s="15"/>
      <c r="L39" s="17">
        <f t="shared" si="2"/>
        <v>0</v>
      </c>
      <c r="M39" s="15"/>
      <c r="N39" s="15"/>
      <c r="O39" s="17">
        <f t="shared" si="3"/>
        <v>0</v>
      </c>
      <c r="P39" s="15"/>
      <c r="Q39" s="15"/>
      <c r="R39" s="17">
        <f t="shared" si="4"/>
        <v>0</v>
      </c>
      <c r="S39" s="15"/>
      <c r="T39" s="15"/>
      <c r="U39" s="17">
        <f t="shared" si="5"/>
        <v>0</v>
      </c>
      <c r="V39" s="15"/>
      <c r="W39" s="15"/>
      <c r="X39" s="17">
        <f t="shared" si="6"/>
        <v>0</v>
      </c>
      <c r="Y39" s="19">
        <f t="shared" si="7"/>
        <v>0</v>
      </c>
      <c r="Z39" s="6"/>
    </row>
    <row r="40" spans="2:26" ht="24.75" customHeight="1" x14ac:dyDescent="0.25">
      <c r="B40" s="5"/>
      <c r="C40" s="84" t="s">
        <v>63</v>
      </c>
      <c r="D40" s="85"/>
      <c r="E40" s="85"/>
      <c r="F40" s="86"/>
      <c r="G40" s="15"/>
      <c r="H40" s="15"/>
      <c r="I40" s="17">
        <f t="shared" si="1"/>
        <v>0</v>
      </c>
      <c r="J40" s="15"/>
      <c r="K40" s="15"/>
      <c r="L40" s="17">
        <f t="shared" si="2"/>
        <v>0</v>
      </c>
      <c r="M40" s="15"/>
      <c r="N40" s="15"/>
      <c r="O40" s="17">
        <f t="shared" si="3"/>
        <v>0</v>
      </c>
      <c r="P40" s="15"/>
      <c r="Q40" s="15"/>
      <c r="R40" s="17">
        <f t="shared" si="4"/>
        <v>0</v>
      </c>
      <c r="S40" s="15"/>
      <c r="T40" s="15"/>
      <c r="U40" s="17">
        <f t="shared" si="5"/>
        <v>0</v>
      </c>
      <c r="V40" s="15"/>
      <c r="W40" s="15"/>
      <c r="X40" s="17">
        <f t="shared" si="6"/>
        <v>0</v>
      </c>
      <c r="Y40" s="19">
        <f t="shared" si="7"/>
        <v>0</v>
      </c>
      <c r="Z40" s="6"/>
    </row>
    <row r="41" spans="2:26" ht="24" customHeight="1" x14ac:dyDescent="0.25">
      <c r="B41" s="5"/>
      <c r="C41" s="84" t="s">
        <v>64</v>
      </c>
      <c r="D41" s="85"/>
      <c r="E41" s="85"/>
      <c r="F41" s="86"/>
      <c r="G41" s="15"/>
      <c r="H41" s="15"/>
      <c r="I41" s="17">
        <f t="shared" si="1"/>
        <v>0</v>
      </c>
      <c r="J41" s="15"/>
      <c r="K41" s="15"/>
      <c r="L41" s="17">
        <f t="shared" si="2"/>
        <v>0</v>
      </c>
      <c r="M41" s="15"/>
      <c r="N41" s="15"/>
      <c r="O41" s="17">
        <f t="shared" si="3"/>
        <v>0</v>
      </c>
      <c r="P41" s="15"/>
      <c r="Q41" s="15"/>
      <c r="R41" s="17">
        <f t="shared" si="4"/>
        <v>0</v>
      </c>
      <c r="S41" s="15"/>
      <c r="T41" s="15"/>
      <c r="U41" s="17">
        <f t="shared" si="5"/>
        <v>0</v>
      </c>
      <c r="V41" s="15"/>
      <c r="W41" s="15"/>
      <c r="X41" s="17">
        <f t="shared" si="6"/>
        <v>0</v>
      </c>
      <c r="Y41" s="19">
        <f t="shared" si="7"/>
        <v>0</v>
      </c>
      <c r="Z41" s="6"/>
    </row>
    <row r="42" spans="2:26" ht="24" customHeight="1" x14ac:dyDescent="0.25">
      <c r="B42" s="5"/>
      <c r="C42" s="84" t="s">
        <v>65</v>
      </c>
      <c r="D42" s="85"/>
      <c r="E42" s="85"/>
      <c r="F42" s="86"/>
      <c r="G42" s="15"/>
      <c r="H42" s="15"/>
      <c r="I42" s="17">
        <f t="shared" si="1"/>
        <v>0</v>
      </c>
      <c r="J42" s="15"/>
      <c r="K42" s="15"/>
      <c r="L42" s="17">
        <f t="shared" si="2"/>
        <v>0</v>
      </c>
      <c r="M42" s="15"/>
      <c r="N42" s="15"/>
      <c r="O42" s="17">
        <f t="shared" si="3"/>
        <v>0</v>
      </c>
      <c r="P42" s="15"/>
      <c r="Q42" s="15"/>
      <c r="R42" s="17">
        <f t="shared" si="4"/>
        <v>0</v>
      </c>
      <c r="S42" s="15"/>
      <c r="T42" s="15"/>
      <c r="U42" s="17">
        <f t="shared" si="5"/>
        <v>0</v>
      </c>
      <c r="V42" s="15"/>
      <c r="W42" s="15"/>
      <c r="X42" s="17">
        <f t="shared" si="6"/>
        <v>0</v>
      </c>
      <c r="Y42" s="19">
        <f t="shared" si="7"/>
        <v>0</v>
      </c>
      <c r="Z42" s="6"/>
    </row>
    <row r="43" spans="2:26" ht="37.5" customHeight="1" x14ac:dyDescent="0.25">
      <c r="B43" s="5"/>
      <c r="C43" s="73" t="s">
        <v>66</v>
      </c>
      <c r="D43" s="74"/>
      <c r="E43" s="74"/>
      <c r="F43" s="75"/>
      <c r="G43" s="15"/>
      <c r="H43" s="15"/>
      <c r="I43" s="17">
        <f t="shared" si="1"/>
        <v>0</v>
      </c>
      <c r="J43" s="15"/>
      <c r="K43" s="15"/>
      <c r="L43" s="17">
        <f t="shared" si="2"/>
        <v>0</v>
      </c>
      <c r="M43" s="15"/>
      <c r="N43" s="15"/>
      <c r="O43" s="17">
        <f t="shared" si="3"/>
        <v>0</v>
      </c>
      <c r="P43" s="15"/>
      <c r="Q43" s="15"/>
      <c r="R43" s="17">
        <f t="shared" si="4"/>
        <v>0</v>
      </c>
      <c r="S43" s="15"/>
      <c r="T43" s="15"/>
      <c r="U43" s="17">
        <f t="shared" si="5"/>
        <v>0</v>
      </c>
      <c r="V43" s="15"/>
      <c r="W43" s="15"/>
      <c r="X43" s="17">
        <f t="shared" ref="X43" si="8">W43*V43</f>
        <v>0</v>
      </c>
      <c r="Y43" s="19">
        <f t="shared" ref="Y43" si="9">SUM(X43,U43,R43,O43,L43,I43)</f>
        <v>0</v>
      </c>
      <c r="Z43" s="6"/>
    </row>
    <row r="44" spans="2:26" ht="36.75" customHeight="1" x14ac:dyDescent="0.25">
      <c r="B44" s="5"/>
      <c r="C44" s="73" t="s">
        <v>67</v>
      </c>
      <c r="D44" s="74"/>
      <c r="E44" s="74"/>
      <c r="F44" s="75"/>
      <c r="G44" s="15"/>
      <c r="H44" s="15"/>
      <c r="I44" s="17">
        <f t="shared" si="1"/>
        <v>0</v>
      </c>
      <c r="J44" s="15"/>
      <c r="K44" s="15"/>
      <c r="L44" s="17">
        <f t="shared" si="2"/>
        <v>0</v>
      </c>
      <c r="M44" s="15"/>
      <c r="N44" s="15"/>
      <c r="O44" s="17">
        <f t="shared" si="3"/>
        <v>0</v>
      </c>
      <c r="P44" s="15"/>
      <c r="Q44" s="15"/>
      <c r="R44" s="17">
        <f t="shared" si="4"/>
        <v>0</v>
      </c>
      <c r="S44" s="15"/>
      <c r="T44" s="15"/>
      <c r="U44" s="17">
        <f t="shared" si="5"/>
        <v>0</v>
      </c>
      <c r="V44" s="15"/>
      <c r="W44" s="15"/>
      <c r="X44" s="17">
        <f t="shared" si="6"/>
        <v>0</v>
      </c>
      <c r="Y44" s="19">
        <f t="shared" si="7"/>
        <v>0</v>
      </c>
      <c r="Z44" s="6"/>
    </row>
    <row r="45" spans="2:26" ht="15" customHeight="1" x14ac:dyDescent="0.25">
      <c r="B45" s="5"/>
      <c r="C45" s="95" t="s">
        <v>68</v>
      </c>
      <c r="D45" s="96"/>
      <c r="E45" s="96"/>
      <c r="F45" s="96"/>
      <c r="G45" s="96"/>
      <c r="H45" s="96"/>
      <c r="I45" s="18">
        <f>SUM(I36:I44)</f>
        <v>0</v>
      </c>
      <c r="J45" s="89" t="s">
        <v>69</v>
      </c>
      <c r="K45" s="76"/>
      <c r="L45" s="18">
        <f>SUM(L36:L44)</f>
        <v>0</v>
      </c>
      <c r="M45" s="89" t="s">
        <v>69</v>
      </c>
      <c r="N45" s="76"/>
      <c r="O45" s="18">
        <f>SUM(O36:O44)</f>
        <v>0</v>
      </c>
      <c r="P45" s="89" t="s">
        <v>70</v>
      </c>
      <c r="Q45" s="76"/>
      <c r="R45" s="18">
        <f>SUM(R36:R44)</f>
        <v>0</v>
      </c>
      <c r="S45" s="89" t="s">
        <v>71</v>
      </c>
      <c r="T45" s="76"/>
      <c r="U45" s="18">
        <f>SUM(U36:U44)</f>
        <v>0</v>
      </c>
      <c r="V45" s="89" t="s">
        <v>72</v>
      </c>
      <c r="W45" s="76"/>
      <c r="X45" s="18">
        <f>SUM(X36:X44)</f>
        <v>0</v>
      </c>
      <c r="Y45" s="20"/>
      <c r="Z45" s="6"/>
    </row>
    <row r="46" spans="2:26" ht="15" customHeight="1" x14ac:dyDescent="0.25">
      <c r="B46" s="5"/>
      <c r="C46" s="90" t="s">
        <v>73</v>
      </c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19">
        <f>SUM(Y36:Y44)</f>
        <v>0</v>
      </c>
      <c r="Z46" s="6"/>
    </row>
    <row r="47" spans="2:26" x14ac:dyDescent="0.25">
      <c r="B47" s="7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9"/>
    </row>
    <row r="49" spans="2:26" ht="15.75" x14ac:dyDescent="0.25">
      <c r="B49" s="11" t="s">
        <v>74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4"/>
    </row>
    <row r="50" spans="2:26" x14ac:dyDescent="0.25">
      <c r="B50" s="5"/>
      <c r="Z50" s="6"/>
    </row>
    <row r="51" spans="2:26" x14ac:dyDescent="0.25">
      <c r="B51" s="5"/>
      <c r="Z51" s="6"/>
    </row>
    <row r="52" spans="2:26" x14ac:dyDescent="0.25">
      <c r="B52" s="5"/>
      <c r="C52" s="87" t="s">
        <v>36</v>
      </c>
      <c r="D52" s="87"/>
      <c r="E52" s="87"/>
      <c r="F52" s="87"/>
      <c r="G52" s="87" t="s">
        <v>39</v>
      </c>
      <c r="H52" s="87"/>
      <c r="I52" s="87" t="s">
        <v>40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6"/>
    </row>
    <row r="53" spans="2:26" x14ac:dyDescent="0.25">
      <c r="B53" s="5"/>
      <c r="C53" s="83" t="s">
        <v>75</v>
      </c>
      <c r="D53" s="83"/>
      <c r="E53" s="83"/>
      <c r="F53" s="83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6"/>
    </row>
    <row r="54" spans="2:26" x14ac:dyDescent="0.25">
      <c r="B54" s="5"/>
      <c r="C54" s="83" t="s">
        <v>76</v>
      </c>
      <c r="D54" s="83"/>
      <c r="E54" s="83"/>
      <c r="F54" s="83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6"/>
    </row>
    <row r="55" spans="2:26" x14ac:dyDescent="0.25">
      <c r="B55" s="5"/>
      <c r="C55" s="83" t="s">
        <v>77</v>
      </c>
      <c r="D55" s="83"/>
      <c r="E55" s="83"/>
      <c r="F55" s="83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6"/>
    </row>
    <row r="56" spans="2:26" x14ac:dyDescent="0.25">
      <c r="B56" s="5"/>
      <c r="C56" s="83"/>
      <c r="D56" s="83"/>
      <c r="E56" s="83"/>
      <c r="F56" s="83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6"/>
    </row>
    <row r="57" spans="2:26" ht="17.25" customHeight="1" x14ac:dyDescent="0.25">
      <c r="B57" s="5"/>
      <c r="C57" s="83"/>
      <c r="D57" s="83"/>
      <c r="E57" s="83"/>
      <c r="F57" s="83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6"/>
    </row>
    <row r="58" spans="2:26" x14ac:dyDescent="0.25">
      <c r="B58" s="5"/>
      <c r="C58" s="83"/>
      <c r="D58" s="83"/>
      <c r="E58" s="83"/>
      <c r="F58" s="83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6"/>
    </row>
    <row r="59" spans="2:26" x14ac:dyDescent="0.25">
      <c r="B59" s="5"/>
      <c r="C59" s="83"/>
      <c r="D59" s="83"/>
      <c r="E59" s="83"/>
      <c r="F59" s="83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6"/>
    </row>
    <row r="60" spans="2:26" ht="15" customHeight="1" x14ac:dyDescent="0.25">
      <c r="B60" s="5"/>
      <c r="C60" s="73"/>
      <c r="D60" s="74"/>
      <c r="E60" s="74"/>
      <c r="F60" s="75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6"/>
    </row>
    <row r="61" spans="2:26" ht="34.5" customHeight="1" x14ac:dyDescent="0.25">
      <c r="B61" s="5"/>
      <c r="C61" s="89" t="s">
        <v>78</v>
      </c>
      <c r="D61" s="76"/>
      <c r="E61" s="76"/>
      <c r="F61" s="77"/>
      <c r="G61" s="78">
        <f>SUM(G53:H60)</f>
        <v>0</v>
      </c>
      <c r="H61" s="78"/>
      <c r="I61" s="80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2"/>
      <c r="Z61" s="6"/>
    </row>
    <row r="62" spans="2:26" x14ac:dyDescent="0.25">
      <c r="B62" s="5"/>
      <c r="Z62" s="6"/>
    </row>
    <row r="63" spans="2:26" x14ac:dyDescent="0.25">
      <c r="B63" s="5"/>
      <c r="Z63" s="6"/>
    </row>
    <row r="64" spans="2:26" x14ac:dyDescent="0.25">
      <c r="B64" s="5"/>
      <c r="Z64" s="6"/>
    </row>
    <row r="65" spans="2:26" ht="15" customHeight="1" x14ac:dyDescent="0.25">
      <c r="B65" s="7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9"/>
    </row>
    <row r="67" spans="2:26" x14ac:dyDescent="0.25">
      <c r="B67" s="10" t="s">
        <v>79</v>
      </c>
      <c r="C67" s="3"/>
      <c r="D67" s="3"/>
      <c r="E67" s="3"/>
      <c r="F67" s="3"/>
      <c r="G67" s="3"/>
      <c r="H67" s="3"/>
      <c r="I67" s="2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4"/>
    </row>
    <row r="68" spans="2:26" x14ac:dyDescent="0.25">
      <c r="B68" s="5"/>
      <c r="I68" s="5"/>
      <c r="Z68" s="6"/>
    </row>
    <row r="69" spans="2:26" x14ac:dyDescent="0.25">
      <c r="B69" s="5"/>
      <c r="I69" s="5"/>
      <c r="Z69" s="6"/>
    </row>
    <row r="70" spans="2:26" x14ac:dyDescent="0.25">
      <c r="B70" s="5"/>
      <c r="C70" s="87" t="s">
        <v>36</v>
      </c>
      <c r="D70" s="87"/>
      <c r="E70" s="87"/>
      <c r="F70" s="87"/>
      <c r="G70" s="87" t="s">
        <v>39</v>
      </c>
      <c r="H70" s="88"/>
      <c r="I70" s="87" t="s">
        <v>40</v>
      </c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6"/>
    </row>
    <row r="71" spans="2:26" x14ac:dyDescent="0.25">
      <c r="B71" s="5"/>
      <c r="C71" s="83" t="s">
        <v>80</v>
      </c>
      <c r="D71" s="83"/>
      <c r="E71" s="83"/>
      <c r="F71" s="83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6"/>
    </row>
    <row r="72" spans="2:26" x14ac:dyDescent="0.25">
      <c r="B72" s="5"/>
      <c r="C72" s="83" t="s">
        <v>81</v>
      </c>
      <c r="D72" s="83"/>
      <c r="E72" s="83"/>
      <c r="F72" s="83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6"/>
    </row>
    <row r="73" spans="2:26" x14ac:dyDescent="0.25">
      <c r="B73" s="5"/>
      <c r="C73" s="83" t="s">
        <v>82</v>
      </c>
      <c r="D73" s="83"/>
      <c r="E73" s="83"/>
      <c r="F73" s="83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6"/>
    </row>
    <row r="74" spans="2:26" x14ac:dyDescent="0.25">
      <c r="B74" s="5"/>
      <c r="C74" s="83" t="s">
        <v>83</v>
      </c>
      <c r="D74" s="83"/>
      <c r="E74" s="83"/>
      <c r="F74" s="83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6"/>
    </row>
    <row r="75" spans="2:26" x14ac:dyDescent="0.25">
      <c r="B75" s="5"/>
      <c r="C75" s="83" t="s">
        <v>84</v>
      </c>
      <c r="D75" s="83"/>
      <c r="E75" s="83"/>
      <c r="F75" s="83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6"/>
    </row>
    <row r="76" spans="2:26" x14ac:dyDescent="0.25">
      <c r="B76" s="5"/>
      <c r="C76" s="83"/>
      <c r="D76" s="83"/>
      <c r="E76" s="83"/>
      <c r="F76" s="83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6"/>
    </row>
    <row r="77" spans="2:26" x14ac:dyDescent="0.25">
      <c r="B77" s="5"/>
      <c r="C77" s="83"/>
      <c r="D77" s="83"/>
      <c r="E77" s="83"/>
      <c r="F77" s="83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6"/>
    </row>
    <row r="78" spans="2:26" x14ac:dyDescent="0.25">
      <c r="B78" s="5"/>
      <c r="C78" s="83"/>
      <c r="D78" s="83"/>
      <c r="E78" s="83"/>
      <c r="F78" s="83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6"/>
    </row>
    <row r="79" spans="2:26" x14ac:dyDescent="0.25">
      <c r="B79" s="5"/>
      <c r="C79" s="83"/>
      <c r="D79" s="83"/>
      <c r="E79" s="83"/>
      <c r="F79" s="83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6"/>
    </row>
    <row r="80" spans="2:26" ht="15" customHeight="1" x14ac:dyDescent="0.25">
      <c r="B80" s="5"/>
      <c r="C80" s="83"/>
      <c r="D80" s="83"/>
      <c r="E80" s="83"/>
      <c r="F80" s="83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6"/>
    </row>
    <row r="81" spans="2:26" ht="15" customHeight="1" x14ac:dyDescent="0.25">
      <c r="B81" s="5"/>
      <c r="C81" s="84"/>
      <c r="D81" s="85"/>
      <c r="E81" s="85"/>
      <c r="F81" s="86"/>
      <c r="G81" s="72"/>
      <c r="H81" s="72"/>
      <c r="I81" s="31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3"/>
      <c r="Z81" s="6"/>
    </row>
    <row r="82" spans="2:26" ht="15" customHeight="1" x14ac:dyDescent="0.25">
      <c r="B82" s="21"/>
      <c r="C82" s="76" t="s">
        <v>85</v>
      </c>
      <c r="D82" s="76"/>
      <c r="E82" s="76"/>
      <c r="F82" s="77"/>
      <c r="G82" s="78">
        <f>SUM(G71:H80)</f>
        <v>0</v>
      </c>
      <c r="H82" s="79"/>
      <c r="I82" s="80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2"/>
      <c r="Z82" s="6"/>
    </row>
    <row r="83" spans="2:26" x14ac:dyDescent="0.25">
      <c r="B83" s="7"/>
      <c r="C83" s="8"/>
      <c r="D83" s="8"/>
      <c r="E83" s="8"/>
      <c r="F83" s="8"/>
      <c r="G83" s="8"/>
      <c r="H83" s="8"/>
      <c r="I83" s="7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9"/>
    </row>
    <row r="84" spans="2:26" ht="17.25" customHeight="1" x14ac:dyDescent="0.25"/>
    <row r="87" spans="2:26" x14ac:dyDescent="0.25">
      <c r="B87" s="106" t="str">
        <f>"ANÁLISE DE CUSTOS TOTAIS DE PROPRIEDADE -"&amp; " "&amp;F13</f>
        <v>ANÁLISE DE CUSTOS TOTAIS DE PROPRIEDADE - Solução A</v>
      </c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</row>
    <row r="88" spans="2:26" x14ac:dyDescent="0.25">
      <c r="B88" s="107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</row>
    <row r="89" spans="2:26" x14ac:dyDescent="0.25"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</row>
    <row r="90" spans="2:26" ht="24" x14ac:dyDescent="0.25"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</row>
    <row r="91" spans="2:26" x14ac:dyDescent="0.25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3"/>
      <c r="M91" s="13"/>
    </row>
    <row r="92" spans="2:26" ht="15" customHeight="1" x14ac:dyDescent="0.25">
      <c r="B92" s="123" t="s">
        <v>86</v>
      </c>
      <c r="C92" s="123"/>
      <c r="D92" s="123"/>
      <c r="E92" s="123"/>
      <c r="F92" s="123"/>
      <c r="G92" s="109" t="s">
        <v>87</v>
      </c>
      <c r="H92" s="110"/>
      <c r="I92" s="110"/>
      <c r="J92" s="110"/>
      <c r="K92" s="110"/>
      <c r="L92" s="111"/>
      <c r="M92" s="112" t="s">
        <v>88</v>
      </c>
    </row>
    <row r="93" spans="2:26" x14ac:dyDescent="0.25">
      <c r="B93" s="123"/>
      <c r="C93" s="123"/>
      <c r="D93" s="123"/>
      <c r="E93" s="123"/>
      <c r="F93" s="123"/>
      <c r="G93" s="41" t="s">
        <v>89</v>
      </c>
      <c r="H93" s="41" t="s">
        <v>90</v>
      </c>
      <c r="I93" s="41" t="s">
        <v>91</v>
      </c>
      <c r="J93" s="41" t="s">
        <v>92</v>
      </c>
      <c r="K93" s="41" t="s">
        <v>93</v>
      </c>
      <c r="L93" s="42" t="s">
        <v>94</v>
      </c>
      <c r="M93" s="113"/>
    </row>
    <row r="94" spans="2:26" x14ac:dyDescent="0.25">
      <c r="B94" s="122" t="str">
        <f>C21</f>
        <v>Custo de realização da licitação/contratação</v>
      </c>
      <c r="C94" s="122"/>
      <c r="D94" s="122"/>
      <c r="E94" s="122"/>
      <c r="F94" s="122"/>
      <c r="G94" s="37"/>
      <c r="H94" s="37"/>
      <c r="I94" s="37"/>
      <c r="J94" s="37"/>
      <c r="K94" s="37"/>
      <c r="L94" s="30"/>
      <c r="M94" s="40">
        <f>SUM(G94:L94)</f>
        <v>0</v>
      </c>
    </row>
    <row r="95" spans="2:26" x14ac:dyDescent="0.25">
      <c r="B95" s="122" t="str">
        <f t="shared" ref="B95:B101" si="10">C22</f>
        <v>Custos de adaptação do ambiente lógico/físico para utilização do software</v>
      </c>
      <c r="C95" s="122"/>
      <c r="D95" s="122"/>
      <c r="E95" s="122"/>
      <c r="F95" s="122"/>
      <c r="G95" s="37"/>
      <c r="H95" s="37"/>
      <c r="I95" s="37"/>
      <c r="J95" s="37"/>
      <c r="K95" s="37"/>
      <c r="L95" s="30"/>
      <c r="M95" s="40">
        <f t="shared" ref="M95:M127" si="11">SUM(G95:L95)</f>
        <v>0</v>
      </c>
    </row>
    <row r="96" spans="2:26" x14ac:dyDescent="0.25">
      <c r="B96" s="122" t="str">
        <f t="shared" si="10"/>
        <v>Custos de aquisição de liciamento on-premisses/ custos upfront</v>
      </c>
      <c r="C96" s="122"/>
      <c r="D96" s="122"/>
      <c r="E96" s="122"/>
      <c r="F96" s="122"/>
      <c r="G96" s="37"/>
      <c r="H96" s="37"/>
      <c r="I96" s="37"/>
      <c r="J96" s="37"/>
      <c r="K96" s="37"/>
      <c r="L96" s="30"/>
      <c r="M96" s="40">
        <f t="shared" si="11"/>
        <v>0</v>
      </c>
    </row>
    <row r="97" spans="2:13" x14ac:dyDescent="0.25">
      <c r="B97" s="122" t="str">
        <f t="shared" si="10"/>
        <v>Custos de aquisição de hardwares</v>
      </c>
      <c r="C97" s="122"/>
      <c r="D97" s="122"/>
      <c r="E97" s="122"/>
      <c r="F97" s="122"/>
      <c r="G97" s="37"/>
      <c r="H97" s="37"/>
      <c r="I97" s="37"/>
      <c r="J97" s="37"/>
      <c r="K97" s="37"/>
      <c r="L97" s="30"/>
      <c r="M97" s="40">
        <f t="shared" si="11"/>
        <v>0</v>
      </c>
    </row>
    <row r="98" spans="2:13" x14ac:dyDescent="0.25">
      <c r="B98" s="122" t="str">
        <f t="shared" si="10"/>
        <v xml:space="preserve">Custos com capacitação/treinamento </v>
      </c>
      <c r="C98" s="122"/>
      <c r="D98" s="122"/>
      <c r="E98" s="122"/>
      <c r="F98" s="122"/>
      <c r="G98" s="37"/>
      <c r="H98" s="37"/>
      <c r="I98" s="37"/>
      <c r="J98" s="37"/>
      <c r="K98" s="37"/>
      <c r="L98" s="30"/>
      <c r="M98" s="40">
        <f t="shared" si="11"/>
        <v>0</v>
      </c>
    </row>
    <row r="99" spans="2:13" x14ac:dyDescent="0.25">
      <c r="B99" s="122" t="str">
        <f>C26</f>
        <v>Custos de migração de dados</v>
      </c>
      <c r="C99" s="122"/>
      <c r="D99" s="122"/>
      <c r="E99" s="122"/>
      <c r="F99" s="122"/>
      <c r="G99" s="37"/>
      <c r="H99" s="37"/>
      <c r="I99" s="37"/>
      <c r="J99" s="37"/>
      <c r="K99" s="37"/>
      <c r="L99" s="30"/>
      <c r="M99" s="40">
        <f t="shared" si="11"/>
        <v>0</v>
      </c>
    </row>
    <row r="100" spans="2:13" x14ac:dyDescent="0.25">
      <c r="B100" s="122" t="str">
        <f t="shared" si="10"/>
        <v>Custos de integração a sistemas legados</v>
      </c>
      <c r="C100" s="122"/>
      <c r="D100" s="122"/>
      <c r="E100" s="122"/>
      <c r="F100" s="122"/>
      <c r="G100" s="37"/>
      <c r="H100" s="37"/>
      <c r="I100" s="37"/>
      <c r="J100" s="37"/>
      <c r="K100" s="37"/>
      <c r="L100" s="30"/>
      <c r="M100" s="40">
        <f t="shared" si="11"/>
        <v>0</v>
      </c>
    </row>
    <row r="101" spans="2:13" x14ac:dyDescent="0.25">
      <c r="B101" s="122" t="str">
        <f t="shared" si="10"/>
        <v>Outros custos necessários para viabiliar a utilização do software</v>
      </c>
      <c r="C101" s="122"/>
      <c r="D101" s="122"/>
      <c r="E101" s="122"/>
      <c r="F101" s="122"/>
      <c r="G101" s="37"/>
      <c r="H101" s="37"/>
      <c r="I101" s="37"/>
      <c r="J101" s="37"/>
      <c r="K101" s="37"/>
      <c r="L101" s="30"/>
      <c r="M101" s="40">
        <f t="shared" si="11"/>
        <v>0</v>
      </c>
    </row>
    <row r="102" spans="2:13" x14ac:dyDescent="0.25">
      <c r="B102" s="122" t="str">
        <f>C36</f>
        <v>Custos com assinaturas/subscrições do software</v>
      </c>
      <c r="C102" s="122"/>
      <c r="D102" s="122"/>
      <c r="E102" s="122"/>
      <c r="F102" s="122"/>
      <c r="G102" s="37"/>
      <c r="H102" s="37"/>
      <c r="I102" s="37"/>
      <c r="J102" s="37"/>
      <c r="K102" s="37"/>
      <c r="L102" s="30"/>
      <c r="M102" s="40">
        <f t="shared" si="11"/>
        <v>0</v>
      </c>
    </row>
    <row r="103" spans="2:13" x14ac:dyDescent="0.25">
      <c r="B103" s="122" t="str">
        <f t="shared" ref="B103:B110" si="12">C37</f>
        <v>Custos com Add-ons</v>
      </c>
      <c r="C103" s="122"/>
      <c r="D103" s="122"/>
      <c r="E103" s="122"/>
      <c r="F103" s="122"/>
      <c r="G103" s="37"/>
      <c r="H103" s="37"/>
      <c r="I103" s="37"/>
      <c r="J103" s="37"/>
      <c r="K103" s="37"/>
      <c r="L103" s="30"/>
      <c r="M103" s="40">
        <f t="shared" si="11"/>
        <v>0</v>
      </c>
    </row>
    <row r="104" spans="2:13" x14ac:dyDescent="0.25">
      <c r="B104" s="122" t="str">
        <f t="shared" si="12"/>
        <v>Custos softwares auxiliares/complementares</v>
      </c>
      <c r="C104" s="122"/>
      <c r="D104" s="122"/>
      <c r="E104" s="122"/>
      <c r="F104" s="122"/>
      <c r="G104" s="37"/>
      <c r="H104" s="37"/>
      <c r="I104" s="37"/>
      <c r="J104" s="37"/>
      <c r="K104" s="37"/>
      <c r="L104" s="30"/>
      <c r="M104" s="40">
        <f t="shared" si="11"/>
        <v>0</v>
      </c>
    </row>
    <row r="105" spans="2:13" x14ac:dyDescent="0.25">
      <c r="B105" s="122" t="str">
        <f t="shared" si="12"/>
        <v>Custos com serviços de consultoria</v>
      </c>
      <c r="C105" s="122"/>
      <c r="D105" s="122"/>
      <c r="E105" s="122"/>
      <c r="F105" s="122"/>
      <c r="G105" s="37"/>
      <c r="H105" s="37"/>
      <c r="I105" s="37"/>
      <c r="J105" s="37"/>
      <c r="K105" s="37"/>
      <c r="L105" s="30"/>
      <c r="M105" s="40">
        <f t="shared" si="11"/>
        <v>0</v>
      </c>
    </row>
    <row r="106" spans="2:13" x14ac:dyDescent="0.25">
      <c r="B106" s="122" t="str">
        <f t="shared" si="12"/>
        <v>Custos com serviços adicionais de operação do software</v>
      </c>
      <c r="C106" s="122"/>
      <c r="D106" s="122"/>
      <c r="E106" s="122"/>
      <c r="F106" s="122"/>
      <c r="G106" s="37"/>
      <c r="H106" s="37"/>
      <c r="I106" s="37"/>
      <c r="J106" s="37"/>
      <c r="K106" s="37"/>
      <c r="L106" s="30"/>
      <c r="M106" s="40">
        <f t="shared" si="11"/>
        <v>0</v>
      </c>
    </row>
    <row r="107" spans="2:13" x14ac:dyDescent="0.25">
      <c r="B107" s="122" t="str">
        <f t="shared" si="12"/>
        <v>Custos decorrentes de aumento de tráfego de saída de rede (largura de banda)</v>
      </c>
      <c r="C107" s="122"/>
      <c r="D107" s="122"/>
      <c r="E107" s="122"/>
      <c r="F107" s="122"/>
      <c r="G107" s="37"/>
      <c r="H107" s="37"/>
      <c r="I107" s="37"/>
      <c r="J107" s="37"/>
      <c r="K107" s="37"/>
      <c r="L107" s="30"/>
      <c r="M107" s="40">
        <f t="shared" si="11"/>
        <v>0</v>
      </c>
    </row>
    <row r="108" spans="2:13" x14ac:dyDescent="0.25">
      <c r="B108" s="122" t="str">
        <f t="shared" si="12"/>
        <v xml:space="preserve">Custos de hospedagem </v>
      </c>
      <c r="C108" s="122"/>
      <c r="D108" s="122"/>
      <c r="E108" s="122"/>
      <c r="F108" s="122"/>
      <c r="G108" s="37"/>
      <c r="H108" s="37"/>
      <c r="I108" s="37"/>
      <c r="J108" s="37"/>
      <c r="K108" s="37"/>
      <c r="L108" s="30"/>
      <c r="M108" s="40">
        <f t="shared" si="11"/>
        <v>0</v>
      </c>
    </row>
    <row r="109" spans="2:13" x14ac:dyDescent="0.25">
      <c r="B109" s="122" t="str">
        <f t="shared" si="12"/>
        <v xml:space="preserve">Custos de gestão, fiscalização e controle </v>
      </c>
      <c r="C109" s="122"/>
      <c r="D109" s="122"/>
      <c r="E109" s="122"/>
      <c r="F109" s="122"/>
      <c r="G109" s="37"/>
      <c r="H109" s="37"/>
      <c r="I109" s="37"/>
      <c r="J109" s="37"/>
      <c r="K109" s="37"/>
      <c r="L109" s="30"/>
      <c r="M109" s="40">
        <f t="shared" si="11"/>
        <v>0</v>
      </c>
    </row>
    <row r="110" spans="2:13" x14ac:dyDescent="0.25">
      <c r="B110" s="122" t="str">
        <f t="shared" si="12"/>
        <v>Outros custos diretos e indiretos necessários para sustentação do uso do software</v>
      </c>
      <c r="C110" s="122"/>
      <c r="D110" s="122"/>
      <c r="E110" s="122"/>
      <c r="F110" s="122"/>
      <c r="G110" s="37"/>
      <c r="H110" s="37"/>
      <c r="I110" s="37"/>
      <c r="J110" s="37"/>
      <c r="K110" s="37"/>
      <c r="L110" s="30"/>
      <c r="M110" s="40">
        <f t="shared" si="11"/>
        <v>0</v>
      </c>
    </row>
    <row r="111" spans="2:13" x14ac:dyDescent="0.25">
      <c r="B111" s="122" t="str">
        <f>C53</f>
        <v xml:space="preserve">Custos com exportação e preservação de dados  </v>
      </c>
      <c r="C111" s="122"/>
      <c r="D111" s="122"/>
      <c r="E111" s="122"/>
      <c r="F111" s="122"/>
      <c r="G111" s="37"/>
      <c r="H111" s="37"/>
      <c r="I111" s="37"/>
      <c r="J111" s="37"/>
      <c r="K111" s="37"/>
      <c r="L111" s="30"/>
      <c r="M111" s="40">
        <f t="shared" si="11"/>
        <v>0</v>
      </c>
    </row>
    <row r="112" spans="2:13" x14ac:dyDescent="0.25">
      <c r="B112" s="122" t="str">
        <f t="shared" ref="B112:B113" si="13">C54</f>
        <v>Custos com arquivamento seguro ou descarte de dados</v>
      </c>
      <c r="C112" s="122"/>
      <c r="D112" s="122"/>
      <c r="E112" s="122"/>
      <c r="F112" s="122"/>
      <c r="G112" s="37"/>
      <c r="H112" s="37"/>
      <c r="I112" s="37"/>
      <c r="J112" s="37"/>
      <c r="K112" s="37"/>
      <c r="L112" s="30"/>
      <c r="M112" s="40">
        <f t="shared" si="11"/>
        <v>0</v>
      </c>
    </row>
    <row r="113" spans="2:13" x14ac:dyDescent="0.25">
      <c r="B113" s="122" t="str">
        <f t="shared" si="13"/>
        <v>Outros custos relacionados à transição para outra solução</v>
      </c>
      <c r="C113" s="122"/>
      <c r="D113" s="122"/>
      <c r="E113" s="122"/>
      <c r="F113" s="122"/>
      <c r="G113" s="37"/>
      <c r="H113" s="37"/>
      <c r="I113" s="37"/>
      <c r="J113" s="37"/>
      <c r="K113" s="37"/>
      <c r="L113" s="30"/>
      <c r="M113" s="40">
        <f t="shared" si="11"/>
        <v>0</v>
      </c>
    </row>
    <row r="114" spans="2:13" x14ac:dyDescent="0.25">
      <c r="B114" s="122" t="str">
        <f>C71</f>
        <v>Integridade dos Dados</v>
      </c>
      <c r="C114" s="122"/>
      <c r="D114" s="122"/>
      <c r="E114" s="122"/>
      <c r="F114" s="122"/>
      <c r="G114" s="37"/>
      <c r="H114" s="37"/>
      <c r="I114" s="37"/>
      <c r="J114" s="37"/>
      <c r="K114" s="37"/>
      <c r="L114" s="30"/>
      <c r="M114" s="40">
        <f t="shared" si="11"/>
        <v>0</v>
      </c>
    </row>
    <row r="115" spans="2:13" x14ac:dyDescent="0.25">
      <c r="B115" s="122" t="str">
        <f t="shared" ref="B115:B118" si="14">C72</f>
        <v>Confidencialidade dos Dados</v>
      </c>
      <c r="C115" s="122"/>
      <c r="D115" s="122"/>
      <c r="E115" s="122"/>
      <c r="F115" s="122"/>
      <c r="G115" s="37"/>
      <c r="H115" s="37"/>
      <c r="I115" s="37"/>
      <c r="J115" s="37"/>
      <c r="K115" s="37"/>
      <c r="L115" s="30"/>
      <c r="M115" s="40">
        <f t="shared" si="11"/>
        <v>0</v>
      </c>
    </row>
    <row r="116" spans="2:13" x14ac:dyDescent="0.25">
      <c r="B116" s="122" t="str">
        <f t="shared" si="14"/>
        <v>Disponibilidade dos Serviços (DownTime)</v>
      </c>
      <c r="C116" s="122"/>
      <c r="D116" s="122"/>
      <c r="E116" s="122"/>
      <c r="F116" s="122"/>
      <c r="G116" s="37"/>
      <c r="H116" s="37"/>
      <c r="I116" s="37"/>
      <c r="J116" s="37"/>
      <c r="K116" s="37"/>
      <c r="L116" s="30"/>
      <c r="M116" s="40">
        <f t="shared" si="11"/>
        <v>0</v>
      </c>
    </row>
    <row r="117" spans="2:13" x14ac:dyDescent="0.25">
      <c r="B117" s="122" t="str">
        <f t="shared" si="14"/>
        <v>Vazamento de dados</v>
      </c>
      <c r="C117" s="122"/>
      <c r="D117" s="122"/>
      <c r="E117" s="122"/>
      <c r="F117" s="122"/>
      <c r="G117" s="37"/>
      <c r="H117" s="37"/>
      <c r="I117" s="37"/>
      <c r="J117" s="37"/>
      <c r="K117" s="37"/>
      <c r="L117" s="30"/>
      <c r="M117" s="40">
        <f t="shared" si="11"/>
        <v>0</v>
      </c>
    </row>
    <row r="118" spans="2:13" x14ac:dyDescent="0.25">
      <c r="B118" s="122" t="str">
        <f t="shared" si="14"/>
        <v>Outros riscos relacionados ao uso do software</v>
      </c>
      <c r="C118" s="122"/>
      <c r="D118" s="122"/>
      <c r="E118" s="122"/>
      <c r="F118" s="122"/>
      <c r="G118" s="37"/>
      <c r="H118" s="37"/>
      <c r="I118" s="37"/>
      <c r="J118" s="37"/>
      <c r="K118" s="37"/>
      <c r="L118" s="30"/>
      <c r="M118" s="40">
        <f t="shared" si="11"/>
        <v>0</v>
      </c>
    </row>
    <row r="119" spans="2:13" x14ac:dyDescent="0.25">
      <c r="B119" s="116"/>
      <c r="C119" s="117"/>
      <c r="D119" s="117"/>
      <c r="E119" s="117"/>
      <c r="F119" s="118"/>
      <c r="G119" s="37"/>
      <c r="H119" s="37"/>
      <c r="I119" s="37"/>
      <c r="J119" s="37"/>
      <c r="K119" s="37"/>
      <c r="L119" s="30"/>
      <c r="M119" s="40">
        <f t="shared" si="11"/>
        <v>0</v>
      </c>
    </row>
    <row r="120" spans="2:13" x14ac:dyDescent="0.25">
      <c r="B120" s="116"/>
      <c r="C120" s="117"/>
      <c r="D120" s="117"/>
      <c r="E120" s="117"/>
      <c r="F120" s="118"/>
      <c r="G120" s="38"/>
      <c r="H120" s="38"/>
      <c r="I120" s="38"/>
      <c r="J120" s="38"/>
      <c r="K120" s="38"/>
      <c r="L120" s="39"/>
      <c r="M120" s="40">
        <f t="shared" si="11"/>
        <v>0</v>
      </c>
    </row>
    <row r="121" spans="2:13" x14ac:dyDescent="0.25">
      <c r="B121" s="116"/>
      <c r="C121" s="117"/>
      <c r="D121" s="117"/>
      <c r="E121" s="117"/>
      <c r="F121" s="118"/>
      <c r="G121" s="38"/>
      <c r="H121" s="38"/>
      <c r="I121" s="38"/>
      <c r="J121" s="38"/>
      <c r="K121" s="38"/>
      <c r="L121" s="39"/>
      <c r="M121" s="40">
        <f t="shared" si="11"/>
        <v>0</v>
      </c>
    </row>
    <row r="122" spans="2:13" x14ac:dyDescent="0.25">
      <c r="B122" s="116"/>
      <c r="C122" s="117"/>
      <c r="D122" s="117"/>
      <c r="E122" s="117"/>
      <c r="F122" s="118"/>
      <c r="G122" s="38"/>
      <c r="H122" s="38"/>
      <c r="I122" s="38"/>
      <c r="J122" s="38"/>
      <c r="K122" s="38"/>
      <c r="L122" s="38"/>
      <c r="M122" s="40">
        <f t="shared" si="11"/>
        <v>0</v>
      </c>
    </row>
    <row r="123" spans="2:13" x14ac:dyDescent="0.25">
      <c r="B123" s="116"/>
      <c r="C123" s="117"/>
      <c r="D123" s="117"/>
      <c r="E123" s="117"/>
      <c r="F123" s="118"/>
      <c r="G123" s="38"/>
      <c r="H123" s="38"/>
      <c r="I123" s="38"/>
      <c r="J123" s="38"/>
      <c r="K123" s="38"/>
      <c r="L123" s="38"/>
      <c r="M123" s="40">
        <f t="shared" si="11"/>
        <v>0</v>
      </c>
    </row>
    <row r="124" spans="2:13" x14ac:dyDescent="0.25">
      <c r="B124" s="116"/>
      <c r="C124" s="117"/>
      <c r="D124" s="117"/>
      <c r="E124" s="117"/>
      <c r="F124" s="118"/>
      <c r="G124" s="38"/>
      <c r="H124" s="38"/>
      <c r="I124" s="38"/>
      <c r="J124" s="38"/>
      <c r="K124" s="38"/>
      <c r="L124" s="38"/>
      <c r="M124" s="40">
        <f t="shared" si="11"/>
        <v>0</v>
      </c>
    </row>
    <row r="125" spans="2:13" x14ac:dyDescent="0.25">
      <c r="B125" s="116"/>
      <c r="C125" s="117"/>
      <c r="D125" s="117"/>
      <c r="E125" s="117"/>
      <c r="F125" s="118"/>
      <c r="G125" s="38"/>
      <c r="H125" s="38"/>
      <c r="I125" s="38"/>
      <c r="J125" s="38"/>
      <c r="K125" s="38"/>
      <c r="L125" s="38"/>
      <c r="M125" s="40">
        <f t="shared" si="11"/>
        <v>0</v>
      </c>
    </row>
    <row r="126" spans="2:13" x14ac:dyDescent="0.25">
      <c r="B126" s="116"/>
      <c r="C126" s="117"/>
      <c r="D126" s="117"/>
      <c r="E126" s="117"/>
      <c r="F126" s="118"/>
      <c r="G126" s="38"/>
      <c r="H126" s="38"/>
      <c r="I126" s="38"/>
      <c r="J126" s="38"/>
      <c r="K126" s="38"/>
      <c r="L126" s="38"/>
      <c r="M126" s="40">
        <f t="shared" si="11"/>
        <v>0</v>
      </c>
    </row>
    <row r="127" spans="2:13" x14ac:dyDescent="0.25">
      <c r="B127" s="116"/>
      <c r="C127" s="117"/>
      <c r="D127" s="117"/>
      <c r="E127" s="117"/>
      <c r="F127" s="118"/>
      <c r="G127" s="38"/>
      <c r="H127" s="38"/>
      <c r="I127" s="38"/>
      <c r="J127" s="38"/>
      <c r="K127" s="38"/>
      <c r="L127" s="38"/>
      <c r="M127" s="40">
        <f t="shared" si="11"/>
        <v>0</v>
      </c>
    </row>
    <row r="128" spans="2:13" x14ac:dyDescent="0.25">
      <c r="B128" s="119" t="s">
        <v>57</v>
      </c>
      <c r="C128" s="120"/>
      <c r="D128" s="120"/>
      <c r="E128" s="120"/>
      <c r="F128" s="121"/>
      <c r="G128" s="43">
        <f>SUM(G94:G127)</f>
        <v>0</v>
      </c>
      <c r="H128" s="43">
        <f t="shared" ref="H128:M128" si="15">SUM(H94:H127)</f>
        <v>0</v>
      </c>
      <c r="I128" s="43">
        <f t="shared" si="15"/>
        <v>0</v>
      </c>
      <c r="J128" s="43">
        <f t="shared" si="15"/>
        <v>0</v>
      </c>
      <c r="K128" s="43">
        <f t="shared" si="15"/>
        <v>0</v>
      </c>
      <c r="L128" s="43">
        <f t="shared" si="15"/>
        <v>0</v>
      </c>
      <c r="M128" s="43">
        <f t="shared" si="15"/>
        <v>0</v>
      </c>
    </row>
  </sheetData>
  <mergeCells count="183">
    <mergeCell ref="B108:F108"/>
    <mergeCell ref="B109:F109"/>
    <mergeCell ref="B110:F110"/>
    <mergeCell ref="B92:F93"/>
    <mergeCell ref="B120:F120"/>
    <mergeCell ref="B121:F121"/>
    <mergeCell ref="B124:F124"/>
    <mergeCell ref="B123:F123"/>
    <mergeCell ref="B122:F122"/>
    <mergeCell ref="B125:F125"/>
    <mergeCell ref="B119:F119"/>
    <mergeCell ref="B94:F94"/>
    <mergeCell ref="B95:F95"/>
    <mergeCell ref="B96:F96"/>
    <mergeCell ref="B97:F97"/>
    <mergeCell ref="B98:F98"/>
    <mergeCell ref="B99:F99"/>
    <mergeCell ref="B100:F100"/>
    <mergeCell ref="B101:F101"/>
    <mergeCell ref="B102:F102"/>
    <mergeCell ref="B103:F103"/>
    <mergeCell ref="B104:F104"/>
    <mergeCell ref="B105:F105"/>
    <mergeCell ref="B106:F106"/>
    <mergeCell ref="B107:F107"/>
    <mergeCell ref="B126:F126"/>
    <mergeCell ref="B127:F127"/>
    <mergeCell ref="B128:F128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C78:F78"/>
    <mergeCell ref="B87:M89"/>
    <mergeCell ref="G92:L92"/>
    <mergeCell ref="M92:M93"/>
    <mergeCell ref="F10:U11"/>
    <mergeCell ref="B2:Z4"/>
    <mergeCell ref="G5:H5"/>
    <mergeCell ref="K5:L5"/>
    <mergeCell ref="M5:N5"/>
    <mergeCell ref="C25:F25"/>
    <mergeCell ref="C26:F26"/>
    <mergeCell ref="C27:F27"/>
    <mergeCell ref="C28:F28"/>
    <mergeCell ref="C20:F20"/>
    <mergeCell ref="G20:H20"/>
    <mergeCell ref="C21:F21"/>
    <mergeCell ref="C23:F23"/>
    <mergeCell ref="C24:F24"/>
    <mergeCell ref="K21:L21"/>
    <mergeCell ref="K23:L23"/>
    <mergeCell ref="K24:L24"/>
    <mergeCell ref="K25:L25"/>
    <mergeCell ref="K26:L26"/>
    <mergeCell ref="K27:L27"/>
    <mergeCell ref="K20:L20"/>
    <mergeCell ref="G21:H21"/>
    <mergeCell ref="G23:H23"/>
    <mergeCell ref="G24:H24"/>
    <mergeCell ref="C42:F42"/>
    <mergeCell ref="C41:F41"/>
    <mergeCell ref="C43:F43"/>
    <mergeCell ref="C39:F39"/>
    <mergeCell ref="C40:F40"/>
    <mergeCell ref="C37:F37"/>
    <mergeCell ref="C38:F38"/>
    <mergeCell ref="C35:F35"/>
    <mergeCell ref="C36:F36"/>
    <mergeCell ref="I21:J21"/>
    <mergeCell ref="I22:J22"/>
    <mergeCell ref="I23:J23"/>
    <mergeCell ref="I24:J24"/>
    <mergeCell ref="I25:J25"/>
    <mergeCell ref="I26:J26"/>
    <mergeCell ref="I27:J27"/>
    <mergeCell ref="I28:J28"/>
    <mergeCell ref="P34:R34"/>
    <mergeCell ref="S34:U34"/>
    <mergeCell ref="V34:X34"/>
    <mergeCell ref="M23:Y23"/>
    <mergeCell ref="M24:Y24"/>
    <mergeCell ref="M25:Y25"/>
    <mergeCell ref="M26:Y26"/>
    <mergeCell ref="M45:N45"/>
    <mergeCell ref="G34:I34"/>
    <mergeCell ref="K28:L28"/>
    <mergeCell ref="M27:Y27"/>
    <mergeCell ref="M28:Y28"/>
    <mergeCell ref="G28:H28"/>
    <mergeCell ref="G25:H25"/>
    <mergeCell ref="G26:H26"/>
    <mergeCell ref="G27:H27"/>
    <mergeCell ref="G54:H54"/>
    <mergeCell ref="C55:F55"/>
    <mergeCell ref="G55:H55"/>
    <mergeCell ref="C52:F52"/>
    <mergeCell ref="G52:H52"/>
    <mergeCell ref="C53:F53"/>
    <mergeCell ref="M29:Y29"/>
    <mergeCell ref="C46:X46"/>
    <mergeCell ref="I20:J20"/>
    <mergeCell ref="K22:L22"/>
    <mergeCell ref="C29:J29"/>
    <mergeCell ref="K29:L29"/>
    <mergeCell ref="M21:Y21"/>
    <mergeCell ref="M20:Y20"/>
    <mergeCell ref="M22:Y22"/>
    <mergeCell ref="Y34:Y35"/>
    <mergeCell ref="C45:H45"/>
    <mergeCell ref="J45:K45"/>
    <mergeCell ref="P45:Q45"/>
    <mergeCell ref="S45:T45"/>
    <mergeCell ref="V45:W45"/>
    <mergeCell ref="J34:L34"/>
    <mergeCell ref="C22:F22"/>
    <mergeCell ref="M34:O34"/>
    <mergeCell ref="G61:H61"/>
    <mergeCell ref="I61:Y61"/>
    <mergeCell ref="C61:F61"/>
    <mergeCell ref="I52:Y52"/>
    <mergeCell ref="I53:Y53"/>
    <mergeCell ref="I54:Y54"/>
    <mergeCell ref="I55:Y55"/>
    <mergeCell ref="I56:Y56"/>
    <mergeCell ref="I57:Y57"/>
    <mergeCell ref="I58:Y58"/>
    <mergeCell ref="G53:H53"/>
    <mergeCell ref="C60:F60"/>
    <mergeCell ref="G60:H60"/>
    <mergeCell ref="I59:Y59"/>
    <mergeCell ref="I60:Y60"/>
    <mergeCell ref="C58:F58"/>
    <mergeCell ref="G58:H58"/>
    <mergeCell ref="C59:F59"/>
    <mergeCell ref="G59:H59"/>
    <mergeCell ref="C56:F56"/>
    <mergeCell ref="G56:H56"/>
    <mergeCell ref="C57:F57"/>
    <mergeCell ref="G57:H57"/>
    <mergeCell ref="C54:F54"/>
    <mergeCell ref="G77:H77"/>
    <mergeCell ref="G74:H74"/>
    <mergeCell ref="G75:H75"/>
    <mergeCell ref="C72:F72"/>
    <mergeCell ref="G72:H72"/>
    <mergeCell ref="C73:F73"/>
    <mergeCell ref="G73:H73"/>
    <mergeCell ref="C70:F70"/>
    <mergeCell ref="G70:H70"/>
    <mergeCell ref="C71:F71"/>
    <mergeCell ref="C74:F74"/>
    <mergeCell ref="C75:F75"/>
    <mergeCell ref="C76:F76"/>
    <mergeCell ref="C77:F77"/>
    <mergeCell ref="I78:Y78"/>
    <mergeCell ref="I79:Y79"/>
    <mergeCell ref="C44:F44"/>
    <mergeCell ref="C82:F82"/>
    <mergeCell ref="G82:H82"/>
    <mergeCell ref="I82:Y82"/>
    <mergeCell ref="C79:F79"/>
    <mergeCell ref="C80:F80"/>
    <mergeCell ref="C81:F81"/>
    <mergeCell ref="G79:H79"/>
    <mergeCell ref="G81:H81"/>
    <mergeCell ref="I70:Y70"/>
    <mergeCell ref="I71:Y71"/>
    <mergeCell ref="I72:Y72"/>
    <mergeCell ref="I73:Y73"/>
    <mergeCell ref="I74:Y74"/>
    <mergeCell ref="I75:Y75"/>
    <mergeCell ref="I76:Y76"/>
    <mergeCell ref="G71:H71"/>
    <mergeCell ref="G80:H80"/>
    <mergeCell ref="I77:Y77"/>
    <mergeCell ref="I80:Y80"/>
    <mergeCell ref="G78:H78"/>
    <mergeCell ref="G76:H76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6F3FE-CFED-402D-9323-E0A214439FE1}">
  <dimension ref="B2:Z128"/>
  <sheetViews>
    <sheetView topLeftCell="A18" zoomScaleNormal="100" workbookViewId="0">
      <selection activeCell="F31" sqref="F31"/>
    </sheetView>
  </sheetViews>
  <sheetFormatPr defaultRowHeight="15" x14ac:dyDescent="0.25"/>
  <cols>
    <col min="1" max="5" width="9.140625" style="1"/>
    <col min="6" max="6" width="48.28515625" style="1" customWidth="1"/>
    <col min="7" max="7" width="18.42578125" style="1" customWidth="1"/>
    <col min="8" max="8" width="19.5703125" style="1" customWidth="1"/>
    <col min="9" max="9" width="16" style="1" customWidth="1"/>
    <col min="10" max="10" width="16.5703125" style="1" customWidth="1"/>
    <col min="11" max="11" width="20.140625" style="1" customWidth="1"/>
    <col min="12" max="12" width="15.42578125" style="1" customWidth="1"/>
    <col min="13" max="13" width="33.42578125" style="1" customWidth="1"/>
    <col min="14" max="14" width="18.7109375" style="1" customWidth="1"/>
    <col min="15" max="15" width="15.28515625" style="1" customWidth="1"/>
    <col min="16" max="16" width="19.140625" style="1" customWidth="1"/>
    <col min="17" max="17" width="24.28515625" style="1" customWidth="1"/>
    <col min="18" max="18" width="15.140625" style="1" customWidth="1"/>
    <col min="19" max="19" width="19" style="1" customWidth="1"/>
    <col min="20" max="20" width="24.85546875" style="1" customWidth="1"/>
    <col min="21" max="21" width="14.140625" style="1" customWidth="1"/>
    <col min="22" max="22" width="16.42578125" style="1" customWidth="1"/>
    <col min="23" max="23" width="27" style="1" customWidth="1"/>
    <col min="24" max="24" width="14.28515625" style="1" customWidth="1"/>
    <col min="25" max="25" width="18.5703125" style="1" customWidth="1"/>
    <col min="26" max="16384" width="9.140625" style="1"/>
  </cols>
  <sheetData>
    <row r="2" spans="2:26" ht="15" customHeight="1" x14ac:dyDescent="0.25">
      <c r="B2" s="106" t="s">
        <v>28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</row>
    <row r="3" spans="2:26" x14ac:dyDescent="0.25"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</row>
    <row r="4" spans="2:26" x14ac:dyDescent="0.25"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</row>
    <row r="5" spans="2:26" ht="15.75" x14ac:dyDescent="0.25">
      <c r="B5" s="13"/>
      <c r="C5" s="13"/>
      <c r="D5" s="13"/>
      <c r="E5" s="13"/>
      <c r="F5" s="13"/>
      <c r="G5" s="115" t="s">
        <v>29</v>
      </c>
      <c r="H5" s="115"/>
      <c r="I5" s="36"/>
      <c r="J5" s="36"/>
      <c r="K5" s="115" t="str">
        <f>F13</f>
        <v>Solução B</v>
      </c>
      <c r="L5" s="115"/>
      <c r="M5" s="115"/>
      <c r="N5" s="115"/>
      <c r="O5" s="36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2:26" x14ac:dyDescent="0.25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8" spans="2:26" ht="15.75" x14ac:dyDescent="0.25">
      <c r="B8" s="11" t="s">
        <v>30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4"/>
    </row>
    <row r="9" spans="2:26" x14ac:dyDescent="0.25">
      <c r="B9" s="5"/>
      <c r="Z9" s="6"/>
    </row>
    <row r="10" spans="2:26" x14ac:dyDescent="0.25">
      <c r="B10" s="5"/>
      <c r="C10" s="1" t="s">
        <v>31</v>
      </c>
      <c r="F10" s="114" t="s">
        <v>32</v>
      </c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34"/>
      <c r="W10" s="34"/>
      <c r="X10" s="34"/>
      <c r="Y10" s="34"/>
      <c r="Z10" s="6"/>
    </row>
    <row r="11" spans="2:26" x14ac:dyDescent="0.25">
      <c r="B11" s="5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34"/>
      <c r="W11" s="34"/>
      <c r="X11" s="34"/>
      <c r="Y11" s="34"/>
      <c r="Z11" s="6"/>
    </row>
    <row r="12" spans="2:26" x14ac:dyDescent="0.25">
      <c r="B12" s="5"/>
      <c r="Z12" s="6"/>
    </row>
    <row r="13" spans="2:26" x14ac:dyDescent="0.25">
      <c r="B13" s="5"/>
      <c r="C13" s="1" t="s">
        <v>33</v>
      </c>
      <c r="F13" s="16" t="s">
        <v>95</v>
      </c>
      <c r="G13" s="16"/>
      <c r="Z13" s="6"/>
    </row>
    <row r="14" spans="2:26" x14ac:dyDescent="0.25">
      <c r="B14" s="5"/>
      <c r="Z14" s="6"/>
    </row>
    <row r="15" spans="2:26" x14ac:dyDescent="0.25"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9"/>
    </row>
    <row r="18" spans="2:26" ht="15.75" x14ac:dyDescent="0.25">
      <c r="B18" s="11" t="s">
        <v>35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4"/>
    </row>
    <row r="19" spans="2:26" x14ac:dyDescent="0.25">
      <c r="B19" s="5"/>
      <c r="Z19" s="6"/>
    </row>
    <row r="20" spans="2:26" ht="24" customHeight="1" x14ac:dyDescent="0.25">
      <c r="B20" s="5"/>
      <c r="C20" s="88" t="s">
        <v>36</v>
      </c>
      <c r="D20" s="105"/>
      <c r="E20" s="105"/>
      <c r="F20" s="92"/>
      <c r="G20" s="88" t="s">
        <v>37</v>
      </c>
      <c r="H20" s="92"/>
      <c r="I20" s="88" t="s">
        <v>38</v>
      </c>
      <c r="J20" s="92"/>
      <c r="K20" s="88" t="s">
        <v>39</v>
      </c>
      <c r="L20" s="92"/>
      <c r="M20" s="87" t="s">
        <v>40</v>
      </c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6"/>
    </row>
    <row r="21" spans="2:26" ht="24.75" customHeight="1" x14ac:dyDescent="0.25">
      <c r="B21" s="5"/>
      <c r="C21" s="84" t="s">
        <v>41</v>
      </c>
      <c r="D21" s="85"/>
      <c r="E21" s="85"/>
      <c r="F21" s="86"/>
      <c r="G21" s="102"/>
      <c r="H21" s="104"/>
      <c r="I21" s="102"/>
      <c r="J21" s="104"/>
      <c r="K21" s="93">
        <f>I21*G21</f>
        <v>0</v>
      </c>
      <c r="L21" s="94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6"/>
    </row>
    <row r="22" spans="2:26" ht="24.75" customHeight="1" x14ac:dyDescent="0.25">
      <c r="B22" s="5"/>
      <c r="C22" s="84" t="s">
        <v>42</v>
      </c>
      <c r="D22" s="85"/>
      <c r="E22" s="85"/>
      <c r="F22" s="86"/>
      <c r="G22" s="31"/>
      <c r="H22" s="33"/>
      <c r="I22" s="102"/>
      <c r="J22" s="104"/>
      <c r="K22" s="93">
        <f t="shared" ref="K22:K28" si="0">I22*G22</f>
        <v>0</v>
      </c>
      <c r="L22" s="94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6"/>
    </row>
    <row r="23" spans="2:26" ht="23.25" customHeight="1" x14ac:dyDescent="0.25">
      <c r="B23" s="5"/>
      <c r="C23" s="84" t="s">
        <v>43</v>
      </c>
      <c r="D23" s="85"/>
      <c r="E23" s="85"/>
      <c r="F23" s="86"/>
      <c r="G23" s="102"/>
      <c r="H23" s="104"/>
      <c r="I23" s="102"/>
      <c r="J23" s="104"/>
      <c r="K23" s="93">
        <f t="shared" si="0"/>
        <v>0</v>
      </c>
      <c r="L23" s="94"/>
      <c r="M23" s="102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4"/>
      <c r="Z23" s="6"/>
    </row>
    <row r="24" spans="2:26" ht="23.25" customHeight="1" x14ac:dyDescent="0.25">
      <c r="B24" s="5"/>
      <c r="C24" s="84" t="s">
        <v>44</v>
      </c>
      <c r="D24" s="85"/>
      <c r="E24" s="85"/>
      <c r="F24" s="86"/>
      <c r="G24" s="102"/>
      <c r="H24" s="104"/>
      <c r="I24" s="102"/>
      <c r="J24" s="104"/>
      <c r="K24" s="93">
        <f t="shared" si="0"/>
        <v>0</v>
      </c>
      <c r="L24" s="94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6"/>
    </row>
    <row r="25" spans="2:26" ht="22.5" customHeight="1" x14ac:dyDescent="0.25">
      <c r="B25" s="5"/>
      <c r="C25" s="84" t="s">
        <v>45</v>
      </c>
      <c r="D25" s="85"/>
      <c r="E25" s="85"/>
      <c r="F25" s="86"/>
      <c r="G25" s="102"/>
      <c r="H25" s="104"/>
      <c r="I25" s="102"/>
      <c r="J25" s="104"/>
      <c r="K25" s="93">
        <f t="shared" si="0"/>
        <v>0</v>
      </c>
      <c r="L25" s="94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6"/>
    </row>
    <row r="26" spans="2:26" ht="23.25" customHeight="1" x14ac:dyDescent="0.25">
      <c r="B26" s="5"/>
      <c r="C26" s="84" t="s">
        <v>46</v>
      </c>
      <c r="D26" s="85"/>
      <c r="E26" s="85"/>
      <c r="F26" s="86"/>
      <c r="G26" s="102"/>
      <c r="H26" s="104"/>
      <c r="I26" s="102"/>
      <c r="J26" s="104"/>
      <c r="K26" s="93">
        <f t="shared" si="0"/>
        <v>0</v>
      </c>
      <c r="L26" s="94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6"/>
    </row>
    <row r="27" spans="2:26" ht="25.5" customHeight="1" x14ac:dyDescent="0.25">
      <c r="B27" s="5"/>
      <c r="C27" s="84" t="s">
        <v>47</v>
      </c>
      <c r="D27" s="85"/>
      <c r="E27" s="85"/>
      <c r="F27" s="86"/>
      <c r="G27" s="102"/>
      <c r="H27" s="104"/>
      <c r="I27" s="102"/>
      <c r="J27" s="104"/>
      <c r="K27" s="93">
        <f t="shared" si="0"/>
        <v>0</v>
      </c>
      <c r="L27" s="94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6"/>
    </row>
    <row r="28" spans="2:26" ht="32.25" customHeight="1" x14ac:dyDescent="0.25">
      <c r="B28" s="5"/>
      <c r="C28" s="73" t="s">
        <v>48</v>
      </c>
      <c r="D28" s="74"/>
      <c r="E28" s="74"/>
      <c r="F28" s="75"/>
      <c r="G28" s="102"/>
      <c r="H28" s="104"/>
      <c r="I28" s="102"/>
      <c r="J28" s="104"/>
      <c r="K28" s="93">
        <f t="shared" si="0"/>
        <v>0</v>
      </c>
      <c r="L28" s="94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6"/>
    </row>
    <row r="29" spans="2:26" ht="32.25" customHeight="1" x14ac:dyDescent="0.25">
      <c r="B29" s="5"/>
      <c r="C29" s="95" t="s">
        <v>49</v>
      </c>
      <c r="D29" s="96"/>
      <c r="E29" s="96"/>
      <c r="F29" s="96"/>
      <c r="G29" s="96"/>
      <c r="H29" s="96"/>
      <c r="I29" s="96"/>
      <c r="J29" s="96"/>
      <c r="K29" s="97">
        <f>SUM(K21:L28)</f>
        <v>0</v>
      </c>
      <c r="L29" s="98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6"/>
    </row>
    <row r="30" spans="2:26" x14ac:dyDescent="0.25"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9"/>
    </row>
    <row r="32" spans="2:26" ht="15.75" x14ac:dyDescent="0.25">
      <c r="B32" s="11" t="s">
        <v>50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4"/>
    </row>
    <row r="33" spans="2:26" x14ac:dyDescent="0.25">
      <c r="B33" s="5"/>
      <c r="Z33" s="6"/>
    </row>
    <row r="34" spans="2:26" x14ac:dyDescent="0.25">
      <c r="B34" s="5"/>
      <c r="C34" s="2"/>
      <c r="D34" s="3"/>
      <c r="E34" s="3"/>
      <c r="F34" s="3"/>
      <c r="G34" s="99" t="s">
        <v>51</v>
      </c>
      <c r="H34" s="100"/>
      <c r="I34" s="101"/>
      <c r="J34" s="99" t="s">
        <v>52</v>
      </c>
      <c r="K34" s="100"/>
      <c r="L34" s="101"/>
      <c r="M34" s="99" t="s">
        <v>53</v>
      </c>
      <c r="N34" s="100"/>
      <c r="O34" s="101"/>
      <c r="P34" s="99" t="s">
        <v>54</v>
      </c>
      <c r="Q34" s="100"/>
      <c r="R34" s="101"/>
      <c r="S34" s="99" t="s">
        <v>55</v>
      </c>
      <c r="T34" s="100"/>
      <c r="U34" s="101"/>
      <c r="V34" s="99" t="s">
        <v>56</v>
      </c>
      <c r="W34" s="100"/>
      <c r="X34" s="101"/>
      <c r="Y34" s="87" t="s">
        <v>57</v>
      </c>
      <c r="Z34" s="6"/>
    </row>
    <row r="35" spans="2:26" x14ac:dyDescent="0.25">
      <c r="B35" s="5"/>
      <c r="C35" s="88" t="s">
        <v>36</v>
      </c>
      <c r="D35" s="105"/>
      <c r="E35" s="105"/>
      <c r="F35" s="92"/>
      <c r="G35" s="29" t="s">
        <v>58</v>
      </c>
      <c r="H35" s="29" t="s">
        <v>38</v>
      </c>
      <c r="I35" s="29" t="s">
        <v>39</v>
      </c>
      <c r="J35" s="29" t="s">
        <v>58</v>
      </c>
      <c r="K35" s="29" t="s">
        <v>38</v>
      </c>
      <c r="L35" s="29" t="s">
        <v>39</v>
      </c>
      <c r="M35" s="29" t="s">
        <v>58</v>
      </c>
      <c r="N35" s="29" t="s">
        <v>38</v>
      </c>
      <c r="O35" s="29" t="s">
        <v>39</v>
      </c>
      <c r="P35" s="29" t="s">
        <v>58</v>
      </c>
      <c r="Q35" s="29" t="s">
        <v>38</v>
      </c>
      <c r="R35" s="29" t="s">
        <v>39</v>
      </c>
      <c r="S35" s="29" t="s">
        <v>58</v>
      </c>
      <c r="T35" s="29" t="s">
        <v>38</v>
      </c>
      <c r="U35" s="29" t="s">
        <v>39</v>
      </c>
      <c r="V35" s="29" t="s">
        <v>58</v>
      </c>
      <c r="W35" s="29" t="s">
        <v>38</v>
      </c>
      <c r="X35" s="29" t="s">
        <v>39</v>
      </c>
      <c r="Y35" s="87"/>
      <c r="Z35" s="6"/>
    </row>
    <row r="36" spans="2:26" ht="28.5" customHeight="1" x14ac:dyDescent="0.25">
      <c r="B36" s="5"/>
      <c r="C36" s="84" t="s">
        <v>59</v>
      </c>
      <c r="D36" s="85"/>
      <c r="E36" s="85"/>
      <c r="F36" s="86"/>
      <c r="G36" s="15"/>
      <c r="H36" s="15"/>
      <c r="I36" s="17">
        <f>H36*G36</f>
        <v>0</v>
      </c>
      <c r="J36" s="15"/>
      <c r="K36" s="15"/>
      <c r="L36" s="17">
        <f>K36*J36</f>
        <v>0</v>
      </c>
      <c r="M36" s="15"/>
      <c r="N36" s="15"/>
      <c r="O36" s="17">
        <f>N36*M36</f>
        <v>0</v>
      </c>
      <c r="P36" s="15"/>
      <c r="Q36" s="15"/>
      <c r="R36" s="17">
        <f>Q36*P36</f>
        <v>0</v>
      </c>
      <c r="S36" s="15"/>
      <c r="T36" s="15"/>
      <c r="U36" s="17">
        <f>T36*S36</f>
        <v>0</v>
      </c>
      <c r="V36" s="15"/>
      <c r="W36" s="15"/>
      <c r="X36" s="17">
        <f>W36*V36</f>
        <v>0</v>
      </c>
      <c r="Y36" s="19">
        <f>SUM(X36,U36,R36,O36,L36,I36)</f>
        <v>0</v>
      </c>
      <c r="Z36" s="6"/>
    </row>
    <row r="37" spans="2:26" ht="37.5" customHeight="1" x14ac:dyDescent="0.25">
      <c r="B37" s="5"/>
      <c r="C37" s="84" t="s">
        <v>60</v>
      </c>
      <c r="D37" s="85"/>
      <c r="E37" s="85"/>
      <c r="F37" s="86"/>
      <c r="G37" s="15"/>
      <c r="H37" s="15"/>
      <c r="I37" s="17">
        <f t="shared" ref="I37:I44" si="1">H37*G37</f>
        <v>0</v>
      </c>
      <c r="J37" s="15"/>
      <c r="K37" s="15"/>
      <c r="L37" s="17">
        <f t="shared" ref="L37:L44" si="2">K37*J37</f>
        <v>0</v>
      </c>
      <c r="M37" s="15"/>
      <c r="N37" s="15"/>
      <c r="O37" s="17">
        <f t="shared" ref="O37:O44" si="3">N37*M37</f>
        <v>0</v>
      </c>
      <c r="P37" s="15"/>
      <c r="Q37" s="15"/>
      <c r="R37" s="17">
        <f t="shared" ref="R37:R44" si="4">Q37*P37</f>
        <v>0</v>
      </c>
      <c r="S37" s="15"/>
      <c r="T37" s="15"/>
      <c r="U37" s="17">
        <f t="shared" ref="U37:U44" si="5">T37*S37</f>
        <v>0</v>
      </c>
      <c r="V37" s="15"/>
      <c r="W37" s="15"/>
      <c r="X37" s="17">
        <f t="shared" ref="X37:X44" si="6">W37*V37</f>
        <v>0</v>
      </c>
      <c r="Y37" s="19">
        <f t="shared" ref="Y37:Y44" si="7">SUM(X37,U37,R37,O37,L37,I37)</f>
        <v>0</v>
      </c>
      <c r="Z37" s="6"/>
    </row>
    <row r="38" spans="2:26" ht="39" customHeight="1" x14ac:dyDescent="0.25">
      <c r="B38" s="5"/>
      <c r="C38" s="73" t="s">
        <v>61</v>
      </c>
      <c r="D38" s="74"/>
      <c r="E38" s="74"/>
      <c r="F38" s="75"/>
      <c r="G38" s="15"/>
      <c r="H38" s="15"/>
      <c r="I38" s="17">
        <f t="shared" si="1"/>
        <v>0</v>
      </c>
      <c r="J38" s="15"/>
      <c r="K38" s="15"/>
      <c r="L38" s="17">
        <f t="shared" si="2"/>
        <v>0</v>
      </c>
      <c r="M38" s="15"/>
      <c r="N38" s="15"/>
      <c r="O38" s="17">
        <f t="shared" si="3"/>
        <v>0</v>
      </c>
      <c r="P38" s="15"/>
      <c r="Q38" s="15"/>
      <c r="R38" s="17">
        <f t="shared" si="4"/>
        <v>0</v>
      </c>
      <c r="S38" s="15"/>
      <c r="T38" s="15"/>
      <c r="U38" s="17">
        <f t="shared" si="5"/>
        <v>0</v>
      </c>
      <c r="V38" s="15"/>
      <c r="W38" s="15"/>
      <c r="X38" s="17">
        <f t="shared" si="6"/>
        <v>0</v>
      </c>
      <c r="Y38" s="19">
        <f t="shared" si="7"/>
        <v>0</v>
      </c>
      <c r="Z38" s="6"/>
    </row>
    <row r="39" spans="2:26" ht="28.5" customHeight="1" x14ac:dyDescent="0.25">
      <c r="B39" s="5"/>
      <c r="C39" s="84" t="s">
        <v>62</v>
      </c>
      <c r="D39" s="85"/>
      <c r="E39" s="85"/>
      <c r="F39" s="86"/>
      <c r="G39" s="15"/>
      <c r="H39" s="15"/>
      <c r="I39" s="17">
        <f t="shared" si="1"/>
        <v>0</v>
      </c>
      <c r="J39" s="15"/>
      <c r="K39" s="15"/>
      <c r="L39" s="17">
        <f t="shared" si="2"/>
        <v>0</v>
      </c>
      <c r="M39" s="15"/>
      <c r="N39" s="15"/>
      <c r="O39" s="17">
        <f t="shared" si="3"/>
        <v>0</v>
      </c>
      <c r="P39" s="15"/>
      <c r="Q39" s="15"/>
      <c r="R39" s="17">
        <f t="shared" si="4"/>
        <v>0</v>
      </c>
      <c r="S39" s="15"/>
      <c r="T39" s="15"/>
      <c r="U39" s="17">
        <f t="shared" si="5"/>
        <v>0</v>
      </c>
      <c r="V39" s="15"/>
      <c r="W39" s="15"/>
      <c r="X39" s="17">
        <f t="shared" si="6"/>
        <v>0</v>
      </c>
      <c r="Y39" s="19">
        <f t="shared" si="7"/>
        <v>0</v>
      </c>
      <c r="Z39" s="6"/>
    </row>
    <row r="40" spans="2:26" ht="24.75" customHeight="1" x14ac:dyDescent="0.25">
      <c r="B40" s="5"/>
      <c r="C40" s="84" t="s">
        <v>63</v>
      </c>
      <c r="D40" s="85"/>
      <c r="E40" s="85"/>
      <c r="F40" s="86"/>
      <c r="G40" s="15"/>
      <c r="H40" s="15"/>
      <c r="I40" s="17">
        <f t="shared" si="1"/>
        <v>0</v>
      </c>
      <c r="J40" s="15"/>
      <c r="K40" s="15"/>
      <c r="L40" s="17">
        <f t="shared" si="2"/>
        <v>0</v>
      </c>
      <c r="M40" s="15"/>
      <c r="N40" s="15"/>
      <c r="O40" s="17">
        <f t="shared" si="3"/>
        <v>0</v>
      </c>
      <c r="P40" s="15"/>
      <c r="Q40" s="15"/>
      <c r="R40" s="17">
        <f t="shared" si="4"/>
        <v>0</v>
      </c>
      <c r="S40" s="15"/>
      <c r="T40" s="15"/>
      <c r="U40" s="17">
        <f t="shared" si="5"/>
        <v>0</v>
      </c>
      <c r="V40" s="15"/>
      <c r="W40" s="15"/>
      <c r="X40" s="17">
        <f t="shared" si="6"/>
        <v>0</v>
      </c>
      <c r="Y40" s="19">
        <f t="shared" si="7"/>
        <v>0</v>
      </c>
      <c r="Z40" s="6"/>
    </row>
    <row r="41" spans="2:26" ht="24" customHeight="1" x14ac:dyDescent="0.25">
      <c r="B41" s="5"/>
      <c r="C41" s="84" t="s">
        <v>64</v>
      </c>
      <c r="D41" s="85"/>
      <c r="E41" s="85"/>
      <c r="F41" s="86"/>
      <c r="G41" s="15"/>
      <c r="H41" s="15"/>
      <c r="I41" s="17">
        <f t="shared" si="1"/>
        <v>0</v>
      </c>
      <c r="J41" s="15"/>
      <c r="K41" s="15"/>
      <c r="L41" s="17">
        <f t="shared" si="2"/>
        <v>0</v>
      </c>
      <c r="M41" s="15"/>
      <c r="N41" s="15"/>
      <c r="O41" s="17">
        <f t="shared" si="3"/>
        <v>0</v>
      </c>
      <c r="P41" s="15"/>
      <c r="Q41" s="15"/>
      <c r="R41" s="17">
        <f t="shared" si="4"/>
        <v>0</v>
      </c>
      <c r="S41" s="15"/>
      <c r="T41" s="15"/>
      <c r="U41" s="17">
        <f t="shared" si="5"/>
        <v>0</v>
      </c>
      <c r="V41" s="15"/>
      <c r="W41" s="15"/>
      <c r="X41" s="17">
        <f t="shared" si="6"/>
        <v>0</v>
      </c>
      <c r="Y41" s="19">
        <f t="shared" si="7"/>
        <v>0</v>
      </c>
      <c r="Z41" s="6"/>
    </row>
    <row r="42" spans="2:26" ht="24" customHeight="1" x14ac:dyDescent="0.25">
      <c r="B42" s="5"/>
      <c r="C42" s="84" t="s">
        <v>65</v>
      </c>
      <c r="D42" s="85"/>
      <c r="E42" s="85"/>
      <c r="F42" s="86"/>
      <c r="G42" s="15"/>
      <c r="H42" s="15"/>
      <c r="I42" s="17">
        <f t="shared" si="1"/>
        <v>0</v>
      </c>
      <c r="J42" s="15"/>
      <c r="K42" s="15"/>
      <c r="L42" s="17">
        <f t="shared" si="2"/>
        <v>0</v>
      </c>
      <c r="M42" s="15"/>
      <c r="N42" s="15"/>
      <c r="O42" s="17">
        <f t="shared" si="3"/>
        <v>0</v>
      </c>
      <c r="P42" s="15"/>
      <c r="Q42" s="15"/>
      <c r="R42" s="17">
        <f t="shared" si="4"/>
        <v>0</v>
      </c>
      <c r="S42" s="15"/>
      <c r="T42" s="15"/>
      <c r="U42" s="17">
        <f t="shared" si="5"/>
        <v>0</v>
      </c>
      <c r="V42" s="15"/>
      <c r="W42" s="15"/>
      <c r="X42" s="17">
        <f t="shared" si="6"/>
        <v>0</v>
      </c>
      <c r="Y42" s="19">
        <f t="shared" si="7"/>
        <v>0</v>
      </c>
      <c r="Z42" s="6"/>
    </row>
    <row r="43" spans="2:26" ht="37.5" customHeight="1" x14ac:dyDescent="0.25">
      <c r="B43" s="5"/>
      <c r="C43" s="73" t="s">
        <v>66</v>
      </c>
      <c r="D43" s="74"/>
      <c r="E43" s="74"/>
      <c r="F43" s="75"/>
      <c r="G43" s="15"/>
      <c r="H43" s="15"/>
      <c r="I43" s="17">
        <f t="shared" si="1"/>
        <v>0</v>
      </c>
      <c r="J43" s="15"/>
      <c r="K43" s="15"/>
      <c r="L43" s="17">
        <f t="shared" si="2"/>
        <v>0</v>
      </c>
      <c r="M43" s="15"/>
      <c r="N43" s="15"/>
      <c r="O43" s="17">
        <f t="shared" si="3"/>
        <v>0</v>
      </c>
      <c r="P43" s="15"/>
      <c r="Q43" s="15"/>
      <c r="R43" s="17">
        <f t="shared" si="4"/>
        <v>0</v>
      </c>
      <c r="S43" s="15"/>
      <c r="T43" s="15"/>
      <c r="U43" s="17">
        <f t="shared" si="5"/>
        <v>0</v>
      </c>
      <c r="V43" s="15"/>
      <c r="W43" s="15"/>
      <c r="X43" s="17">
        <f t="shared" si="6"/>
        <v>0</v>
      </c>
      <c r="Y43" s="19">
        <f t="shared" si="7"/>
        <v>0</v>
      </c>
      <c r="Z43" s="6"/>
    </row>
    <row r="44" spans="2:26" ht="36.75" customHeight="1" x14ac:dyDescent="0.25">
      <c r="B44" s="5"/>
      <c r="C44" s="73" t="s">
        <v>67</v>
      </c>
      <c r="D44" s="74"/>
      <c r="E44" s="74"/>
      <c r="F44" s="75"/>
      <c r="G44" s="15"/>
      <c r="H44" s="15"/>
      <c r="I44" s="17">
        <f t="shared" si="1"/>
        <v>0</v>
      </c>
      <c r="J44" s="15"/>
      <c r="K44" s="15"/>
      <c r="L44" s="17">
        <f t="shared" si="2"/>
        <v>0</v>
      </c>
      <c r="M44" s="15"/>
      <c r="N44" s="15"/>
      <c r="O44" s="17">
        <f t="shared" si="3"/>
        <v>0</v>
      </c>
      <c r="P44" s="15"/>
      <c r="Q44" s="15"/>
      <c r="R44" s="17">
        <f t="shared" si="4"/>
        <v>0</v>
      </c>
      <c r="S44" s="15"/>
      <c r="T44" s="15"/>
      <c r="U44" s="17">
        <f t="shared" si="5"/>
        <v>0</v>
      </c>
      <c r="V44" s="15"/>
      <c r="W44" s="15"/>
      <c r="X44" s="17">
        <f t="shared" si="6"/>
        <v>0</v>
      </c>
      <c r="Y44" s="19">
        <f t="shared" si="7"/>
        <v>0</v>
      </c>
      <c r="Z44" s="6"/>
    </row>
    <row r="45" spans="2:26" ht="15" customHeight="1" x14ac:dyDescent="0.25">
      <c r="B45" s="5"/>
      <c r="C45" s="95" t="s">
        <v>68</v>
      </c>
      <c r="D45" s="96"/>
      <c r="E45" s="96"/>
      <c r="F45" s="96"/>
      <c r="G45" s="96"/>
      <c r="H45" s="96"/>
      <c r="I45" s="18">
        <f>SUM(I36:I44)</f>
        <v>0</v>
      </c>
      <c r="J45" s="89" t="s">
        <v>69</v>
      </c>
      <c r="K45" s="76"/>
      <c r="L45" s="18">
        <f>SUM(L36:L44)</f>
        <v>0</v>
      </c>
      <c r="M45" s="89" t="s">
        <v>69</v>
      </c>
      <c r="N45" s="76"/>
      <c r="O45" s="18">
        <f>SUM(O36:O44)</f>
        <v>0</v>
      </c>
      <c r="P45" s="89" t="s">
        <v>70</v>
      </c>
      <c r="Q45" s="76"/>
      <c r="R45" s="18">
        <f>SUM(R36:R44)</f>
        <v>0</v>
      </c>
      <c r="S45" s="89" t="s">
        <v>71</v>
      </c>
      <c r="T45" s="76"/>
      <c r="U45" s="18">
        <f>SUM(U36:U44)</f>
        <v>0</v>
      </c>
      <c r="V45" s="89" t="s">
        <v>72</v>
      </c>
      <c r="W45" s="76"/>
      <c r="X45" s="18">
        <f>SUM(X36:X44)</f>
        <v>0</v>
      </c>
      <c r="Y45" s="20"/>
      <c r="Z45" s="6"/>
    </row>
    <row r="46" spans="2:26" ht="15" customHeight="1" x14ac:dyDescent="0.25">
      <c r="B46" s="5"/>
      <c r="C46" s="90" t="s">
        <v>73</v>
      </c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19">
        <f>SUM(Y36:Y44)</f>
        <v>0</v>
      </c>
      <c r="Z46" s="6"/>
    </row>
    <row r="47" spans="2:26" x14ac:dyDescent="0.25">
      <c r="B47" s="7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9"/>
    </row>
    <row r="49" spans="2:26" ht="15.75" x14ac:dyDescent="0.25">
      <c r="B49" s="11" t="s">
        <v>74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4"/>
    </row>
    <row r="50" spans="2:26" x14ac:dyDescent="0.25">
      <c r="B50" s="5"/>
      <c r="Z50" s="6"/>
    </row>
    <row r="51" spans="2:26" x14ac:dyDescent="0.25">
      <c r="B51" s="5"/>
      <c r="Z51" s="6"/>
    </row>
    <row r="52" spans="2:26" x14ac:dyDescent="0.25">
      <c r="B52" s="5"/>
      <c r="C52" s="87" t="s">
        <v>36</v>
      </c>
      <c r="D52" s="87"/>
      <c r="E52" s="87"/>
      <c r="F52" s="87"/>
      <c r="G52" s="87" t="s">
        <v>39</v>
      </c>
      <c r="H52" s="87"/>
      <c r="I52" s="87" t="s">
        <v>40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6"/>
    </row>
    <row r="53" spans="2:26" x14ac:dyDescent="0.25">
      <c r="B53" s="5"/>
      <c r="C53" s="83" t="s">
        <v>75</v>
      </c>
      <c r="D53" s="83"/>
      <c r="E53" s="83"/>
      <c r="F53" s="83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6"/>
    </row>
    <row r="54" spans="2:26" x14ac:dyDescent="0.25">
      <c r="B54" s="5"/>
      <c r="C54" s="83" t="s">
        <v>76</v>
      </c>
      <c r="D54" s="83"/>
      <c r="E54" s="83"/>
      <c r="F54" s="83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6"/>
    </row>
    <row r="55" spans="2:26" x14ac:dyDescent="0.25">
      <c r="B55" s="5"/>
      <c r="C55" s="83" t="s">
        <v>77</v>
      </c>
      <c r="D55" s="83"/>
      <c r="E55" s="83"/>
      <c r="F55" s="83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6"/>
    </row>
    <row r="56" spans="2:26" x14ac:dyDescent="0.25">
      <c r="B56" s="5"/>
      <c r="C56" s="83"/>
      <c r="D56" s="83"/>
      <c r="E56" s="83"/>
      <c r="F56" s="83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6"/>
    </row>
    <row r="57" spans="2:26" ht="17.25" customHeight="1" x14ac:dyDescent="0.25">
      <c r="B57" s="5"/>
      <c r="C57" s="83"/>
      <c r="D57" s="83"/>
      <c r="E57" s="83"/>
      <c r="F57" s="83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6"/>
    </row>
    <row r="58" spans="2:26" x14ac:dyDescent="0.25">
      <c r="B58" s="5"/>
      <c r="C58" s="83"/>
      <c r="D58" s="83"/>
      <c r="E58" s="83"/>
      <c r="F58" s="83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6"/>
    </row>
    <row r="59" spans="2:26" x14ac:dyDescent="0.25">
      <c r="B59" s="5"/>
      <c r="C59" s="83"/>
      <c r="D59" s="83"/>
      <c r="E59" s="83"/>
      <c r="F59" s="83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6"/>
    </row>
    <row r="60" spans="2:26" ht="15" customHeight="1" x14ac:dyDescent="0.25">
      <c r="B60" s="5"/>
      <c r="C60" s="73"/>
      <c r="D60" s="74"/>
      <c r="E60" s="74"/>
      <c r="F60" s="75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6"/>
    </row>
    <row r="61" spans="2:26" ht="34.5" customHeight="1" x14ac:dyDescent="0.25">
      <c r="B61" s="5"/>
      <c r="C61" s="89" t="s">
        <v>78</v>
      </c>
      <c r="D61" s="76"/>
      <c r="E61" s="76"/>
      <c r="F61" s="77"/>
      <c r="G61" s="78">
        <f>SUM(G53:H60)</f>
        <v>0</v>
      </c>
      <c r="H61" s="78"/>
      <c r="I61" s="80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2"/>
      <c r="Z61" s="6"/>
    </row>
    <row r="62" spans="2:26" x14ac:dyDescent="0.25">
      <c r="B62" s="5"/>
      <c r="Z62" s="6"/>
    </row>
    <row r="63" spans="2:26" x14ac:dyDescent="0.25">
      <c r="B63" s="5"/>
      <c r="Z63" s="6"/>
    </row>
    <row r="64" spans="2:26" x14ac:dyDescent="0.25">
      <c r="B64" s="5"/>
      <c r="Z64" s="6"/>
    </row>
    <row r="65" spans="2:26" ht="15" customHeight="1" x14ac:dyDescent="0.25">
      <c r="B65" s="7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9"/>
    </row>
    <row r="67" spans="2:26" x14ac:dyDescent="0.25">
      <c r="B67" s="10" t="s">
        <v>79</v>
      </c>
      <c r="C67" s="3"/>
      <c r="D67" s="3"/>
      <c r="E67" s="3"/>
      <c r="F67" s="3"/>
      <c r="G67" s="3"/>
      <c r="H67" s="3"/>
      <c r="I67" s="2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4"/>
    </row>
    <row r="68" spans="2:26" x14ac:dyDescent="0.25">
      <c r="B68" s="5"/>
      <c r="I68" s="5"/>
      <c r="Z68" s="6"/>
    </row>
    <row r="69" spans="2:26" x14ac:dyDescent="0.25">
      <c r="B69" s="5"/>
      <c r="I69" s="5"/>
      <c r="Z69" s="6"/>
    </row>
    <row r="70" spans="2:26" x14ac:dyDescent="0.25">
      <c r="B70" s="5"/>
      <c r="C70" s="87" t="s">
        <v>36</v>
      </c>
      <c r="D70" s="87"/>
      <c r="E70" s="87"/>
      <c r="F70" s="87"/>
      <c r="G70" s="87" t="s">
        <v>39</v>
      </c>
      <c r="H70" s="88"/>
      <c r="I70" s="87" t="s">
        <v>40</v>
      </c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6"/>
    </row>
    <row r="71" spans="2:26" x14ac:dyDescent="0.25">
      <c r="B71" s="5"/>
      <c r="C71" s="83" t="s">
        <v>80</v>
      </c>
      <c r="D71" s="83"/>
      <c r="E71" s="83"/>
      <c r="F71" s="83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6"/>
    </row>
    <row r="72" spans="2:26" x14ac:dyDescent="0.25">
      <c r="B72" s="5"/>
      <c r="C72" s="83" t="s">
        <v>81</v>
      </c>
      <c r="D72" s="83"/>
      <c r="E72" s="83"/>
      <c r="F72" s="83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6"/>
    </row>
    <row r="73" spans="2:26" x14ac:dyDescent="0.25">
      <c r="B73" s="5"/>
      <c r="C73" s="83" t="s">
        <v>82</v>
      </c>
      <c r="D73" s="83"/>
      <c r="E73" s="83"/>
      <c r="F73" s="83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6"/>
    </row>
    <row r="74" spans="2:26" x14ac:dyDescent="0.25">
      <c r="B74" s="5"/>
      <c r="C74" s="83" t="s">
        <v>83</v>
      </c>
      <c r="D74" s="83"/>
      <c r="E74" s="83"/>
      <c r="F74" s="83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6"/>
    </row>
    <row r="75" spans="2:26" x14ac:dyDescent="0.25">
      <c r="B75" s="5"/>
      <c r="C75" s="83" t="s">
        <v>84</v>
      </c>
      <c r="D75" s="83"/>
      <c r="E75" s="83"/>
      <c r="F75" s="83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6"/>
    </row>
    <row r="76" spans="2:26" x14ac:dyDescent="0.25">
      <c r="B76" s="5"/>
      <c r="C76" s="83"/>
      <c r="D76" s="83"/>
      <c r="E76" s="83"/>
      <c r="F76" s="83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6"/>
    </row>
    <row r="77" spans="2:26" x14ac:dyDescent="0.25">
      <c r="B77" s="5"/>
      <c r="C77" s="83"/>
      <c r="D77" s="83"/>
      <c r="E77" s="83"/>
      <c r="F77" s="83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6"/>
    </row>
    <row r="78" spans="2:26" x14ac:dyDescent="0.25">
      <c r="B78" s="5"/>
      <c r="C78" s="83"/>
      <c r="D78" s="83"/>
      <c r="E78" s="83"/>
      <c r="F78" s="83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6"/>
    </row>
    <row r="79" spans="2:26" x14ac:dyDescent="0.25">
      <c r="B79" s="5"/>
      <c r="C79" s="83"/>
      <c r="D79" s="83"/>
      <c r="E79" s="83"/>
      <c r="F79" s="83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6"/>
    </row>
    <row r="80" spans="2:26" ht="15" customHeight="1" x14ac:dyDescent="0.25">
      <c r="B80" s="5"/>
      <c r="C80" s="83"/>
      <c r="D80" s="83"/>
      <c r="E80" s="83"/>
      <c r="F80" s="83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6"/>
    </row>
    <row r="81" spans="2:26" ht="15" customHeight="1" x14ac:dyDescent="0.25">
      <c r="B81" s="5"/>
      <c r="C81" s="84"/>
      <c r="D81" s="85"/>
      <c r="E81" s="85"/>
      <c r="F81" s="86"/>
      <c r="G81" s="72"/>
      <c r="H81" s="72"/>
      <c r="I81" s="31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3"/>
      <c r="Z81" s="6"/>
    </row>
    <row r="82" spans="2:26" ht="15" customHeight="1" x14ac:dyDescent="0.25">
      <c r="B82" s="21"/>
      <c r="C82" s="76" t="s">
        <v>85</v>
      </c>
      <c r="D82" s="76"/>
      <c r="E82" s="76"/>
      <c r="F82" s="77"/>
      <c r="G82" s="78">
        <f>SUM(G71:H80)</f>
        <v>0</v>
      </c>
      <c r="H82" s="79"/>
      <c r="I82" s="80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2"/>
      <c r="Z82" s="6"/>
    </row>
    <row r="83" spans="2:26" x14ac:dyDescent="0.25">
      <c r="B83" s="7"/>
      <c r="C83" s="8"/>
      <c r="D83" s="8"/>
      <c r="E83" s="8"/>
      <c r="F83" s="8"/>
      <c r="G83" s="8"/>
      <c r="H83" s="8"/>
      <c r="I83" s="7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9"/>
    </row>
    <row r="84" spans="2:26" ht="17.25" customHeight="1" x14ac:dyDescent="0.25"/>
    <row r="87" spans="2:26" x14ac:dyDescent="0.25">
      <c r="B87" s="106" t="str">
        <f>"ANÁLISE DE CUSTOS TOTAIS DE PROPRIEDADE -"&amp; " "&amp;F13</f>
        <v>ANÁLISE DE CUSTOS TOTAIS DE PROPRIEDADE - Solução B</v>
      </c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</row>
    <row r="88" spans="2:26" x14ac:dyDescent="0.25">
      <c r="B88" s="107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</row>
    <row r="89" spans="2:26" x14ac:dyDescent="0.25"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</row>
    <row r="90" spans="2:26" ht="24" x14ac:dyDescent="0.25"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</row>
    <row r="91" spans="2:26" x14ac:dyDescent="0.25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3"/>
      <c r="M91" s="13"/>
    </row>
    <row r="92" spans="2:26" ht="15" customHeight="1" x14ac:dyDescent="0.25">
      <c r="B92" s="123" t="s">
        <v>86</v>
      </c>
      <c r="C92" s="123"/>
      <c r="D92" s="123"/>
      <c r="E92" s="123"/>
      <c r="F92" s="123"/>
      <c r="G92" s="109" t="s">
        <v>87</v>
      </c>
      <c r="H92" s="110"/>
      <c r="I92" s="110"/>
      <c r="J92" s="110"/>
      <c r="K92" s="110"/>
      <c r="L92" s="111"/>
      <c r="M92" s="112" t="s">
        <v>88</v>
      </c>
    </row>
    <row r="93" spans="2:26" x14ac:dyDescent="0.25">
      <c r="B93" s="123"/>
      <c r="C93" s="123"/>
      <c r="D93" s="123"/>
      <c r="E93" s="123"/>
      <c r="F93" s="123"/>
      <c r="G93" s="41" t="s">
        <v>89</v>
      </c>
      <c r="H93" s="41" t="s">
        <v>90</v>
      </c>
      <c r="I93" s="41" t="s">
        <v>91</v>
      </c>
      <c r="J93" s="41" t="s">
        <v>92</v>
      </c>
      <c r="K93" s="41" t="s">
        <v>93</v>
      </c>
      <c r="L93" s="42" t="s">
        <v>94</v>
      </c>
      <c r="M93" s="113"/>
    </row>
    <row r="94" spans="2:26" x14ac:dyDescent="0.25">
      <c r="B94" s="122" t="str">
        <f>C21</f>
        <v>Custo de realização da licitação/contratação</v>
      </c>
      <c r="C94" s="122"/>
      <c r="D94" s="122"/>
      <c r="E94" s="122"/>
      <c r="F94" s="122"/>
      <c r="G94" s="37"/>
      <c r="H94" s="37"/>
      <c r="I94" s="37"/>
      <c r="J94" s="37"/>
      <c r="K94" s="37"/>
      <c r="L94" s="30"/>
      <c r="M94" s="40">
        <f>SUM(G94:L94)</f>
        <v>0</v>
      </c>
    </row>
    <row r="95" spans="2:26" x14ac:dyDescent="0.25">
      <c r="B95" s="122" t="str">
        <f t="shared" ref="B95:B101" si="8">C22</f>
        <v>Custos de adaptação do ambiente lógico/físico para utilização do software</v>
      </c>
      <c r="C95" s="122"/>
      <c r="D95" s="122"/>
      <c r="E95" s="122"/>
      <c r="F95" s="122"/>
      <c r="G95" s="37"/>
      <c r="H95" s="37"/>
      <c r="I95" s="37"/>
      <c r="J95" s="37"/>
      <c r="K95" s="37"/>
      <c r="L95" s="30"/>
      <c r="M95" s="40">
        <f t="shared" ref="M95:M127" si="9">SUM(G95:L95)</f>
        <v>0</v>
      </c>
    </row>
    <row r="96" spans="2:26" x14ac:dyDescent="0.25">
      <c r="B96" s="122" t="str">
        <f t="shared" si="8"/>
        <v>Custos de aquisição de liciamento on-premisses/ custos upfront</v>
      </c>
      <c r="C96" s="122"/>
      <c r="D96" s="122"/>
      <c r="E96" s="122"/>
      <c r="F96" s="122"/>
      <c r="G96" s="37"/>
      <c r="H96" s="37"/>
      <c r="I96" s="37"/>
      <c r="J96" s="37"/>
      <c r="K96" s="37"/>
      <c r="L96" s="30"/>
      <c r="M96" s="40">
        <f t="shared" si="9"/>
        <v>0</v>
      </c>
    </row>
    <row r="97" spans="2:13" x14ac:dyDescent="0.25">
      <c r="B97" s="122" t="str">
        <f t="shared" si="8"/>
        <v>Custos de aquisição de hardwares</v>
      </c>
      <c r="C97" s="122"/>
      <c r="D97" s="122"/>
      <c r="E97" s="122"/>
      <c r="F97" s="122"/>
      <c r="G97" s="37"/>
      <c r="H97" s="37"/>
      <c r="I97" s="37"/>
      <c r="J97" s="37"/>
      <c r="K97" s="37"/>
      <c r="L97" s="30"/>
      <c r="M97" s="40">
        <f t="shared" si="9"/>
        <v>0</v>
      </c>
    </row>
    <row r="98" spans="2:13" x14ac:dyDescent="0.25">
      <c r="B98" s="122" t="str">
        <f t="shared" si="8"/>
        <v xml:space="preserve">Custos com capacitação/treinamento </v>
      </c>
      <c r="C98" s="122"/>
      <c r="D98" s="122"/>
      <c r="E98" s="122"/>
      <c r="F98" s="122"/>
      <c r="G98" s="37"/>
      <c r="H98" s="37"/>
      <c r="I98" s="37"/>
      <c r="J98" s="37"/>
      <c r="K98" s="37"/>
      <c r="L98" s="30"/>
      <c r="M98" s="40">
        <f t="shared" si="9"/>
        <v>0</v>
      </c>
    </row>
    <row r="99" spans="2:13" x14ac:dyDescent="0.25">
      <c r="B99" s="122" t="str">
        <f t="shared" si="8"/>
        <v>Custos de migração de dados</v>
      </c>
      <c r="C99" s="122"/>
      <c r="D99" s="122"/>
      <c r="E99" s="122"/>
      <c r="F99" s="122"/>
      <c r="G99" s="37"/>
      <c r="H99" s="37"/>
      <c r="I99" s="37"/>
      <c r="J99" s="37"/>
      <c r="K99" s="37"/>
      <c r="L99" s="30"/>
      <c r="M99" s="40">
        <f t="shared" si="9"/>
        <v>0</v>
      </c>
    </row>
    <row r="100" spans="2:13" x14ac:dyDescent="0.25">
      <c r="B100" s="122" t="str">
        <f t="shared" si="8"/>
        <v>Custos de integração a sistemas legados</v>
      </c>
      <c r="C100" s="122"/>
      <c r="D100" s="122"/>
      <c r="E100" s="122"/>
      <c r="F100" s="122"/>
      <c r="G100" s="37"/>
      <c r="H100" s="37"/>
      <c r="I100" s="37"/>
      <c r="J100" s="37"/>
      <c r="K100" s="37"/>
      <c r="L100" s="30"/>
      <c r="M100" s="40">
        <f t="shared" si="9"/>
        <v>0</v>
      </c>
    </row>
    <row r="101" spans="2:13" x14ac:dyDescent="0.25">
      <c r="B101" s="122" t="str">
        <f t="shared" si="8"/>
        <v>Outros custos necessários para viabiliar a utilização do software</v>
      </c>
      <c r="C101" s="122"/>
      <c r="D101" s="122"/>
      <c r="E101" s="122"/>
      <c r="F101" s="122"/>
      <c r="G101" s="37"/>
      <c r="H101" s="37"/>
      <c r="I101" s="37"/>
      <c r="J101" s="37"/>
      <c r="K101" s="37"/>
      <c r="L101" s="30"/>
      <c r="M101" s="40">
        <f t="shared" si="9"/>
        <v>0</v>
      </c>
    </row>
    <row r="102" spans="2:13" x14ac:dyDescent="0.25">
      <c r="B102" s="122" t="str">
        <f>C36</f>
        <v>Custos com assinaturas/subscrições do software</v>
      </c>
      <c r="C102" s="122"/>
      <c r="D102" s="122"/>
      <c r="E102" s="122"/>
      <c r="F102" s="122"/>
      <c r="G102" s="37"/>
      <c r="H102" s="37"/>
      <c r="I102" s="37"/>
      <c r="J102" s="37"/>
      <c r="K102" s="37"/>
      <c r="L102" s="30"/>
      <c r="M102" s="40">
        <f t="shared" si="9"/>
        <v>0</v>
      </c>
    </row>
    <row r="103" spans="2:13" x14ac:dyDescent="0.25">
      <c r="B103" s="122" t="str">
        <f t="shared" ref="B103:B110" si="10">C37</f>
        <v>Custos com Add-ons</v>
      </c>
      <c r="C103" s="122"/>
      <c r="D103" s="122"/>
      <c r="E103" s="122"/>
      <c r="F103" s="122"/>
      <c r="G103" s="37"/>
      <c r="H103" s="37"/>
      <c r="I103" s="37"/>
      <c r="J103" s="37"/>
      <c r="K103" s="37"/>
      <c r="L103" s="30"/>
      <c r="M103" s="40">
        <f t="shared" si="9"/>
        <v>0</v>
      </c>
    </row>
    <row r="104" spans="2:13" x14ac:dyDescent="0.25">
      <c r="B104" s="122" t="str">
        <f t="shared" si="10"/>
        <v>Custos softwares auxiliares/complementares</v>
      </c>
      <c r="C104" s="122"/>
      <c r="D104" s="122"/>
      <c r="E104" s="122"/>
      <c r="F104" s="122"/>
      <c r="G104" s="37"/>
      <c r="H104" s="37"/>
      <c r="I104" s="37"/>
      <c r="J104" s="37"/>
      <c r="K104" s="37"/>
      <c r="L104" s="30"/>
      <c r="M104" s="40">
        <f t="shared" si="9"/>
        <v>0</v>
      </c>
    </row>
    <row r="105" spans="2:13" x14ac:dyDescent="0.25">
      <c r="B105" s="122" t="str">
        <f t="shared" si="10"/>
        <v>Custos com serviços de consultoria</v>
      </c>
      <c r="C105" s="122"/>
      <c r="D105" s="122"/>
      <c r="E105" s="122"/>
      <c r="F105" s="122"/>
      <c r="G105" s="37"/>
      <c r="H105" s="37"/>
      <c r="I105" s="37"/>
      <c r="J105" s="37"/>
      <c r="K105" s="37"/>
      <c r="L105" s="30"/>
      <c r="M105" s="40">
        <f t="shared" si="9"/>
        <v>0</v>
      </c>
    </row>
    <row r="106" spans="2:13" x14ac:dyDescent="0.25">
      <c r="B106" s="122" t="str">
        <f t="shared" si="10"/>
        <v>Custos com serviços adicionais de operação do software</v>
      </c>
      <c r="C106" s="122"/>
      <c r="D106" s="122"/>
      <c r="E106" s="122"/>
      <c r="F106" s="122"/>
      <c r="G106" s="37"/>
      <c r="H106" s="37"/>
      <c r="I106" s="37"/>
      <c r="J106" s="37"/>
      <c r="K106" s="37"/>
      <c r="L106" s="30"/>
      <c r="M106" s="40">
        <f t="shared" si="9"/>
        <v>0</v>
      </c>
    </row>
    <row r="107" spans="2:13" x14ac:dyDescent="0.25">
      <c r="B107" s="122" t="str">
        <f t="shared" si="10"/>
        <v>Custos decorrentes de aumento de tráfego de saída de rede (largura de banda)</v>
      </c>
      <c r="C107" s="122"/>
      <c r="D107" s="122"/>
      <c r="E107" s="122"/>
      <c r="F107" s="122"/>
      <c r="G107" s="37"/>
      <c r="H107" s="37"/>
      <c r="I107" s="37"/>
      <c r="J107" s="37"/>
      <c r="K107" s="37"/>
      <c r="L107" s="30"/>
      <c r="M107" s="40">
        <f t="shared" si="9"/>
        <v>0</v>
      </c>
    </row>
    <row r="108" spans="2:13" x14ac:dyDescent="0.25">
      <c r="B108" s="122" t="str">
        <f t="shared" si="10"/>
        <v xml:space="preserve">Custos de hospedagem </v>
      </c>
      <c r="C108" s="122"/>
      <c r="D108" s="122"/>
      <c r="E108" s="122"/>
      <c r="F108" s="122"/>
      <c r="G108" s="37"/>
      <c r="H108" s="37"/>
      <c r="I108" s="37"/>
      <c r="J108" s="37"/>
      <c r="K108" s="37"/>
      <c r="L108" s="30"/>
      <c r="M108" s="40">
        <f t="shared" si="9"/>
        <v>0</v>
      </c>
    </row>
    <row r="109" spans="2:13" x14ac:dyDescent="0.25">
      <c r="B109" s="122" t="str">
        <f t="shared" si="10"/>
        <v xml:space="preserve">Custos de gestão, fiscalização e controle </v>
      </c>
      <c r="C109" s="122"/>
      <c r="D109" s="122"/>
      <c r="E109" s="122"/>
      <c r="F109" s="122"/>
      <c r="G109" s="37"/>
      <c r="H109" s="37"/>
      <c r="I109" s="37"/>
      <c r="J109" s="37"/>
      <c r="K109" s="37"/>
      <c r="L109" s="30"/>
      <c r="M109" s="40">
        <f t="shared" si="9"/>
        <v>0</v>
      </c>
    </row>
    <row r="110" spans="2:13" x14ac:dyDescent="0.25">
      <c r="B110" s="122" t="str">
        <f t="shared" si="10"/>
        <v>Outros custos diretos e indiretos necessários para sustentação do uso do software</v>
      </c>
      <c r="C110" s="122"/>
      <c r="D110" s="122"/>
      <c r="E110" s="122"/>
      <c r="F110" s="122"/>
      <c r="G110" s="37"/>
      <c r="H110" s="37"/>
      <c r="I110" s="37"/>
      <c r="J110" s="37"/>
      <c r="K110" s="37"/>
      <c r="L110" s="30"/>
      <c r="M110" s="40">
        <f t="shared" si="9"/>
        <v>0</v>
      </c>
    </row>
    <row r="111" spans="2:13" x14ac:dyDescent="0.25">
      <c r="B111" s="122" t="str">
        <f>C53</f>
        <v xml:space="preserve">Custos com exportação e preservação de dados  </v>
      </c>
      <c r="C111" s="122"/>
      <c r="D111" s="122"/>
      <c r="E111" s="122"/>
      <c r="F111" s="122"/>
      <c r="G111" s="37"/>
      <c r="H111" s="37"/>
      <c r="I111" s="37"/>
      <c r="J111" s="37"/>
      <c r="K111" s="37"/>
      <c r="L111" s="30"/>
      <c r="M111" s="40">
        <f t="shared" si="9"/>
        <v>0</v>
      </c>
    </row>
    <row r="112" spans="2:13" x14ac:dyDescent="0.25">
      <c r="B112" s="122" t="str">
        <f t="shared" ref="B112:B113" si="11">C54</f>
        <v>Custos com arquivamento seguro ou descarte de dados</v>
      </c>
      <c r="C112" s="122"/>
      <c r="D112" s="122"/>
      <c r="E112" s="122"/>
      <c r="F112" s="122"/>
      <c r="G112" s="37"/>
      <c r="H112" s="37"/>
      <c r="I112" s="37"/>
      <c r="J112" s="37"/>
      <c r="K112" s="37"/>
      <c r="L112" s="30"/>
      <c r="M112" s="40">
        <f t="shared" si="9"/>
        <v>0</v>
      </c>
    </row>
    <row r="113" spans="2:13" x14ac:dyDescent="0.25">
      <c r="B113" s="122" t="str">
        <f t="shared" si="11"/>
        <v>Outros custos relacionados à transição para outra solução</v>
      </c>
      <c r="C113" s="122"/>
      <c r="D113" s="122"/>
      <c r="E113" s="122"/>
      <c r="F113" s="122"/>
      <c r="G113" s="37"/>
      <c r="H113" s="37"/>
      <c r="I113" s="37"/>
      <c r="J113" s="37"/>
      <c r="K113" s="37"/>
      <c r="L113" s="30"/>
      <c r="M113" s="40">
        <f t="shared" si="9"/>
        <v>0</v>
      </c>
    </row>
    <row r="114" spans="2:13" x14ac:dyDescent="0.25">
      <c r="B114" s="122" t="str">
        <f>C71</f>
        <v>Integridade dos Dados</v>
      </c>
      <c r="C114" s="122"/>
      <c r="D114" s="122"/>
      <c r="E114" s="122"/>
      <c r="F114" s="122"/>
      <c r="G114" s="37"/>
      <c r="H114" s="37"/>
      <c r="I114" s="37"/>
      <c r="J114" s="37"/>
      <c r="K114" s="37"/>
      <c r="L114" s="30"/>
      <c r="M114" s="40">
        <f t="shared" si="9"/>
        <v>0</v>
      </c>
    </row>
    <row r="115" spans="2:13" x14ac:dyDescent="0.25">
      <c r="B115" s="122" t="str">
        <f t="shared" ref="B115:B118" si="12">C72</f>
        <v>Confidencialidade dos Dados</v>
      </c>
      <c r="C115" s="122"/>
      <c r="D115" s="122"/>
      <c r="E115" s="122"/>
      <c r="F115" s="122"/>
      <c r="G115" s="37"/>
      <c r="H115" s="37"/>
      <c r="I115" s="37"/>
      <c r="J115" s="37"/>
      <c r="K115" s="37"/>
      <c r="L115" s="30"/>
      <c r="M115" s="40">
        <f t="shared" si="9"/>
        <v>0</v>
      </c>
    </row>
    <row r="116" spans="2:13" x14ac:dyDescent="0.25">
      <c r="B116" s="122" t="str">
        <f t="shared" si="12"/>
        <v>Disponibilidade dos Serviços (DownTime)</v>
      </c>
      <c r="C116" s="122"/>
      <c r="D116" s="122"/>
      <c r="E116" s="122"/>
      <c r="F116" s="122"/>
      <c r="G116" s="37"/>
      <c r="H116" s="37"/>
      <c r="I116" s="37"/>
      <c r="J116" s="37"/>
      <c r="K116" s="37"/>
      <c r="L116" s="30"/>
      <c r="M116" s="40">
        <f t="shared" si="9"/>
        <v>0</v>
      </c>
    </row>
    <row r="117" spans="2:13" x14ac:dyDescent="0.25">
      <c r="B117" s="122" t="str">
        <f t="shared" si="12"/>
        <v>Vazamento de dados</v>
      </c>
      <c r="C117" s="122"/>
      <c r="D117" s="122"/>
      <c r="E117" s="122"/>
      <c r="F117" s="122"/>
      <c r="G117" s="37"/>
      <c r="H117" s="37"/>
      <c r="I117" s="37"/>
      <c r="J117" s="37"/>
      <c r="K117" s="37"/>
      <c r="L117" s="30"/>
      <c r="M117" s="40">
        <f t="shared" si="9"/>
        <v>0</v>
      </c>
    </row>
    <row r="118" spans="2:13" x14ac:dyDescent="0.25">
      <c r="B118" s="122" t="str">
        <f t="shared" si="12"/>
        <v>Outros riscos relacionados ao uso do software</v>
      </c>
      <c r="C118" s="122"/>
      <c r="D118" s="122"/>
      <c r="E118" s="122"/>
      <c r="F118" s="122"/>
      <c r="G118" s="37"/>
      <c r="H118" s="37"/>
      <c r="I118" s="37"/>
      <c r="J118" s="37"/>
      <c r="K118" s="37"/>
      <c r="L118" s="30"/>
      <c r="M118" s="40">
        <f t="shared" si="9"/>
        <v>0</v>
      </c>
    </row>
    <row r="119" spans="2:13" x14ac:dyDescent="0.25">
      <c r="B119" s="116"/>
      <c r="C119" s="117"/>
      <c r="D119" s="117"/>
      <c r="E119" s="117"/>
      <c r="F119" s="118"/>
      <c r="G119" s="37"/>
      <c r="H119" s="37"/>
      <c r="I119" s="37"/>
      <c r="J119" s="37"/>
      <c r="K119" s="37"/>
      <c r="L119" s="30"/>
      <c r="M119" s="40">
        <f t="shared" si="9"/>
        <v>0</v>
      </c>
    </row>
    <row r="120" spans="2:13" x14ac:dyDescent="0.25">
      <c r="B120" s="116"/>
      <c r="C120" s="117"/>
      <c r="D120" s="117"/>
      <c r="E120" s="117"/>
      <c r="F120" s="118"/>
      <c r="G120" s="38"/>
      <c r="H120" s="38"/>
      <c r="I120" s="38"/>
      <c r="J120" s="38"/>
      <c r="K120" s="38"/>
      <c r="L120" s="39"/>
      <c r="M120" s="40">
        <f t="shared" si="9"/>
        <v>0</v>
      </c>
    </row>
    <row r="121" spans="2:13" x14ac:dyDescent="0.25">
      <c r="B121" s="116"/>
      <c r="C121" s="117"/>
      <c r="D121" s="117"/>
      <c r="E121" s="117"/>
      <c r="F121" s="118"/>
      <c r="G121" s="38"/>
      <c r="H121" s="38"/>
      <c r="I121" s="38"/>
      <c r="J121" s="38"/>
      <c r="K121" s="38"/>
      <c r="L121" s="39"/>
      <c r="M121" s="40">
        <f t="shared" si="9"/>
        <v>0</v>
      </c>
    </row>
    <row r="122" spans="2:13" x14ac:dyDescent="0.25">
      <c r="B122" s="116"/>
      <c r="C122" s="117"/>
      <c r="D122" s="117"/>
      <c r="E122" s="117"/>
      <c r="F122" s="118"/>
      <c r="G122" s="38"/>
      <c r="H122" s="38"/>
      <c r="I122" s="38"/>
      <c r="J122" s="38"/>
      <c r="K122" s="38"/>
      <c r="L122" s="38"/>
      <c r="M122" s="40">
        <f t="shared" si="9"/>
        <v>0</v>
      </c>
    </row>
    <row r="123" spans="2:13" x14ac:dyDescent="0.25">
      <c r="B123" s="116"/>
      <c r="C123" s="117"/>
      <c r="D123" s="117"/>
      <c r="E123" s="117"/>
      <c r="F123" s="118"/>
      <c r="G123" s="38"/>
      <c r="H123" s="38"/>
      <c r="I123" s="38"/>
      <c r="J123" s="38"/>
      <c r="K123" s="38"/>
      <c r="L123" s="38"/>
      <c r="M123" s="40">
        <f t="shared" si="9"/>
        <v>0</v>
      </c>
    </row>
    <row r="124" spans="2:13" x14ac:dyDescent="0.25">
      <c r="B124" s="116"/>
      <c r="C124" s="117"/>
      <c r="D124" s="117"/>
      <c r="E124" s="117"/>
      <c r="F124" s="118"/>
      <c r="G124" s="38"/>
      <c r="H124" s="38"/>
      <c r="I124" s="38"/>
      <c r="J124" s="38"/>
      <c r="K124" s="38"/>
      <c r="L124" s="38"/>
      <c r="M124" s="40">
        <f t="shared" si="9"/>
        <v>0</v>
      </c>
    </row>
    <row r="125" spans="2:13" x14ac:dyDescent="0.25">
      <c r="B125" s="116"/>
      <c r="C125" s="117"/>
      <c r="D125" s="117"/>
      <c r="E125" s="117"/>
      <c r="F125" s="118"/>
      <c r="G125" s="38"/>
      <c r="H125" s="38"/>
      <c r="I125" s="38"/>
      <c r="J125" s="38"/>
      <c r="K125" s="38"/>
      <c r="L125" s="38"/>
      <c r="M125" s="40">
        <f t="shared" si="9"/>
        <v>0</v>
      </c>
    </row>
    <row r="126" spans="2:13" x14ac:dyDescent="0.25">
      <c r="B126" s="116"/>
      <c r="C126" s="117"/>
      <c r="D126" s="117"/>
      <c r="E126" s="117"/>
      <c r="F126" s="118"/>
      <c r="G126" s="38"/>
      <c r="H126" s="38"/>
      <c r="I126" s="38"/>
      <c r="J126" s="38"/>
      <c r="K126" s="38"/>
      <c r="L126" s="38"/>
      <c r="M126" s="40">
        <f t="shared" si="9"/>
        <v>0</v>
      </c>
    </row>
    <row r="127" spans="2:13" x14ac:dyDescent="0.25">
      <c r="B127" s="116"/>
      <c r="C127" s="117"/>
      <c r="D127" s="117"/>
      <c r="E127" s="117"/>
      <c r="F127" s="118"/>
      <c r="G127" s="38"/>
      <c r="H127" s="38"/>
      <c r="I127" s="38"/>
      <c r="J127" s="38"/>
      <c r="K127" s="38"/>
      <c r="L127" s="38"/>
      <c r="M127" s="40">
        <f t="shared" si="9"/>
        <v>0</v>
      </c>
    </row>
    <row r="128" spans="2:13" x14ac:dyDescent="0.25">
      <c r="B128" s="119" t="s">
        <v>57</v>
      </c>
      <c r="C128" s="120"/>
      <c r="D128" s="120"/>
      <c r="E128" s="120"/>
      <c r="F128" s="121"/>
      <c r="G128" s="43">
        <f>SUM(G94:G127)</f>
        <v>0</v>
      </c>
      <c r="H128" s="43">
        <f t="shared" ref="H128:M128" si="13">SUM(H94:H127)</f>
        <v>0</v>
      </c>
      <c r="I128" s="43">
        <f t="shared" si="13"/>
        <v>0</v>
      </c>
      <c r="J128" s="43">
        <f t="shared" si="13"/>
        <v>0</v>
      </c>
      <c r="K128" s="43">
        <f t="shared" si="13"/>
        <v>0</v>
      </c>
      <c r="L128" s="43">
        <f t="shared" si="13"/>
        <v>0</v>
      </c>
      <c r="M128" s="43">
        <f t="shared" si="13"/>
        <v>0</v>
      </c>
    </row>
  </sheetData>
  <mergeCells count="183">
    <mergeCell ref="B127:F127"/>
    <mergeCell ref="B128:F128"/>
    <mergeCell ref="I21:J21"/>
    <mergeCell ref="I22:J22"/>
    <mergeCell ref="I23:J23"/>
    <mergeCell ref="I24:J24"/>
    <mergeCell ref="I25:J25"/>
    <mergeCell ref="I26:J26"/>
    <mergeCell ref="I27:J27"/>
    <mergeCell ref="I28:J28"/>
    <mergeCell ref="B121:F121"/>
    <mergeCell ref="B122:F122"/>
    <mergeCell ref="B123:F123"/>
    <mergeCell ref="B124:F124"/>
    <mergeCell ref="B125:F125"/>
    <mergeCell ref="B126:F126"/>
    <mergeCell ref="B115:F115"/>
    <mergeCell ref="B116:F116"/>
    <mergeCell ref="B117:F117"/>
    <mergeCell ref="B118:F118"/>
    <mergeCell ref="B119:F119"/>
    <mergeCell ref="B120:F120"/>
    <mergeCell ref="B109:F109"/>
    <mergeCell ref="B110:F110"/>
    <mergeCell ref="B111:F111"/>
    <mergeCell ref="B112:F112"/>
    <mergeCell ref="B113:F113"/>
    <mergeCell ref="B114:F114"/>
    <mergeCell ref="B103:F103"/>
    <mergeCell ref="B104:F104"/>
    <mergeCell ref="B105:F105"/>
    <mergeCell ref="B106:F106"/>
    <mergeCell ref="B107:F107"/>
    <mergeCell ref="B108:F108"/>
    <mergeCell ref="B97:F97"/>
    <mergeCell ref="B98:F98"/>
    <mergeCell ref="B99:F99"/>
    <mergeCell ref="B100:F100"/>
    <mergeCell ref="B101:F101"/>
    <mergeCell ref="B102:F102"/>
    <mergeCell ref="B92:F93"/>
    <mergeCell ref="G92:L92"/>
    <mergeCell ref="M92:M93"/>
    <mergeCell ref="B94:F94"/>
    <mergeCell ref="B95:F95"/>
    <mergeCell ref="B96:F96"/>
    <mergeCell ref="C81:F81"/>
    <mergeCell ref="G81:H81"/>
    <mergeCell ref="C82:F82"/>
    <mergeCell ref="G82:H82"/>
    <mergeCell ref="I82:Y82"/>
    <mergeCell ref="B87:M89"/>
    <mergeCell ref="C79:F79"/>
    <mergeCell ref="G79:H79"/>
    <mergeCell ref="I79:Y79"/>
    <mergeCell ref="C80:F80"/>
    <mergeCell ref="G80:H80"/>
    <mergeCell ref="I80:Y80"/>
    <mergeCell ref="C77:F77"/>
    <mergeCell ref="G77:H77"/>
    <mergeCell ref="I77:Y77"/>
    <mergeCell ref="C78:F78"/>
    <mergeCell ref="G78:H78"/>
    <mergeCell ref="I78:Y78"/>
    <mergeCell ref="C75:F75"/>
    <mergeCell ref="G75:H75"/>
    <mergeCell ref="I75:Y75"/>
    <mergeCell ref="C76:F76"/>
    <mergeCell ref="G76:H76"/>
    <mergeCell ref="I76:Y76"/>
    <mergeCell ref="C73:F73"/>
    <mergeCell ref="G73:H73"/>
    <mergeCell ref="I73:Y73"/>
    <mergeCell ref="C74:F74"/>
    <mergeCell ref="G74:H74"/>
    <mergeCell ref="I74:Y74"/>
    <mergeCell ref="C71:F71"/>
    <mergeCell ref="G71:H71"/>
    <mergeCell ref="I71:Y71"/>
    <mergeCell ref="C72:F72"/>
    <mergeCell ref="G72:H72"/>
    <mergeCell ref="I72:Y72"/>
    <mergeCell ref="C61:F61"/>
    <mergeCell ref="G61:H61"/>
    <mergeCell ref="I61:Y61"/>
    <mergeCell ref="C70:F70"/>
    <mergeCell ref="G70:H70"/>
    <mergeCell ref="I70:Y70"/>
    <mergeCell ref="C59:F59"/>
    <mergeCell ref="G59:H59"/>
    <mergeCell ref="I59:Y59"/>
    <mergeCell ref="C60:F60"/>
    <mergeCell ref="G60:H60"/>
    <mergeCell ref="I60:Y60"/>
    <mergeCell ref="C57:F57"/>
    <mergeCell ref="G57:H57"/>
    <mergeCell ref="I57:Y57"/>
    <mergeCell ref="C58:F58"/>
    <mergeCell ref="G58:H58"/>
    <mergeCell ref="I58:Y58"/>
    <mergeCell ref="C55:F55"/>
    <mergeCell ref="G55:H55"/>
    <mergeCell ref="I55:Y55"/>
    <mergeCell ref="C56:F56"/>
    <mergeCell ref="G56:H56"/>
    <mergeCell ref="I56:Y56"/>
    <mergeCell ref="C53:F53"/>
    <mergeCell ref="G53:H53"/>
    <mergeCell ref="I53:Y53"/>
    <mergeCell ref="C54:F54"/>
    <mergeCell ref="G54:H54"/>
    <mergeCell ref="I54:Y54"/>
    <mergeCell ref="M45:N45"/>
    <mergeCell ref="P45:Q45"/>
    <mergeCell ref="S45:T45"/>
    <mergeCell ref="V45:W45"/>
    <mergeCell ref="C46:X46"/>
    <mergeCell ref="C52:F52"/>
    <mergeCell ref="G52:H52"/>
    <mergeCell ref="I52:Y52"/>
    <mergeCell ref="C41:F41"/>
    <mergeCell ref="C42:F42"/>
    <mergeCell ref="C43:F43"/>
    <mergeCell ref="C44:F44"/>
    <mergeCell ref="C45:H45"/>
    <mergeCell ref="J45:K45"/>
    <mergeCell ref="C35:F35"/>
    <mergeCell ref="C36:F36"/>
    <mergeCell ref="C37:F37"/>
    <mergeCell ref="C38:F38"/>
    <mergeCell ref="C39:F39"/>
    <mergeCell ref="C40:F40"/>
    <mergeCell ref="C29:J29"/>
    <mergeCell ref="K29:L29"/>
    <mergeCell ref="M29:Y29"/>
    <mergeCell ref="G34:I34"/>
    <mergeCell ref="J34:L34"/>
    <mergeCell ref="M34:O34"/>
    <mergeCell ref="P34:R34"/>
    <mergeCell ref="S34:U34"/>
    <mergeCell ref="V34:X34"/>
    <mergeCell ref="Y34:Y35"/>
    <mergeCell ref="C27:F27"/>
    <mergeCell ref="G27:H27"/>
    <mergeCell ref="K27:L27"/>
    <mergeCell ref="M27:Y27"/>
    <mergeCell ref="C28:F28"/>
    <mergeCell ref="G28:H28"/>
    <mergeCell ref="K28:L28"/>
    <mergeCell ref="M28:Y28"/>
    <mergeCell ref="C25:F25"/>
    <mergeCell ref="G25:H25"/>
    <mergeCell ref="K25:L25"/>
    <mergeCell ref="M25:Y25"/>
    <mergeCell ref="C26:F26"/>
    <mergeCell ref="G26:H26"/>
    <mergeCell ref="K26:L26"/>
    <mergeCell ref="M26:Y26"/>
    <mergeCell ref="C23:F23"/>
    <mergeCell ref="G23:H23"/>
    <mergeCell ref="K23:L23"/>
    <mergeCell ref="M23:Y23"/>
    <mergeCell ref="C24:F24"/>
    <mergeCell ref="G24:H24"/>
    <mergeCell ref="K24:L24"/>
    <mergeCell ref="M24:Y24"/>
    <mergeCell ref="C21:F21"/>
    <mergeCell ref="G21:H21"/>
    <mergeCell ref="K21:L21"/>
    <mergeCell ref="M21:Y21"/>
    <mergeCell ref="C22:F22"/>
    <mergeCell ref="K22:L22"/>
    <mergeCell ref="M22:Y22"/>
    <mergeCell ref="B2:Z4"/>
    <mergeCell ref="G5:H5"/>
    <mergeCell ref="K5:L5"/>
    <mergeCell ref="M5:N5"/>
    <mergeCell ref="F10:U11"/>
    <mergeCell ref="C20:F20"/>
    <mergeCell ref="G20:H20"/>
    <mergeCell ref="I20:J20"/>
    <mergeCell ref="K20:L20"/>
    <mergeCell ref="M20:Y20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F5E6C-F402-4DED-8632-D5FFAD0ED9D3}">
  <dimension ref="B2:Z128"/>
  <sheetViews>
    <sheetView topLeftCell="A19" zoomScaleNormal="100" workbookViewId="0">
      <selection activeCell="G21" sqref="G21:L28"/>
    </sheetView>
  </sheetViews>
  <sheetFormatPr defaultRowHeight="15" x14ac:dyDescent="0.25"/>
  <cols>
    <col min="1" max="5" width="9.140625" style="1"/>
    <col min="6" max="6" width="48.28515625" style="1" customWidth="1"/>
    <col min="7" max="7" width="18.42578125" style="1" customWidth="1"/>
    <col min="8" max="8" width="19.5703125" style="1" customWidth="1"/>
    <col min="9" max="9" width="16" style="1" customWidth="1"/>
    <col min="10" max="10" width="16.5703125" style="1" customWidth="1"/>
    <col min="11" max="11" width="20.140625" style="1" customWidth="1"/>
    <col min="12" max="12" width="15.42578125" style="1" customWidth="1"/>
    <col min="13" max="13" width="33.42578125" style="1" customWidth="1"/>
    <col min="14" max="14" width="18.7109375" style="1" customWidth="1"/>
    <col min="15" max="15" width="15.28515625" style="1" customWidth="1"/>
    <col min="16" max="16" width="19.140625" style="1" customWidth="1"/>
    <col min="17" max="17" width="24.28515625" style="1" customWidth="1"/>
    <col min="18" max="18" width="15.140625" style="1" customWidth="1"/>
    <col min="19" max="19" width="19" style="1" customWidth="1"/>
    <col min="20" max="20" width="24.85546875" style="1" customWidth="1"/>
    <col min="21" max="21" width="14.140625" style="1" customWidth="1"/>
    <col min="22" max="22" width="16.42578125" style="1" customWidth="1"/>
    <col min="23" max="23" width="27" style="1" customWidth="1"/>
    <col min="24" max="24" width="14.28515625" style="1" customWidth="1"/>
    <col min="25" max="25" width="18.5703125" style="1" customWidth="1"/>
    <col min="26" max="16384" width="9.140625" style="1"/>
  </cols>
  <sheetData>
    <row r="2" spans="2:26" ht="15" customHeight="1" x14ac:dyDescent="0.25">
      <c r="B2" s="106" t="s">
        <v>28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</row>
    <row r="3" spans="2:26" x14ac:dyDescent="0.25"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</row>
    <row r="4" spans="2:26" x14ac:dyDescent="0.25"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</row>
    <row r="5" spans="2:26" ht="15.75" x14ac:dyDescent="0.25">
      <c r="B5" s="13"/>
      <c r="C5" s="13"/>
      <c r="D5" s="13"/>
      <c r="E5" s="13"/>
      <c r="F5" s="13"/>
      <c r="G5" s="115" t="s">
        <v>29</v>
      </c>
      <c r="H5" s="115"/>
      <c r="I5" s="36"/>
      <c r="J5" s="36"/>
      <c r="K5" s="115" t="str">
        <f>F13</f>
        <v>Solução C</v>
      </c>
      <c r="L5" s="115"/>
      <c r="M5" s="115"/>
      <c r="N5" s="115"/>
      <c r="O5" s="36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2:26" x14ac:dyDescent="0.25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8" spans="2:26" ht="15.75" x14ac:dyDescent="0.25">
      <c r="B8" s="11" t="s">
        <v>30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4"/>
    </row>
    <row r="9" spans="2:26" x14ac:dyDescent="0.25">
      <c r="B9" s="5"/>
      <c r="Z9" s="6"/>
    </row>
    <row r="10" spans="2:26" x14ac:dyDescent="0.25">
      <c r="B10" s="5"/>
      <c r="C10" s="1" t="s">
        <v>31</v>
      </c>
      <c r="F10" s="114" t="s">
        <v>32</v>
      </c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34"/>
      <c r="W10" s="34"/>
      <c r="X10" s="34"/>
      <c r="Y10" s="34"/>
      <c r="Z10" s="6"/>
    </row>
    <row r="11" spans="2:26" x14ac:dyDescent="0.25">
      <c r="B11" s="5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34"/>
      <c r="W11" s="34"/>
      <c r="X11" s="34"/>
      <c r="Y11" s="34"/>
      <c r="Z11" s="6"/>
    </row>
    <row r="12" spans="2:26" x14ac:dyDescent="0.25">
      <c r="B12" s="5"/>
      <c r="Z12" s="6"/>
    </row>
    <row r="13" spans="2:26" x14ac:dyDescent="0.25">
      <c r="B13" s="5"/>
      <c r="C13" s="1" t="s">
        <v>33</v>
      </c>
      <c r="F13" s="16" t="s">
        <v>96</v>
      </c>
      <c r="G13" s="16"/>
      <c r="Z13" s="6"/>
    </row>
    <row r="14" spans="2:26" x14ac:dyDescent="0.25">
      <c r="B14" s="5"/>
      <c r="Z14" s="6"/>
    </row>
    <row r="15" spans="2:26" x14ac:dyDescent="0.25"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9"/>
    </row>
    <row r="18" spans="2:26" ht="15.75" x14ac:dyDescent="0.25">
      <c r="B18" s="11" t="s">
        <v>35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4"/>
    </row>
    <row r="19" spans="2:26" x14ac:dyDescent="0.25">
      <c r="B19" s="5"/>
      <c r="Z19" s="6"/>
    </row>
    <row r="20" spans="2:26" ht="24" customHeight="1" x14ac:dyDescent="0.25">
      <c r="B20" s="5"/>
      <c r="C20" s="88" t="s">
        <v>36</v>
      </c>
      <c r="D20" s="105"/>
      <c r="E20" s="105"/>
      <c r="F20" s="92"/>
      <c r="G20" s="88" t="s">
        <v>37</v>
      </c>
      <c r="H20" s="92"/>
      <c r="I20" s="88" t="s">
        <v>38</v>
      </c>
      <c r="J20" s="92"/>
      <c r="K20" s="88" t="s">
        <v>39</v>
      </c>
      <c r="L20" s="92"/>
      <c r="M20" s="87" t="s">
        <v>40</v>
      </c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6"/>
    </row>
    <row r="21" spans="2:26" ht="24.75" customHeight="1" x14ac:dyDescent="0.25">
      <c r="B21" s="5"/>
      <c r="C21" s="84" t="s">
        <v>41</v>
      </c>
      <c r="D21" s="85"/>
      <c r="E21" s="85"/>
      <c r="F21" s="86"/>
      <c r="G21" s="102"/>
      <c r="H21" s="104"/>
      <c r="I21" s="102"/>
      <c r="J21" s="104"/>
      <c r="K21" s="93">
        <f>I21*G21</f>
        <v>0</v>
      </c>
      <c r="L21" s="94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6"/>
    </row>
    <row r="22" spans="2:26" ht="24.75" customHeight="1" x14ac:dyDescent="0.25">
      <c r="B22" s="5"/>
      <c r="C22" s="84" t="s">
        <v>42</v>
      </c>
      <c r="D22" s="85"/>
      <c r="E22" s="85"/>
      <c r="F22" s="86"/>
      <c r="G22" s="31"/>
      <c r="H22" s="33"/>
      <c r="I22" s="102"/>
      <c r="J22" s="104"/>
      <c r="K22" s="93">
        <f t="shared" ref="K22:K28" si="0">I22*G22</f>
        <v>0</v>
      </c>
      <c r="L22" s="94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6"/>
    </row>
    <row r="23" spans="2:26" ht="23.25" customHeight="1" x14ac:dyDescent="0.25">
      <c r="B23" s="5"/>
      <c r="C23" s="84" t="s">
        <v>43</v>
      </c>
      <c r="D23" s="85"/>
      <c r="E23" s="85"/>
      <c r="F23" s="86"/>
      <c r="G23" s="102"/>
      <c r="H23" s="104"/>
      <c r="I23" s="102"/>
      <c r="J23" s="104"/>
      <c r="K23" s="93">
        <f t="shared" si="0"/>
        <v>0</v>
      </c>
      <c r="L23" s="94"/>
      <c r="M23" s="102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4"/>
      <c r="Z23" s="6"/>
    </row>
    <row r="24" spans="2:26" ht="23.25" customHeight="1" x14ac:dyDescent="0.25">
      <c r="B24" s="5"/>
      <c r="C24" s="84" t="s">
        <v>44</v>
      </c>
      <c r="D24" s="85"/>
      <c r="E24" s="85"/>
      <c r="F24" s="86"/>
      <c r="G24" s="102"/>
      <c r="H24" s="104"/>
      <c r="I24" s="102"/>
      <c r="J24" s="104"/>
      <c r="K24" s="93">
        <f t="shared" si="0"/>
        <v>0</v>
      </c>
      <c r="L24" s="94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6"/>
    </row>
    <row r="25" spans="2:26" ht="22.5" customHeight="1" x14ac:dyDescent="0.25">
      <c r="B25" s="5"/>
      <c r="C25" s="84" t="s">
        <v>45</v>
      </c>
      <c r="D25" s="85"/>
      <c r="E25" s="85"/>
      <c r="F25" s="86"/>
      <c r="G25" s="102"/>
      <c r="H25" s="104"/>
      <c r="I25" s="102"/>
      <c r="J25" s="104"/>
      <c r="K25" s="93">
        <f t="shared" si="0"/>
        <v>0</v>
      </c>
      <c r="L25" s="94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6"/>
    </row>
    <row r="26" spans="2:26" ht="23.25" customHeight="1" x14ac:dyDescent="0.25">
      <c r="B26" s="5"/>
      <c r="C26" s="84" t="s">
        <v>46</v>
      </c>
      <c r="D26" s="85"/>
      <c r="E26" s="85"/>
      <c r="F26" s="86"/>
      <c r="G26" s="102"/>
      <c r="H26" s="104"/>
      <c r="I26" s="102"/>
      <c r="J26" s="104"/>
      <c r="K26" s="93">
        <f t="shared" si="0"/>
        <v>0</v>
      </c>
      <c r="L26" s="94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6"/>
    </row>
    <row r="27" spans="2:26" ht="25.5" customHeight="1" x14ac:dyDescent="0.25">
      <c r="B27" s="5"/>
      <c r="C27" s="84" t="s">
        <v>47</v>
      </c>
      <c r="D27" s="85"/>
      <c r="E27" s="85"/>
      <c r="F27" s="86"/>
      <c r="G27" s="102"/>
      <c r="H27" s="104"/>
      <c r="I27" s="102"/>
      <c r="J27" s="104"/>
      <c r="K27" s="93">
        <f t="shared" si="0"/>
        <v>0</v>
      </c>
      <c r="L27" s="94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6"/>
    </row>
    <row r="28" spans="2:26" ht="32.25" customHeight="1" x14ac:dyDescent="0.25">
      <c r="B28" s="5"/>
      <c r="C28" s="73" t="s">
        <v>48</v>
      </c>
      <c r="D28" s="74"/>
      <c r="E28" s="74"/>
      <c r="F28" s="75"/>
      <c r="G28" s="102"/>
      <c r="H28" s="104"/>
      <c r="I28" s="102"/>
      <c r="J28" s="104"/>
      <c r="K28" s="93">
        <f t="shared" si="0"/>
        <v>0</v>
      </c>
      <c r="L28" s="94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6"/>
    </row>
    <row r="29" spans="2:26" ht="32.25" customHeight="1" x14ac:dyDescent="0.25">
      <c r="B29" s="5"/>
      <c r="C29" s="95" t="s">
        <v>49</v>
      </c>
      <c r="D29" s="96"/>
      <c r="E29" s="96"/>
      <c r="F29" s="96"/>
      <c r="G29" s="96"/>
      <c r="H29" s="96"/>
      <c r="I29" s="96"/>
      <c r="J29" s="96"/>
      <c r="K29" s="97">
        <f>SUM(K21:L28)</f>
        <v>0</v>
      </c>
      <c r="L29" s="98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6"/>
    </row>
    <row r="30" spans="2:26" x14ac:dyDescent="0.25"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9"/>
    </row>
    <row r="32" spans="2:26" ht="15.75" x14ac:dyDescent="0.25">
      <c r="B32" s="11" t="s">
        <v>50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4"/>
    </row>
    <row r="33" spans="2:26" x14ac:dyDescent="0.25">
      <c r="B33" s="5"/>
      <c r="Z33" s="6"/>
    </row>
    <row r="34" spans="2:26" x14ac:dyDescent="0.25">
      <c r="B34" s="5"/>
      <c r="C34" s="2"/>
      <c r="D34" s="3"/>
      <c r="E34" s="3"/>
      <c r="F34" s="3"/>
      <c r="G34" s="99" t="s">
        <v>51</v>
      </c>
      <c r="H34" s="100"/>
      <c r="I34" s="101"/>
      <c r="J34" s="99" t="s">
        <v>52</v>
      </c>
      <c r="K34" s="100"/>
      <c r="L34" s="101"/>
      <c r="M34" s="99" t="s">
        <v>53</v>
      </c>
      <c r="N34" s="100"/>
      <c r="O34" s="101"/>
      <c r="P34" s="99" t="s">
        <v>54</v>
      </c>
      <c r="Q34" s="100"/>
      <c r="R34" s="101"/>
      <c r="S34" s="99" t="s">
        <v>55</v>
      </c>
      <c r="T34" s="100"/>
      <c r="U34" s="101"/>
      <c r="V34" s="99" t="s">
        <v>56</v>
      </c>
      <c r="W34" s="100"/>
      <c r="X34" s="101"/>
      <c r="Y34" s="87" t="s">
        <v>57</v>
      </c>
      <c r="Z34" s="6"/>
    </row>
    <row r="35" spans="2:26" x14ac:dyDescent="0.25">
      <c r="B35" s="5"/>
      <c r="C35" s="88" t="s">
        <v>36</v>
      </c>
      <c r="D35" s="105"/>
      <c r="E35" s="105"/>
      <c r="F35" s="92"/>
      <c r="G35" s="29" t="s">
        <v>58</v>
      </c>
      <c r="H35" s="29" t="s">
        <v>38</v>
      </c>
      <c r="I35" s="29" t="s">
        <v>39</v>
      </c>
      <c r="J35" s="29" t="s">
        <v>58</v>
      </c>
      <c r="K35" s="29" t="s">
        <v>38</v>
      </c>
      <c r="L35" s="29" t="s">
        <v>39</v>
      </c>
      <c r="M35" s="29" t="s">
        <v>58</v>
      </c>
      <c r="N35" s="29" t="s">
        <v>38</v>
      </c>
      <c r="O35" s="29" t="s">
        <v>39</v>
      </c>
      <c r="P35" s="29" t="s">
        <v>58</v>
      </c>
      <c r="Q35" s="29" t="s">
        <v>38</v>
      </c>
      <c r="R35" s="29" t="s">
        <v>39</v>
      </c>
      <c r="S35" s="29" t="s">
        <v>58</v>
      </c>
      <c r="T35" s="29" t="s">
        <v>38</v>
      </c>
      <c r="U35" s="29" t="s">
        <v>39</v>
      </c>
      <c r="V35" s="29" t="s">
        <v>58</v>
      </c>
      <c r="W35" s="29" t="s">
        <v>38</v>
      </c>
      <c r="X35" s="29" t="s">
        <v>39</v>
      </c>
      <c r="Y35" s="87"/>
      <c r="Z35" s="6"/>
    </row>
    <row r="36" spans="2:26" ht="28.5" customHeight="1" x14ac:dyDescent="0.25">
      <c r="B36" s="5"/>
      <c r="C36" s="84" t="s">
        <v>59</v>
      </c>
      <c r="D36" s="85"/>
      <c r="E36" s="85"/>
      <c r="F36" s="86"/>
      <c r="G36" s="15"/>
      <c r="H36" s="15"/>
      <c r="I36" s="17">
        <f>H36*G36</f>
        <v>0</v>
      </c>
      <c r="J36" s="15"/>
      <c r="K36" s="15"/>
      <c r="L36" s="17">
        <f>K36*J36</f>
        <v>0</v>
      </c>
      <c r="M36" s="15"/>
      <c r="N36" s="15"/>
      <c r="O36" s="17">
        <f>N36*M36</f>
        <v>0</v>
      </c>
      <c r="P36" s="15"/>
      <c r="Q36" s="15"/>
      <c r="R36" s="17">
        <f>Q36*P36</f>
        <v>0</v>
      </c>
      <c r="S36" s="15"/>
      <c r="T36" s="15"/>
      <c r="U36" s="17">
        <f>T36*S36</f>
        <v>0</v>
      </c>
      <c r="V36" s="15"/>
      <c r="W36" s="15"/>
      <c r="X36" s="17">
        <f>W36*V36</f>
        <v>0</v>
      </c>
      <c r="Y36" s="19">
        <f>SUM(X36,U36,R36,O36,L36,I36)</f>
        <v>0</v>
      </c>
      <c r="Z36" s="6"/>
    </row>
    <row r="37" spans="2:26" ht="37.5" customHeight="1" x14ac:dyDescent="0.25">
      <c r="B37" s="5"/>
      <c r="C37" s="84" t="s">
        <v>60</v>
      </c>
      <c r="D37" s="85"/>
      <c r="E37" s="85"/>
      <c r="F37" s="86"/>
      <c r="G37" s="15"/>
      <c r="H37" s="15"/>
      <c r="I37" s="17">
        <f t="shared" ref="I37:I44" si="1">H37*G37</f>
        <v>0</v>
      </c>
      <c r="J37" s="15"/>
      <c r="K37" s="15"/>
      <c r="L37" s="17">
        <f t="shared" ref="L37:L44" si="2">K37*J37</f>
        <v>0</v>
      </c>
      <c r="M37" s="15"/>
      <c r="N37" s="15"/>
      <c r="O37" s="17">
        <f t="shared" ref="O37:O44" si="3">N37*M37</f>
        <v>0</v>
      </c>
      <c r="P37" s="15"/>
      <c r="Q37" s="15"/>
      <c r="R37" s="17">
        <f t="shared" ref="R37:R44" si="4">Q37*P37</f>
        <v>0</v>
      </c>
      <c r="S37" s="15"/>
      <c r="T37" s="15"/>
      <c r="U37" s="17">
        <f t="shared" ref="U37:U44" si="5">T37*S37</f>
        <v>0</v>
      </c>
      <c r="V37" s="15"/>
      <c r="W37" s="15"/>
      <c r="X37" s="17">
        <f t="shared" ref="X37:X44" si="6">W37*V37</f>
        <v>0</v>
      </c>
      <c r="Y37" s="19">
        <f t="shared" ref="Y37:Y44" si="7">SUM(X37,U37,R37,O37,L37,I37)</f>
        <v>0</v>
      </c>
      <c r="Z37" s="6"/>
    </row>
    <row r="38" spans="2:26" ht="39" customHeight="1" x14ac:dyDescent="0.25">
      <c r="B38" s="5"/>
      <c r="C38" s="73" t="s">
        <v>61</v>
      </c>
      <c r="D38" s="74"/>
      <c r="E38" s="74"/>
      <c r="F38" s="75"/>
      <c r="G38" s="15"/>
      <c r="H38" s="15"/>
      <c r="I38" s="17">
        <f t="shared" si="1"/>
        <v>0</v>
      </c>
      <c r="J38" s="15"/>
      <c r="K38" s="15"/>
      <c r="L38" s="17">
        <f t="shared" si="2"/>
        <v>0</v>
      </c>
      <c r="M38" s="15"/>
      <c r="N38" s="15"/>
      <c r="O38" s="17">
        <f t="shared" si="3"/>
        <v>0</v>
      </c>
      <c r="P38" s="15"/>
      <c r="Q38" s="15"/>
      <c r="R38" s="17">
        <f t="shared" si="4"/>
        <v>0</v>
      </c>
      <c r="S38" s="15"/>
      <c r="T38" s="15"/>
      <c r="U38" s="17">
        <f t="shared" si="5"/>
        <v>0</v>
      </c>
      <c r="V38" s="15"/>
      <c r="W38" s="15"/>
      <c r="X38" s="17">
        <f t="shared" si="6"/>
        <v>0</v>
      </c>
      <c r="Y38" s="19">
        <f t="shared" si="7"/>
        <v>0</v>
      </c>
      <c r="Z38" s="6"/>
    </row>
    <row r="39" spans="2:26" ht="28.5" customHeight="1" x14ac:dyDescent="0.25">
      <c r="B39" s="5"/>
      <c r="C39" s="84" t="s">
        <v>62</v>
      </c>
      <c r="D39" s="85"/>
      <c r="E39" s="85"/>
      <c r="F39" s="86"/>
      <c r="G39" s="15"/>
      <c r="H39" s="15"/>
      <c r="I39" s="17">
        <f t="shared" si="1"/>
        <v>0</v>
      </c>
      <c r="J39" s="15"/>
      <c r="K39" s="15"/>
      <c r="L39" s="17">
        <f t="shared" si="2"/>
        <v>0</v>
      </c>
      <c r="M39" s="15"/>
      <c r="N39" s="15"/>
      <c r="O39" s="17">
        <f t="shared" si="3"/>
        <v>0</v>
      </c>
      <c r="P39" s="15"/>
      <c r="Q39" s="15"/>
      <c r="R39" s="17">
        <f t="shared" si="4"/>
        <v>0</v>
      </c>
      <c r="S39" s="15"/>
      <c r="T39" s="15"/>
      <c r="U39" s="17">
        <f t="shared" si="5"/>
        <v>0</v>
      </c>
      <c r="V39" s="15"/>
      <c r="W39" s="15"/>
      <c r="X39" s="17">
        <f t="shared" si="6"/>
        <v>0</v>
      </c>
      <c r="Y39" s="19">
        <f t="shared" si="7"/>
        <v>0</v>
      </c>
      <c r="Z39" s="6"/>
    </row>
    <row r="40" spans="2:26" ht="24.75" customHeight="1" x14ac:dyDescent="0.25">
      <c r="B40" s="5"/>
      <c r="C40" s="84" t="s">
        <v>63</v>
      </c>
      <c r="D40" s="85"/>
      <c r="E40" s="85"/>
      <c r="F40" s="86"/>
      <c r="G40" s="15"/>
      <c r="H40" s="15"/>
      <c r="I40" s="17">
        <f t="shared" si="1"/>
        <v>0</v>
      </c>
      <c r="J40" s="15"/>
      <c r="K40" s="15"/>
      <c r="L40" s="17">
        <f t="shared" si="2"/>
        <v>0</v>
      </c>
      <c r="M40" s="15"/>
      <c r="N40" s="15"/>
      <c r="O40" s="17">
        <f t="shared" si="3"/>
        <v>0</v>
      </c>
      <c r="P40" s="15"/>
      <c r="Q40" s="15"/>
      <c r="R40" s="17">
        <f t="shared" si="4"/>
        <v>0</v>
      </c>
      <c r="S40" s="15"/>
      <c r="T40" s="15"/>
      <c r="U40" s="17">
        <f t="shared" si="5"/>
        <v>0</v>
      </c>
      <c r="V40" s="15"/>
      <c r="W40" s="15"/>
      <c r="X40" s="17">
        <f t="shared" si="6"/>
        <v>0</v>
      </c>
      <c r="Y40" s="19">
        <f t="shared" si="7"/>
        <v>0</v>
      </c>
      <c r="Z40" s="6"/>
    </row>
    <row r="41" spans="2:26" ht="24" customHeight="1" x14ac:dyDescent="0.25">
      <c r="B41" s="5"/>
      <c r="C41" s="84" t="s">
        <v>64</v>
      </c>
      <c r="D41" s="85"/>
      <c r="E41" s="85"/>
      <c r="F41" s="86"/>
      <c r="G41" s="15"/>
      <c r="H41" s="15"/>
      <c r="I41" s="17">
        <f t="shared" si="1"/>
        <v>0</v>
      </c>
      <c r="J41" s="15"/>
      <c r="K41" s="15"/>
      <c r="L41" s="17">
        <f t="shared" si="2"/>
        <v>0</v>
      </c>
      <c r="M41" s="15"/>
      <c r="N41" s="15"/>
      <c r="O41" s="17">
        <f t="shared" si="3"/>
        <v>0</v>
      </c>
      <c r="P41" s="15"/>
      <c r="Q41" s="15"/>
      <c r="R41" s="17">
        <f t="shared" si="4"/>
        <v>0</v>
      </c>
      <c r="S41" s="15"/>
      <c r="T41" s="15"/>
      <c r="U41" s="17">
        <f t="shared" si="5"/>
        <v>0</v>
      </c>
      <c r="V41" s="15"/>
      <c r="W41" s="15"/>
      <c r="X41" s="17">
        <f t="shared" si="6"/>
        <v>0</v>
      </c>
      <c r="Y41" s="19">
        <f t="shared" si="7"/>
        <v>0</v>
      </c>
      <c r="Z41" s="6"/>
    </row>
    <row r="42" spans="2:26" ht="24" customHeight="1" x14ac:dyDescent="0.25">
      <c r="B42" s="5"/>
      <c r="C42" s="84" t="s">
        <v>65</v>
      </c>
      <c r="D42" s="85"/>
      <c r="E42" s="85"/>
      <c r="F42" s="86"/>
      <c r="G42" s="15"/>
      <c r="H42" s="15"/>
      <c r="I42" s="17">
        <f t="shared" si="1"/>
        <v>0</v>
      </c>
      <c r="J42" s="15"/>
      <c r="K42" s="15"/>
      <c r="L42" s="17">
        <f t="shared" si="2"/>
        <v>0</v>
      </c>
      <c r="M42" s="15"/>
      <c r="N42" s="15"/>
      <c r="O42" s="17">
        <f t="shared" si="3"/>
        <v>0</v>
      </c>
      <c r="P42" s="15"/>
      <c r="Q42" s="15"/>
      <c r="R42" s="17">
        <f t="shared" si="4"/>
        <v>0</v>
      </c>
      <c r="S42" s="15"/>
      <c r="T42" s="15"/>
      <c r="U42" s="17">
        <f t="shared" si="5"/>
        <v>0</v>
      </c>
      <c r="V42" s="15"/>
      <c r="W42" s="15"/>
      <c r="X42" s="17">
        <f t="shared" si="6"/>
        <v>0</v>
      </c>
      <c r="Y42" s="19">
        <f t="shared" si="7"/>
        <v>0</v>
      </c>
      <c r="Z42" s="6"/>
    </row>
    <row r="43" spans="2:26" ht="37.5" customHeight="1" x14ac:dyDescent="0.25">
      <c r="B43" s="5"/>
      <c r="C43" s="73" t="s">
        <v>66</v>
      </c>
      <c r="D43" s="74"/>
      <c r="E43" s="74"/>
      <c r="F43" s="75"/>
      <c r="G43" s="15"/>
      <c r="H43" s="15"/>
      <c r="I43" s="17">
        <f t="shared" si="1"/>
        <v>0</v>
      </c>
      <c r="J43" s="15"/>
      <c r="K43" s="15"/>
      <c r="L43" s="17">
        <f t="shared" si="2"/>
        <v>0</v>
      </c>
      <c r="M43" s="15"/>
      <c r="N43" s="15"/>
      <c r="O43" s="17">
        <f t="shared" si="3"/>
        <v>0</v>
      </c>
      <c r="P43" s="15"/>
      <c r="Q43" s="15"/>
      <c r="R43" s="17">
        <f t="shared" si="4"/>
        <v>0</v>
      </c>
      <c r="S43" s="15"/>
      <c r="T43" s="15"/>
      <c r="U43" s="17">
        <f t="shared" si="5"/>
        <v>0</v>
      </c>
      <c r="V43" s="15"/>
      <c r="W43" s="15"/>
      <c r="X43" s="17">
        <f t="shared" si="6"/>
        <v>0</v>
      </c>
      <c r="Y43" s="19">
        <f t="shared" si="7"/>
        <v>0</v>
      </c>
      <c r="Z43" s="6"/>
    </row>
    <row r="44" spans="2:26" ht="36.75" customHeight="1" x14ac:dyDescent="0.25">
      <c r="B44" s="5"/>
      <c r="C44" s="73" t="s">
        <v>67</v>
      </c>
      <c r="D44" s="74"/>
      <c r="E44" s="74"/>
      <c r="F44" s="75"/>
      <c r="G44" s="15"/>
      <c r="H44" s="15"/>
      <c r="I44" s="17">
        <f t="shared" si="1"/>
        <v>0</v>
      </c>
      <c r="J44" s="15"/>
      <c r="K44" s="15"/>
      <c r="L44" s="17">
        <f t="shared" si="2"/>
        <v>0</v>
      </c>
      <c r="M44" s="15"/>
      <c r="N44" s="15"/>
      <c r="O44" s="17">
        <f t="shared" si="3"/>
        <v>0</v>
      </c>
      <c r="P44" s="15"/>
      <c r="Q44" s="15"/>
      <c r="R44" s="17">
        <f t="shared" si="4"/>
        <v>0</v>
      </c>
      <c r="S44" s="15"/>
      <c r="T44" s="15"/>
      <c r="U44" s="17">
        <f t="shared" si="5"/>
        <v>0</v>
      </c>
      <c r="V44" s="15"/>
      <c r="W44" s="15"/>
      <c r="X44" s="17">
        <f t="shared" si="6"/>
        <v>0</v>
      </c>
      <c r="Y44" s="19">
        <f t="shared" si="7"/>
        <v>0</v>
      </c>
      <c r="Z44" s="6"/>
    </row>
    <row r="45" spans="2:26" ht="15" customHeight="1" x14ac:dyDescent="0.25">
      <c r="B45" s="5"/>
      <c r="C45" s="95" t="s">
        <v>68</v>
      </c>
      <c r="D45" s="96"/>
      <c r="E45" s="96"/>
      <c r="F45" s="96"/>
      <c r="G45" s="96"/>
      <c r="H45" s="96"/>
      <c r="I45" s="18">
        <f>SUM(I36:I44)</f>
        <v>0</v>
      </c>
      <c r="J45" s="89" t="s">
        <v>69</v>
      </c>
      <c r="K45" s="76"/>
      <c r="L45" s="18">
        <f>SUM(L36:L44)</f>
        <v>0</v>
      </c>
      <c r="M45" s="89" t="s">
        <v>69</v>
      </c>
      <c r="N45" s="76"/>
      <c r="O45" s="18">
        <f>SUM(O36:O44)</f>
        <v>0</v>
      </c>
      <c r="P45" s="89" t="s">
        <v>70</v>
      </c>
      <c r="Q45" s="76"/>
      <c r="R45" s="18">
        <f>SUM(R36:R44)</f>
        <v>0</v>
      </c>
      <c r="S45" s="89" t="s">
        <v>71</v>
      </c>
      <c r="T45" s="76"/>
      <c r="U45" s="18">
        <f>SUM(U36:U44)</f>
        <v>0</v>
      </c>
      <c r="V45" s="89" t="s">
        <v>72</v>
      </c>
      <c r="W45" s="76"/>
      <c r="X45" s="18">
        <f>SUM(X36:X44)</f>
        <v>0</v>
      </c>
      <c r="Y45" s="20"/>
      <c r="Z45" s="6"/>
    </row>
    <row r="46" spans="2:26" ht="15" customHeight="1" x14ac:dyDescent="0.25">
      <c r="B46" s="5"/>
      <c r="C46" s="90" t="s">
        <v>73</v>
      </c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19">
        <f>SUM(Y36:Y44)</f>
        <v>0</v>
      </c>
      <c r="Z46" s="6"/>
    </row>
    <row r="47" spans="2:26" x14ac:dyDescent="0.25">
      <c r="B47" s="7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9"/>
    </row>
    <row r="49" spans="2:26" ht="15.75" x14ac:dyDescent="0.25">
      <c r="B49" s="11" t="s">
        <v>74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4"/>
    </row>
    <row r="50" spans="2:26" x14ac:dyDescent="0.25">
      <c r="B50" s="5"/>
      <c r="Z50" s="6"/>
    </row>
    <row r="51" spans="2:26" x14ac:dyDescent="0.25">
      <c r="B51" s="5"/>
      <c r="Z51" s="6"/>
    </row>
    <row r="52" spans="2:26" x14ac:dyDescent="0.25">
      <c r="B52" s="5"/>
      <c r="C52" s="87" t="s">
        <v>36</v>
      </c>
      <c r="D52" s="87"/>
      <c r="E52" s="87"/>
      <c r="F52" s="87"/>
      <c r="G52" s="87" t="s">
        <v>39</v>
      </c>
      <c r="H52" s="87"/>
      <c r="I52" s="87" t="s">
        <v>40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6"/>
    </row>
    <row r="53" spans="2:26" x14ac:dyDescent="0.25">
      <c r="B53" s="5"/>
      <c r="C53" s="83" t="s">
        <v>75</v>
      </c>
      <c r="D53" s="83"/>
      <c r="E53" s="83"/>
      <c r="F53" s="83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6"/>
    </row>
    <row r="54" spans="2:26" x14ac:dyDescent="0.25">
      <c r="B54" s="5"/>
      <c r="C54" s="83" t="s">
        <v>76</v>
      </c>
      <c r="D54" s="83"/>
      <c r="E54" s="83"/>
      <c r="F54" s="83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6"/>
    </row>
    <row r="55" spans="2:26" x14ac:dyDescent="0.25">
      <c r="B55" s="5"/>
      <c r="C55" s="83" t="s">
        <v>77</v>
      </c>
      <c r="D55" s="83"/>
      <c r="E55" s="83"/>
      <c r="F55" s="83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6"/>
    </row>
    <row r="56" spans="2:26" x14ac:dyDescent="0.25">
      <c r="B56" s="5"/>
      <c r="C56" s="83"/>
      <c r="D56" s="83"/>
      <c r="E56" s="83"/>
      <c r="F56" s="83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6"/>
    </row>
    <row r="57" spans="2:26" ht="17.25" customHeight="1" x14ac:dyDescent="0.25">
      <c r="B57" s="5"/>
      <c r="C57" s="83"/>
      <c r="D57" s="83"/>
      <c r="E57" s="83"/>
      <c r="F57" s="83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6"/>
    </row>
    <row r="58" spans="2:26" x14ac:dyDescent="0.25">
      <c r="B58" s="5"/>
      <c r="C58" s="83"/>
      <c r="D58" s="83"/>
      <c r="E58" s="83"/>
      <c r="F58" s="83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6"/>
    </row>
    <row r="59" spans="2:26" x14ac:dyDescent="0.25">
      <c r="B59" s="5"/>
      <c r="C59" s="83"/>
      <c r="D59" s="83"/>
      <c r="E59" s="83"/>
      <c r="F59" s="83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6"/>
    </row>
    <row r="60" spans="2:26" ht="15" customHeight="1" x14ac:dyDescent="0.25">
      <c r="B60" s="5"/>
      <c r="C60" s="73"/>
      <c r="D60" s="74"/>
      <c r="E60" s="74"/>
      <c r="F60" s="75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6"/>
    </row>
    <row r="61" spans="2:26" ht="34.5" customHeight="1" x14ac:dyDescent="0.25">
      <c r="B61" s="5"/>
      <c r="C61" s="89" t="s">
        <v>78</v>
      </c>
      <c r="D61" s="76"/>
      <c r="E61" s="76"/>
      <c r="F61" s="77"/>
      <c r="G61" s="78">
        <f>SUM(G53:H60)</f>
        <v>0</v>
      </c>
      <c r="H61" s="78"/>
      <c r="I61" s="80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2"/>
      <c r="Z61" s="6"/>
    </row>
    <row r="62" spans="2:26" x14ac:dyDescent="0.25">
      <c r="B62" s="5"/>
      <c r="Z62" s="6"/>
    </row>
    <row r="63" spans="2:26" x14ac:dyDescent="0.25">
      <c r="B63" s="5"/>
      <c r="Z63" s="6"/>
    </row>
    <row r="64" spans="2:26" x14ac:dyDescent="0.25">
      <c r="B64" s="5"/>
      <c r="Z64" s="6"/>
    </row>
    <row r="65" spans="2:26" ht="15" customHeight="1" x14ac:dyDescent="0.25">
      <c r="B65" s="7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9"/>
    </row>
    <row r="67" spans="2:26" x14ac:dyDescent="0.25">
      <c r="B67" s="10" t="s">
        <v>79</v>
      </c>
      <c r="C67" s="3"/>
      <c r="D67" s="3"/>
      <c r="E67" s="3"/>
      <c r="F67" s="3"/>
      <c r="G67" s="3"/>
      <c r="H67" s="3"/>
      <c r="I67" s="2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4"/>
    </row>
    <row r="68" spans="2:26" x14ac:dyDescent="0.25">
      <c r="B68" s="5"/>
      <c r="I68" s="5"/>
      <c r="Z68" s="6"/>
    </row>
    <row r="69" spans="2:26" x14ac:dyDescent="0.25">
      <c r="B69" s="5"/>
      <c r="I69" s="5"/>
      <c r="Z69" s="6"/>
    </row>
    <row r="70" spans="2:26" x14ac:dyDescent="0.25">
      <c r="B70" s="5"/>
      <c r="C70" s="87" t="s">
        <v>36</v>
      </c>
      <c r="D70" s="87"/>
      <c r="E70" s="87"/>
      <c r="F70" s="87"/>
      <c r="G70" s="87" t="s">
        <v>39</v>
      </c>
      <c r="H70" s="88"/>
      <c r="I70" s="87" t="s">
        <v>40</v>
      </c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6"/>
    </row>
    <row r="71" spans="2:26" x14ac:dyDescent="0.25">
      <c r="B71" s="5"/>
      <c r="C71" s="83" t="s">
        <v>80</v>
      </c>
      <c r="D71" s="83"/>
      <c r="E71" s="83"/>
      <c r="F71" s="83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6"/>
    </row>
    <row r="72" spans="2:26" x14ac:dyDescent="0.25">
      <c r="B72" s="5"/>
      <c r="C72" s="83" t="s">
        <v>81</v>
      </c>
      <c r="D72" s="83"/>
      <c r="E72" s="83"/>
      <c r="F72" s="83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6"/>
    </row>
    <row r="73" spans="2:26" x14ac:dyDescent="0.25">
      <c r="B73" s="5"/>
      <c r="C73" s="83" t="s">
        <v>82</v>
      </c>
      <c r="D73" s="83"/>
      <c r="E73" s="83"/>
      <c r="F73" s="83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6"/>
    </row>
    <row r="74" spans="2:26" x14ac:dyDescent="0.25">
      <c r="B74" s="5"/>
      <c r="C74" s="83" t="s">
        <v>83</v>
      </c>
      <c r="D74" s="83"/>
      <c r="E74" s="83"/>
      <c r="F74" s="83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6"/>
    </row>
    <row r="75" spans="2:26" x14ac:dyDescent="0.25">
      <c r="B75" s="5"/>
      <c r="C75" s="83" t="s">
        <v>84</v>
      </c>
      <c r="D75" s="83"/>
      <c r="E75" s="83"/>
      <c r="F75" s="83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6"/>
    </row>
    <row r="76" spans="2:26" x14ac:dyDescent="0.25">
      <c r="B76" s="5"/>
      <c r="C76" s="83"/>
      <c r="D76" s="83"/>
      <c r="E76" s="83"/>
      <c r="F76" s="83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6"/>
    </row>
    <row r="77" spans="2:26" x14ac:dyDescent="0.25">
      <c r="B77" s="5"/>
      <c r="C77" s="83"/>
      <c r="D77" s="83"/>
      <c r="E77" s="83"/>
      <c r="F77" s="83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6"/>
    </row>
    <row r="78" spans="2:26" x14ac:dyDescent="0.25">
      <c r="B78" s="5"/>
      <c r="C78" s="83"/>
      <c r="D78" s="83"/>
      <c r="E78" s="83"/>
      <c r="F78" s="83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6"/>
    </row>
    <row r="79" spans="2:26" x14ac:dyDescent="0.25">
      <c r="B79" s="5"/>
      <c r="C79" s="83"/>
      <c r="D79" s="83"/>
      <c r="E79" s="83"/>
      <c r="F79" s="83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6"/>
    </row>
    <row r="80" spans="2:26" ht="15" customHeight="1" x14ac:dyDescent="0.25">
      <c r="B80" s="5"/>
      <c r="C80" s="83"/>
      <c r="D80" s="83"/>
      <c r="E80" s="83"/>
      <c r="F80" s="83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6"/>
    </row>
    <row r="81" spans="2:26" ht="15" customHeight="1" x14ac:dyDescent="0.25">
      <c r="B81" s="5"/>
      <c r="C81" s="84"/>
      <c r="D81" s="85"/>
      <c r="E81" s="85"/>
      <c r="F81" s="86"/>
      <c r="G81" s="72"/>
      <c r="H81" s="72"/>
      <c r="I81" s="31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3"/>
      <c r="Z81" s="6"/>
    </row>
    <row r="82" spans="2:26" ht="15" customHeight="1" x14ac:dyDescent="0.25">
      <c r="B82" s="21"/>
      <c r="C82" s="76" t="s">
        <v>85</v>
      </c>
      <c r="D82" s="76"/>
      <c r="E82" s="76"/>
      <c r="F82" s="77"/>
      <c r="G82" s="78">
        <f>SUM(G71:H80)</f>
        <v>0</v>
      </c>
      <c r="H82" s="79"/>
      <c r="I82" s="80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2"/>
      <c r="Z82" s="6"/>
    </row>
    <row r="83" spans="2:26" x14ac:dyDescent="0.25">
      <c r="B83" s="7"/>
      <c r="C83" s="8"/>
      <c r="D83" s="8"/>
      <c r="E83" s="8"/>
      <c r="F83" s="8"/>
      <c r="G83" s="8"/>
      <c r="H83" s="8"/>
      <c r="I83" s="7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9"/>
    </row>
    <row r="84" spans="2:26" ht="17.25" customHeight="1" x14ac:dyDescent="0.25"/>
    <row r="87" spans="2:26" x14ac:dyDescent="0.25">
      <c r="B87" s="106" t="str">
        <f>"ANÁLISE DE CUSTOS TOTAIS DE PROPRIEDADE -"&amp; " "&amp;F13</f>
        <v>ANÁLISE DE CUSTOS TOTAIS DE PROPRIEDADE - Solução C</v>
      </c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</row>
    <row r="88" spans="2:26" x14ac:dyDescent="0.25">
      <c r="B88" s="107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</row>
    <row r="89" spans="2:26" x14ac:dyDescent="0.25"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</row>
    <row r="90" spans="2:26" ht="24" x14ac:dyDescent="0.25"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</row>
    <row r="91" spans="2:26" x14ac:dyDescent="0.25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3"/>
      <c r="M91" s="13"/>
    </row>
    <row r="92" spans="2:26" ht="15" customHeight="1" x14ac:dyDescent="0.25">
      <c r="B92" s="123" t="s">
        <v>86</v>
      </c>
      <c r="C92" s="123"/>
      <c r="D92" s="123"/>
      <c r="E92" s="123"/>
      <c r="F92" s="123"/>
      <c r="G92" s="109" t="s">
        <v>87</v>
      </c>
      <c r="H92" s="110"/>
      <c r="I92" s="110"/>
      <c r="J92" s="110"/>
      <c r="K92" s="110"/>
      <c r="L92" s="111"/>
      <c r="M92" s="112" t="s">
        <v>88</v>
      </c>
    </row>
    <row r="93" spans="2:26" x14ac:dyDescent="0.25">
      <c r="B93" s="123"/>
      <c r="C93" s="123"/>
      <c r="D93" s="123"/>
      <c r="E93" s="123"/>
      <c r="F93" s="123"/>
      <c r="G93" s="41" t="s">
        <v>89</v>
      </c>
      <c r="H93" s="41" t="s">
        <v>90</v>
      </c>
      <c r="I93" s="41" t="s">
        <v>91</v>
      </c>
      <c r="J93" s="41" t="s">
        <v>92</v>
      </c>
      <c r="K93" s="41" t="s">
        <v>93</v>
      </c>
      <c r="L93" s="42" t="s">
        <v>94</v>
      </c>
      <c r="M93" s="113"/>
    </row>
    <row r="94" spans="2:26" x14ac:dyDescent="0.25">
      <c r="B94" s="122" t="str">
        <f>C21</f>
        <v>Custo de realização da licitação/contratação</v>
      </c>
      <c r="C94" s="122"/>
      <c r="D94" s="122"/>
      <c r="E94" s="122"/>
      <c r="F94" s="122"/>
      <c r="G94" s="37"/>
      <c r="H94" s="37"/>
      <c r="I94" s="37"/>
      <c r="J94" s="37"/>
      <c r="K94" s="37"/>
      <c r="L94" s="30"/>
      <c r="M94" s="40">
        <f>SUM(G94:L94)</f>
        <v>0</v>
      </c>
    </row>
    <row r="95" spans="2:26" x14ac:dyDescent="0.25">
      <c r="B95" s="122" t="str">
        <f t="shared" ref="B95:B101" si="8">C22</f>
        <v>Custos de adaptação do ambiente lógico/físico para utilização do software</v>
      </c>
      <c r="C95" s="122"/>
      <c r="D95" s="122"/>
      <c r="E95" s="122"/>
      <c r="F95" s="122"/>
      <c r="G95" s="37"/>
      <c r="H95" s="37"/>
      <c r="I95" s="37"/>
      <c r="J95" s="37"/>
      <c r="K95" s="37"/>
      <c r="L95" s="30"/>
      <c r="M95" s="40">
        <f t="shared" ref="M95:M127" si="9">SUM(G95:L95)</f>
        <v>0</v>
      </c>
    </row>
    <row r="96" spans="2:26" x14ac:dyDescent="0.25">
      <c r="B96" s="122" t="str">
        <f t="shared" si="8"/>
        <v>Custos de aquisição de liciamento on-premisses/ custos upfront</v>
      </c>
      <c r="C96" s="122"/>
      <c r="D96" s="122"/>
      <c r="E96" s="122"/>
      <c r="F96" s="122"/>
      <c r="G96" s="37"/>
      <c r="H96" s="37"/>
      <c r="I96" s="37"/>
      <c r="J96" s="37"/>
      <c r="K96" s="37"/>
      <c r="L96" s="30"/>
      <c r="M96" s="40">
        <f t="shared" si="9"/>
        <v>0</v>
      </c>
    </row>
    <row r="97" spans="2:13" x14ac:dyDescent="0.25">
      <c r="B97" s="122" t="str">
        <f t="shared" si="8"/>
        <v>Custos de aquisição de hardwares</v>
      </c>
      <c r="C97" s="122"/>
      <c r="D97" s="122"/>
      <c r="E97" s="122"/>
      <c r="F97" s="122"/>
      <c r="G97" s="37"/>
      <c r="H97" s="37"/>
      <c r="I97" s="37"/>
      <c r="J97" s="37"/>
      <c r="K97" s="37"/>
      <c r="L97" s="30"/>
      <c r="M97" s="40">
        <f t="shared" si="9"/>
        <v>0</v>
      </c>
    </row>
    <row r="98" spans="2:13" x14ac:dyDescent="0.25">
      <c r="B98" s="122" t="str">
        <f t="shared" si="8"/>
        <v xml:space="preserve">Custos com capacitação/treinamento </v>
      </c>
      <c r="C98" s="122"/>
      <c r="D98" s="122"/>
      <c r="E98" s="122"/>
      <c r="F98" s="122"/>
      <c r="G98" s="37"/>
      <c r="H98" s="37"/>
      <c r="I98" s="37"/>
      <c r="J98" s="37"/>
      <c r="K98" s="37"/>
      <c r="L98" s="30"/>
      <c r="M98" s="40">
        <f t="shared" si="9"/>
        <v>0</v>
      </c>
    </row>
    <row r="99" spans="2:13" x14ac:dyDescent="0.25">
      <c r="B99" s="122" t="str">
        <f t="shared" si="8"/>
        <v>Custos de migração de dados</v>
      </c>
      <c r="C99" s="122"/>
      <c r="D99" s="122"/>
      <c r="E99" s="122"/>
      <c r="F99" s="122"/>
      <c r="G99" s="37"/>
      <c r="H99" s="37"/>
      <c r="I99" s="37"/>
      <c r="J99" s="37"/>
      <c r="K99" s="37"/>
      <c r="L99" s="30"/>
      <c r="M99" s="40">
        <f t="shared" si="9"/>
        <v>0</v>
      </c>
    </row>
    <row r="100" spans="2:13" x14ac:dyDescent="0.25">
      <c r="B100" s="122" t="str">
        <f t="shared" si="8"/>
        <v>Custos de integração a sistemas legados</v>
      </c>
      <c r="C100" s="122"/>
      <c r="D100" s="122"/>
      <c r="E100" s="122"/>
      <c r="F100" s="122"/>
      <c r="G100" s="37"/>
      <c r="H100" s="37"/>
      <c r="I100" s="37"/>
      <c r="J100" s="37"/>
      <c r="K100" s="37"/>
      <c r="L100" s="30"/>
      <c r="M100" s="40">
        <f t="shared" si="9"/>
        <v>0</v>
      </c>
    </row>
    <row r="101" spans="2:13" x14ac:dyDescent="0.25">
      <c r="B101" s="122" t="str">
        <f t="shared" si="8"/>
        <v>Outros custos necessários para viabiliar a utilização do software</v>
      </c>
      <c r="C101" s="122"/>
      <c r="D101" s="122"/>
      <c r="E101" s="122"/>
      <c r="F101" s="122"/>
      <c r="G101" s="37"/>
      <c r="H101" s="37"/>
      <c r="I101" s="37"/>
      <c r="J101" s="37"/>
      <c r="K101" s="37"/>
      <c r="L101" s="30"/>
      <c r="M101" s="40">
        <f t="shared" si="9"/>
        <v>0</v>
      </c>
    </row>
    <row r="102" spans="2:13" x14ac:dyDescent="0.25">
      <c r="B102" s="122" t="str">
        <f>C36</f>
        <v>Custos com assinaturas/subscrições do software</v>
      </c>
      <c r="C102" s="122"/>
      <c r="D102" s="122"/>
      <c r="E102" s="122"/>
      <c r="F102" s="122"/>
      <c r="G102" s="37"/>
      <c r="H102" s="37"/>
      <c r="I102" s="37"/>
      <c r="J102" s="37"/>
      <c r="K102" s="37"/>
      <c r="L102" s="30"/>
      <c r="M102" s="40">
        <f t="shared" si="9"/>
        <v>0</v>
      </c>
    </row>
    <row r="103" spans="2:13" x14ac:dyDescent="0.25">
      <c r="B103" s="122" t="str">
        <f t="shared" ref="B103:B110" si="10">C37</f>
        <v>Custos com Add-ons</v>
      </c>
      <c r="C103" s="122"/>
      <c r="D103" s="122"/>
      <c r="E103" s="122"/>
      <c r="F103" s="122"/>
      <c r="G103" s="37"/>
      <c r="H103" s="37"/>
      <c r="I103" s="37"/>
      <c r="J103" s="37"/>
      <c r="K103" s="37"/>
      <c r="L103" s="30"/>
      <c r="M103" s="40">
        <f t="shared" si="9"/>
        <v>0</v>
      </c>
    </row>
    <row r="104" spans="2:13" x14ac:dyDescent="0.25">
      <c r="B104" s="122" t="str">
        <f t="shared" si="10"/>
        <v>Custos softwares auxiliares/complementares</v>
      </c>
      <c r="C104" s="122"/>
      <c r="D104" s="122"/>
      <c r="E104" s="122"/>
      <c r="F104" s="122"/>
      <c r="G104" s="37"/>
      <c r="H104" s="37"/>
      <c r="I104" s="37"/>
      <c r="J104" s="37"/>
      <c r="K104" s="37"/>
      <c r="L104" s="30"/>
      <c r="M104" s="40">
        <f t="shared" si="9"/>
        <v>0</v>
      </c>
    </row>
    <row r="105" spans="2:13" x14ac:dyDescent="0.25">
      <c r="B105" s="122" t="str">
        <f t="shared" si="10"/>
        <v>Custos com serviços de consultoria</v>
      </c>
      <c r="C105" s="122"/>
      <c r="D105" s="122"/>
      <c r="E105" s="122"/>
      <c r="F105" s="122"/>
      <c r="G105" s="37"/>
      <c r="H105" s="37"/>
      <c r="I105" s="37"/>
      <c r="J105" s="37"/>
      <c r="K105" s="37"/>
      <c r="L105" s="30"/>
      <c r="M105" s="40">
        <f t="shared" si="9"/>
        <v>0</v>
      </c>
    </row>
    <row r="106" spans="2:13" x14ac:dyDescent="0.25">
      <c r="B106" s="122" t="str">
        <f t="shared" si="10"/>
        <v>Custos com serviços adicionais de operação do software</v>
      </c>
      <c r="C106" s="122"/>
      <c r="D106" s="122"/>
      <c r="E106" s="122"/>
      <c r="F106" s="122"/>
      <c r="G106" s="37"/>
      <c r="H106" s="37"/>
      <c r="I106" s="37"/>
      <c r="J106" s="37"/>
      <c r="K106" s="37"/>
      <c r="L106" s="30"/>
      <c r="M106" s="40">
        <f t="shared" si="9"/>
        <v>0</v>
      </c>
    </row>
    <row r="107" spans="2:13" x14ac:dyDescent="0.25">
      <c r="B107" s="122" t="str">
        <f t="shared" si="10"/>
        <v>Custos decorrentes de aumento de tráfego de saída de rede (largura de banda)</v>
      </c>
      <c r="C107" s="122"/>
      <c r="D107" s="122"/>
      <c r="E107" s="122"/>
      <c r="F107" s="122"/>
      <c r="G107" s="37"/>
      <c r="H107" s="37"/>
      <c r="I107" s="37"/>
      <c r="J107" s="37"/>
      <c r="K107" s="37"/>
      <c r="L107" s="30"/>
      <c r="M107" s="40">
        <f t="shared" si="9"/>
        <v>0</v>
      </c>
    </row>
    <row r="108" spans="2:13" x14ac:dyDescent="0.25">
      <c r="B108" s="122" t="str">
        <f t="shared" si="10"/>
        <v xml:space="preserve">Custos de hospedagem </v>
      </c>
      <c r="C108" s="122"/>
      <c r="D108" s="122"/>
      <c r="E108" s="122"/>
      <c r="F108" s="122"/>
      <c r="G108" s="37"/>
      <c r="H108" s="37"/>
      <c r="I108" s="37"/>
      <c r="J108" s="37"/>
      <c r="K108" s="37"/>
      <c r="L108" s="30"/>
      <c r="M108" s="40">
        <f t="shared" si="9"/>
        <v>0</v>
      </c>
    </row>
    <row r="109" spans="2:13" x14ac:dyDescent="0.25">
      <c r="B109" s="122" t="str">
        <f t="shared" si="10"/>
        <v xml:space="preserve">Custos de gestão, fiscalização e controle </v>
      </c>
      <c r="C109" s="122"/>
      <c r="D109" s="122"/>
      <c r="E109" s="122"/>
      <c r="F109" s="122"/>
      <c r="G109" s="37"/>
      <c r="H109" s="37"/>
      <c r="I109" s="37"/>
      <c r="J109" s="37"/>
      <c r="K109" s="37"/>
      <c r="L109" s="30"/>
      <c r="M109" s="40">
        <f t="shared" si="9"/>
        <v>0</v>
      </c>
    </row>
    <row r="110" spans="2:13" x14ac:dyDescent="0.25">
      <c r="B110" s="122" t="str">
        <f t="shared" si="10"/>
        <v>Outros custos diretos e indiretos necessários para sustentação do uso do software</v>
      </c>
      <c r="C110" s="122"/>
      <c r="D110" s="122"/>
      <c r="E110" s="122"/>
      <c r="F110" s="122"/>
      <c r="G110" s="37"/>
      <c r="H110" s="37"/>
      <c r="I110" s="37"/>
      <c r="J110" s="37"/>
      <c r="K110" s="37"/>
      <c r="L110" s="30"/>
      <c r="M110" s="40">
        <f t="shared" si="9"/>
        <v>0</v>
      </c>
    </row>
    <row r="111" spans="2:13" x14ac:dyDescent="0.25">
      <c r="B111" s="122" t="str">
        <f>C53</f>
        <v xml:space="preserve">Custos com exportação e preservação de dados  </v>
      </c>
      <c r="C111" s="122"/>
      <c r="D111" s="122"/>
      <c r="E111" s="122"/>
      <c r="F111" s="122"/>
      <c r="G111" s="37"/>
      <c r="H111" s="37"/>
      <c r="I111" s="37"/>
      <c r="J111" s="37"/>
      <c r="K111" s="37"/>
      <c r="L111" s="30"/>
      <c r="M111" s="40">
        <f t="shared" si="9"/>
        <v>0</v>
      </c>
    </row>
    <row r="112" spans="2:13" x14ac:dyDescent="0.25">
      <c r="B112" s="122" t="str">
        <f t="shared" ref="B112:B113" si="11">C54</f>
        <v>Custos com arquivamento seguro ou descarte de dados</v>
      </c>
      <c r="C112" s="122"/>
      <c r="D112" s="122"/>
      <c r="E112" s="122"/>
      <c r="F112" s="122"/>
      <c r="G112" s="37"/>
      <c r="H112" s="37"/>
      <c r="I112" s="37"/>
      <c r="J112" s="37"/>
      <c r="K112" s="37"/>
      <c r="L112" s="30"/>
      <c r="M112" s="40">
        <f t="shared" si="9"/>
        <v>0</v>
      </c>
    </row>
    <row r="113" spans="2:13" x14ac:dyDescent="0.25">
      <c r="B113" s="122" t="str">
        <f t="shared" si="11"/>
        <v>Outros custos relacionados à transição para outra solução</v>
      </c>
      <c r="C113" s="122"/>
      <c r="D113" s="122"/>
      <c r="E113" s="122"/>
      <c r="F113" s="122"/>
      <c r="G113" s="37"/>
      <c r="H113" s="37"/>
      <c r="I113" s="37"/>
      <c r="J113" s="37"/>
      <c r="K113" s="37"/>
      <c r="L113" s="30"/>
      <c r="M113" s="40">
        <f t="shared" si="9"/>
        <v>0</v>
      </c>
    </row>
    <row r="114" spans="2:13" x14ac:dyDescent="0.25">
      <c r="B114" s="122" t="str">
        <f>C71</f>
        <v>Integridade dos Dados</v>
      </c>
      <c r="C114" s="122"/>
      <c r="D114" s="122"/>
      <c r="E114" s="122"/>
      <c r="F114" s="122"/>
      <c r="G114" s="37"/>
      <c r="H114" s="37"/>
      <c r="I114" s="37"/>
      <c r="J114" s="37"/>
      <c r="K114" s="37"/>
      <c r="L114" s="30"/>
      <c r="M114" s="40">
        <f t="shared" si="9"/>
        <v>0</v>
      </c>
    </row>
    <row r="115" spans="2:13" x14ac:dyDescent="0.25">
      <c r="B115" s="122" t="str">
        <f t="shared" ref="B115:B118" si="12">C72</f>
        <v>Confidencialidade dos Dados</v>
      </c>
      <c r="C115" s="122"/>
      <c r="D115" s="122"/>
      <c r="E115" s="122"/>
      <c r="F115" s="122"/>
      <c r="G115" s="37"/>
      <c r="H115" s="37"/>
      <c r="I115" s="37"/>
      <c r="J115" s="37"/>
      <c r="K115" s="37"/>
      <c r="L115" s="30"/>
      <c r="M115" s="40">
        <f t="shared" si="9"/>
        <v>0</v>
      </c>
    </row>
    <row r="116" spans="2:13" x14ac:dyDescent="0.25">
      <c r="B116" s="122" t="str">
        <f t="shared" si="12"/>
        <v>Disponibilidade dos Serviços (DownTime)</v>
      </c>
      <c r="C116" s="122"/>
      <c r="D116" s="122"/>
      <c r="E116" s="122"/>
      <c r="F116" s="122"/>
      <c r="G116" s="37"/>
      <c r="H116" s="37"/>
      <c r="I116" s="37"/>
      <c r="J116" s="37"/>
      <c r="K116" s="37"/>
      <c r="L116" s="30"/>
      <c r="M116" s="40">
        <f t="shared" si="9"/>
        <v>0</v>
      </c>
    </row>
    <row r="117" spans="2:13" x14ac:dyDescent="0.25">
      <c r="B117" s="122" t="str">
        <f t="shared" si="12"/>
        <v>Vazamento de dados</v>
      </c>
      <c r="C117" s="122"/>
      <c r="D117" s="122"/>
      <c r="E117" s="122"/>
      <c r="F117" s="122"/>
      <c r="G117" s="37"/>
      <c r="H117" s="37"/>
      <c r="I117" s="37"/>
      <c r="J117" s="37"/>
      <c r="K117" s="37"/>
      <c r="L117" s="30"/>
      <c r="M117" s="40">
        <f t="shared" si="9"/>
        <v>0</v>
      </c>
    </row>
    <row r="118" spans="2:13" x14ac:dyDescent="0.25">
      <c r="B118" s="122" t="str">
        <f t="shared" si="12"/>
        <v>Outros riscos relacionados ao uso do software</v>
      </c>
      <c r="C118" s="122"/>
      <c r="D118" s="122"/>
      <c r="E118" s="122"/>
      <c r="F118" s="122"/>
      <c r="G118" s="37"/>
      <c r="H118" s="37"/>
      <c r="I118" s="37"/>
      <c r="J118" s="37"/>
      <c r="K118" s="37"/>
      <c r="L118" s="30"/>
      <c r="M118" s="40">
        <f t="shared" si="9"/>
        <v>0</v>
      </c>
    </row>
    <row r="119" spans="2:13" x14ac:dyDescent="0.25">
      <c r="B119" s="116"/>
      <c r="C119" s="117"/>
      <c r="D119" s="117"/>
      <c r="E119" s="117"/>
      <c r="F119" s="118"/>
      <c r="G119" s="37"/>
      <c r="H119" s="37"/>
      <c r="I119" s="37"/>
      <c r="J119" s="37"/>
      <c r="K119" s="37"/>
      <c r="L119" s="30"/>
      <c r="M119" s="40">
        <f t="shared" si="9"/>
        <v>0</v>
      </c>
    </row>
    <row r="120" spans="2:13" x14ac:dyDescent="0.25">
      <c r="B120" s="116"/>
      <c r="C120" s="117"/>
      <c r="D120" s="117"/>
      <c r="E120" s="117"/>
      <c r="F120" s="118"/>
      <c r="G120" s="38"/>
      <c r="H120" s="38"/>
      <c r="I120" s="38"/>
      <c r="J120" s="38"/>
      <c r="K120" s="38"/>
      <c r="L120" s="39"/>
      <c r="M120" s="40">
        <f t="shared" si="9"/>
        <v>0</v>
      </c>
    </row>
    <row r="121" spans="2:13" x14ac:dyDescent="0.25">
      <c r="B121" s="116"/>
      <c r="C121" s="117"/>
      <c r="D121" s="117"/>
      <c r="E121" s="117"/>
      <c r="F121" s="118"/>
      <c r="G121" s="38"/>
      <c r="H121" s="38"/>
      <c r="I121" s="38"/>
      <c r="J121" s="38"/>
      <c r="K121" s="38"/>
      <c r="L121" s="39"/>
      <c r="M121" s="40">
        <f t="shared" si="9"/>
        <v>0</v>
      </c>
    </row>
    <row r="122" spans="2:13" x14ac:dyDescent="0.25">
      <c r="B122" s="116"/>
      <c r="C122" s="117"/>
      <c r="D122" s="117"/>
      <c r="E122" s="117"/>
      <c r="F122" s="118"/>
      <c r="G122" s="38"/>
      <c r="H122" s="38"/>
      <c r="I122" s="38"/>
      <c r="J122" s="38"/>
      <c r="K122" s="38"/>
      <c r="L122" s="38"/>
      <c r="M122" s="40">
        <f t="shared" si="9"/>
        <v>0</v>
      </c>
    </row>
    <row r="123" spans="2:13" x14ac:dyDescent="0.25">
      <c r="B123" s="116"/>
      <c r="C123" s="117"/>
      <c r="D123" s="117"/>
      <c r="E123" s="117"/>
      <c r="F123" s="118"/>
      <c r="G123" s="38"/>
      <c r="H123" s="38"/>
      <c r="I123" s="38"/>
      <c r="J123" s="38"/>
      <c r="K123" s="38"/>
      <c r="L123" s="38"/>
      <c r="M123" s="40">
        <f t="shared" si="9"/>
        <v>0</v>
      </c>
    </row>
    <row r="124" spans="2:13" x14ac:dyDescent="0.25">
      <c r="B124" s="116"/>
      <c r="C124" s="117"/>
      <c r="D124" s="117"/>
      <c r="E124" s="117"/>
      <c r="F124" s="118"/>
      <c r="G124" s="38"/>
      <c r="H124" s="38"/>
      <c r="I124" s="38"/>
      <c r="J124" s="38"/>
      <c r="K124" s="38"/>
      <c r="L124" s="38"/>
      <c r="M124" s="40">
        <f t="shared" si="9"/>
        <v>0</v>
      </c>
    </row>
    <row r="125" spans="2:13" x14ac:dyDescent="0.25">
      <c r="B125" s="116"/>
      <c r="C125" s="117"/>
      <c r="D125" s="117"/>
      <c r="E125" s="117"/>
      <c r="F125" s="118"/>
      <c r="G125" s="38"/>
      <c r="H125" s="38"/>
      <c r="I125" s="38"/>
      <c r="J125" s="38"/>
      <c r="K125" s="38"/>
      <c r="L125" s="38"/>
      <c r="M125" s="40">
        <f t="shared" si="9"/>
        <v>0</v>
      </c>
    </row>
    <row r="126" spans="2:13" x14ac:dyDescent="0.25">
      <c r="B126" s="116"/>
      <c r="C126" s="117"/>
      <c r="D126" s="117"/>
      <c r="E126" s="117"/>
      <c r="F126" s="118"/>
      <c r="G126" s="38"/>
      <c r="H126" s="38"/>
      <c r="I126" s="38"/>
      <c r="J126" s="38"/>
      <c r="K126" s="38"/>
      <c r="L126" s="38"/>
      <c r="M126" s="40">
        <f t="shared" si="9"/>
        <v>0</v>
      </c>
    </row>
    <row r="127" spans="2:13" x14ac:dyDescent="0.25">
      <c r="B127" s="116"/>
      <c r="C127" s="117"/>
      <c r="D127" s="117"/>
      <c r="E127" s="117"/>
      <c r="F127" s="118"/>
      <c r="G127" s="38"/>
      <c r="H127" s="38"/>
      <c r="I127" s="38"/>
      <c r="J127" s="38"/>
      <c r="K127" s="38"/>
      <c r="L127" s="38"/>
      <c r="M127" s="40">
        <f t="shared" si="9"/>
        <v>0</v>
      </c>
    </row>
    <row r="128" spans="2:13" x14ac:dyDescent="0.25">
      <c r="B128" s="119" t="s">
        <v>57</v>
      </c>
      <c r="C128" s="120"/>
      <c r="D128" s="120"/>
      <c r="E128" s="120"/>
      <c r="F128" s="121"/>
      <c r="G128" s="43">
        <f>SUM(G94:G127)</f>
        <v>0</v>
      </c>
      <c r="H128" s="43">
        <f t="shared" ref="H128:M128" si="13">SUM(H94:H127)</f>
        <v>0</v>
      </c>
      <c r="I128" s="43">
        <f t="shared" si="13"/>
        <v>0</v>
      </c>
      <c r="J128" s="43">
        <f t="shared" si="13"/>
        <v>0</v>
      </c>
      <c r="K128" s="43">
        <f t="shared" si="13"/>
        <v>0</v>
      </c>
      <c r="L128" s="43">
        <f t="shared" si="13"/>
        <v>0</v>
      </c>
      <c r="M128" s="43">
        <f t="shared" si="13"/>
        <v>0</v>
      </c>
    </row>
  </sheetData>
  <mergeCells count="183">
    <mergeCell ref="B127:F127"/>
    <mergeCell ref="B128:F128"/>
    <mergeCell ref="I21:J21"/>
    <mergeCell ref="I22:J22"/>
    <mergeCell ref="I23:J23"/>
    <mergeCell ref="I24:J24"/>
    <mergeCell ref="I25:J25"/>
    <mergeCell ref="I26:J26"/>
    <mergeCell ref="I27:J27"/>
    <mergeCell ref="I28:J28"/>
    <mergeCell ref="B121:F121"/>
    <mergeCell ref="B122:F122"/>
    <mergeCell ref="B123:F123"/>
    <mergeCell ref="B124:F124"/>
    <mergeCell ref="B125:F125"/>
    <mergeCell ref="B126:F126"/>
    <mergeCell ref="B115:F115"/>
    <mergeCell ref="B116:F116"/>
    <mergeCell ref="B117:F117"/>
    <mergeCell ref="B118:F118"/>
    <mergeCell ref="B119:F119"/>
    <mergeCell ref="B120:F120"/>
    <mergeCell ref="B109:F109"/>
    <mergeCell ref="B110:F110"/>
    <mergeCell ref="B111:F111"/>
    <mergeCell ref="B112:F112"/>
    <mergeCell ref="B113:F113"/>
    <mergeCell ref="B114:F114"/>
    <mergeCell ref="B103:F103"/>
    <mergeCell ref="B104:F104"/>
    <mergeCell ref="B105:F105"/>
    <mergeCell ref="B106:F106"/>
    <mergeCell ref="B107:F107"/>
    <mergeCell ref="B108:F108"/>
    <mergeCell ref="B97:F97"/>
    <mergeCell ref="B98:F98"/>
    <mergeCell ref="B99:F99"/>
    <mergeCell ref="B100:F100"/>
    <mergeCell ref="B101:F101"/>
    <mergeCell ref="B102:F102"/>
    <mergeCell ref="B92:F93"/>
    <mergeCell ref="G92:L92"/>
    <mergeCell ref="M92:M93"/>
    <mergeCell ref="B94:F94"/>
    <mergeCell ref="B95:F95"/>
    <mergeCell ref="B96:F96"/>
    <mergeCell ref="C81:F81"/>
    <mergeCell ref="G81:H81"/>
    <mergeCell ref="C82:F82"/>
    <mergeCell ref="G82:H82"/>
    <mergeCell ref="I82:Y82"/>
    <mergeCell ref="B87:M89"/>
    <mergeCell ref="C79:F79"/>
    <mergeCell ref="G79:H79"/>
    <mergeCell ref="I79:Y79"/>
    <mergeCell ref="C80:F80"/>
    <mergeCell ref="G80:H80"/>
    <mergeCell ref="I80:Y80"/>
    <mergeCell ref="C77:F77"/>
    <mergeCell ref="G77:H77"/>
    <mergeCell ref="I77:Y77"/>
    <mergeCell ref="C78:F78"/>
    <mergeCell ref="G78:H78"/>
    <mergeCell ref="I78:Y78"/>
    <mergeCell ref="C75:F75"/>
    <mergeCell ref="G75:H75"/>
    <mergeCell ref="I75:Y75"/>
    <mergeCell ref="C76:F76"/>
    <mergeCell ref="G76:H76"/>
    <mergeCell ref="I76:Y76"/>
    <mergeCell ref="C73:F73"/>
    <mergeCell ref="G73:H73"/>
    <mergeCell ref="I73:Y73"/>
    <mergeCell ref="C74:F74"/>
    <mergeCell ref="G74:H74"/>
    <mergeCell ref="I74:Y74"/>
    <mergeCell ref="C71:F71"/>
    <mergeCell ref="G71:H71"/>
    <mergeCell ref="I71:Y71"/>
    <mergeCell ref="C72:F72"/>
    <mergeCell ref="G72:H72"/>
    <mergeCell ref="I72:Y72"/>
    <mergeCell ref="C61:F61"/>
    <mergeCell ref="G61:H61"/>
    <mergeCell ref="I61:Y61"/>
    <mergeCell ref="C70:F70"/>
    <mergeCell ref="G70:H70"/>
    <mergeCell ref="I70:Y70"/>
    <mergeCell ref="C59:F59"/>
    <mergeCell ref="G59:H59"/>
    <mergeCell ref="I59:Y59"/>
    <mergeCell ref="C60:F60"/>
    <mergeCell ref="G60:H60"/>
    <mergeCell ref="I60:Y60"/>
    <mergeCell ref="C57:F57"/>
    <mergeCell ref="G57:H57"/>
    <mergeCell ref="I57:Y57"/>
    <mergeCell ref="C58:F58"/>
    <mergeCell ref="G58:H58"/>
    <mergeCell ref="I58:Y58"/>
    <mergeCell ref="C55:F55"/>
    <mergeCell ref="G55:H55"/>
    <mergeCell ref="I55:Y55"/>
    <mergeCell ref="C56:F56"/>
    <mergeCell ref="G56:H56"/>
    <mergeCell ref="I56:Y56"/>
    <mergeCell ref="C53:F53"/>
    <mergeCell ref="G53:H53"/>
    <mergeCell ref="I53:Y53"/>
    <mergeCell ref="C54:F54"/>
    <mergeCell ref="G54:H54"/>
    <mergeCell ref="I54:Y54"/>
    <mergeCell ref="M45:N45"/>
    <mergeCell ref="P45:Q45"/>
    <mergeCell ref="S45:T45"/>
    <mergeCell ref="V45:W45"/>
    <mergeCell ref="C46:X46"/>
    <mergeCell ref="C52:F52"/>
    <mergeCell ref="G52:H52"/>
    <mergeCell ref="I52:Y52"/>
    <mergeCell ref="C41:F41"/>
    <mergeCell ref="C42:F42"/>
    <mergeCell ref="C43:F43"/>
    <mergeCell ref="C44:F44"/>
    <mergeCell ref="C45:H45"/>
    <mergeCell ref="J45:K45"/>
    <mergeCell ref="C35:F35"/>
    <mergeCell ref="C36:F36"/>
    <mergeCell ref="C37:F37"/>
    <mergeCell ref="C38:F38"/>
    <mergeCell ref="C39:F39"/>
    <mergeCell ref="C40:F40"/>
    <mergeCell ref="C29:J29"/>
    <mergeCell ref="K29:L29"/>
    <mergeCell ref="M29:Y29"/>
    <mergeCell ref="G34:I34"/>
    <mergeCell ref="J34:L34"/>
    <mergeCell ref="M34:O34"/>
    <mergeCell ref="P34:R34"/>
    <mergeCell ref="S34:U34"/>
    <mergeCell ref="V34:X34"/>
    <mergeCell ref="Y34:Y35"/>
    <mergeCell ref="C27:F27"/>
    <mergeCell ref="G27:H27"/>
    <mergeCell ref="K27:L27"/>
    <mergeCell ref="M27:Y27"/>
    <mergeCell ref="C28:F28"/>
    <mergeCell ref="G28:H28"/>
    <mergeCell ref="K28:L28"/>
    <mergeCell ref="M28:Y28"/>
    <mergeCell ref="C25:F25"/>
    <mergeCell ref="G25:H25"/>
    <mergeCell ref="K25:L25"/>
    <mergeCell ref="M25:Y25"/>
    <mergeCell ref="C26:F26"/>
    <mergeCell ref="G26:H26"/>
    <mergeCell ref="K26:L26"/>
    <mergeCell ref="M26:Y26"/>
    <mergeCell ref="C23:F23"/>
    <mergeCell ref="G23:H23"/>
    <mergeCell ref="K23:L23"/>
    <mergeCell ref="M23:Y23"/>
    <mergeCell ref="C24:F24"/>
    <mergeCell ref="G24:H24"/>
    <mergeCell ref="K24:L24"/>
    <mergeCell ref="M24:Y24"/>
    <mergeCell ref="C21:F21"/>
    <mergeCell ref="G21:H21"/>
    <mergeCell ref="K21:L21"/>
    <mergeCell ref="M21:Y21"/>
    <mergeCell ref="C22:F22"/>
    <mergeCell ref="K22:L22"/>
    <mergeCell ref="M22:Y22"/>
    <mergeCell ref="B2:Z4"/>
    <mergeCell ref="G5:H5"/>
    <mergeCell ref="K5:L5"/>
    <mergeCell ref="M5:N5"/>
    <mergeCell ref="F10:U11"/>
    <mergeCell ref="C20:F20"/>
    <mergeCell ref="G20:H20"/>
    <mergeCell ref="I20:J20"/>
    <mergeCell ref="K20:L20"/>
    <mergeCell ref="M20:Y20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6FFAD-24C3-4DB3-AF91-FCB8600EE61E}">
  <dimension ref="B2:Z128"/>
  <sheetViews>
    <sheetView topLeftCell="A16" zoomScaleNormal="100" workbookViewId="0">
      <selection activeCell="G21" sqref="G21:L28"/>
    </sheetView>
  </sheetViews>
  <sheetFormatPr defaultRowHeight="15" x14ac:dyDescent="0.25"/>
  <cols>
    <col min="1" max="5" width="9.140625" style="1"/>
    <col min="6" max="6" width="48.28515625" style="1" customWidth="1"/>
    <col min="7" max="7" width="18.42578125" style="1" customWidth="1"/>
    <col min="8" max="8" width="19.5703125" style="1" customWidth="1"/>
    <col min="9" max="9" width="16" style="1" customWidth="1"/>
    <col min="10" max="10" width="16.5703125" style="1" customWidth="1"/>
    <col min="11" max="11" width="20.140625" style="1" customWidth="1"/>
    <col min="12" max="12" width="15.42578125" style="1" customWidth="1"/>
    <col min="13" max="13" width="33.42578125" style="1" customWidth="1"/>
    <col min="14" max="14" width="18.7109375" style="1" customWidth="1"/>
    <col min="15" max="15" width="15.28515625" style="1" customWidth="1"/>
    <col min="16" max="16" width="19.140625" style="1" customWidth="1"/>
    <col min="17" max="17" width="24.28515625" style="1" customWidth="1"/>
    <col min="18" max="18" width="15.140625" style="1" customWidth="1"/>
    <col min="19" max="19" width="19" style="1" customWidth="1"/>
    <col min="20" max="20" width="24.85546875" style="1" customWidth="1"/>
    <col min="21" max="21" width="14.140625" style="1" customWidth="1"/>
    <col min="22" max="22" width="16.42578125" style="1" customWidth="1"/>
    <col min="23" max="23" width="27" style="1" customWidth="1"/>
    <col min="24" max="24" width="14.28515625" style="1" customWidth="1"/>
    <col min="25" max="25" width="18.5703125" style="1" customWidth="1"/>
    <col min="26" max="16384" width="9.140625" style="1"/>
  </cols>
  <sheetData>
    <row r="2" spans="2:26" ht="15" customHeight="1" x14ac:dyDescent="0.25">
      <c r="B2" s="106" t="s">
        <v>28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</row>
    <row r="3" spans="2:26" x14ac:dyDescent="0.25"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</row>
    <row r="4" spans="2:26" x14ac:dyDescent="0.25"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</row>
    <row r="5" spans="2:26" ht="15.75" x14ac:dyDescent="0.25">
      <c r="B5" s="13"/>
      <c r="C5" s="13"/>
      <c r="D5" s="13"/>
      <c r="E5" s="13"/>
      <c r="F5" s="13"/>
      <c r="G5" s="115" t="s">
        <v>29</v>
      </c>
      <c r="H5" s="115"/>
      <c r="I5" s="36"/>
      <c r="J5" s="36"/>
      <c r="K5" s="115" t="str">
        <f>F13</f>
        <v>Solução D</v>
      </c>
      <c r="L5" s="115"/>
      <c r="M5" s="115"/>
      <c r="N5" s="115"/>
      <c r="O5" s="36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2:26" x14ac:dyDescent="0.25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8" spans="2:26" ht="15.75" x14ac:dyDescent="0.25">
      <c r="B8" s="11" t="s">
        <v>30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4"/>
    </row>
    <row r="9" spans="2:26" x14ac:dyDescent="0.25">
      <c r="B9" s="5"/>
      <c r="Z9" s="6"/>
    </row>
    <row r="10" spans="2:26" x14ac:dyDescent="0.25">
      <c r="B10" s="5"/>
      <c r="C10" s="1" t="s">
        <v>31</v>
      </c>
      <c r="F10" s="114" t="s">
        <v>32</v>
      </c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34"/>
      <c r="W10" s="34"/>
      <c r="X10" s="34"/>
      <c r="Y10" s="34"/>
      <c r="Z10" s="6"/>
    </row>
    <row r="11" spans="2:26" x14ac:dyDescent="0.25">
      <c r="B11" s="5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34"/>
      <c r="W11" s="34"/>
      <c r="X11" s="34"/>
      <c r="Y11" s="34"/>
      <c r="Z11" s="6"/>
    </row>
    <row r="12" spans="2:26" x14ac:dyDescent="0.25">
      <c r="B12" s="5"/>
      <c r="Z12" s="6"/>
    </row>
    <row r="13" spans="2:26" x14ac:dyDescent="0.25">
      <c r="B13" s="5"/>
      <c r="C13" s="1" t="s">
        <v>33</v>
      </c>
      <c r="F13" s="16" t="s">
        <v>97</v>
      </c>
      <c r="G13" s="16"/>
      <c r="Z13" s="6"/>
    </row>
    <row r="14" spans="2:26" x14ac:dyDescent="0.25">
      <c r="B14" s="5"/>
      <c r="Z14" s="6"/>
    </row>
    <row r="15" spans="2:26" x14ac:dyDescent="0.25"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9"/>
    </row>
    <row r="18" spans="2:26" ht="15.75" x14ac:dyDescent="0.25">
      <c r="B18" s="11" t="s">
        <v>35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4"/>
    </row>
    <row r="19" spans="2:26" x14ac:dyDescent="0.25">
      <c r="B19" s="5"/>
      <c r="Z19" s="6"/>
    </row>
    <row r="20" spans="2:26" ht="24" customHeight="1" x14ac:dyDescent="0.25">
      <c r="B20" s="5"/>
      <c r="C20" s="88" t="s">
        <v>36</v>
      </c>
      <c r="D20" s="105"/>
      <c r="E20" s="105"/>
      <c r="F20" s="92"/>
      <c r="G20" s="88" t="s">
        <v>37</v>
      </c>
      <c r="H20" s="92"/>
      <c r="I20" s="88" t="s">
        <v>38</v>
      </c>
      <c r="J20" s="92"/>
      <c r="K20" s="88" t="s">
        <v>39</v>
      </c>
      <c r="L20" s="92"/>
      <c r="M20" s="87" t="s">
        <v>40</v>
      </c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6"/>
    </row>
    <row r="21" spans="2:26" ht="24.75" customHeight="1" x14ac:dyDescent="0.25">
      <c r="B21" s="5"/>
      <c r="C21" s="84" t="s">
        <v>41</v>
      </c>
      <c r="D21" s="85"/>
      <c r="E21" s="85"/>
      <c r="F21" s="86"/>
      <c r="G21" s="102"/>
      <c r="H21" s="104"/>
      <c r="I21" s="102"/>
      <c r="J21" s="104"/>
      <c r="K21" s="93">
        <f>I21*G21</f>
        <v>0</v>
      </c>
      <c r="L21" s="94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6"/>
    </row>
    <row r="22" spans="2:26" ht="24.75" customHeight="1" x14ac:dyDescent="0.25">
      <c r="B22" s="5"/>
      <c r="C22" s="84" t="s">
        <v>42</v>
      </c>
      <c r="D22" s="85"/>
      <c r="E22" s="85"/>
      <c r="F22" s="86"/>
      <c r="G22" s="31"/>
      <c r="H22" s="33"/>
      <c r="I22" s="102"/>
      <c r="J22" s="104"/>
      <c r="K22" s="93">
        <f t="shared" ref="K22:K28" si="0">I22*G22</f>
        <v>0</v>
      </c>
      <c r="L22" s="94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6"/>
    </row>
    <row r="23" spans="2:26" ht="23.25" customHeight="1" x14ac:dyDescent="0.25">
      <c r="B23" s="5"/>
      <c r="C23" s="84" t="s">
        <v>43</v>
      </c>
      <c r="D23" s="85"/>
      <c r="E23" s="85"/>
      <c r="F23" s="86"/>
      <c r="G23" s="102"/>
      <c r="H23" s="104"/>
      <c r="I23" s="102"/>
      <c r="J23" s="104"/>
      <c r="K23" s="93">
        <f t="shared" si="0"/>
        <v>0</v>
      </c>
      <c r="L23" s="94"/>
      <c r="M23" s="102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4"/>
      <c r="Z23" s="6"/>
    </row>
    <row r="24" spans="2:26" ht="23.25" customHeight="1" x14ac:dyDescent="0.25">
      <c r="B24" s="5"/>
      <c r="C24" s="84" t="s">
        <v>44</v>
      </c>
      <c r="D24" s="85"/>
      <c r="E24" s="85"/>
      <c r="F24" s="86"/>
      <c r="G24" s="102"/>
      <c r="H24" s="104"/>
      <c r="I24" s="102"/>
      <c r="J24" s="104"/>
      <c r="K24" s="93">
        <f t="shared" si="0"/>
        <v>0</v>
      </c>
      <c r="L24" s="94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6"/>
    </row>
    <row r="25" spans="2:26" ht="22.5" customHeight="1" x14ac:dyDescent="0.25">
      <c r="B25" s="5"/>
      <c r="C25" s="84" t="s">
        <v>45</v>
      </c>
      <c r="D25" s="85"/>
      <c r="E25" s="85"/>
      <c r="F25" s="86"/>
      <c r="G25" s="102"/>
      <c r="H25" s="104"/>
      <c r="I25" s="102"/>
      <c r="J25" s="104"/>
      <c r="K25" s="93">
        <f t="shared" si="0"/>
        <v>0</v>
      </c>
      <c r="L25" s="94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6"/>
    </row>
    <row r="26" spans="2:26" ht="23.25" customHeight="1" x14ac:dyDescent="0.25">
      <c r="B26" s="5"/>
      <c r="C26" s="84" t="s">
        <v>46</v>
      </c>
      <c r="D26" s="85"/>
      <c r="E26" s="85"/>
      <c r="F26" s="86"/>
      <c r="G26" s="102"/>
      <c r="H26" s="104"/>
      <c r="I26" s="102"/>
      <c r="J26" s="104"/>
      <c r="K26" s="93">
        <f t="shared" si="0"/>
        <v>0</v>
      </c>
      <c r="L26" s="94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6"/>
    </row>
    <row r="27" spans="2:26" ht="25.5" customHeight="1" x14ac:dyDescent="0.25">
      <c r="B27" s="5"/>
      <c r="C27" s="84" t="s">
        <v>47</v>
      </c>
      <c r="D27" s="85"/>
      <c r="E27" s="85"/>
      <c r="F27" s="86"/>
      <c r="G27" s="102"/>
      <c r="H27" s="104"/>
      <c r="I27" s="102"/>
      <c r="J27" s="104"/>
      <c r="K27" s="93">
        <f t="shared" si="0"/>
        <v>0</v>
      </c>
      <c r="L27" s="94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6"/>
    </row>
    <row r="28" spans="2:26" ht="32.25" customHeight="1" x14ac:dyDescent="0.25">
      <c r="B28" s="5"/>
      <c r="C28" s="73" t="s">
        <v>48</v>
      </c>
      <c r="D28" s="74"/>
      <c r="E28" s="74"/>
      <c r="F28" s="75"/>
      <c r="G28" s="102"/>
      <c r="H28" s="104"/>
      <c r="I28" s="102"/>
      <c r="J28" s="104"/>
      <c r="K28" s="93">
        <f t="shared" si="0"/>
        <v>0</v>
      </c>
      <c r="L28" s="94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6"/>
    </row>
    <row r="29" spans="2:26" ht="32.25" customHeight="1" x14ac:dyDescent="0.25">
      <c r="B29" s="5"/>
      <c r="C29" s="95" t="s">
        <v>49</v>
      </c>
      <c r="D29" s="96"/>
      <c r="E29" s="96"/>
      <c r="F29" s="96"/>
      <c r="G29" s="96"/>
      <c r="H29" s="96"/>
      <c r="I29" s="96"/>
      <c r="J29" s="96"/>
      <c r="K29" s="97">
        <f>SUM(K21:L28)</f>
        <v>0</v>
      </c>
      <c r="L29" s="98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6"/>
    </row>
    <row r="30" spans="2:26" x14ac:dyDescent="0.25"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9"/>
    </row>
    <row r="32" spans="2:26" ht="15.75" x14ac:dyDescent="0.25">
      <c r="B32" s="11" t="s">
        <v>50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4"/>
    </row>
    <row r="33" spans="2:26" x14ac:dyDescent="0.25">
      <c r="B33" s="5"/>
      <c r="Z33" s="6"/>
    </row>
    <row r="34" spans="2:26" x14ac:dyDescent="0.25">
      <c r="B34" s="5"/>
      <c r="C34" s="2"/>
      <c r="D34" s="3"/>
      <c r="E34" s="3"/>
      <c r="F34" s="3"/>
      <c r="G34" s="99" t="s">
        <v>51</v>
      </c>
      <c r="H34" s="100"/>
      <c r="I34" s="101"/>
      <c r="J34" s="99" t="s">
        <v>52</v>
      </c>
      <c r="K34" s="100"/>
      <c r="L34" s="101"/>
      <c r="M34" s="99" t="s">
        <v>53</v>
      </c>
      <c r="N34" s="100"/>
      <c r="O34" s="101"/>
      <c r="P34" s="99" t="s">
        <v>54</v>
      </c>
      <c r="Q34" s="100"/>
      <c r="R34" s="101"/>
      <c r="S34" s="99" t="s">
        <v>55</v>
      </c>
      <c r="T34" s="100"/>
      <c r="U34" s="101"/>
      <c r="V34" s="99" t="s">
        <v>56</v>
      </c>
      <c r="W34" s="100"/>
      <c r="X34" s="101"/>
      <c r="Y34" s="87" t="s">
        <v>57</v>
      </c>
      <c r="Z34" s="6"/>
    </row>
    <row r="35" spans="2:26" x14ac:dyDescent="0.25">
      <c r="B35" s="5"/>
      <c r="C35" s="88" t="s">
        <v>36</v>
      </c>
      <c r="D35" s="105"/>
      <c r="E35" s="105"/>
      <c r="F35" s="92"/>
      <c r="G35" s="29" t="s">
        <v>58</v>
      </c>
      <c r="H35" s="29" t="s">
        <v>38</v>
      </c>
      <c r="I35" s="29" t="s">
        <v>39</v>
      </c>
      <c r="J35" s="29" t="s">
        <v>58</v>
      </c>
      <c r="K35" s="29" t="s">
        <v>38</v>
      </c>
      <c r="L35" s="29" t="s">
        <v>39</v>
      </c>
      <c r="M35" s="29" t="s">
        <v>58</v>
      </c>
      <c r="N35" s="29" t="s">
        <v>38</v>
      </c>
      <c r="O35" s="29" t="s">
        <v>39</v>
      </c>
      <c r="P35" s="29" t="s">
        <v>58</v>
      </c>
      <c r="Q35" s="29" t="s">
        <v>38</v>
      </c>
      <c r="R35" s="29" t="s">
        <v>39</v>
      </c>
      <c r="S35" s="29" t="s">
        <v>58</v>
      </c>
      <c r="T35" s="29" t="s">
        <v>38</v>
      </c>
      <c r="U35" s="29" t="s">
        <v>39</v>
      </c>
      <c r="V35" s="29" t="s">
        <v>58</v>
      </c>
      <c r="W35" s="29" t="s">
        <v>38</v>
      </c>
      <c r="X35" s="29" t="s">
        <v>39</v>
      </c>
      <c r="Y35" s="87"/>
      <c r="Z35" s="6"/>
    </row>
    <row r="36" spans="2:26" ht="28.5" customHeight="1" x14ac:dyDescent="0.25">
      <c r="B36" s="5"/>
      <c r="C36" s="84" t="s">
        <v>59</v>
      </c>
      <c r="D36" s="85"/>
      <c r="E36" s="85"/>
      <c r="F36" s="86"/>
      <c r="G36" s="15"/>
      <c r="H36" s="15"/>
      <c r="I36" s="17">
        <f>H36*G36</f>
        <v>0</v>
      </c>
      <c r="J36" s="15"/>
      <c r="K36" s="15"/>
      <c r="L36" s="17">
        <f>K36*J36</f>
        <v>0</v>
      </c>
      <c r="M36" s="15"/>
      <c r="N36" s="15"/>
      <c r="O36" s="17">
        <f>N36*M36</f>
        <v>0</v>
      </c>
      <c r="P36" s="15"/>
      <c r="Q36" s="15"/>
      <c r="R36" s="17">
        <f>Q36*P36</f>
        <v>0</v>
      </c>
      <c r="S36" s="15"/>
      <c r="T36" s="15"/>
      <c r="U36" s="17">
        <f>T36*S36</f>
        <v>0</v>
      </c>
      <c r="V36" s="15"/>
      <c r="W36" s="15"/>
      <c r="X36" s="17">
        <f>W36*V36</f>
        <v>0</v>
      </c>
      <c r="Y36" s="19">
        <f>SUM(X36,U36,R36,O36,L36,I36)</f>
        <v>0</v>
      </c>
      <c r="Z36" s="6"/>
    </row>
    <row r="37" spans="2:26" ht="37.5" customHeight="1" x14ac:dyDescent="0.25">
      <c r="B37" s="5"/>
      <c r="C37" s="84" t="s">
        <v>60</v>
      </c>
      <c r="D37" s="85"/>
      <c r="E37" s="85"/>
      <c r="F37" s="86"/>
      <c r="G37" s="15"/>
      <c r="H37" s="15"/>
      <c r="I37" s="17">
        <f t="shared" ref="I37:I44" si="1">H37*G37</f>
        <v>0</v>
      </c>
      <c r="J37" s="15"/>
      <c r="K37" s="15"/>
      <c r="L37" s="17">
        <f t="shared" ref="L37:L44" si="2">K37*J37</f>
        <v>0</v>
      </c>
      <c r="M37" s="15"/>
      <c r="N37" s="15"/>
      <c r="O37" s="17">
        <f t="shared" ref="O37:O44" si="3">N37*M37</f>
        <v>0</v>
      </c>
      <c r="P37" s="15"/>
      <c r="Q37" s="15"/>
      <c r="R37" s="17">
        <f t="shared" ref="R37:R44" si="4">Q37*P37</f>
        <v>0</v>
      </c>
      <c r="S37" s="15"/>
      <c r="T37" s="15"/>
      <c r="U37" s="17">
        <f t="shared" ref="U37:U44" si="5">T37*S37</f>
        <v>0</v>
      </c>
      <c r="V37" s="15"/>
      <c r="W37" s="15"/>
      <c r="X37" s="17">
        <f t="shared" ref="X37:X44" si="6">W37*V37</f>
        <v>0</v>
      </c>
      <c r="Y37" s="19">
        <f t="shared" ref="Y37:Y44" si="7">SUM(X37,U37,R37,O37,L37,I37)</f>
        <v>0</v>
      </c>
      <c r="Z37" s="6"/>
    </row>
    <row r="38" spans="2:26" ht="39" customHeight="1" x14ac:dyDescent="0.25">
      <c r="B38" s="5"/>
      <c r="C38" s="73" t="s">
        <v>61</v>
      </c>
      <c r="D38" s="74"/>
      <c r="E38" s="74"/>
      <c r="F38" s="75"/>
      <c r="G38" s="15"/>
      <c r="H38" s="15"/>
      <c r="I38" s="17">
        <f t="shared" si="1"/>
        <v>0</v>
      </c>
      <c r="J38" s="15"/>
      <c r="K38" s="15"/>
      <c r="L38" s="17">
        <f t="shared" si="2"/>
        <v>0</v>
      </c>
      <c r="M38" s="15"/>
      <c r="N38" s="15"/>
      <c r="O38" s="17">
        <f t="shared" si="3"/>
        <v>0</v>
      </c>
      <c r="P38" s="15"/>
      <c r="Q38" s="15"/>
      <c r="R38" s="17">
        <f t="shared" si="4"/>
        <v>0</v>
      </c>
      <c r="S38" s="15"/>
      <c r="T38" s="15"/>
      <c r="U38" s="17">
        <f t="shared" si="5"/>
        <v>0</v>
      </c>
      <c r="V38" s="15"/>
      <c r="W38" s="15"/>
      <c r="X38" s="17">
        <f t="shared" si="6"/>
        <v>0</v>
      </c>
      <c r="Y38" s="19">
        <f t="shared" si="7"/>
        <v>0</v>
      </c>
      <c r="Z38" s="6"/>
    </row>
    <row r="39" spans="2:26" ht="28.5" customHeight="1" x14ac:dyDescent="0.25">
      <c r="B39" s="5"/>
      <c r="C39" s="84" t="s">
        <v>62</v>
      </c>
      <c r="D39" s="85"/>
      <c r="E39" s="85"/>
      <c r="F39" s="86"/>
      <c r="G39" s="15"/>
      <c r="H39" s="15"/>
      <c r="I39" s="17">
        <f t="shared" si="1"/>
        <v>0</v>
      </c>
      <c r="J39" s="15"/>
      <c r="K39" s="15"/>
      <c r="L39" s="17">
        <f t="shared" si="2"/>
        <v>0</v>
      </c>
      <c r="M39" s="15"/>
      <c r="N39" s="15"/>
      <c r="O39" s="17">
        <f t="shared" si="3"/>
        <v>0</v>
      </c>
      <c r="P39" s="15"/>
      <c r="Q39" s="15"/>
      <c r="R39" s="17">
        <f t="shared" si="4"/>
        <v>0</v>
      </c>
      <c r="S39" s="15"/>
      <c r="T39" s="15"/>
      <c r="U39" s="17">
        <f t="shared" si="5"/>
        <v>0</v>
      </c>
      <c r="V39" s="15"/>
      <c r="W39" s="15"/>
      <c r="X39" s="17">
        <f t="shared" si="6"/>
        <v>0</v>
      </c>
      <c r="Y39" s="19">
        <f t="shared" si="7"/>
        <v>0</v>
      </c>
      <c r="Z39" s="6"/>
    </row>
    <row r="40" spans="2:26" ht="24.75" customHeight="1" x14ac:dyDescent="0.25">
      <c r="B40" s="5"/>
      <c r="C40" s="84" t="s">
        <v>63</v>
      </c>
      <c r="D40" s="85"/>
      <c r="E40" s="85"/>
      <c r="F40" s="86"/>
      <c r="G40" s="15"/>
      <c r="H40" s="15"/>
      <c r="I40" s="17">
        <f t="shared" si="1"/>
        <v>0</v>
      </c>
      <c r="J40" s="15"/>
      <c r="K40" s="15"/>
      <c r="L40" s="17">
        <f t="shared" si="2"/>
        <v>0</v>
      </c>
      <c r="M40" s="15"/>
      <c r="N40" s="15"/>
      <c r="O40" s="17">
        <f t="shared" si="3"/>
        <v>0</v>
      </c>
      <c r="P40" s="15"/>
      <c r="Q40" s="15"/>
      <c r="R40" s="17">
        <f t="shared" si="4"/>
        <v>0</v>
      </c>
      <c r="S40" s="15"/>
      <c r="T40" s="15"/>
      <c r="U40" s="17">
        <f t="shared" si="5"/>
        <v>0</v>
      </c>
      <c r="V40" s="15"/>
      <c r="W40" s="15"/>
      <c r="X40" s="17">
        <f t="shared" si="6"/>
        <v>0</v>
      </c>
      <c r="Y40" s="19">
        <f t="shared" si="7"/>
        <v>0</v>
      </c>
      <c r="Z40" s="6"/>
    </row>
    <row r="41" spans="2:26" ht="24" customHeight="1" x14ac:dyDescent="0.25">
      <c r="B41" s="5"/>
      <c r="C41" s="84" t="s">
        <v>64</v>
      </c>
      <c r="D41" s="85"/>
      <c r="E41" s="85"/>
      <c r="F41" s="86"/>
      <c r="G41" s="15"/>
      <c r="H41" s="15"/>
      <c r="I41" s="17">
        <f t="shared" si="1"/>
        <v>0</v>
      </c>
      <c r="J41" s="15"/>
      <c r="K41" s="15"/>
      <c r="L41" s="17">
        <f t="shared" si="2"/>
        <v>0</v>
      </c>
      <c r="M41" s="15"/>
      <c r="N41" s="15"/>
      <c r="O41" s="17">
        <f t="shared" si="3"/>
        <v>0</v>
      </c>
      <c r="P41" s="15"/>
      <c r="Q41" s="15"/>
      <c r="R41" s="17">
        <f t="shared" si="4"/>
        <v>0</v>
      </c>
      <c r="S41" s="15"/>
      <c r="T41" s="15"/>
      <c r="U41" s="17">
        <f t="shared" si="5"/>
        <v>0</v>
      </c>
      <c r="V41" s="15"/>
      <c r="W41" s="15"/>
      <c r="X41" s="17">
        <f t="shared" si="6"/>
        <v>0</v>
      </c>
      <c r="Y41" s="19">
        <f t="shared" si="7"/>
        <v>0</v>
      </c>
      <c r="Z41" s="6"/>
    </row>
    <row r="42" spans="2:26" ht="24" customHeight="1" x14ac:dyDescent="0.25">
      <c r="B42" s="5"/>
      <c r="C42" s="84" t="s">
        <v>65</v>
      </c>
      <c r="D42" s="85"/>
      <c r="E42" s="85"/>
      <c r="F42" s="86"/>
      <c r="G42" s="15"/>
      <c r="H42" s="15"/>
      <c r="I42" s="17">
        <f t="shared" si="1"/>
        <v>0</v>
      </c>
      <c r="J42" s="15"/>
      <c r="K42" s="15"/>
      <c r="L42" s="17">
        <f t="shared" si="2"/>
        <v>0</v>
      </c>
      <c r="M42" s="15"/>
      <c r="N42" s="15"/>
      <c r="O42" s="17">
        <f t="shared" si="3"/>
        <v>0</v>
      </c>
      <c r="P42" s="15"/>
      <c r="Q42" s="15"/>
      <c r="R42" s="17">
        <f t="shared" si="4"/>
        <v>0</v>
      </c>
      <c r="S42" s="15"/>
      <c r="T42" s="15"/>
      <c r="U42" s="17">
        <f t="shared" si="5"/>
        <v>0</v>
      </c>
      <c r="V42" s="15"/>
      <c r="W42" s="15"/>
      <c r="X42" s="17">
        <f t="shared" si="6"/>
        <v>0</v>
      </c>
      <c r="Y42" s="19">
        <f t="shared" si="7"/>
        <v>0</v>
      </c>
      <c r="Z42" s="6"/>
    </row>
    <row r="43" spans="2:26" ht="37.5" customHeight="1" x14ac:dyDescent="0.25">
      <c r="B43" s="5"/>
      <c r="C43" s="73" t="s">
        <v>66</v>
      </c>
      <c r="D43" s="74"/>
      <c r="E43" s="74"/>
      <c r="F43" s="75"/>
      <c r="G43" s="15"/>
      <c r="H43" s="15"/>
      <c r="I43" s="17">
        <f t="shared" si="1"/>
        <v>0</v>
      </c>
      <c r="J43" s="15"/>
      <c r="K43" s="15"/>
      <c r="L43" s="17">
        <f t="shared" si="2"/>
        <v>0</v>
      </c>
      <c r="M43" s="15"/>
      <c r="N43" s="15"/>
      <c r="O43" s="17">
        <f t="shared" si="3"/>
        <v>0</v>
      </c>
      <c r="P43" s="15"/>
      <c r="Q43" s="15"/>
      <c r="R43" s="17">
        <f t="shared" si="4"/>
        <v>0</v>
      </c>
      <c r="S43" s="15"/>
      <c r="T43" s="15"/>
      <c r="U43" s="17">
        <f t="shared" si="5"/>
        <v>0</v>
      </c>
      <c r="V43" s="15"/>
      <c r="W43" s="15"/>
      <c r="X43" s="17">
        <f t="shared" si="6"/>
        <v>0</v>
      </c>
      <c r="Y43" s="19">
        <f t="shared" si="7"/>
        <v>0</v>
      </c>
      <c r="Z43" s="6"/>
    </row>
    <row r="44" spans="2:26" ht="36.75" customHeight="1" x14ac:dyDescent="0.25">
      <c r="B44" s="5"/>
      <c r="C44" s="73" t="s">
        <v>67</v>
      </c>
      <c r="D44" s="74"/>
      <c r="E44" s="74"/>
      <c r="F44" s="75"/>
      <c r="G44" s="15"/>
      <c r="H44" s="15"/>
      <c r="I44" s="17">
        <f t="shared" si="1"/>
        <v>0</v>
      </c>
      <c r="J44" s="15"/>
      <c r="K44" s="15"/>
      <c r="L44" s="17">
        <f t="shared" si="2"/>
        <v>0</v>
      </c>
      <c r="M44" s="15"/>
      <c r="N44" s="15"/>
      <c r="O44" s="17">
        <f t="shared" si="3"/>
        <v>0</v>
      </c>
      <c r="P44" s="15"/>
      <c r="Q44" s="15"/>
      <c r="R44" s="17">
        <f t="shared" si="4"/>
        <v>0</v>
      </c>
      <c r="S44" s="15"/>
      <c r="T44" s="15"/>
      <c r="U44" s="17">
        <f t="shared" si="5"/>
        <v>0</v>
      </c>
      <c r="V44" s="15"/>
      <c r="W44" s="15"/>
      <c r="X44" s="17">
        <f t="shared" si="6"/>
        <v>0</v>
      </c>
      <c r="Y44" s="19">
        <f t="shared" si="7"/>
        <v>0</v>
      </c>
      <c r="Z44" s="6"/>
    </row>
    <row r="45" spans="2:26" ht="15" customHeight="1" x14ac:dyDescent="0.25">
      <c r="B45" s="5"/>
      <c r="C45" s="95" t="s">
        <v>68</v>
      </c>
      <c r="D45" s="96"/>
      <c r="E45" s="96"/>
      <c r="F45" s="96"/>
      <c r="G45" s="96"/>
      <c r="H45" s="96"/>
      <c r="I45" s="18">
        <f>SUM(I36:I44)</f>
        <v>0</v>
      </c>
      <c r="J45" s="89" t="s">
        <v>69</v>
      </c>
      <c r="K45" s="76"/>
      <c r="L45" s="18">
        <f>SUM(L36:L44)</f>
        <v>0</v>
      </c>
      <c r="M45" s="89" t="s">
        <v>69</v>
      </c>
      <c r="N45" s="76"/>
      <c r="O45" s="18">
        <f>SUM(O36:O44)</f>
        <v>0</v>
      </c>
      <c r="P45" s="89" t="s">
        <v>70</v>
      </c>
      <c r="Q45" s="76"/>
      <c r="R45" s="18">
        <f>SUM(R36:R44)</f>
        <v>0</v>
      </c>
      <c r="S45" s="89" t="s">
        <v>71</v>
      </c>
      <c r="T45" s="76"/>
      <c r="U45" s="18">
        <f>SUM(U36:U44)</f>
        <v>0</v>
      </c>
      <c r="V45" s="89" t="s">
        <v>72</v>
      </c>
      <c r="W45" s="76"/>
      <c r="X45" s="18">
        <f>SUM(X36:X44)</f>
        <v>0</v>
      </c>
      <c r="Y45" s="20"/>
      <c r="Z45" s="6"/>
    </row>
    <row r="46" spans="2:26" ht="15" customHeight="1" x14ac:dyDescent="0.25">
      <c r="B46" s="5"/>
      <c r="C46" s="90" t="s">
        <v>73</v>
      </c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19">
        <f>SUM(Y36:Y44)</f>
        <v>0</v>
      </c>
      <c r="Z46" s="6"/>
    </row>
    <row r="47" spans="2:26" x14ac:dyDescent="0.25">
      <c r="B47" s="7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9"/>
    </row>
    <row r="49" spans="2:26" ht="15.75" x14ac:dyDescent="0.25">
      <c r="B49" s="11" t="s">
        <v>74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4"/>
    </row>
    <row r="50" spans="2:26" x14ac:dyDescent="0.25">
      <c r="B50" s="5"/>
      <c r="Z50" s="6"/>
    </row>
    <row r="51" spans="2:26" x14ac:dyDescent="0.25">
      <c r="B51" s="5"/>
      <c r="Z51" s="6"/>
    </row>
    <row r="52" spans="2:26" x14ac:dyDescent="0.25">
      <c r="B52" s="5"/>
      <c r="C52" s="87" t="s">
        <v>36</v>
      </c>
      <c r="D52" s="87"/>
      <c r="E52" s="87"/>
      <c r="F52" s="87"/>
      <c r="G52" s="87" t="s">
        <v>39</v>
      </c>
      <c r="H52" s="87"/>
      <c r="I52" s="87" t="s">
        <v>40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6"/>
    </row>
    <row r="53" spans="2:26" x14ac:dyDescent="0.25">
      <c r="B53" s="5"/>
      <c r="C53" s="83" t="s">
        <v>75</v>
      </c>
      <c r="D53" s="83"/>
      <c r="E53" s="83"/>
      <c r="F53" s="83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6"/>
    </row>
    <row r="54" spans="2:26" x14ac:dyDescent="0.25">
      <c r="B54" s="5"/>
      <c r="C54" s="83" t="s">
        <v>76</v>
      </c>
      <c r="D54" s="83"/>
      <c r="E54" s="83"/>
      <c r="F54" s="83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6"/>
    </row>
    <row r="55" spans="2:26" x14ac:dyDescent="0.25">
      <c r="B55" s="5"/>
      <c r="C55" s="83" t="s">
        <v>77</v>
      </c>
      <c r="D55" s="83"/>
      <c r="E55" s="83"/>
      <c r="F55" s="83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6"/>
    </row>
    <row r="56" spans="2:26" x14ac:dyDescent="0.25">
      <c r="B56" s="5"/>
      <c r="C56" s="83"/>
      <c r="D56" s="83"/>
      <c r="E56" s="83"/>
      <c r="F56" s="83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6"/>
    </row>
    <row r="57" spans="2:26" ht="17.25" customHeight="1" x14ac:dyDescent="0.25">
      <c r="B57" s="5"/>
      <c r="C57" s="83"/>
      <c r="D57" s="83"/>
      <c r="E57" s="83"/>
      <c r="F57" s="83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6"/>
    </row>
    <row r="58" spans="2:26" x14ac:dyDescent="0.25">
      <c r="B58" s="5"/>
      <c r="C58" s="83"/>
      <c r="D58" s="83"/>
      <c r="E58" s="83"/>
      <c r="F58" s="83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6"/>
    </row>
    <row r="59" spans="2:26" x14ac:dyDescent="0.25">
      <c r="B59" s="5"/>
      <c r="C59" s="83"/>
      <c r="D59" s="83"/>
      <c r="E59" s="83"/>
      <c r="F59" s="83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6"/>
    </row>
    <row r="60" spans="2:26" ht="15" customHeight="1" x14ac:dyDescent="0.25">
      <c r="B60" s="5"/>
      <c r="C60" s="73"/>
      <c r="D60" s="74"/>
      <c r="E60" s="74"/>
      <c r="F60" s="75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6"/>
    </row>
    <row r="61" spans="2:26" ht="34.5" customHeight="1" x14ac:dyDescent="0.25">
      <c r="B61" s="5"/>
      <c r="C61" s="89" t="s">
        <v>78</v>
      </c>
      <c r="D61" s="76"/>
      <c r="E61" s="76"/>
      <c r="F61" s="77"/>
      <c r="G61" s="78">
        <f>SUM(G53:H60)</f>
        <v>0</v>
      </c>
      <c r="H61" s="78"/>
      <c r="I61" s="80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2"/>
      <c r="Z61" s="6"/>
    </row>
    <row r="62" spans="2:26" x14ac:dyDescent="0.25">
      <c r="B62" s="5"/>
      <c r="Z62" s="6"/>
    </row>
    <row r="63" spans="2:26" x14ac:dyDescent="0.25">
      <c r="B63" s="5"/>
      <c r="Z63" s="6"/>
    </row>
    <row r="64" spans="2:26" x14ac:dyDescent="0.25">
      <c r="B64" s="5"/>
      <c r="Z64" s="6"/>
    </row>
    <row r="65" spans="2:26" ht="15" customHeight="1" x14ac:dyDescent="0.25">
      <c r="B65" s="7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9"/>
    </row>
    <row r="67" spans="2:26" x14ac:dyDescent="0.25">
      <c r="B67" s="10" t="s">
        <v>79</v>
      </c>
      <c r="C67" s="3"/>
      <c r="D67" s="3"/>
      <c r="E67" s="3"/>
      <c r="F67" s="3"/>
      <c r="G67" s="3"/>
      <c r="H67" s="3"/>
      <c r="I67" s="2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4"/>
    </row>
    <row r="68" spans="2:26" x14ac:dyDescent="0.25">
      <c r="B68" s="5"/>
      <c r="I68" s="5"/>
      <c r="Z68" s="6"/>
    </row>
    <row r="69" spans="2:26" x14ac:dyDescent="0.25">
      <c r="B69" s="5"/>
      <c r="I69" s="5"/>
      <c r="Z69" s="6"/>
    </row>
    <row r="70" spans="2:26" x14ac:dyDescent="0.25">
      <c r="B70" s="5"/>
      <c r="C70" s="87" t="s">
        <v>36</v>
      </c>
      <c r="D70" s="87"/>
      <c r="E70" s="87"/>
      <c r="F70" s="87"/>
      <c r="G70" s="87" t="s">
        <v>39</v>
      </c>
      <c r="H70" s="88"/>
      <c r="I70" s="87" t="s">
        <v>40</v>
      </c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6"/>
    </row>
    <row r="71" spans="2:26" x14ac:dyDescent="0.25">
      <c r="B71" s="5"/>
      <c r="C71" s="83" t="s">
        <v>80</v>
      </c>
      <c r="D71" s="83"/>
      <c r="E71" s="83"/>
      <c r="F71" s="83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6"/>
    </row>
    <row r="72" spans="2:26" x14ac:dyDescent="0.25">
      <c r="B72" s="5"/>
      <c r="C72" s="83" t="s">
        <v>81</v>
      </c>
      <c r="D72" s="83"/>
      <c r="E72" s="83"/>
      <c r="F72" s="83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6"/>
    </row>
    <row r="73" spans="2:26" x14ac:dyDescent="0.25">
      <c r="B73" s="5"/>
      <c r="C73" s="83" t="s">
        <v>82</v>
      </c>
      <c r="D73" s="83"/>
      <c r="E73" s="83"/>
      <c r="F73" s="83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6"/>
    </row>
    <row r="74" spans="2:26" x14ac:dyDescent="0.25">
      <c r="B74" s="5"/>
      <c r="C74" s="83" t="s">
        <v>83</v>
      </c>
      <c r="D74" s="83"/>
      <c r="E74" s="83"/>
      <c r="F74" s="83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6"/>
    </row>
    <row r="75" spans="2:26" x14ac:dyDescent="0.25">
      <c r="B75" s="5"/>
      <c r="C75" s="83" t="s">
        <v>84</v>
      </c>
      <c r="D75" s="83"/>
      <c r="E75" s="83"/>
      <c r="F75" s="83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6"/>
    </row>
    <row r="76" spans="2:26" x14ac:dyDescent="0.25">
      <c r="B76" s="5"/>
      <c r="C76" s="83"/>
      <c r="D76" s="83"/>
      <c r="E76" s="83"/>
      <c r="F76" s="83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6"/>
    </row>
    <row r="77" spans="2:26" x14ac:dyDescent="0.25">
      <c r="B77" s="5"/>
      <c r="C77" s="83"/>
      <c r="D77" s="83"/>
      <c r="E77" s="83"/>
      <c r="F77" s="83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6"/>
    </row>
    <row r="78" spans="2:26" x14ac:dyDescent="0.25">
      <c r="B78" s="5"/>
      <c r="C78" s="83"/>
      <c r="D78" s="83"/>
      <c r="E78" s="83"/>
      <c r="F78" s="83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6"/>
    </row>
    <row r="79" spans="2:26" x14ac:dyDescent="0.25">
      <c r="B79" s="5"/>
      <c r="C79" s="83"/>
      <c r="D79" s="83"/>
      <c r="E79" s="83"/>
      <c r="F79" s="83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6"/>
    </row>
    <row r="80" spans="2:26" ht="15" customHeight="1" x14ac:dyDescent="0.25">
      <c r="B80" s="5"/>
      <c r="C80" s="83"/>
      <c r="D80" s="83"/>
      <c r="E80" s="83"/>
      <c r="F80" s="83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6"/>
    </row>
    <row r="81" spans="2:26" ht="15" customHeight="1" x14ac:dyDescent="0.25">
      <c r="B81" s="5"/>
      <c r="C81" s="84"/>
      <c r="D81" s="85"/>
      <c r="E81" s="85"/>
      <c r="F81" s="86"/>
      <c r="G81" s="72"/>
      <c r="H81" s="72"/>
      <c r="I81" s="31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3"/>
      <c r="Z81" s="6"/>
    </row>
    <row r="82" spans="2:26" ht="15" customHeight="1" x14ac:dyDescent="0.25">
      <c r="B82" s="21"/>
      <c r="C82" s="76" t="s">
        <v>85</v>
      </c>
      <c r="D82" s="76"/>
      <c r="E82" s="76"/>
      <c r="F82" s="77"/>
      <c r="G82" s="78">
        <f>SUM(G71:H80)</f>
        <v>0</v>
      </c>
      <c r="H82" s="79"/>
      <c r="I82" s="80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2"/>
      <c r="Z82" s="6"/>
    </row>
    <row r="83" spans="2:26" x14ac:dyDescent="0.25">
      <c r="B83" s="7"/>
      <c r="C83" s="8"/>
      <c r="D83" s="8"/>
      <c r="E83" s="8"/>
      <c r="F83" s="8"/>
      <c r="G83" s="8"/>
      <c r="H83" s="8"/>
      <c r="I83" s="7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9"/>
    </row>
    <row r="84" spans="2:26" ht="17.25" customHeight="1" x14ac:dyDescent="0.25"/>
    <row r="87" spans="2:26" x14ac:dyDescent="0.25">
      <c r="B87" s="106" t="str">
        <f>"ANÁLISE DE CUSTOS TOTAIS DE PROPRIEDADE -"&amp; " "&amp;F13</f>
        <v>ANÁLISE DE CUSTOS TOTAIS DE PROPRIEDADE - Solução D</v>
      </c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</row>
    <row r="88" spans="2:26" x14ac:dyDescent="0.25">
      <c r="B88" s="107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</row>
    <row r="89" spans="2:26" x14ac:dyDescent="0.25"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</row>
    <row r="90" spans="2:26" ht="24" x14ac:dyDescent="0.25"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</row>
    <row r="91" spans="2:26" x14ac:dyDescent="0.25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3"/>
      <c r="M91" s="13"/>
    </row>
    <row r="92" spans="2:26" ht="15" customHeight="1" x14ac:dyDescent="0.25">
      <c r="B92" s="123" t="s">
        <v>86</v>
      </c>
      <c r="C92" s="123"/>
      <c r="D92" s="123"/>
      <c r="E92" s="123"/>
      <c r="F92" s="123"/>
      <c r="G92" s="109" t="s">
        <v>87</v>
      </c>
      <c r="H92" s="110"/>
      <c r="I92" s="110"/>
      <c r="J92" s="110"/>
      <c r="K92" s="110"/>
      <c r="L92" s="111"/>
      <c r="M92" s="112" t="s">
        <v>88</v>
      </c>
    </row>
    <row r="93" spans="2:26" x14ac:dyDescent="0.25">
      <c r="B93" s="123"/>
      <c r="C93" s="123"/>
      <c r="D93" s="123"/>
      <c r="E93" s="123"/>
      <c r="F93" s="123"/>
      <c r="G93" s="41" t="s">
        <v>89</v>
      </c>
      <c r="H93" s="41" t="s">
        <v>90</v>
      </c>
      <c r="I93" s="41" t="s">
        <v>91</v>
      </c>
      <c r="J93" s="41" t="s">
        <v>92</v>
      </c>
      <c r="K93" s="41" t="s">
        <v>93</v>
      </c>
      <c r="L93" s="42" t="s">
        <v>94</v>
      </c>
      <c r="M93" s="113"/>
    </row>
    <row r="94" spans="2:26" x14ac:dyDescent="0.25">
      <c r="B94" s="122" t="str">
        <f>C21</f>
        <v>Custo de realização da licitação/contratação</v>
      </c>
      <c r="C94" s="122"/>
      <c r="D94" s="122"/>
      <c r="E94" s="122"/>
      <c r="F94" s="122"/>
      <c r="G94" s="37"/>
      <c r="H94" s="37"/>
      <c r="I94" s="37"/>
      <c r="J94" s="37"/>
      <c r="K94" s="37"/>
      <c r="L94" s="30"/>
      <c r="M94" s="40">
        <f>SUM(G94:L94)</f>
        <v>0</v>
      </c>
    </row>
    <row r="95" spans="2:26" x14ac:dyDescent="0.25">
      <c r="B95" s="122" t="str">
        <f t="shared" ref="B95:B101" si="8">C22</f>
        <v>Custos de adaptação do ambiente lógico/físico para utilização do software</v>
      </c>
      <c r="C95" s="122"/>
      <c r="D95" s="122"/>
      <c r="E95" s="122"/>
      <c r="F95" s="122"/>
      <c r="G95" s="37"/>
      <c r="H95" s="37"/>
      <c r="I95" s="37"/>
      <c r="J95" s="37"/>
      <c r="K95" s="37"/>
      <c r="L95" s="30"/>
      <c r="M95" s="40">
        <f t="shared" ref="M95:M127" si="9">SUM(G95:L95)</f>
        <v>0</v>
      </c>
    </row>
    <row r="96" spans="2:26" x14ac:dyDescent="0.25">
      <c r="B96" s="122" t="str">
        <f t="shared" si="8"/>
        <v>Custos de aquisição de liciamento on-premisses/ custos upfront</v>
      </c>
      <c r="C96" s="122"/>
      <c r="D96" s="122"/>
      <c r="E96" s="122"/>
      <c r="F96" s="122"/>
      <c r="G96" s="37"/>
      <c r="H96" s="37"/>
      <c r="I96" s="37"/>
      <c r="J96" s="37"/>
      <c r="K96" s="37"/>
      <c r="L96" s="30"/>
      <c r="M96" s="40">
        <f t="shared" si="9"/>
        <v>0</v>
      </c>
    </row>
    <row r="97" spans="2:13" x14ac:dyDescent="0.25">
      <c r="B97" s="122" t="str">
        <f t="shared" si="8"/>
        <v>Custos de aquisição de hardwares</v>
      </c>
      <c r="C97" s="122"/>
      <c r="D97" s="122"/>
      <c r="E97" s="122"/>
      <c r="F97" s="122"/>
      <c r="G97" s="37"/>
      <c r="H97" s="37"/>
      <c r="I97" s="37"/>
      <c r="J97" s="37"/>
      <c r="K97" s="37"/>
      <c r="L97" s="30"/>
      <c r="M97" s="40">
        <f t="shared" si="9"/>
        <v>0</v>
      </c>
    </row>
    <row r="98" spans="2:13" x14ac:dyDescent="0.25">
      <c r="B98" s="122" t="str">
        <f t="shared" si="8"/>
        <v xml:space="preserve">Custos com capacitação/treinamento </v>
      </c>
      <c r="C98" s="122"/>
      <c r="D98" s="122"/>
      <c r="E98" s="122"/>
      <c r="F98" s="122"/>
      <c r="G98" s="37"/>
      <c r="H98" s="37"/>
      <c r="I98" s="37"/>
      <c r="J98" s="37"/>
      <c r="K98" s="37"/>
      <c r="L98" s="30"/>
      <c r="M98" s="40">
        <f t="shared" si="9"/>
        <v>0</v>
      </c>
    </row>
    <row r="99" spans="2:13" x14ac:dyDescent="0.25">
      <c r="B99" s="122" t="str">
        <f t="shared" si="8"/>
        <v>Custos de migração de dados</v>
      </c>
      <c r="C99" s="122"/>
      <c r="D99" s="122"/>
      <c r="E99" s="122"/>
      <c r="F99" s="122"/>
      <c r="G99" s="37"/>
      <c r="H99" s="37"/>
      <c r="I99" s="37"/>
      <c r="J99" s="37"/>
      <c r="K99" s="37"/>
      <c r="L99" s="30"/>
      <c r="M99" s="40">
        <f t="shared" si="9"/>
        <v>0</v>
      </c>
    </row>
    <row r="100" spans="2:13" x14ac:dyDescent="0.25">
      <c r="B100" s="122" t="str">
        <f t="shared" si="8"/>
        <v>Custos de integração a sistemas legados</v>
      </c>
      <c r="C100" s="122"/>
      <c r="D100" s="122"/>
      <c r="E100" s="122"/>
      <c r="F100" s="122"/>
      <c r="G100" s="37"/>
      <c r="H100" s="37"/>
      <c r="I100" s="37"/>
      <c r="J100" s="37"/>
      <c r="K100" s="37"/>
      <c r="L100" s="30"/>
      <c r="M100" s="40">
        <f t="shared" si="9"/>
        <v>0</v>
      </c>
    </row>
    <row r="101" spans="2:13" x14ac:dyDescent="0.25">
      <c r="B101" s="122" t="str">
        <f t="shared" si="8"/>
        <v>Outros custos necessários para viabiliar a utilização do software</v>
      </c>
      <c r="C101" s="122"/>
      <c r="D101" s="122"/>
      <c r="E101" s="122"/>
      <c r="F101" s="122"/>
      <c r="G101" s="37"/>
      <c r="H101" s="37"/>
      <c r="I101" s="37"/>
      <c r="J101" s="37"/>
      <c r="K101" s="37"/>
      <c r="L101" s="30"/>
      <c r="M101" s="40">
        <f t="shared" si="9"/>
        <v>0</v>
      </c>
    </row>
    <row r="102" spans="2:13" x14ac:dyDescent="0.25">
      <c r="B102" s="122" t="str">
        <f>C36</f>
        <v>Custos com assinaturas/subscrições do software</v>
      </c>
      <c r="C102" s="122"/>
      <c r="D102" s="122"/>
      <c r="E102" s="122"/>
      <c r="F102" s="122"/>
      <c r="G102" s="37"/>
      <c r="H102" s="37"/>
      <c r="I102" s="37"/>
      <c r="J102" s="37"/>
      <c r="K102" s="37"/>
      <c r="L102" s="30"/>
      <c r="M102" s="40">
        <f t="shared" si="9"/>
        <v>0</v>
      </c>
    </row>
    <row r="103" spans="2:13" x14ac:dyDescent="0.25">
      <c r="B103" s="122" t="str">
        <f t="shared" ref="B103:B110" si="10">C37</f>
        <v>Custos com Add-ons</v>
      </c>
      <c r="C103" s="122"/>
      <c r="D103" s="122"/>
      <c r="E103" s="122"/>
      <c r="F103" s="122"/>
      <c r="G103" s="37"/>
      <c r="H103" s="37"/>
      <c r="I103" s="37"/>
      <c r="J103" s="37"/>
      <c r="K103" s="37"/>
      <c r="L103" s="30"/>
      <c r="M103" s="40">
        <f t="shared" si="9"/>
        <v>0</v>
      </c>
    </row>
    <row r="104" spans="2:13" x14ac:dyDescent="0.25">
      <c r="B104" s="122" t="str">
        <f t="shared" si="10"/>
        <v>Custos softwares auxiliares/complementares</v>
      </c>
      <c r="C104" s="122"/>
      <c r="D104" s="122"/>
      <c r="E104" s="122"/>
      <c r="F104" s="122"/>
      <c r="G104" s="37"/>
      <c r="H104" s="37"/>
      <c r="I104" s="37"/>
      <c r="J104" s="37"/>
      <c r="K104" s="37"/>
      <c r="L104" s="30"/>
      <c r="M104" s="40">
        <f t="shared" si="9"/>
        <v>0</v>
      </c>
    </row>
    <row r="105" spans="2:13" x14ac:dyDescent="0.25">
      <c r="B105" s="122" t="str">
        <f t="shared" si="10"/>
        <v>Custos com serviços de consultoria</v>
      </c>
      <c r="C105" s="122"/>
      <c r="D105" s="122"/>
      <c r="E105" s="122"/>
      <c r="F105" s="122"/>
      <c r="G105" s="37"/>
      <c r="H105" s="37"/>
      <c r="I105" s="37"/>
      <c r="J105" s="37"/>
      <c r="K105" s="37"/>
      <c r="L105" s="30"/>
      <c r="M105" s="40">
        <f t="shared" si="9"/>
        <v>0</v>
      </c>
    </row>
    <row r="106" spans="2:13" x14ac:dyDescent="0.25">
      <c r="B106" s="122" t="str">
        <f t="shared" si="10"/>
        <v>Custos com serviços adicionais de operação do software</v>
      </c>
      <c r="C106" s="122"/>
      <c r="D106" s="122"/>
      <c r="E106" s="122"/>
      <c r="F106" s="122"/>
      <c r="G106" s="37"/>
      <c r="H106" s="37"/>
      <c r="I106" s="37"/>
      <c r="J106" s="37"/>
      <c r="K106" s="37"/>
      <c r="L106" s="30"/>
      <c r="M106" s="40">
        <f t="shared" si="9"/>
        <v>0</v>
      </c>
    </row>
    <row r="107" spans="2:13" x14ac:dyDescent="0.25">
      <c r="B107" s="122" t="str">
        <f t="shared" si="10"/>
        <v>Custos decorrentes de aumento de tráfego de saída de rede (largura de banda)</v>
      </c>
      <c r="C107" s="122"/>
      <c r="D107" s="122"/>
      <c r="E107" s="122"/>
      <c r="F107" s="122"/>
      <c r="G107" s="37"/>
      <c r="H107" s="37"/>
      <c r="I107" s="37"/>
      <c r="J107" s="37"/>
      <c r="K107" s="37"/>
      <c r="L107" s="30"/>
      <c r="M107" s="40">
        <f t="shared" si="9"/>
        <v>0</v>
      </c>
    </row>
    <row r="108" spans="2:13" x14ac:dyDescent="0.25">
      <c r="B108" s="122" t="str">
        <f t="shared" si="10"/>
        <v xml:space="preserve">Custos de hospedagem </v>
      </c>
      <c r="C108" s="122"/>
      <c r="D108" s="122"/>
      <c r="E108" s="122"/>
      <c r="F108" s="122"/>
      <c r="G108" s="37"/>
      <c r="H108" s="37"/>
      <c r="I108" s="37"/>
      <c r="J108" s="37"/>
      <c r="K108" s="37"/>
      <c r="L108" s="30"/>
      <c r="M108" s="40">
        <f t="shared" si="9"/>
        <v>0</v>
      </c>
    </row>
    <row r="109" spans="2:13" x14ac:dyDescent="0.25">
      <c r="B109" s="122" t="str">
        <f t="shared" si="10"/>
        <v xml:space="preserve">Custos de gestão, fiscalização e controle </v>
      </c>
      <c r="C109" s="122"/>
      <c r="D109" s="122"/>
      <c r="E109" s="122"/>
      <c r="F109" s="122"/>
      <c r="G109" s="37"/>
      <c r="H109" s="37"/>
      <c r="I109" s="37"/>
      <c r="J109" s="37"/>
      <c r="K109" s="37"/>
      <c r="L109" s="30"/>
      <c r="M109" s="40">
        <f t="shared" si="9"/>
        <v>0</v>
      </c>
    </row>
    <row r="110" spans="2:13" x14ac:dyDescent="0.25">
      <c r="B110" s="122" t="str">
        <f t="shared" si="10"/>
        <v>Outros custos diretos e indiretos necessários para sustentação do uso do software</v>
      </c>
      <c r="C110" s="122"/>
      <c r="D110" s="122"/>
      <c r="E110" s="122"/>
      <c r="F110" s="122"/>
      <c r="G110" s="37"/>
      <c r="H110" s="37"/>
      <c r="I110" s="37"/>
      <c r="J110" s="37"/>
      <c r="K110" s="37"/>
      <c r="L110" s="30"/>
      <c r="M110" s="40">
        <f t="shared" si="9"/>
        <v>0</v>
      </c>
    </row>
    <row r="111" spans="2:13" x14ac:dyDescent="0.25">
      <c r="B111" s="122" t="str">
        <f>C53</f>
        <v xml:space="preserve">Custos com exportação e preservação de dados  </v>
      </c>
      <c r="C111" s="122"/>
      <c r="D111" s="122"/>
      <c r="E111" s="122"/>
      <c r="F111" s="122"/>
      <c r="G111" s="37"/>
      <c r="H111" s="37"/>
      <c r="I111" s="37"/>
      <c r="J111" s="37"/>
      <c r="K111" s="37"/>
      <c r="L111" s="30"/>
      <c r="M111" s="40">
        <f t="shared" si="9"/>
        <v>0</v>
      </c>
    </row>
    <row r="112" spans="2:13" x14ac:dyDescent="0.25">
      <c r="B112" s="122" t="str">
        <f t="shared" ref="B112:B113" si="11">C54</f>
        <v>Custos com arquivamento seguro ou descarte de dados</v>
      </c>
      <c r="C112" s="122"/>
      <c r="D112" s="122"/>
      <c r="E112" s="122"/>
      <c r="F112" s="122"/>
      <c r="G112" s="37"/>
      <c r="H112" s="37"/>
      <c r="I112" s="37"/>
      <c r="J112" s="37"/>
      <c r="K112" s="37"/>
      <c r="L112" s="30"/>
      <c r="M112" s="40">
        <f t="shared" si="9"/>
        <v>0</v>
      </c>
    </row>
    <row r="113" spans="2:13" x14ac:dyDescent="0.25">
      <c r="B113" s="122" t="str">
        <f t="shared" si="11"/>
        <v>Outros custos relacionados à transição para outra solução</v>
      </c>
      <c r="C113" s="122"/>
      <c r="D113" s="122"/>
      <c r="E113" s="122"/>
      <c r="F113" s="122"/>
      <c r="G113" s="37"/>
      <c r="H113" s="37"/>
      <c r="I113" s="37"/>
      <c r="J113" s="37"/>
      <c r="K113" s="37"/>
      <c r="L113" s="30"/>
      <c r="M113" s="40">
        <f t="shared" si="9"/>
        <v>0</v>
      </c>
    </row>
    <row r="114" spans="2:13" x14ac:dyDescent="0.25">
      <c r="B114" s="122" t="str">
        <f>C71</f>
        <v>Integridade dos Dados</v>
      </c>
      <c r="C114" s="122"/>
      <c r="D114" s="122"/>
      <c r="E114" s="122"/>
      <c r="F114" s="122"/>
      <c r="G114" s="37"/>
      <c r="H114" s="37"/>
      <c r="I114" s="37"/>
      <c r="J114" s="37"/>
      <c r="K114" s="37"/>
      <c r="L114" s="30"/>
      <c r="M114" s="40">
        <f t="shared" si="9"/>
        <v>0</v>
      </c>
    </row>
    <row r="115" spans="2:13" x14ac:dyDescent="0.25">
      <c r="B115" s="122" t="str">
        <f t="shared" ref="B115:B118" si="12">C72</f>
        <v>Confidencialidade dos Dados</v>
      </c>
      <c r="C115" s="122"/>
      <c r="D115" s="122"/>
      <c r="E115" s="122"/>
      <c r="F115" s="122"/>
      <c r="G115" s="37"/>
      <c r="H115" s="37"/>
      <c r="I115" s="37"/>
      <c r="J115" s="37"/>
      <c r="K115" s="37"/>
      <c r="L115" s="30"/>
      <c r="M115" s="40">
        <f t="shared" si="9"/>
        <v>0</v>
      </c>
    </row>
    <row r="116" spans="2:13" x14ac:dyDescent="0.25">
      <c r="B116" s="122" t="str">
        <f t="shared" si="12"/>
        <v>Disponibilidade dos Serviços (DownTime)</v>
      </c>
      <c r="C116" s="122"/>
      <c r="D116" s="122"/>
      <c r="E116" s="122"/>
      <c r="F116" s="122"/>
      <c r="G116" s="37"/>
      <c r="H116" s="37"/>
      <c r="I116" s="37"/>
      <c r="J116" s="37"/>
      <c r="K116" s="37"/>
      <c r="L116" s="30"/>
      <c r="M116" s="40">
        <f t="shared" si="9"/>
        <v>0</v>
      </c>
    </row>
    <row r="117" spans="2:13" x14ac:dyDescent="0.25">
      <c r="B117" s="122" t="str">
        <f t="shared" si="12"/>
        <v>Vazamento de dados</v>
      </c>
      <c r="C117" s="122"/>
      <c r="D117" s="122"/>
      <c r="E117" s="122"/>
      <c r="F117" s="122"/>
      <c r="G117" s="37"/>
      <c r="H117" s="37"/>
      <c r="I117" s="37"/>
      <c r="J117" s="37"/>
      <c r="K117" s="37"/>
      <c r="L117" s="30"/>
      <c r="M117" s="40">
        <f t="shared" si="9"/>
        <v>0</v>
      </c>
    </row>
    <row r="118" spans="2:13" x14ac:dyDescent="0.25">
      <c r="B118" s="122" t="str">
        <f t="shared" si="12"/>
        <v>Outros riscos relacionados ao uso do software</v>
      </c>
      <c r="C118" s="122"/>
      <c r="D118" s="122"/>
      <c r="E118" s="122"/>
      <c r="F118" s="122"/>
      <c r="G118" s="37"/>
      <c r="H118" s="37"/>
      <c r="I118" s="37"/>
      <c r="J118" s="37"/>
      <c r="K118" s="37"/>
      <c r="L118" s="30"/>
      <c r="M118" s="40">
        <f t="shared" si="9"/>
        <v>0</v>
      </c>
    </row>
    <row r="119" spans="2:13" x14ac:dyDescent="0.25">
      <c r="B119" s="116"/>
      <c r="C119" s="117"/>
      <c r="D119" s="117"/>
      <c r="E119" s="117"/>
      <c r="F119" s="118"/>
      <c r="G119" s="37"/>
      <c r="H119" s="37"/>
      <c r="I119" s="37"/>
      <c r="J119" s="37"/>
      <c r="K119" s="37"/>
      <c r="L119" s="30"/>
      <c r="M119" s="40">
        <f t="shared" si="9"/>
        <v>0</v>
      </c>
    </row>
    <row r="120" spans="2:13" x14ac:dyDescent="0.25">
      <c r="B120" s="116"/>
      <c r="C120" s="117"/>
      <c r="D120" s="117"/>
      <c r="E120" s="117"/>
      <c r="F120" s="118"/>
      <c r="G120" s="38"/>
      <c r="H120" s="38"/>
      <c r="I120" s="38"/>
      <c r="J120" s="38"/>
      <c r="K120" s="38"/>
      <c r="L120" s="39"/>
      <c r="M120" s="40">
        <f t="shared" si="9"/>
        <v>0</v>
      </c>
    </row>
    <row r="121" spans="2:13" x14ac:dyDescent="0.25">
      <c r="B121" s="116"/>
      <c r="C121" s="117"/>
      <c r="D121" s="117"/>
      <c r="E121" s="117"/>
      <c r="F121" s="118"/>
      <c r="G121" s="38"/>
      <c r="H121" s="38"/>
      <c r="I121" s="38"/>
      <c r="J121" s="38"/>
      <c r="K121" s="38"/>
      <c r="L121" s="39"/>
      <c r="M121" s="40">
        <f t="shared" si="9"/>
        <v>0</v>
      </c>
    </row>
    <row r="122" spans="2:13" x14ac:dyDescent="0.25">
      <c r="B122" s="116"/>
      <c r="C122" s="117"/>
      <c r="D122" s="117"/>
      <c r="E122" s="117"/>
      <c r="F122" s="118"/>
      <c r="G122" s="38"/>
      <c r="H122" s="38"/>
      <c r="I122" s="38"/>
      <c r="J122" s="38"/>
      <c r="K122" s="38"/>
      <c r="L122" s="38"/>
      <c r="M122" s="40">
        <f t="shared" si="9"/>
        <v>0</v>
      </c>
    </row>
    <row r="123" spans="2:13" x14ac:dyDescent="0.25">
      <c r="B123" s="116"/>
      <c r="C123" s="117"/>
      <c r="D123" s="117"/>
      <c r="E123" s="117"/>
      <c r="F123" s="118"/>
      <c r="G123" s="38"/>
      <c r="H123" s="38"/>
      <c r="I123" s="38"/>
      <c r="J123" s="38"/>
      <c r="K123" s="38"/>
      <c r="L123" s="38"/>
      <c r="M123" s="40">
        <f t="shared" si="9"/>
        <v>0</v>
      </c>
    </row>
    <row r="124" spans="2:13" x14ac:dyDescent="0.25">
      <c r="B124" s="116"/>
      <c r="C124" s="117"/>
      <c r="D124" s="117"/>
      <c r="E124" s="117"/>
      <c r="F124" s="118"/>
      <c r="G124" s="38"/>
      <c r="H124" s="38"/>
      <c r="I124" s="38"/>
      <c r="J124" s="38"/>
      <c r="K124" s="38"/>
      <c r="L124" s="38"/>
      <c r="M124" s="40">
        <f t="shared" si="9"/>
        <v>0</v>
      </c>
    </row>
    <row r="125" spans="2:13" x14ac:dyDescent="0.25">
      <c r="B125" s="116"/>
      <c r="C125" s="117"/>
      <c r="D125" s="117"/>
      <c r="E125" s="117"/>
      <c r="F125" s="118"/>
      <c r="G125" s="38"/>
      <c r="H125" s="38"/>
      <c r="I125" s="38"/>
      <c r="J125" s="38"/>
      <c r="K125" s="38"/>
      <c r="L125" s="38"/>
      <c r="M125" s="40">
        <f t="shared" si="9"/>
        <v>0</v>
      </c>
    </row>
    <row r="126" spans="2:13" x14ac:dyDescent="0.25">
      <c r="B126" s="116"/>
      <c r="C126" s="117"/>
      <c r="D126" s="117"/>
      <c r="E126" s="117"/>
      <c r="F126" s="118"/>
      <c r="G126" s="38"/>
      <c r="H126" s="38"/>
      <c r="I126" s="38"/>
      <c r="J126" s="38"/>
      <c r="K126" s="38"/>
      <c r="L126" s="38"/>
      <c r="M126" s="40">
        <f t="shared" si="9"/>
        <v>0</v>
      </c>
    </row>
    <row r="127" spans="2:13" x14ac:dyDescent="0.25">
      <c r="B127" s="116"/>
      <c r="C127" s="117"/>
      <c r="D127" s="117"/>
      <c r="E127" s="117"/>
      <c r="F127" s="118"/>
      <c r="G127" s="38"/>
      <c r="H127" s="38"/>
      <c r="I127" s="38"/>
      <c r="J127" s="38"/>
      <c r="K127" s="38"/>
      <c r="L127" s="38"/>
      <c r="M127" s="40">
        <f t="shared" si="9"/>
        <v>0</v>
      </c>
    </row>
    <row r="128" spans="2:13" x14ac:dyDescent="0.25">
      <c r="B128" s="119" t="s">
        <v>57</v>
      </c>
      <c r="C128" s="120"/>
      <c r="D128" s="120"/>
      <c r="E128" s="120"/>
      <c r="F128" s="121"/>
      <c r="G128" s="43">
        <f>SUM(G94:G127)</f>
        <v>0</v>
      </c>
      <c r="H128" s="43">
        <f t="shared" ref="H128:M128" si="13">SUM(H94:H127)</f>
        <v>0</v>
      </c>
      <c r="I128" s="43">
        <f t="shared" si="13"/>
        <v>0</v>
      </c>
      <c r="J128" s="43">
        <f t="shared" si="13"/>
        <v>0</v>
      </c>
      <c r="K128" s="43">
        <f t="shared" si="13"/>
        <v>0</v>
      </c>
      <c r="L128" s="43">
        <f t="shared" si="13"/>
        <v>0</v>
      </c>
      <c r="M128" s="43">
        <f t="shared" si="13"/>
        <v>0</v>
      </c>
    </row>
  </sheetData>
  <mergeCells count="183">
    <mergeCell ref="B127:F127"/>
    <mergeCell ref="B128:F128"/>
    <mergeCell ref="I21:J21"/>
    <mergeCell ref="I22:J22"/>
    <mergeCell ref="I23:J23"/>
    <mergeCell ref="I24:J24"/>
    <mergeCell ref="I25:J25"/>
    <mergeCell ref="I26:J26"/>
    <mergeCell ref="I27:J27"/>
    <mergeCell ref="I28:J28"/>
    <mergeCell ref="B121:F121"/>
    <mergeCell ref="B122:F122"/>
    <mergeCell ref="B123:F123"/>
    <mergeCell ref="B124:F124"/>
    <mergeCell ref="B125:F125"/>
    <mergeCell ref="B126:F126"/>
    <mergeCell ref="B115:F115"/>
    <mergeCell ref="B116:F116"/>
    <mergeCell ref="B117:F117"/>
    <mergeCell ref="B118:F118"/>
    <mergeCell ref="B119:F119"/>
    <mergeCell ref="B120:F120"/>
    <mergeCell ref="B109:F109"/>
    <mergeCell ref="B110:F110"/>
    <mergeCell ref="B111:F111"/>
    <mergeCell ref="B112:F112"/>
    <mergeCell ref="B113:F113"/>
    <mergeCell ref="B114:F114"/>
    <mergeCell ref="B103:F103"/>
    <mergeCell ref="B104:F104"/>
    <mergeCell ref="B105:F105"/>
    <mergeCell ref="B106:F106"/>
    <mergeCell ref="B107:F107"/>
    <mergeCell ref="B108:F108"/>
    <mergeCell ref="B97:F97"/>
    <mergeCell ref="B98:F98"/>
    <mergeCell ref="B99:F99"/>
    <mergeCell ref="B100:F100"/>
    <mergeCell ref="B101:F101"/>
    <mergeCell ref="B102:F102"/>
    <mergeCell ref="B92:F93"/>
    <mergeCell ref="G92:L92"/>
    <mergeCell ref="M92:M93"/>
    <mergeCell ref="B94:F94"/>
    <mergeCell ref="B95:F95"/>
    <mergeCell ref="B96:F96"/>
    <mergeCell ref="C81:F81"/>
    <mergeCell ref="G81:H81"/>
    <mergeCell ref="C82:F82"/>
    <mergeCell ref="G82:H82"/>
    <mergeCell ref="I82:Y82"/>
    <mergeCell ref="B87:M89"/>
    <mergeCell ref="C79:F79"/>
    <mergeCell ref="G79:H79"/>
    <mergeCell ref="I79:Y79"/>
    <mergeCell ref="C80:F80"/>
    <mergeCell ref="G80:H80"/>
    <mergeCell ref="I80:Y80"/>
    <mergeCell ref="C77:F77"/>
    <mergeCell ref="G77:H77"/>
    <mergeCell ref="I77:Y77"/>
    <mergeCell ref="C78:F78"/>
    <mergeCell ref="G78:H78"/>
    <mergeCell ref="I78:Y78"/>
    <mergeCell ref="C75:F75"/>
    <mergeCell ref="G75:H75"/>
    <mergeCell ref="I75:Y75"/>
    <mergeCell ref="C76:F76"/>
    <mergeCell ref="G76:H76"/>
    <mergeCell ref="I76:Y76"/>
    <mergeCell ref="C73:F73"/>
    <mergeCell ref="G73:H73"/>
    <mergeCell ref="I73:Y73"/>
    <mergeCell ref="C74:F74"/>
    <mergeCell ref="G74:H74"/>
    <mergeCell ref="I74:Y74"/>
    <mergeCell ref="C71:F71"/>
    <mergeCell ref="G71:H71"/>
    <mergeCell ref="I71:Y71"/>
    <mergeCell ref="C72:F72"/>
    <mergeCell ref="G72:H72"/>
    <mergeCell ref="I72:Y72"/>
    <mergeCell ref="C61:F61"/>
    <mergeCell ref="G61:H61"/>
    <mergeCell ref="I61:Y61"/>
    <mergeCell ref="C70:F70"/>
    <mergeCell ref="G70:H70"/>
    <mergeCell ref="I70:Y70"/>
    <mergeCell ref="C59:F59"/>
    <mergeCell ref="G59:H59"/>
    <mergeCell ref="I59:Y59"/>
    <mergeCell ref="C60:F60"/>
    <mergeCell ref="G60:H60"/>
    <mergeCell ref="I60:Y60"/>
    <mergeCell ref="C57:F57"/>
    <mergeCell ref="G57:H57"/>
    <mergeCell ref="I57:Y57"/>
    <mergeCell ref="C58:F58"/>
    <mergeCell ref="G58:H58"/>
    <mergeCell ref="I58:Y58"/>
    <mergeCell ref="C55:F55"/>
    <mergeCell ref="G55:H55"/>
    <mergeCell ref="I55:Y55"/>
    <mergeCell ref="C56:F56"/>
    <mergeCell ref="G56:H56"/>
    <mergeCell ref="I56:Y56"/>
    <mergeCell ref="C53:F53"/>
    <mergeCell ref="G53:H53"/>
    <mergeCell ref="I53:Y53"/>
    <mergeCell ref="C54:F54"/>
    <mergeCell ref="G54:H54"/>
    <mergeCell ref="I54:Y54"/>
    <mergeCell ref="M45:N45"/>
    <mergeCell ref="P45:Q45"/>
    <mergeCell ref="S45:T45"/>
    <mergeCell ref="V45:W45"/>
    <mergeCell ref="C46:X46"/>
    <mergeCell ref="C52:F52"/>
    <mergeCell ref="G52:H52"/>
    <mergeCell ref="I52:Y52"/>
    <mergeCell ref="C41:F41"/>
    <mergeCell ref="C42:F42"/>
    <mergeCell ref="C43:F43"/>
    <mergeCell ref="C44:F44"/>
    <mergeCell ref="C45:H45"/>
    <mergeCell ref="J45:K45"/>
    <mergeCell ref="C35:F35"/>
    <mergeCell ref="C36:F36"/>
    <mergeCell ref="C37:F37"/>
    <mergeCell ref="C38:F38"/>
    <mergeCell ref="C39:F39"/>
    <mergeCell ref="C40:F40"/>
    <mergeCell ref="C29:J29"/>
    <mergeCell ref="K29:L29"/>
    <mergeCell ref="M29:Y29"/>
    <mergeCell ref="G34:I34"/>
    <mergeCell ref="J34:L34"/>
    <mergeCell ref="M34:O34"/>
    <mergeCell ref="P34:R34"/>
    <mergeCell ref="S34:U34"/>
    <mergeCell ref="V34:X34"/>
    <mergeCell ref="Y34:Y35"/>
    <mergeCell ref="C27:F27"/>
    <mergeCell ref="G27:H27"/>
    <mergeCell ref="K27:L27"/>
    <mergeCell ref="M27:Y27"/>
    <mergeCell ref="C28:F28"/>
    <mergeCell ref="G28:H28"/>
    <mergeCell ref="K28:L28"/>
    <mergeCell ref="M28:Y28"/>
    <mergeCell ref="C25:F25"/>
    <mergeCell ref="G25:H25"/>
    <mergeCell ref="K25:L25"/>
    <mergeCell ref="M25:Y25"/>
    <mergeCell ref="C26:F26"/>
    <mergeCell ref="G26:H26"/>
    <mergeCell ref="K26:L26"/>
    <mergeCell ref="M26:Y26"/>
    <mergeCell ref="C23:F23"/>
    <mergeCell ref="G23:H23"/>
    <mergeCell ref="K23:L23"/>
    <mergeCell ref="M23:Y23"/>
    <mergeCell ref="C24:F24"/>
    <mergeCell ref="G24:H24"/>
    <mergeCell ref="K24:L24"/>
    <mergeCell ref="M24:Y24"/>
    <mergeCell ref="C21:F21"/>
    <mergeCell ref="G21:H21"/>
    <mergeCell ref="K21:L21"/>
    <mergeCell ref="M21:Y21"/>
    <mergeCell ref="C22:F22"/>
    <mergeCell ref="K22:L22"/>
    <mergeCell ref="M22:Y22"/>
    <mergeCell ref="B2:Z4"/>
    <mergeCell ref="G5:H5"/>
    <mergeCell ref="K5:L5"/>
    <mergeCell ref="M5:N5"/>
    <mergeCell ref="F10:U11"/>
    <mergeCell ref="C20:F20"/>
    <mergeCell ref="G20:H20"/>
    <mergeCell ref="I20:J20"/>
    <mergeCell ref="K20:L20"/>
    <mergeCell ref="M20:Y20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6A360-F600-47BC-BEFE-72B88DE82FD6}">
  <dimension ref="B2:Z128"/>
  <sheetViews>
    <sheetView topLeftCell="A10" zoomScaleNormal="100" workbookViewId="0">
      <selection activeCell="G21" sqref="G21:L28"/>
    </sheetView>
  </sheetViews>
  <sheetFormatPr defaultRowHeight="15" x14ac:dyDescent="0.25"/>
  <cols>
    <col min="1" max="5" width="9.140625" style="1"/>
    <col min="6" max="6" width="48.28515625" style="1" customWidth="1"/>
    <col min="7" max="7" width="18.42578125" style="1" customWidth="1"/>
    <col min="8" max="8" width="19.5703125" style="1" customWidth="1"/>
    <col min="9" max="9" width="16" style="1" customWidth="1"/>
    <col min="10" max="10" width="16.5703125" style="1" customWidth="1"/>
    <col min="11" max="11" width="20.140625" style="1" customWidth="1"/>
    <col min="12" max="12" width="15.42578125" style="1" customWidth="1"/>
    <col min="13" max="13" width="33.42578125" style="1" customWidth="1"/>
    <col min="14" max="14" width="18.7109375" style="1" customWidth="1"/>
    <col min="15" max="15" width="15.28515625" style="1" customWidth="1"/>
    <col min="16" max="16" width="19.140625" style="1" customWidth="1"/>
    <col min="17" max="17" width="24.28515625" style="1" customWidth="1"/>
    <col min="18" max="18" width="15.140625" style="1" customWidth="1"/>
    <col min="19" max="19" width="19" style="1" customWidth="1"/>
    <col min="20" max="20" width="24.85546875" style="1" customWidth="1"/>
    <col min="21" max="21" width="14.140625" style="1" customWidth="1"/>
    <col min="22" max="22" width="16.42578125" style="1" customWidth="1"/>
    <col min="23" max="23" width="27" style="1" customWidth="1"/>
    <col min="24" max="24" width="14.28515625" style="1" customWidth="1"/>
    <col min="25" max="25" width="18.5703125" style="1" customWidth="1"/>
    <col min="26" max="16384" width="9.140625" style="1"/>
  </cols>
  <sheetData>
    <row r="2" spans="2:26" ht="15" customHeight="1" x14ac:dyDescent="0.25">
      <c r="B2" s="106" t="s">
        <v>28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</row>
    <row r="3" spans="2:26" x14ac:dyDescent="0.25"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</row>
    <row r="4" spans="2:26" x14ac:dyDescent="0.25"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</row>
    <row r="5" spans="2:26" ht="15.75" x14ac:dyDescent="0.25">
      <c r="B5" s="13"/>
      <c r="C5" s="13"/>
      <c r="D5" s="13"/>
      <c r="E5" s="13"/>
      <c r="F5" s="13"/>
      <c r="G5" s="115" t="s">
        <v>29</v>
      </c>
      <c r="H5" s="115"/>
      <c r="I5" s="36"/>
      <c r="J5" s="36"/>
      <c r="K5" s="115" t="str">
        <f>F13</f>
        <v>Solução E</v>
      </c>
      <c r="L5" s="115"/>
      <c r="M5" s="115"/>
      <c r="N5" s="115"/>
      <c r="O5" s="36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2:26" x14ac:dyDescent="0.25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8" spans="2:26" ht="15.75" x14ac:dyDescent="0.25">
      <c r="B8" s="11" t="s">
        <v>30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4"/>
    </row>
    <row r="9" spans="2:26" x14ac:dyDescent="0.25">
      <c r="B9" s="5"/>
      <c r="Z9" s="6"/>
    </row>
    <row r="10" spans="2:26" x14ac:dyDescent="0.25">
      <c r="B10" s="5"/>
      <c r="C10" s="1" t="s">
        <v>31</v>
      </c>
      <c r="F10" s="114" t="s">
        <v>32</v>
      </c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34"/>
      <c r="W10" s="34"/>
      <c r="X10" s="34"/>
      <c r="Y10" s="34"/>
      <c r="Z10" s="6"/>
    </row>
    <row r="11" spans="2:26" x14ac:dyDescent="0.25">
      <c r="B11" s="5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34"/>
      <c r="W11" s="34"/>
      <c r="X11" s="34"/>
      <c r="Y11" s="34"/>
      <c r="Z11" s="6"/>
    </row>
    <row r="12" spans="2:26" x14ac:dyDescent="0.25">
      <c r="B12" s="5"/>
      <c r="Z12" s="6"/>
    </row>
    <row r="13" spans="2:26" x14ac:dyDescent="0.25">
      <c r="B13" s="5"/>
      <c r="C13" s="1" t="s">
        <v>33</v>
      </c>
      <c r="F13" s="16" t="s">
        <v>98</v>
      </c>
      <c r="G13" s="16"/>
      <c r="Z13" s="6"/>
    </row>
    <row r="14" spans="2:26" x14ac:dyDescent="0.25">
      <c r="B14" s="5"/>
      <c r="Z14" s="6"/>
    </row>
    <row r="15" spans="2:26" x14ac:dyDescent="0.25"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9"/>
    </row>
    <row r="18" spans="2:26" ht="15.75" x14ac:dyDescent="0.25">
      <c r="B18" s="11" t="s">
        <v>35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4"/>
    </row>
    <row r="19" spans="2:26" x14ac:dyDescent="0.25">
      <c r="B19" s="5"/>
      <c r="Z19" s="6"/>
    </row>
    <row r="20" spans="2:26" ht="24" customHeight="1" x14ac:dyDescent="0.25">
      <c r="B20" s="5"/>
      <c r="C20" s="88" t="s">
        <v>36</v>
      </c>
      <c r="D20" s="105"/>
      <c r="E20" s="105"/>
      <c r="F20" s="92"/>
      <c r="G20" s="88" t="s">
        <v>37</v>
      </c>
      <c r="H20" s="92"/>
      <c r="I20" s="88" t="s">
        <v>38</v>
      </c>
      <c r="J20" s="92"/>
      <c r="K20" s="88" t="s">
        <v>39</v>
      </c>
      <c r="L20" s="92"/>
      <c r="M20" s="87" t="s">
        <v>40</v>
      </c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6"/>
    </row>
    <row r="21" spans="2:26" ht="24.75" customHeight="1" x14ac:dyDescent="0.25">
      <c r="B21" s="5"/>
      <c r="C21" s="84" t="s">
        <v>41</v>
      </c>
      <c r="D21" s="85"/>
      <c r="E21" s="85"/>
      <c r="F21" s="86"/>
      <c r="G21" s="102"/>
      <c r="H21" s="104"/>
      <c r="I21" s="102"/>
      <c r="J21" s="104"/>
      <c r="K21" s="93">
        <f>I21*G21</f>
        <v>0</v>
      </c>
      <c r="L21" s="94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6"/>
    </row>
    <row r="22" spans="2:26" ht="24.75" customHeight="1" x14ac:dyDescent="0.25">
      <c r="B22" s="5"/>
      <c r="C22" s="84" t="s">
        <v>42</v>
      </c>
      <c r="D22" s="85"/>
      <c r="E22" s="85"/>
      <c r="F22" s="86"/>
      <c r="G22" s="31"/>
      <c r="H22" s="33"/>
      <c r="I22" s="102"/>
      <c r="J22" s="104"/>
      <c r="K22" s="93">
        <f t="shared" ref="K22:K26" si="0">I22*G22</f>
        <v>0</v>
      </c>
      <c r="L22" s="94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6"/>
    </row>
    <row r="23" spans="2:26" ht="23.25" customHeight="1" x14ac:dyDescent="0.25">
      <c r="B23" s="5"/>
      <c r="C23" s="84" t="s">
        <v>43</v>
      </c>
      <c r="D23" s="85"/>
      <c r="E23" s="85"/>
      <c r="F23" s="86"/>
      <c r="G23" s="102"/>
      <c r="H23" s="104"/>
      <c r="I23" s="102"/>
      <c r="J23" s="104"/>
      <c r="K23" s="93">
        <f t="shared" si="0"/>
        <v>0</v>
      </c>
      <c r="L23" s="94"/>
      <c r="M23" s="102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4"/>
      <c r="Z23" s="6"/>
    </row>
    <row r="24" spans="2:26" ht="23.25" customHeight="1" x14ac:dyDescent="0.25">
      <c r="B24" s="5"/>
      <c r="C24" s="84" t="s">
        <v>44</v>
      </c>
      <c r="D24" s="85"/>
      <c r="E24" s="85"/>
      <c r="F24" s="86"/>
      <c r="G24" s="102"/>
      <c r="H24" s="104"/>
      <c r="I24" s="102"/>
      <c r="J24" s="104"/>
      <c r="K24" s="93">
        <f t="shared" si="0"/>
        <v>0</v>
      </c>
      <c r="L24" s="94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6"/>
    </row>
    <row r="25" spans="2:26" ht="22.5" customHeight="1" x14ac:dyDescent="0.25">
      <c r="B25" s="5"/>
      <c r="C25" s="84" t="s">
        <v>45</v>
      </c>
      <c r="D25" s="85"/>
      <c r="E25" s="85"/>
      <c r="F25" s="86"/>
      <c r="G25" s="102"/>
      <c r="H25" s="104"/>
      <c r="I25" s="102"/>
      <c r="J25" s="104"/>
      <c r="K25" s="93">
        <f t="shared" si="0"/>
        <v>0</v>
      </c>
      <c r="L25" s="94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6"/>
    </row>
    <row r="26" spans="2:26" ht="23.25" customHeight="1" x14ac:dyDescent="0.25">
      <c r="B26" s="5"/>
      <c r="C26" s="84" t="s">
        <v>46</v>
      </c>
      <c r="D26" s="85"/>
      <c r="E26" s="85"/>
      <c r="F26" s="86"/>
      <c r="G26" s="102"/>
      <c r="H26" s="104"/>
      <c r="I26" s="102"/>
      <c r="J26" s="104"/>
      <c r="K26" s="93">
        <f t="shared" si="0"/>
        <v>0</v>
      </c>
      <c r="L26" s="94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6"/>
    </row>
    <row r="27" spans="2:26" ht="25.5" customHeight="1" x14ac:dyDescent="0.25">
      <c r="B27" s="5"/>
      <c r="C27" s="84" t="s">
        <v>47</v>
      </c>
      <c r="D27" s="85"/>
      <c r="E27" s="85"/>
      <c r="F27" s="86"/>
      <c r="G27" s="102"/>
      <c r="H27" s="104"/>
      <c r="I27" s="102"/>
      <c r="J27" s="104"/>
      <c r="K27" s="93">
        <f>I27*G27</f>
        <v>0</v>
      </c>
      <c r="L27" s="94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6"/>
    </row>
    <row r="28" spans="2:26" ht="32.25" customHeight="1" x14ac:dyDescent="0.25">
      <c r="B28" s="5"/>
      <c r="C28" s="73" t="s">
        <v>48</v>
      </c>
      <c r="D28" s="74"/>
      <c r="E28" s="74"/>
      <c r="F28" s="75"/>
      <c r="G28" s="102"/>
      <c r="H28" s="104"/>
      <c r="I28" s="102"/>
      <c r="J28" s="104"/>
      <c r="K28" s="93">
        <f>I28*G28</f>
        <v>0</v>
      </c>
      <c r="L28" s="94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6"/>
    </row>
    <row r="29" spans="2:26" ht="32.25" customHeight="1" x14ac:dyDescent="0.25">
      <c r="B29" s="5"/>
      <c r="C29" s="95" t="s">
        <v>49</v>
      </c>
      <c r="D29" s="96"/>
      <c r="E29" s="96"/>
      <c r="F29" s="96"/>
      <c r="G29" s="96"/>
      <c r="H29" s="96"/>
      <c r="I29" s="96"/>
      <c r="J29" s="96"/>
      <c r="K29" s="97">
        <f>SUM(K21:L28)</f>
        <v>0</v>
      </c>
      <c r="L29" s="98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6"/>
    </row>
    <row r="30" spans="2:26" x14ac:dyDescent="0.25"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9"/>
    </row>
    <row r="32" spans="2:26" ht="15.75" x14ac:dyDescent="0.25">
      <c r="B32" s="11" t="s">
        <v>50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4"/>
    </row>
    <row r="33" spans="2:26" x14ac:dyDescent="0.25">
      <c r="B33" s="5"/>
      <c r="Z33" s="6"/>
    </row>
    <row r="34" spans="2:26" x14ac:dyDescent="0.25">
      <c r="B34" s="5"/>
      <c r="C34" s="2"/>
      <c r="D34" s="3"/>
      <c r="E34" s="3"/>
      <c r="F34" s="3"/>
      <c r="G34" s="99" t="s">
        <v>51</v>
      </c>
      <c r="H34" s="100"/>
      <c r="I34" s="101"/>
      <c r="J34" s="99" t="s">
        <v>52</v>
      </c>
      <c r="K34" s="100"/>
      <c r="L34" s="101"/>
      <c r="M34" s="99" t="s">
        <v>53</v>
      </c>
      <c r="N34" s="100"/>
      <c r="O34" s="101"/>
      <c r="P34" s="99" t="s">
        <v>54</v>
      </c>
      <c r="Q34" s="100"/>
      <c r="R34" s="101"/>
      <c r="S34" s="99" t="s">
        <v>55</v>
      </c>
      <c r="T34" s="100"/>
      <c r="U34" s="101"/>
      <c r="V34" s="99" t="s">
        <v>56</v>
      </c>
      <c r="W34" s="100"/>
      <c r="X34" s="101"/>
      <c r="Y34" s="87" t="s">
        <v>57</v>
      </c>
      <c r="Z34" s="6"/>
    </row>
    <row r="35" spans="2:26" x14ac:dyDescent="0.25">
      <c r="B35" s="5"/>
      <c r="C35" s="88" t="s">
        <v>36</v>
      </c>
      <c r="D35" s="105"/>
      <c r="E35" s="105"/>
      <c r="F35" s="92"/>
      <c r="G35" s="29" t="s">
        <v>58</v>
      </c>
      <c r="H35" s="29" t="s">
        <v>38</v>
      </c>
      <c r="I35" s="29" t="s">
        <v>39</v>
      </c>
      <c r="J35" s="29" t="s">
        <v>58</v>
      </c>
      <c r="K35" s="29" t="s">
        <v>38</v>
      </c>
      <c r="L35" s="29" t="s">
        <v>39</v>
      </c>
      <c r="M35" s="29" t="s">
        <v>58</v>
      </c>
      <c r="N35" s="29" t="s">
        <v>38</v>
      </c>
      <c r="O35" s="29" t="s">
        <v>39</v>
      </c>
      <c r="P35" s="29" t="s">
        <v>58</v>
      </c>
      <c r="Q35" s="29" t="s">
        <v>38</v>
      </c>
      <c r="R35" s="29" t="s">
        <v>39</v>
      </c>
      <c r="S35" s="29" t="s">
        <v>58</v>
      </c>
      <c r="T35" s="29" t="s">
        <v>38</v>
      </c>
      <c r="U35" s="29" t="s">
        <v>39</v>
      </c>
      <c r="V35" s="29" t="s">
        <v>58</v>
      </c>
      <c r="W35" s="29" t="s">
        <v>38</v>
      </c>
      <c r="X35" s="29" t="s">
        <v>39</v>
      </c>
      <c r="Y35" s="87"/>
      <c r="Z35" s="6"/>
    </row>
    <row r="36" spans="2:26" ht="28.5" customHeight="1" x14ac:dyDescent="0.25">
      <c r="B36" s="5"/>
      <c r="C36" s="84" t="s">
        <v>59</v>
      </c>
      <c r="D36" s="85"/>
      <c r="E36" s="85"/>
      <c r="F36" s="86"/>
      <c r="G36" s="15"/>
      <c r="H36" s="15"/>
      <c r="I36" s="17">
        <f>H36*G36</f>
        <v>0</v>
      </c>
      <c r="J36" s="15"/>
      <c r="K36" s="15"/>
      <c r="L36" s="17">
        <f>K36*J36</f>
        <v>0</v>
      </c>
      <c r="M36" s="15"/>
      <c r="N36" s="15"/>
      <c r="O36" s="17">
        <f>N36*M36</f>
        <v>0</v>
      </c>
      <c r="P36" s="15"/>
      <c r="Q36" s="15"/>
      <c r="R36" s="17">
        <f>Q36*P36</f>
        <v>0</v>
      </c>
      <c r="S36" s="15"/>
      <c r="T36" s="15"/>
      <c r="U36" s="17">
        <f>T36*S36</f>
        <v>0</v>
      </c>
      <c r="V36" s="15"/>
      <c r="W36" s="15"/>
      <c r="X36" s="17">
        <f>W36*V36</f>
        <v>0</v>
      </c>
      <c r="Y36" s="19">
        <f>SUM(X36,U36,R36,O36,L36,I36)</f>
        <v>0</v>
      </c>
      <c r="Z36" s="6"/>
    </row>
    <row r="37" spans="2:26" ht="37.5" customHeight="1" x14ac:dyDescent="0.25">
      <c r="B37" s="5"/>
      <c r="C37" s="84" t="s">
        <v>60</v>
      </c>
      <c r="D37" s="85"/>
      <c r="E37" s="85"/>
      <c r="F37" s="86"/>
      <c r="G37" s="15"/>
      <c r="H37" s="15"/>
      <c r="I37" s="17">
        <f t="shared" ref="I37:I44" si="1">H37*G37</f>
        <v>0</v>
      </c>
      <c r="J37" s="15"/>
      <c r="K37" s="15"/>
      <c r="L37" s="17">
        <f t="shared" ref="L37:L44" si="2">K37*J37</f>
        <v>0</v>
      </c>
      <c r="M37" s="15"/>
      <c r="N37" s="15"/>
      <c r="O37" s="17">
        <f t="shared" ref="O37:O44" si="3">N37*M37</f>
        <v>0</v>
      </c>
      <c r="P37" s="15"/>
      <c r="Q37" s="15"/>
      <c r="R37" s="17">
        <f t="shared" ref="R37:R44" si="4">Q37*P37</f>
        <v>0</v>
      </c>
      <c r="S37" s="15"/>
      <c r="T37" s="15"/>
      <c r="U37" s="17">
        <f t="shared" ref="U37:U44" si="5">T37*S37</f>
        <v>0</v>
      </c>
      <c r="V37" s="15"/>
      <c r="W37" s="15"/>
      <c r="X37" s="17">
        <f t="shared" ref="X37:X44" si="6">W37*V37</f>
        <v>0</v>
      </c>
      <c r="Y37" s="19">
        <f t="shared" ref="Y37:Y44" si="7">SUM(X37,U37,R37,O37,L37,I37)</f>
        <v>0</v>
      </c>
      <c r="Z37" s="6"/>
    </row>
    <row r="38" spans="2:26" ht="39" customHeight="1" x14ac:dyDescent="0.25">
      <c r="B38" s="5"/>
      <c r="C38" s="73" t="s">
        <v>61</v>
      </c>
      <c r="D38" s="74"/>
      <c r="E38" s="74"/>
      <c r="F38" s="75"/>
      <c r="G38" s="15"/>
      <c r="H38" s="15"/>
      <c r="I38" s="17">
        <f t="shared" si="1"/>
        <v>0</v>
      </c>
      <c r="J38" s="15"/>
      <c r="K38" s="15"/>
      <c r="L38" s="17">
        <f t="shared" si="2"/>
        <v>0</v>
      </c>
      <c r="M38" s="15"/>
      <c r="N38" s="15"/>
      <c r="O38" s="17">
        <f t="shared" si="3"/>
        <v>0</v>
      </c>
      <c r="P38" s="15"/>
      <c r="Q38" s="15"/>
      <c r="R38" s="17">
        <f t="shared" si="4"/>
        <v>0</v>
      </c>
      <c r="S38" s="15"/>
      <c r="T38" s="15"/>
      <c r="U38" s="17">
        <f t="shared" si="5"/>
        <v>0</v>
      </c>
      <c r="V38" s="15"/>
      <c r="W38" s="15"/>
      <c r="X38" s="17">
        <f t="shared" si="6"/>
        <v>0</v>
      </c>
      <c r="Y38" s="19">
        <f t="shared" si="7"/>
        <v>0</v>
      </c>
      <c r="Z38" s="6"/>
    </row>
    <row r="39" spans="2:26" ht="28.5" customHeight="1" x14ac:dyDescent="0.25">
      <c r="B39" s="5"/>
      <c r="C39" s="84" t="s">
        <v>62</v>
      </c>
      <c r="D39" s="85"/>
      <c r="E39" s="85"/>
      <c r="F39" s="86"/>
      <c r="G39" s="15"/>
      <c r="H39" s="15"/>
      <c r="I39" s="17">
        <f t="shared" si="1"/>
        <v>0</v>
      </c>
      <c r="J39" s="15"/>
      <c r="K39" s="15"/>
      <c r="L39" s="17">
        <f t="shared" si="2"/>
        <v>0</v>
      </c>
      <c r="M39" s="15"/>
      <c r="N39" s="15"/>
      <c r="O39" s="17">
        <f t="shared" si="3"/>
        <v>0</v>
      </c>
      <c r="P39" s="15"/>
      <c r="Q39" s="15"/>
      <c r="R39" s="17">
        <f t="shared" si="4"/>
        <v>0</v>
      </c>
      <c r="S39" s="15"/>
      <c r="T39" s="15"/>
      <c r="U39" s="17">
        <f t="shared" si="5"/>
        <v>0</v>
      </c>
      <c r="V39" s="15"/>
      <c r="W39" s="15"/>
      <c r="X39" s="17">
        <f t="shared" si="6"/>
        <v>0</v>
      </c>
      <c r="Y39" s="19">
        <f t="shared" si="7"/>
        <v>0</v>
      </c>
      <c r="Z39" s="6"/>
    </row>
    <row r="40" spans="2:26" ht="24.75" customHeight="1" x14ac:dyDescent="0.25">
      <c r="B40" s="5"/>
      <c r="C40" s="84" t="s">
        <v>63</v>
      </c>
      <c r="D40" s="85"/>
      <c r="E40" s="85"/>
      <c r="F40" s="86"/>
      <c r="G40" s="15"/>
      <c r="H40" s="15"/>
      <c r="I40" s="17">
        <f t="shared" si="1"/>
        <v>0</v>
      </c>
      <c r="J40" s="15"/>
      <c r="K40" s="15"/>
      <c r="L40" s="17">
        <f t="shared" si="2"/>
        <v>0</v>
      </c>
      <c r="M40" s="15"/>
      <c r="N40" s="15"/>
      <c r="O40" s="17">
        <f t="shared" si="3"/>
        <v>0</v>
      </c>
      <c r="P40" s="15"/>
      <c r="Q40" s="15"/>
      <c r="R40" s="17">
        <f t="shared" si="4"/>
        <v>0</v>
      </c>
      <c r="S40" s="15"/>
      <c r="T40" s="15"/>
      <c r="U40" s="17">
        <f t="shared" si="5"/>
        <v>0</v>
      </c>
      <c r="V40" s="15"/>
      <c r="W40" s="15"/>
      <c r="X40" s="17">
        <f t="shared" si="6"/>
        <v>0</v>
      </c>
      <c r="Y40" s="19">
        <f t="shared" si="7"/>
        <v>0</v>
      </c>
      <c r="Z40" s="6"/>
    </row>
    <row r="41" spans="2:26" ht="24" customHeight="1" x14ac:dyDescent="0.25">
      <c r="B41" s="5"/>
      <c r="C41" s="84" t="s">
        <v>64</v>
      </c>
      <c r="D41" s="85"/>
      <c r="E41" s="85"/>
      <c r="F41" s="86"/>
      <c r="G41" s="15"/>
      <c r="H41" s="15"/>
      <c r="I41" s="17">
        <f t="shared" si="1"/>
        <v>0</v>
      </c>
      <c r="J41" s="15"/>
      <c r="K41" s="15"/>
      <c r="L41" s="17">
        <f t="shared" si="2"/>
        <v>0</v>
      </c>
      <c r="M41" s="15"/>
      <c r="N41" s="15"/>
      <c r="O41" s="17">
        <f t="shared" si="3"/>
        <v>0</v>
      </c>
      <c r="P41" s="15"/>
      <c r="Q41" s="15"/>
      <c r="R41" s="17">
        <f t="shared" si="4"/>
        <v>0</v>
      </c>
      <c r="S41" s="15"/>
      <c r="T41" s="15"/>
      <c r="U41" s="17">
        <f t="shared" si="5"/>
        <v>0</v>
      </c>
      <c r="V41" s="15"/>
      <c r="W41" s="15"/>
      <c r="X41" s="17">
        <f t="shared" si="6"/>
        <v>0</v>
      </c>
      <c r="Y41" s="19">
        <f t="shared" si="7"/>
        <v>0</v>
      </c>
      <c r="Z41" s="6"/>
    </row>
    <row r="42" spans="2:26" ht="24" customHeight="1" x14ac:dyDescent="0.25">
      <c r="B42" s="5"/>
      <c r="C42" s="84" t="s">
        <v>65</v>
      </c>
      <c r="D42" s="85"/>
      <c r="E42" s="85"/>
      <c r="F42" s="86"/>
      <c r="G42" s="15"/>
      <c r="H42" s="15"/>
      <c r="I42" s="17">
        <f t="shared" si="1"/>
        <v>0</v>
      </c>
      <c r="J42" s="15"/>
      <c r="K42" s="15"/>
      <c r="L42" s="17">
        <f t="shared" si="2"/>
        <v>0</v>
      </c>
      <c r="M42" s="15"/>
      <c r="N42" s="15"/>
      <c r="O42" s="17">
        <f t="shared" si="3"/>
        <v>0</v>
      </c>
      <c r="P42" s="15"/>
      <c r="Q42" s="15"/>
      <c r="R42" s="17">
        <f t="shared" si="4"/>
        <v>0</v>
      </c>
      <c r="S42" s="15"/>
      <c r="T42" s="15"/>
      <c r="U42" s="17">
        <f t="shared" si="5"/>
        <v>0</v>
      </c>
      <c r="V42" s="15"/>
      <c r="W42" s="15"/>
      <c r="X42" s="17">
        <f t="shared" si="6"/>
        <v>0</v>
      </c>
      <c r="Y42" s="19">
        <f t="shared" si="7"/>
        <v>0</v>
      </c>
      <c r="Z42" s="6"/>
    </row>
    <row r="43" spans="2:26" ht="37.5" customHeight="1" x14ac:dyDescent="0.25">
      <c r="B43" s="5"/>
      <c r="C43" s="73" t="s">
        <v>66</v>
      </c>
      <c r="D43" s="74"/>
      <c r="E43" s="74"/>
      <c r="F43" s="75"/>
      <c r="G43" s="15"/>
      <c r="H43" s="15"/>
      <c r="I43" s="17">
        <f t="shared" si="1"/>
        <v>0</v>
      </c>
      <c r="J43" s="15"/>
      <c r="K43" s="15"/>
      <c r="L43" s="17">
        <f t="shared" si="2"/>
        <v>0</v>
      </c>
      <c r="M43" s="15"/>
      <c r="N43" s="15"/>
      <c r="O43" s="17">
        <f t="shared" si="3"/>
        <v>0</v>
      </c>
      <c r="P43" s="15"/>
      <c r="Q43" s="15"/>
      <c r="R43" s="17">
        <f t="shared" si="4"/>
        <v>0</v>
      </c>
      <c r="S43" s="15"/>
      <c r="T43" s="15"/>
      <c r="U43" s="17">
        <f t="shared" si="5"/>
        <v>0</v>
      </c>
      <c r="V43" s="15"/>
      <c r="W43" s="15"/>
      <c r="X43" s="17">
        <f t="shared" si="6"/>
        <v>0</v>
      </c>
      <c r="Y43" s="19">
        <f t="shared" si="7"/>
        <v>0</v>
      </c>
      <c r="Z43" s="6"/>
    </row>
    <row r="44" spans="2:26" ht="36.75" customHeight="1" x14ac:dyDescent="0.25">
      <c r="B44" s="5"/>
      <c r="C44" s="73" t="s">
        <v>67</v>
      </c>
      <c r="D44" s="74"/>
      <c r="E44" s="74"/>
      <c r="F44" s="75"/>
      <c r="G44" s="15"/>
      <c r="H44" s="15"/>
      <c r="I44" s="17">
        <f t="shared" si="1"/>
        <v>0</v>
      </c>
      <c r="J44" s="15"/>
      <c r="K44" s="15"/>
      <c r="L44" s="17">
        <f t="shared" si="2"/>
        <v>0</v>
      </c>
      <c r="M44" s="15"/>
      <c r="N44" s="15"/>
      <c r="O44" s="17">
        <f t="shared" si="3"/>
        <v>0</v>
      </c>
      <c r="P44" s="15"/>
      <c r="Q44" s="15"/>
      <c r="R44" s="17">
        <f t="shared" si="4"/>
        <v>0</v>
      </c>
      <c r="S44" s="15"/>
      <c r="T44" s="15"/>
      <c r="U44" s="17">
        <f t="shared" si="5"/>
        <v>0</v>
      </c>
      <c r="V44" s="15"/>
      <c r="W44" s="15"/>
      <c r="X44" s="17">
        <f t="shared" si="6"/>
        <v>0</v>
      </c>
      <c r="Y44" s="19">
        <f t="shared" si="7"/>
        <v>0</v>
      </c>
      <c r="Z44" s="6"/>
    </row>
    <row r="45" spans="2:26" ht="15" customHeight="1" x14ac:dyDescent="0.25">
      <c r="B45" s="5"/>
      <c r="C45" s="95" t="s">
        <v>68</v>
      </c>
      <c r="D45" s="96"/>
      <c r="E45" s="96"/>
      <c r="F45" s="96"/>
      <c r="G45" s="96"/>
      <c r="H45" s="96"/>
      <c r="I45" s="18">
        <f>SUM(I36:I44)</f>
        <v>0</v>
      </c>
      <c r="J45" s="89" t="s">
        <v>69</v>
      </c>
      <c r="K45" s="76"/>
      <c r="L45" s="18">
        <f>SUM(L36:L44)</f>
        <v>0</v>
      </c>
      <c r="M45" s="89" t="s">
        <v>69</v>
      </c>
      <c r="N45" s="76"/>
      <c r="O45" s="18">
        <f>SUM(O36:O44)</f>
        <v>0</v>
      </c>
      <c r="P45" s="89" t="s">
        <v>70</v>
      </c>
      <c r="Q45" s="76"/>
      <c r="R45" s="18">
        <f>SUM(R36:R44)</f>
        <v>0</v>
      </c>
      <c r="S45" s="89" t="s">
        <v>71</v>
      </c>
      <c r="T45" s="76"/>
      <c r="U45" s="18">
        <f>SUM(U36:U44)</f>
        <v>0</v>
      </c>
      <c r="V45" s="89" t="s">
        <v>72</v>
      </c>
      <c r="W45" s="76"/>
      <c r="X45" s="18">
        <f>SUM(X36:X44)</f>
        <v>0</v>
      </c>
      <c r="Y45" s="20"/>
      <c r="Z45" s="6"/>
    </row>
    <row r="46" spans="2:26" ht="15" customHeight="1" x14ac:dyDescent="0.25">
      <c r="B46" s="5"/>
      <c r="C46" s="90" t="s">
        <v>73</v>
      </c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19">
        <f>SUM(Y36:Y44)</f>
        <v>0</v>
      </c>
      <c r="Z46" s="6"/>
    </row>
    <row r="47" spans="2:26" x14ac:dyDescent="0.25">
      <c r="B47" s="7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9"/>
    </row>
    <row r="49" spans="2:26" ht="15.75" x14ac:dyDescent="0.25">
      <c r="B49" s="11" t="s">
        <v>74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4"/>
    </row>
    <row r="50" spans="2:26" x14ac:dyDescent="0.25">
      <c r="B50" s="5"/>
      <c r="Z50" s="6"/>
    </row>
    <row r="51" spans="2:26" x14ac:dyDescent="0.25">
      <c r="B51" s="5"/>
      <c r="Z51" s="6"/>
    </row>
    <row r="52" spans="2:26" x14ac:dyDescent="0.25">
      <c r="B52" s="5"/>
      <c r="C52" s="87" t="s">
        <v>36</v>
      </c>
      <c r="D52" s="87"/>
      <c r="E52" s="87"/>
      <c r="F52" s="87"/>
      <c r="G52" s="87" t="s">
        <v>39</v>
      </c>
      <c r="H52" s="87"/>
      <c r="I52" s="87" t="s">
        <v>40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6"/>
    </row>
    <row r="53" spans="2:26" x14ac:dyDescent="0.25">
      <c r="B53" s="5"/>
      <c r="C53" s="83" t="s">
        <v>75</v>
      </c>
      <c r="D53" s="83"/>
      <c r="E53" s="83"/>
      <c r="F53" s="83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6"/>
    </row>
    <row r="54" spans="2:26" x14ac:dyDescent="0.25">
      <c r="B54" s="5"/>
      <c r="C54" s="83" t="s">
        <v>76</v>
      </c>
      <c r="D54" s="83"/>
      <c r="E54" s="83"/>
      <c r="F54" s="83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6"/>
    </row>
    <row r="55" spans="2:26" x14ac:dyDescent="0.25">
      <c r="B55" s="5"/>
      <c r="C55" s="83" t="s">
        <v>77</v>
      </c>
      <c r="D55" s="83"/>
      <c r="E55" s="83"/>
      <c r="F55" s="83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6"/>
    </row>
    <row r="56" spans="2:26" x14ac:dyDescent="0.25">
      <c r="B56" s="5"/>
      <c r="C56" s="83"/>
      <c r="D56" s="83"/>
      <c r="E56" s="83"/>
      <c r="F56" s="83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6"/>
    </row>
    <row r="57" spans="2:26" ht="17.25" customHeight="1" x14ac:dyDescent="0.25">
      <c r="B57" s="5"/>
      <c r="C57" s="83"/>
      <c r="D57" s="83"/>
      <c r="E57" s="83"/>
      <c r="F57" s="83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6"/>
    </row>
    <row r="58" spans="2:26" x14ac:dyDescent="0.25">
      <c r="B58" s="5"/>
      <c r="C58" s="83"/>
      <c r="D58" s="83"/>
      <c r="E58" s="83"/>
      <c r="F58" s="83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6"/>
    </row>
    <row r="59" spans="2:26" x14ac:dyDescent="0.25">
      <c r="B59" s="5"/>
      <c r="C59" s="83"/>
      <c r="D59" s="83"/>
      <c r="E59" s="83"/>
      <c r="F59" s="83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6"/>
    </row>
    <row r="60" spans="2:26" ht="15" customHeight="1" x14ac:dyDescent="0.25">
      <c r="B60" s="5"/>
      <c r="C60" s="73"/>
      <c r="D60" s="74"/>
      <c r="E60" s="74"/>
      <c r="F60" s="75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6"/>
    </row>
    <row r="61" spans="2:26" ht="34.5" customHeight="1" x14ac:dyDescent="0.25">
      <c r="B61" s="5"/>
      <c r="C61" s="89" t="s">
        <v>78</v>
      </c>
      <c r="D61" s="76"/>
      <c r="E61" s="76"/>
      <c r="F61" s="77"/>
      <c r="G61" s="78">
        <f>SUM(G53:H60)</f>
        <v>0</v>
      </c>
      <c r="H61" s="78"/>
      <c r="I61" s="80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2"/>
      <c r="Z61" s="6"/>
    </row>
    <row r="62" spans="2:26" x14ac:dyDescent="0.25">
      <c r="B62" s="5"/>
      <c r="Z62" s="6"/>
    </row>
    <row r="63" spans="2:26" x14ac:dyDescent="0.25">
      <c r="B63" s="5"/>
      <c r="Z63" s="6"/>
    </row>
    <row r="64" spans="2:26" x14ac:dyDescent="0.25">
      <c r="B64" s="5"/>
      <c r="Z64" s="6"/>
    </row>
    <row r="65" spans="2:26" ht="15" customHeight="1" x14ac:dyDescent="0.25">
      <c r="B65" s="7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9"/>
    </row>
    <row r="67" spans="2:26" x14ac:dyDescent="0.25">
      <c r="B67" s="10" t="s">
        <v>79</v>
      </c>
      <c r="C67" s="3"/>
      <c r="D67" s="3"/>
      <c r="E67" s="3"/>
      <c r="F67" s="3"/>
      <c r="G67" s="3"/>
      <c r="H67" s="3"/>
      <c r="I67" s="2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4"/>
    </row>
    <row r="68" spans="2:26" x14ac:dyDescent="0.25">
      <c r="B68" s="5"/>
      <c r="I68" s="5"/>
      <c r="Z68" s="6"/>
    </row>
    <row r="69" spans="2:26" x14ac:dyDescent="0.25">
      <c r="B69" s="5"/>
      <c r="I69" s="5"/>
      <c r="Z69" s="6"/>
    </row>
    <row r="70" spans="2:26" x14ac:dyDescent="0.25">
      <c r="B70" s="5"/>
      <c r="C70" s="87" t="s">
        <v>36</v>
      </c>
      <c r="D70" s="87"/>
      <c r="E70" s="87"/>
      <c r="F70" s="87"/>
      <c r="G70" s="87" t="s">
        <v>39</v>
      </c>
      <c r="H70" s="88"/>
      <c r="I70" s="87" t="s">
        <v>40</v>
      </c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6"/>
    </row>
    <row r="71" spans="2:26" x14ac:dyDescent="0.25">
      <c r="B71" s="5"/>
      <c r="C71" s="83" t="s">
        <v>80</v>
      </c>
      <c r="D71" s="83"/>
      <c r="E71" s="83"/>
      <c r="F71" s="83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6"/>
    </row>
    <row r="72" spans="2:26" x14ac:dyDescent="0.25">
      <c r="B72" s="5"/>
      <c r="C72" s="83" t="s">
        <v>81</v>
      </c>
      <c r="D72" s="83"/>
      <c r="E72" s="83"/>
      <c r="F72" s="83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6"/>
    </row>
    <row r="73" spans="2:26" x14ac:dyDescent="0.25">
      <c r="B73" s="5"/>
      <c r="C73" s="83" t="s">
        <v>82</v>
      </c>
      <c r="D73" s="83"/>
      <c r="E73" s="83"/>
      <c r="F73" s="83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6"/>
    </row>
    <row r="74" spans="2:26" x14ac:dyDescent="0.25">
      <c r="B74" s="5"/>
      <c r="C74" s="83" t="s">
        <v>83</v>
      </c>
      <c r="D74" s="83"/>
      <c r="E74" s="83"/>
      <c r="F74" s="83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6"/>
    </row>
    <row r="75" spans="2:26" x14ac:dyDescent="0.25">
      <c r="B75" s="5"/>
      <c r="C75" s="83" t="s">
        <v>84</v>
      </c>
      <c r="D75" s="83"/>
      <c r="E75" s="83"/>
      <c r="F75" s="83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6"/>
    </row>
    <row r="76" spans="2:26" x14ac:dyDescent="0.25">
      <c r="B76" s="5"/>
      <c r="C76" s="83"/>
      <c r="D76" s="83"/>
      <c r="E76" s="83"/>
      <c r="F76" s="83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6"/>
    </row>
    <row r="77" spans="2:26" x14ac:dyDescent="0.25">
      <c r="B77" s="5"/>
      <c r="C77" s="83"/>
      <c r="D77" s="83"/>
      <c r="E77" s="83"/>
      <c r="F77" s="83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6"/>
    </row>
    <row r="78" spans="2:26" x14ac:dyDescent="0.25">
      <c r="B78" s="5"/>
      <c r="C78" s="83"/>
      <c r="D78" s="83"/>
      <c r="E78" s="83"/>
      <c r="F78" s="83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6"/>
    </row>
    <row r="79" spans="2:26" x14ac:dyDescent="0.25">
      <c r="B79" s="5"/>
      <c r="C79" s="83"/>
      <c r="D79" s="83"/>
      <c r="E79" s="83"/>
      <c r="F79" s="83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6"/>
    </row>
    <row r="80" spans="2:26" ht="15" customHeight="1" x14ac:dyDescent="0.25">
      <c r="B80" s="5"/>
      <c r="C80" s="83"/>
      <c r="D80" s="83"/>
      <c r="E80" s="83"/>
      <c r="F80" s="83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6"/>
    </row>
    <row r="81" spans="2:26" ht="15" customHeight="1" x14ac:dyDescent="0.25">
      <c r="B81" s="5"/>
      <c r="C81" s="84"/>
      <c r="D81" s="85"/>
      <c r="E81" s="85"/>
      <c r="F81" s="86"/>
      <c r="G81" s="72"/>
      <c r="H81" s="72"/>
      <c r="I81" s="31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3"/>
      <c r="Z81" s="6"/>
    </row>
    <row r="82" spans="2:26" ht="15" customHeight="1" x14ac:dyDescent="0.25">
      <c r="B82" s="21"/>
      <c r="C82" s="76" t="s">
        <v>85</v>
      </c>
      <c r="D82" s="76"/>
      <c r="E82" s="76"/>
      <c r="F82" s="77"/>
      <c r="G82" s="78">
        <f>SUM(G71:H80)</f>
        <v>0</v>
      </c>
      <c r="H82" s="79"/>
      <c r="I82" s="80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2"/>
      <c r="Z82" s="6"/>
    </row>
    <row r="83" spans="2:26" x14ac:dyDescent="0.25">
      <c r="B83" s="7"/>
      <c r="C83" s="8"/>
      <c r="D83" s="8"/>
      <c r="E83" s="8"/>
      <c r="F83" s="8"/>
      <c r="G83" s="8"/>
      <c r="H83" s="8"/>
      <c r="I83" s="7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9"/>
    </row>
    <row r="84" spans="2:26" ht="17.25" customHeight="1" x14ac:dyDescent="0.25"/>
    <row r="87" spans="2:26" x14ac:dyDescent="0.25">
      <c r="B87" s="106" t="str">
        <f>"ANÁLISE DE CUSTOS TOTAIS DE PROPRIEDADE -"&amp; " "&amp;F13</f>
        <v>ANÁLISE DE CUSTOS TOTAIS DE PROPRIEDADE - Solução E</v>
      </c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</row>
    <row r="88" spans="2:26" x14ac:dyDescent="0.25">
      <c r="B88" s="107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</row>
    <row r="89" spans="2:26" x14ac:dyDescent="0.25"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</row>
    <row r="90" spans="2:26" ht="24" x14ac:dyDescent="0.25"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</row>
    <row r="91" spans="2:26" x14ac:dyDescent="0.25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3"/>
      <c r="M91" s="13"/>
    </row>
    <row r="92" spans="2:26" ht="15" customHeight="1" x14ac:dyDescent="0.25">
      <c r="B92" s="123" t="s">
        <v>86</v>
      </c>
      <c r="C92" s="123"/>
      <c r="D92" s="123"/>
      <c r="E92" s="123"/>
      <c r="F92" s="123"/>
      <c r="G92" s="109" t="s">
        <v>87</v>
      </c>
      <c r="H92" s="110"/>
      <c r="I92" s="110"/>
      <c r="J92" s="110"/>
      <c r="K92" s="110"/>
      <c r="L92" s="111"/>
      <c r="M92" s="112" t="s">
        <v>88</v>
      </c>
    </row>
    <row r="93" spans="2:26" x14ac:dyDescent="0.25">
      <c r="B93" s="123"/>
      <c r="C93" s="123"/>
      <c r="D93" s="123"/>
      <c r="E93" s="123"/>
      <c r="F93" s="123"/>
      <c r="G93" s="41" t="s">
        <v>89</v>
      </c>
      <c r="H93" s="41" t="s">
        <v>90</v>
      </c>
      <c r="I93" s="41" t="s">
        <v>91</v>
      </c>
      <c r="J93" s="41" t="s">
        <v>92</v>
      </c>
      <c r="K93" s="41" t="s">
        <v>93</v>
      </c>
      <c r="L93" s="42" t="s">
        <v>94</v>
      </c>
      <c r="M93" s="113"/>
    </row>
    <row r="94" spans="2:26" x14ac:dyDescent="0.25">
      <c r="B94" s="122" t="str">
        <f>C21</f>
        <v>Custo de realização da licitação/contratação</v>
      </c>
      <c r="C94" s="122"/>
      <c r="D94" s="122"/>
      <c r="E94" s="122"/>
      <c r="F94" s="122"/>
      <c r="G94" s="37"/>
      <c r="H94" s="37"/>
      <c r="I94" s="37"/>
      <c r="J94" s="37"/>
      <c r="K94" s="37"/>
      <c r="L94" s="30"/>
      <c r="M94" s="40">
        <f>SUM(G94:L94)</f>
        <v>0</v>
      </c>
    </row>
    <row r="95" spans="2:26" x14ac:dyDescent="0.25">
      <c r="B95" s="122" t="str">
        <f t="shared" ref="B95:B101" si="8">C22</f>
        <v>Custos de adaptação do ambiente lógico/físico para utilização do software</v>
      </c>
      <c r="C95" s="122"/>
      <c r="D95" s="122"/>
      <c r="E95" s="122"/>
      <c r="F95" s="122"/>
      <c r="G95" s="37"/>
      <c r="H95" s="37"/>
      <c r="I95" s="37"/>
      <c r="J95" s="37"/>
      <c r="K95" s="37"/>
      <c r="L95" s="30"/>
      <c r="M95" s="40">
        <f t="shared" ref="M95:M127" si="9">SUM(G95:L95)</f>
        <v>0</v>
      </c>
    </row>
    <row r="96" spans="2:26" x14ac:dyDescent="0.25">
      <c r="B96" s="122" t="str">
        <f t="shared" si="8"/>
        <v>Custos de aquisição de liciamento on-premisses/ custos upfront</v>
      </c>
      <c r="C96" s="122"/>
      <c r="D96" s="122"/>
      <c r="E96" s="122"/>
      <c r="F96" s="122"/>
      <c r="G96" s="37"/>
      <c r="H96" s="37"/>
      <c r="I96" s="37"/>
      <c r="J96" s="37"/>
      <c r="K96" s="37"/>
      <c r="L96" s="30"/>
      <c r="M96" s="40">
        <f t="shared" si="9"/>
        <v>0</v>
      </c>
    </row>
    <row r="97" spans="2:13" x14ac:dyDescent="0.25">
      <c r="B97" s="122" t="str">
        <f t="shared" si="8"/>
        <v>Custos de aquisição de hardwares</v>
      </c>
      <c r="C97" s="122"/>
      <c r="D97" s="122"/>
      <c r="E97" s="122"/>
      <c r="F97" s="122"/>
      <c r="G97" s="37"/>
      <c r="H97" s="37"/>
      <c r="I97" s="37"/>
      <c r="J97" s="37"/>
      <c r="K97" s="37"/>
      <c r="L97" s="30"/>
      <c r="M97" s="40">
        <f t="shared" si="9"/>
        <v>0</v>
      </c>
    </row>
    <row r="98" spans="2:13" x14ac:dyDescent="0.25">
      <c r="B98" s="122" t="str">
        <f t="shared" si="8"/>
        <v xml:space="preserve">Custos com capacitação/treinamento </v>
      </c>
      <c r="C98" s="122"/>
      <c r="D98" s="122"/>
      <c r="E98" s="122"/>
      <c r="F98" s="122"/>
      <c r="G98" s="37"/>
      <c r="H98" s="37"/>
      <c r="I98" s="37"/>
      <c r="J98" s="37"/>
      <c r="K98" s="37"/>
      <c r="L98" s="30"/>
      <c r="M98" s="40">
        <f t="shared" si="9"/>
        <v>0</v>
      </c>
    </row>
    <row r="99" spans="2:13" x14ac:dyDescent="0.25">
      <c r="B99" s="122" t="str">
        <f t="shared" si="8"/>
        <v>Custos de migração de dados</v>
      </c>
      <c r="C99" s="122"/>
      <c r="D99" s="122"/>
      <c r="E99" s="122"/>
      <c r="F99" s="122"/>
      <c r="G99" s="37"/>
      <c r="H99" s="37"/>
      <c r="I99" s="37"/>
      <c r="J99" s="37"/>
      <c r="K99" s="37"/>
      <c r="L99" s="30"/>
      <c r="M99" s="40">
        <f t="shared" si="9"/>
        <v>0</v>
      </c>
    </row>
    <row r="100" spans="2:13" x14ac:dyDescent="0.25">
      <c r="B100" s="122" t="str">
        <f t="shared" si="8"/>
        <v>Custos de integração a sistemas legados</v>
      </c>
      <c r="C100" s="122"/>
      <c r="D100" s="122"/>
      <c r="E100" s="122"/>
      <c r="F100" s="122"/>
      <c r="G100" s="37"/>
      <c r="H100" s="37"/>
      <c r="I100" s="37"/>
      <c r="J100" s="37"/>
      <c r="K100" s="37"/>
      <c r="L100" s="30"/>
      <c r="M100" s="40">
        <f t="shared" si="9"/>
        <v>0</v>
      </c>
    </row>
    <row r="101" spans="2:13" x14ac:dyDescent="0.25">
      <c r="B101" s="122" t="str">
        <f t="shared" si="8"/>
        <v>Outros custos necessários para viabiliar a utilização do software</v>
      </c>
      <c r="C101" s="122"/>
      <c r="D101" s="122"/>
      <c r="E101" s="122"/>
      <c r="F101" s="122"/>
      <c r="G101" s="37"/>
      <c r="H101" s="37"/>
      <c r="I101" s="37"/>
      <c r="J101" s="37"/>
      <c r="K101" s="37"/>
      <c r="L101" s="30"/>
      <c r="M101" s="40">
        <f t="shared" si="9"/>
        <v>0</v>
      </c>
    </row>
    <row r="102" spans="2:13" x14ac:dyDescent="0.25">
      <c r="B102" s="122" t="str">
        <f>C36</f>
        <v>Custos com assinaturas/subscrições do software</v>
      </c>
      <c r="C102" s="122"/>
      <c r="D102" s="122"/>
      <c r="E102" s="122"/>
      <c r="F102" s="122"/>
      <c r="G102" s="37"/>
      <c r="H102" s="37"/>
      <c r="I102" s="37"/>
      <c r="J102" s="37"/>
      <c r="K102" s="37"/>
      <c r="L102" s="30"/>
      <c r="M102" s="40">
        <f t="shared" si="9"/>
        <v>0</v>
      </c>
    </row>
    <row r="103" spans="2:13" x14ac:dyDescent="0.25">
      <c r="B103" s="122" t="str">
        <f t="shared" ref="B103:B110" si="10">C37</f>
        <v>Custos com Add-ons</v>
      </c>
      <c r="C103" s="122"/>
      <c r="D103" s="122"/>
      <c r="E103" s="122"/>
      <c r="F103" s="122"/>
      <c r="G103" s="37"/>
      <c r="H103" s="37"/>
      <c r="I103" s="37"/>
      <c r="J103" s="37"/>
      <c r="K103" s="37"/>
      <c r="L103" s="30"/>
      <c r="M103" s="40">
        <f t="shared" si="9"/>
        <v>0</v>
      </c>
    </row>
    <row r="104" spans="2:13" x14ac:dyDescent="0.25">
      <c r="B104" s="122" t="str">
        <f t="shared" si="10"/>
        <v>Custos softwares auxiliares/complementares</v>
      </c>
      <c r="C104" s="122"/>
      <c r="D104" s="122"/>
      <c r="E104" s="122"/>
      <c r="F104" s="122"/>
      <c r="G104" s="37"/>
      <c r="H104" s="37"/>
      <c r="I104" s="37"/>
      <c r="J104" s="37"/>
      <c r="K104" s="37"/>
      <c r="L104" s="30"/>
      <c r="M104" s="40">
        <f t="shared" si="9"/>
        <v>0</v>
      </c>
    </row>
    <row r="105" spans="2:13" x14ac:dyDescent="0.25">
      <c r="B105" s="122" t="str">
        <f t="shared" si="10"/>
        <v>Custos com serviços de consultoria</v>
      </c>
      <c r="C105" s="122"/>
      <c r="D105" s="122"/>
      <c r="E105" s="122"/>
      <c r="F105" s="122"/>
      <c r="G105" s="37"/>
      <c r="H105" s="37"/>
      <c r="I105" s="37"/>
      <c r="J105" s="37"/>
      <c r="K105" s="37"/>
      <c r="L105" s="30"/>
      <c r="M105" s="40">
        <f t="shared" si="9"/>
        <v>0</v>
      </c>
    </row>
    <row r="106" spans="2:13" x14ac:dyDescent="0.25">
      <c r="B106" s="122" t="str">
        <f t="shared" si="10"/>
        <v>Custos com serviços adicionais de operação do software</v>
      </c>
      <c r="C106" s="122"/>
      <c r="D106" s="122"/>
      <c r="E106" s="122"/>
      <c r="F106" s="122"/>
      <c r="G106" s="37"/>
      <c r="H106" s="37"/>
      <c r="I106" s="37"/>
      <c r="J106" s="37"/>
      <c r="K106" s="37"/>
      <c r="L106" s="30"/>
      <c r="M106" s="40">
        <f t="shared" si="9"/>
        <v>0</v>
      </c>
    </row>
    <row r="107" spans="2:13" x14ac:dyDescent="0.25">
      <c r="B107" s="122" t="str">
        <f t="shared" si="10"/>
        <v>Custos decorrentes de aumento de tráfego de saída de rede (largura de banda)</v>
      </c>
      <c r="C107" s="122"/>
      <c r="D107" s="122"/>
      <c r="E107" s="122"/>
      <c r="F107" s="122"/>
      <c r="G107" s="37"/>
      <c r="H107" s="37"/>
      <c r="I107" s="37"/>
      <c r="J107" s="37"/>
      <c r="K107" s="37"/>
      <c r="L107" s="30"/>
      <c r="M107" s="40">
        <f t="shared" si="9"/>
        <v>0</v>
      </c>
    </row>
    <row r="108" spans="2:13" x14ac:dyDescent="0.25">
      <c r="B108" s="122" t="str">
        <f t="shared" si="10"/>
        <v xml:space="preserve">Custos de hospedagem </v>
      </c>
      <c r="C108" s="122"/>
      <c r="D108" s="122"/>
      <c r="E108" s="122"/>
      <c r="F108" s="122"/>
      <c r="G108" s="37"/>
      <c r="H108" s="37"/>
      <c r="I108" s="37"/>
      <c r="J108" s="37"/>
      <c r="K108" s="37"/>
      <c r="L108" s="30"/>
      <c r="M108" s="40">
        <f t="shared" si="9"/>
        <v>0</v>
      </c>
    </row>
    <row r="109" spans="2:13" x14ac:dyDescent="0.25">
      <c r="B109" s="122" t="str">
        <f t="shared" si="10"/>
        <v xml:space="preserve">Custos de gestão, fiscalização e controle </v>
      </c>
      <c r="C109" s="122"/>
      <c r="D109" s="122"/>
      <c r="E109" s="122"/>
      <c r="F109" s="122"/>
      <c r="G109" s="37"/>
      <c r="H109" s="37"/>
      <c r="I109" s="37"/>
      <c r="J109" s="37"/>
      <c r="K109" s="37"/>
      <c r="L109" s="30"/>
      <c r="M109" s="40">
        <f t="shared" si="9"/>
        <v>0</v>
      </c>
    </row>
    <row r="110" spans="2:13" x14ac:dyDescent="0.25">
      <c r="B110" s="122" t="str">
        <f t="shared" si="10"/>
        <v>Outros custos diretos e indiretos necessários para sustentação do uso do software</v>
      </c>
      <c r="C110" s="122"/>
      <c r="D110" s="122"/>
      <c r="E110" s="122"/>
      <c r="F110" s="122"/>
      <c r="G110" s="37"/>
      <c r="H110" s="37"/>
      <c r="I110" s="37"/>
      <c r="J110" s="37"/>
      <c r="K110" s="37"/>
      <c r="L110" s="30"/>
      <c r="M110" s="40">
        <f t="shared" si="9"/>
        <v>0</v>
      </c>
    </row>
    <row r="111" spans="2:13" x14ac:dyDescent="0.25">
      <c r="B111" s="122" t="str">
        <f>C53</f>
        <v xml:space="preserve">Custos com exportação e preservação de dados  </v>
      </c>
      <c r="C111" s="122"/>
      <c r="D111" s="122"/>
      <c r="E111" s="122"/>
      <c r="F111" s="122"/>
      <c r="G111" s="37"/>
      <c r="H111" s="37"/>
      <c r="I111" s="37"/>
      <c r="J111" s="37"/>
      <c r="K111" s="37"/>
      <c r="L111" s="30"/>
      <c r="M111" s="40">
        <f t="shared" si="9"/>
        <v>0</v>
      </c>
    </row>
    <row r="112" spans="2:13" x14ac:dyDescent="0.25">
      <c r="B112" s="122" t="str">
        <f t="shared" ref="B112:B113" si="11">C54</f>
        <v>Custos com arquivamento seguro ou descarte de dados</v>
      </c>
      <c r="C112" s="122"/>
      <c r="D112" s="122"/>
      <c r="E112" s="122"/>
      <c r="F112" s="122"/>
      <c r="G112" s="37"/>
      <c r="H112" s="37"/>
      <c r="I112" s="37"/>
      <c r="J112" s="37"/>
      <c r="K112" s="37"/>
      <c r="L112" s="30"/>
      <c r="M112" s="40">
        <f t="shared" si="9"/>
        <v>0</v>
      </c>
    </row>
    <row r="113" spans="2:13" x14ac:dyDescent="0.25">
      <c r="B113" s="122" t="str">
        <f t="shared" si="11"/>
        <v>Outros custos relacionados à transição para outra solução</v>
      </c>
      <c r="C113" s="122"/>
      <c r="D113" s="122"/>
      <c r="E113" s="122"/>
      <c r="F113" s="122"/>
      <c r="G113" s="37"/>
      <c r="H113" s="37"/>
      <c r="I113" s="37"/>
      <c r="J113" s="37"/>
      <c r="K113" s="37"/>
      <c r="L113" s="30"/>
      <c r="M113" s="40">
        <f t="shared" si="9"/>
        <v>0</v>
      </c>
    </row>
    <row r="114" spans="2:13" x14ac:dyDescent="0.25">
      <c r="B114" s="122" t="str">
        <f>C71</f>
        <v>Integridade dos Dados</v>
      </c>
      <c r="C114" s="122"/>
      <c r="D114" s="122"/>
      <c r="E114" s="122"/>
      <c r="F114" s="122"/>
      <c r="G114" s="37"/>
      <c r="H114" s="37"/>
      <c r="I114" s="37"/>
      <c r="J114" s="37"/>
      <c r="K114" s="37"/>
      <c r="L114" s="30"/>
      <c r="M114" s="40">
        <f t="shared" si="9"/>
        <v>0</v>
      </c>
    </row>
    <row r="115" spans="2:13" x14ac:dyDescent="0.25">
      <c r="B115" s="122" t="str">
        <f t="shared" ref="B115:B118" si="12">C72</f>
        <v>Confidencialidade dos Dados</v>
      </c>
      <c r="C115" s="122"/>
      <c r="D115" s="122"/>
      <c r="E115" s="122"/>
      <c r="F115" s="122"/>
      <c r="G115" s="37"/>
      <c r="H115" s="37"/>
      <c r="I115" s="37"/>
      <c r="J115" s="37"/>
      <c r="K115" s="37"/>
      <c r="L115" s="30"/>
      <c r="M115" s="40">
        <f t="shared" si="9"/>
        <v>0</v>
      </c>
    </row>
    <row r="116" spans="2:13" x14ac:dyDescent="0.25">
      <c r="B116" s="122" t="str">
        <f t="shared" si="12"/>
        <v>Disponibilidade dos Serviços (DownTime)</v>
      </c>
      <c r="C116" s="122"/>
      <c r="D116" s="122"/>
      <c r="E116" s="122"/>
      <c r="F116" s="122"/>
      <c r="G116" s="37"/>
      <c r="H116" s="37"/>
      <c r="I116" s="37"/>
      <c r="J116" s="37"/>
      <c r="K116" s="37"/>
      <c r="L116" s="30"/>
      <c r="M116" s="40">
        <f t="shared" si="9"/>
        <v>0</v>
      </c>
    </row>
    <row r="117" spans="2:13" x14ac:dyDescent="0.25">
      <c r="B117" s="122" t="str">
        <f t="shared" si="12"/>
        <v>Vazamento de dados</v>
      </c>
      <c r="C117" s="122"/>
      <c r="D117" s="122"/>
      <c r="E117" s="122"/>
      <c r="F117" s="122"/>
      <c r="G117" s="37"/>
      <c r="H117" s="37"/>
      <c r="I117" s="37"/>
      <c r="J117" s="37"/>
      <c r="K117" s="37"/>
      <c r="L117" s="30"/>
      <c r="M117" s="40">
        <f t="shared" si="9"/>
        <v>0</v>
      </c>
    </row>
    <row r="118" spans="2:13" x14ac:dyDescent="0.25">
      <c r="B118" s="122" t="str">
        <f t="shared" si="12"/>
        <v>Outros riscos relacionados ao uso do software</v>
      </c>
      <c r="C118" s="122"/>
      <c r="D118" s="122"/>
      <c r="E118" s="122"/>
      <c r="F118" s="122"/>
      <c r="G118" s="37"/>
      <c r="H118" s="37"/>
      <c r="I118" s="37"/>
      <c r="J118" s="37"/>
      <c r="K118" s="37"/>
      <c r="L118" s="30"/>
      <c r="M118" s="40">
        <f t="shared" si="9"/>
        <v>0</v>
      </c>
    </row>
    <row r="119" spans="2:13" x14ac:dyDescent="0.25">
      <c r="B119" s="116"/>
      <c r="C119" s="117"/>
      <c r="D119" s="117"/>
      <c r="E119" s="117"/>
      <c r="F119" s="118"/>
      <c r="G119" s="37"/>
      <c r="H119" s="37"/>
      <c r="I119" s="37"/>
      <c r="J119" s="37"/>
      <c r="K119" s="37"/>
      <c r="L119" s="30"/>
      <c r="M119" s="40">
        <f t="shared" si="9"/>
        <v>0</v>
      </c>
    </row>
    <row r="120" spans="2:13" x14ac:dyDescent="0.25">
      <c r="B120" s="116"/>
      <c r="C120" s="117"/>
      <c r="D120" s="117"/>
      <c r="E120" s="117"/>
      <c r="F120" s="118"/>
      <c r="G120" s="38"/>
      <c r="H120" s="38"/>
      <c r="I120" s="38"/>
      <c r="J120" s="38"/>
      <c r="K120" s="38"/>
      <c r="L120" s="39"/>
      <c r="M120" s="40">
        <f t="shared" si="9"/>
        <v>0</v>
      </c>
    </row>
    <row r="121" spans="2:13" x14ac:dyDescent="0.25">
      <c r="B121" s="116"/>
      <c r="C121" s="117"/>
      <c r="D121" s="117"/>
      <c r="E121" s="117"/>
      <c r="F121" s="118"/>
      <c r="G121" s="38"/>
      <c r="H121" s="38"/>
      <c r="I121" s="38"/>
      <c r="J121" s="38"/>
      <c r="K121" s="38"/>
      <c r="L121" s="39"/>
      <c r="M121" s="40">
        <f t="shared" si="9"/>
        <v>0</v>
      </c>
    </row>
    <row r="122" spans="2:13" x14ac:dyDescent="0.25">
      <c r="B122" s="116"/>
      <c r="C122" s="117"/>
      <c r="D122" s="117"/>
      <c r="E122" s="117"/>
      <c r="F122" s="118"/>
      <c r="G122" s="38"/>
      <c r="H122" s="38"/>
      <c r="I122" s="38"/>
      <c r="J122" s="38"/>
      <c r="K122" s="38"/>
      <c r="L122" s="38"/>
      <c r="M122" s="40">
        <f t="shared" si="9"/>
        <v>0</v>
      </c>
    </row>
    <row r="123" spans="2:13" x14ac:dyDescent="0.25">
      <c r="B123" s="116"/>
      <c r="C123" s="117"/>
      <c r="D123" s="117"/>
      <c r="E123" s="117"/>
      <c r="F123" s="118"/>
      <c r="G123" s="38"/>
      <c r="H123" s="38"/>
      <c r="I123" s="38"/>
      <c r="J123" s="38"/>
      <c r="K123" s="38"/>
      <c r="L123" s="38"/>
      <c r="M123" s="40">
        <f t="shared" si="9"/>
        <v>0</v>
      </c>
    </row>
    <row r="124" spans="2:13" x14ac:dyDescent="0.25">
      <c r="B124" s="116"/>
      <c r="C124" s="117"/>
      <c r="D124" s="117"/>
      <c r="E124" s="117"/>
      <c r="F124" s="118"/>
      <c r="G124" s="38"/>
      <c r="H124" s="38"/>
      <c r="I124" s="38"/>
      <c r="J124" s="38"/>
      <c r="K124" s="38"/>
      <c r="L124" s="38"/>
      <c r="M124" s="40">
        <f t="shared" si="9"/>
        <v>0</v>
      </c>
    </row>
    <row r="125" spans="2:13" x14ac:dyDescent="0.25">
      <c r="B125" s="116"/>
      <c r="C125" s="117"/>
      <c r="D125" s="117"/>
      <c r="E125" s="117"/>
      <c r="F125" s="118"/>
      <c r="G125" s="38"/>
      <c r="H125" s="38"/>
      <c r="I125" s="38"/>
      <c r="J125" s="38"/>
      <c r="K125" s="38"/>
      <c r="L125" s="38"/>
      <c r="M125" s="40">
        <f t="shared" si="9"/>
        <v>0</v>
      </c>
    </row>
    <row r="126" spans="2:13" x14ac:dyDescent="0.25">
      <c r="B126" s="116"/>
      <c r="C126" s="117"/>
      <c r="D126" s="117"/>
      <c r="E126" s="117"/>
      <c r="F126" s="118"/>
      <c r="G126" s="38"/>
      <c r="H126" s="38"/>
      <c r="I126" s="38"/>
      <c r="J126" s="38"/>
      <c r="K126" s="38"/>
      <c r="L126" s="38"/>
      <c r="M126" s="40">
        <f t="shared" si="9"/>
        <v>0</v>
      </c>
    </row>
    <row r="127" spans="2:13" x14ac:dyDescent="0.25">
      <c r="B127" s="116"/>
      <c r="C127" s="117"/>
      <c r="D127" s="117"/>
      <c r="E127" s="117"/>
      <c r="F127" s="118"/>
      <c r="G127" s="38"/>
      <c r="H127" s="38"/>
      <c r="I127" s="38"/>
      <c r="J127" s="38"/>
      <c r="K127" s="38"/>
      <c r="L127" s="38"/>
      <c r="M127" s="40">
        <f t="shared" si="9"/>
        <v>0</v>
      </c>
    </row>
    <row r="128" spans="2:13" x14ac:dyDescent="0.25">
      <c r="B128" s="119" t="s">
        <v>57</v>
      </c>
      <c r="C128" s="120"/>
      <c r="D128" s="120"/>
      <c r="E128" s="120"/>
      <c r="F128" s="121"/>
      <c r="G128" s="43">
        <f>SUM(G94:G127)</f>
        <v>0</v>
      </c>
      <c r="H128" s="43">
        <f t="shared" ref="H128:M128" si="13">SUM(H94:H127)</f>
        <v>0</v>
      </c>
      <c r="I128" s="43">
        <f t="shared" si="13"/>
        <v>0</v>
      </c>
      <c r="J128" s="43">
        <f t="shared" si="13"/>
        <v>0</v>
      </c>
      <c r="K128" s="43">
        <f t="shared" si="13"/>
        <v>0</v>
      </c>
      <c r="L128" s="43">
        <f t="shared" si="13"/>
        <v>0</v>
      </c>
      <c r="M128" s="43">
        <f t="shared" si="13"/>
        <v>0</v>
      </c>
    </row>
  </sheetData>
  <mergeCells count="183">
    <mergeCell ref="B127:F127"/>
    <mergeCell ref="B128:F128"/>
    <mergeCell ref="I21:J21"/>
    <mergeCell ref="I22:J22"/>
    <mergeCell ref="I23:J23"/>
    <mergeCell ref="I24:J24"/>
    <mergeCell ref="I25:J25"/>
    <mergeCell ref="I26:J26"/>
    <mergeCell ref="I27:J27"/>
    <mergeCell ref="I28:J28"/>
    <mergeCell ref="B121:F121"/>
    <mergeCell ref="B122:F122"/>
    <mergeCell ref="B123:F123"/>
    <mergeCell ref="B124:F124"/>
    <mergeCell ref="B125:F125"/>
    <mergeCell ref="B126:F126"/>
    <mergeCell ref="B115:F115"/>
    <mergeCell ref="B116:F116"/>
    <mergeCell ref="B117:F117"/>
    <mergeCell ref="B118:F118"/>
    <mergeCell ref="B119:F119"/>
    <mergeCell ref="B120:F120"/>
    <mergeCell ref="B109:F109"/>
    <mergeCell ref="B110:F110"/>
    <mergeCell ref="B111:F111"/>
    <mergeCell ref="B112:F112"/>
    <mergeCell ref="B113:F113"/>
    <mergeCell ref="B114:F114"/>
    <mergeCell ref="B103:F103"/>
    <mergeCell ref="B104:F104"/>
    <mergeCell ref="B105:F105"/>
    <mergeCell ref="B106:F106"/>
    <mergeCell ref="B107:F107"/>
    <mergeCell ref="B108:F108"/>
    <mergeCell ref="B97:F97"/>
    <mergeCell ref="B98:F98"/>
    <mergeCell ref="B99:F99"/>
    <mergeCell ref="B100:F100"/>
    <mergeCell ref="B101:F101"/>
    <mergeCell ref="B102:F102"/>
    <mergeCell ref="B92:F93"/>
    <mergeCell ref="G92:L92"/>
    <mergeCell ref="M92:M93"/>
    <mergeCell ref="B94:F94"/>
    <mergeCell ref="B95:F95"/>
    <mergeCell ref="B96:F96"/>
    <mergeCell ref="C81:F81"/>
    <mergeCell ref="G81:H81"/>
    <mergeCell ref="C82:F82"/>
    <mergeCell ref="G82:H82"/>
    <mergeCell ref="I82:Y82"/>
    <mergeCell ref="B87:M89"/>
    <mergeCell ref="C79:F79"/>
    <mergeCell ref="G79:H79"/>
    <mergeCell ref="I79:Y79"/>
    <mergeCell ref="C80:F80"/>
    <mergeCell ref="G80:H80"/>
    <mergeCell ref="I80:Y80"/>
    <mergeCell ref="C77:F77"/>
    <mergeCell ref="G77:H77"/>
    <mergeCell ref="I77:Y77"/>
    <mergeCell ref="C78:F78"/>
    <mergeCell ref="G78:H78"/>
    <mergeCell ref="I78:Y78"/>
    <mergeCell ref="C75:F75"/>
    <mergeCell ref="G75:H75"/>
    <mergeCell ref="I75:Y75"/>
    <mergeCell ref="C76:F76"/>
    <mergeCell ref="G76:H76"/>
    <mergeCell ref="I76:Y76"/>
    <mergeCell ref="C73:F73"/>
    <mergeCell ref="G73:H73"/>
    <mergeCell ref="I73:Y73"/>
    <mergeCell ref="C74:F74"/>
    <mergeCell ref="G74:H74"/>
    <mergeCell ref="I74:Y74"/>
    <mergeCell ref="C71:F71"/>
    <mergeCell ref="G71:H71"/>
    <mergeCell ref="I71:Y71"/>
    <mergeCell ref="C72:F72"/>
    <mergeCell ref="G72:H72"/>
    <mergeCell ref="I72:Y72"/>
    <mergeCell ref="C61:F61"/>
    <mergeCell ref="G61:H61"/>
    <mergeCell ref="I61:Y61"/>
    <mergeCell ref="C70:F70"/>
    <mergeCell ref="G70:H70"/>
    <mergeCell ref="I70:Y70"/>
    <mergeCell ref="C59:F59"/>
    <mergeCell ref="G59:H59"/>
    <mergeCell ref="I59:Y59"/>
    <mergeCell ref="C60:F60"/>
    <mergeCell ref="G60:H60"/>
    <mergeCell ref="I60:Y60"/>
    <mergeCell ref="C57:F57"/>
    <mergeCell ref="G57:H57"/>
    <mergeCell ref="I57:Y57"/>
    <mergeCell ref="C58:F58"/>
    <mergeCell ref="G58:H58"/>
    <mergeCell ref="I58:Y58"/>
    <mergeCell ref="C55:F55"/>
    <mergeCell ref="G55:H55"/>
    <mergeCell ref="I55:Y55"/>
    <mergeCell ref="C56:F56"/>
    <mergeCell ref="G56:H56"/>
    <mergeCell ref="I56:Y56"/>
    <mergeCell ref="C53:F53"/>
    <mergeCell ref="G53:H53"/>
    <mergeCell ref="I53:Y53"/>
    <mergeCell ref="C54:F54"/>
    <mergeCell ref="G54:H54"/>
    <mergeCell ref="I54:Y54"/>
    <mergeCell ref="M45:N45"/>
    <mergeCell ref="P45:Q45"/>
    <mergeCell ref="S45:T45"/>
    <mergeCell ref="V45:W45"/>
    <mergeCell ref="C46:X46"/>
    <mergeCell ref="C52:F52"/>
    <mergeCell ref="G52:H52"/>
    <mergeCell ref="I52:Y52"/>
    <mergeCell ref="C41:F41"/>
    <mergeCell ref="C42:F42"/>
    <mergeCell ref="C43:F43"/>
    <mergeCell ref="C44:F44"/>
    <mergeCell ref="C45:H45"/>
    <mergeCell ref="J45:K45"/>
    <mergeCell ref="C35:F35"/>
    <mergeCell ref="C36:F36"/>
    <mergeCell ref="C37:F37"/>
    <mergeCell ref="C38:F38"/>
    <mergeCell ref="C39:F39"/>
    <mergeCell ref="C40:F40"/>
    <mergeCell ref="C29:J29"/>
    <mergeCell ref="K29:L29"/>
    <mergeCell ref="M29:Y29"/>
    <mergeCell ref="G34:I34"/>
    <mergeCell ref="J34:L34"/>
    <mergeCell ref="M34:O34"/>
    <mergeCell ref="P34:R34"/>
    <mergeCell ref="S34:U34"/>
    <mergeCell ref="V34:X34"/>
    <mergeCell ref="Y34:Y35"/>
    <mergeCell ref="C27:F27"/>
    <mergeCell ref="G27:H27"/>
    <mergeCell ref="K27:L27"/>
    <mergeCell ref="M27:Y27"/>
    <mergeCell ref="C28:F28"/>
    <mergeCell ref="G28:H28"/>
    <mergeCell ref="K28:L28"/>
    <mergeCell ref="M28:Y28"/>
    <mergeCell ref="C25:F25"/>
    <mergeCell ref="G25:H25"/>
    <mergeCell ref="K25:L25"/>
    <mergeCell ref="M25:Y25"/>
    <mergeCell ref="C26:F26"/>
    <mergeCell ref="G26:H26"/>
    <mergeCell ref="K26:L26"/>
    <mergeCell ref="M26:Y26"/>
    <mergeCell ref="C23:F23"/>
    <mergeCell ref="G23:H23"/>
    <mergeCell ref="K23:L23"/>
    <mergeCell ref="M23:Y23"/>
    <mergeCell ref="C24:F24"/>
    <mergeCell ref="G24:H24"/>
    <mergeCell ref="K24:L24"/>
    <mergeCell ref="M24:Y24"/>
    <mergeCell ref="C21:F21"/>
    <mergeCell ref="G21:H21"/>
    <mergeCell ref="K21:L21"/>
    <mergeCell ref="M21:Y21"/>
    <mergeCell ref="C22:F22"/>
    <mergeCell ref="K22:L22"/>
    <mergeCell ref="M22:Y22"/>
    <mergeCell ref="B2:Z4"/>
    <mergeCell ref="G5:H5"/>
    <mergeCell ref="K5:L5"/>
    <mergeCell ref="M5:N5"/>
    <mergeCell ref="F10:U11"/>
    <mergeCell ref="C20:F20"/>
    <mergeCell ref="G20:H20"/>
    <mergeCell ref="I20:J20"/>
    <mergeCell ref="K20:L20"/>
    <mergeCell ref="M20:Y20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AED9F-458F-403E-A941-6430B376E604}">
  <dimension ref="B2:Z128"/>
  <sheetViews>
    <sheetView zoomScaleNormal="100" workbookViewId="0">
      <selection activeCell="F13" sqref="F13"/>
    </sheetView>
  </sheetViews>
  <sheetFormatPr defaultRowHeight="15" x14ac:dyDescent="0.25"/>
  <cols>
    <col min="1" max="5" width="9.140625" style="1"/>
    <col min="6" max="6" width="48.28515625" style="1" customWidth="1"/>
    <col min="7" max="7" width="18.42578125" style="1" customWidth="1"/>
    <col min="8" max="8" width="19.5703125" style="1" customWidth="1"/>
    <col min="9" max="9" width="16" style="1" customWidth="1"/>
    <col min="10" max="10" width="16.5703125" style="1" customWidth="1"/>
    <col min="11" max="11" width="20.140625" style="1" customWidth="1"/>
    <col min="12" max="12" width="15.42578125" style="1" customWidth="1"/>
    <col min="13" max="13" width="33.42578125" style="1" customWidth="1"/>
    <col min="14" max="14" width="18.7109375" style="1" customWidth="1"/>
    <col min="15" max="15" width="15.28515625" style="1" customWidth="1"/>
    <col min="16" max="16" width="19.140625" style="1" customWidth="1"/>
    <col min="17" max="17" width="24.28515625" style="1" customWidth="1"/>
    <col min="18" max="18" width="15.140625" style="1" customWidth="1"/>
    <col min="19" max="19" width="19" style="1" customWidth="1"/>
    <col min="20" max="20" width="24.85546875" style="1" customWidth="1"/>
    <col min="21" max="21" width="14.140625" style="1" customWidth="1"/>
    <col min="22" max="22" width="16.42578125" style="1" customWidth="1"/>
    <col min="23" max="23" width="27" style="1" customWidth="1"/>
    <col min="24" max="24" width="14.28515625" style="1" customWidth="1"/>
    <col min="25" max="25" width="18.5703125" style="1" customWidth="1"/>
    <col min="26" max="16384" width="9.140625" style="1"/>
  </cols>
  <sheetData>
    <row r="2" spans="2:26" ht="15" customHeight="1" x14ac:dyDescent="0.25">
      <c r="B2" s="106" t="s">
        <v>28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</row>
    <row r="3" spans="2:26" x14ac:dyDescent="0.25"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</row>
    <row r="4" spans="2:26" x14ac:dyDescent="0.25"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</row>
    <row r="5" spans="2:26" ht="15.75" x14ac:dyDescent="0.25">
      <c r="B5" s="13"/>
      <c r="C5" s="13"/>
      <c r="D5" s="13"/>
      <c r="E5" s="13"/>
      <c r="F5" s="13"/>
      <c r="G5" s="115" t="s">
        <v>29</v>
      </c>
      <c r="H5" s="115"/>
      <c r="I5" s="36"/>
      <c r="J5" s="36"/>
      <c r="K5" s="115" t="str">
        <f>F13</f>
        <v>Solução N</v>
      </c>
      <c r="L5" s="115"/>
      <c r="M5" s="115"/>
      <c r="N5" s="115"/>
      <c r="O5" s="36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2:26" x14ac:dyDescent="0.25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8" spans="2:26" ht="15.75" x14ac:dyDescent="0.25">
      <c r="B8" s="11" t="s">
        <v>30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4"/>
    </row>
    <row r="9" spans="2:26" x14ac:dyDescent="0.25">
      <c r="B9" s="5"/>
      <c r="Z9" s="6"/>
    </row>
    <row r="10" spans="2:26" x14ac:dyDescent="0.25">
      <c r="B10" s="5"/>
      <c r="C10" s="1" t="s">
        <v>31</v>
      </c>
      <c r="F10" s="114" t="s">
        <v>32</v>
      </c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34"/>
      <c r="W10" s="34"/>
      <c r="X10" s="34"/>
      <c r="Y10" s="34"/>
      <c r="Z10" s="6"/>
    </row>
    <row r="11" spans="2:26" x14ac:dyDescent="0.25">
      <c r="B11" s="5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34"/>
      <c r="W11" s="34"/>
      <c r="X11" s="34"/>
      <c r="Y11" s="34"/>
      <c r="Z11" s="6"/>
    </row>
    <row r="12" spans="2:26" x14ac:dyDescent="0.25">
      <c r="B12" s="5"/>
      <c r="Z12" s="6"/>
    </row>
    <row r="13" spans="2:26" x14ac:dyDescent="0.25">
      <c r="B13" s="5"/>
      <c r="C13" s="1" t="s">
        <v>33</v>
      </c>
      <c r="F13" s="16" t="s">
        <v>99</v>
      </c>
      <c r="G13" s="16"/>
      <c r="Z13" s="6"/>
    </row>
    <row r="14" spans="2:26" x14ac:dyDescent="0.25">
      <c r="B14" s="5"/>
      <c r="Z14" s="6"/>
    </row>
    <row r="15" spans="2:26" x14ac:dyDescent="0.25"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9"/>
    </row>
    <row r="18" spans="2:26" ht="15.75" x14ac:dyDescent="0.25">
      <c r="B18" s="11" t="s">
        <v>35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4"/>
    </row>
    <row r="19" spans="2:26" x14ac:dyDescent="0.25">
      <c r="B19" s="5"/>
      <c r="Z19" s="6"/>
    </row>
    <row r="20" spans="2:26" ht="24" customHeight="1" x14ac:dyDescent="0.25">
      <c r="B20" s="5"/>
      <c r="C20" s="88" t="s">
        <v>36</v>
      </c>
      <c r="D20" s="105"/>
      <c r="E20" s="105"/>
      <c r="F20" s="92"/>
      <c r="G20" s="88" t="s">
        <v>37</v>
      </c>
      <c r="H20" s="92"/>
      <c r="I20" s="88" t="s">
        <v>38</v>
      </c>
      <c r="J20" s="92"/>
      <c r="K20" s="88" t="s">
        <v>39</v>
      </c>
      <c r="L20" s="92"/>
      <c r="M20" s="87" t="s">
        <v>40</v>
      </c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6"/>
    </row>
    <row r="21" spans="2:26" ht="24.75" customHeight="1" x14ac:dyDescent="0.25">
      <c r="B21" s="5"/>
      <c r="C21" s="84" t="s">
        <v>41</v>
      </c>
      <c r="D21" s="85"/>
      <c r="E21" s="85"/>
      <c r="F21" s="86"/>
      <c r="G21" s="102"/>
      <c r="H21" s="104"/>
      <c r="I21" s="102"/>
      <c r="J21" s="104"/>
      <c r="K21" s="93">
        <f>I21*G21</f>
        <v>0</v>
      </c>
      <c r="L21" s="94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6"/>
    </row>
    <row r="22" spans="2:26" ht="24.75" customHeight="1" x14ac:dyDescent="0.25">
      <c r="B22" s="5"/>
      <c r="C22" s="84" t="s">
        <v>42</v>
      </c>
      <c r="D22" s="85"/>
      <c r="E22" s="85"/>
      <c r="F22" s="86"/>
      <c r="G22" s="31"/>
      <c r="H22" s="33"/>
      <c r="I22" s="102"/>
      <c r="J22" s="104"/>
      <c r="K22" s="93">
        <f t="shared" ref="K22:K26" si="0">I22*G22</f>
        <v>0</v>
      </c>
      <c r="L22" s="94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6"/>
    </row>
    <row r="23" spans="2:26" ht="23.25" customHeight="1" x14ac:dyDescent="0.25">
      <c r="B23" s="5"/>
      <c r="C23" s="84" t="s">
        <v>43</v>
      </c>
      <c r="D23" s="85"/>
      <c r="E23" s="85"/>
      <c r="F23" s="86"/>
      <c r="G23" s="102"/>
      <c r="H23" s="104"/>
      <c r="I23" s="102"/>
      <c r="J23" s="104"/>
      <c r="K23" s="93">
        <f t="shared" si="0"/>
        <v>0</v>
      </c>
      <c r="L23" s="94"/>
      <c r="M23" s="102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4"/>
      <c r="Z23" s="6"/>
    </row>
    <row r="24" spans="2:26" ht="23.25" customHeight="1" x14ac:dyDescent="0.25">
      <c r="B24" s="5"/>
      <c r="C24" s="84" t="s">
        <v>44</v>
      </c>
      <c r="D24" s="85"/>
      <c r="E24" s="85"/>
      <c r="F24" s="86"/>
      <c r="G24" s="102"/>
      <c r="H24" s="104"/>
      <c r="I24" s="102"/>
      <c r="J24" s="104"/>
      <c r="K24" s="93">
        <f t="shared" si="0"/>
        <v>0</v>
      </c>
      <c r="L24" s="94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6"/>
    </row>
    <row r="25" spans="2:26" ht="22.5" customHeight="1" x14ac:dyDescent="0.25">
      <c r="B25" s="5"/>
      <c r="C25" s="84" t="s">
        <v>45</v>
      </c>
      <c r="D25" s="85"/>
      <c r="E25" s="85"/>
      <c r="F25" s="86"/>
      <c r="G25" s="102"/>
      <c r="H25" s="104"/>
      <c r="I25" s="102"/>
      <c r="J25" s="104"/>
      <c r="K25" s="93">
        <f t="shared" si="0"/>
        <v>0</v>
      </c>
      <c r="L25" s="94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6"/>
    </row>
    <row r="26" spans="2:26" ht="23.25" customHeight="1" x14ac:dyDescent="0.25">
      <c r="B26" s="5"/>
      <c r="C26" s="84" t="s">
        <v>46</v>
      </c>
      <c r="D26" s="85"/>
      <c r="E26" s="85"/>
      <c r="F26" s="86"/>
      <c r="G26" s="102"/>
      <c r="H26" s="104"/>
      <c r="I26" s="102"/>
      <c r="J26" s="104"/>
      <c r="K26" s="93">
        <f t="shared" si="0"/>
        <v>0</v>
      </c>
      <c r="L26" s="94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6"/>
    </row>
    <row r="27" spans="2:26" ht="25.5" customHeight="1" x14ac:dyDescent="0.25">
      <c r="B27" s="5"/>
      <c r="C27" s="84" t="s">
        <v>47</v>
      </c>
      <c r="D27" s="85"/>
      <c r="E27" s="85"/>
      <c r="F27" s="86"/>
      <c r="G27" s="102"/>
      <c r="H27" s="104"/>
      <c r="I27" s="102"/>
      <c r="J27" s="104"/>
      <c r="K27" s="93">
        <f>I27*G27</f>
        <v>0</v>
      </c>
      <c r="L27" s="94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6"/>
    </row>
    <row r="28" spans="2:26" ht="32.25" customHeight="1" x14ac:dyDescent="0.25">
      <c r="B28" s="5"/>
      <c r="C28" s="73" t="s">
        <v>48</v>
      </c>
      <c r="D28" s="74"/>
      <c r="E28" s="74"/>
      <c r="F28" s="75"/>
      <c r="G28" s="102"/>
      <c r="H28" s="104"/>
      <c r="I28" s="102"/>
      <c r="J28" s="104"/>
      <c r="K28" s="93">
        <f>I28*G28</f>
        <v>0</v>
      </c>
      <c r="L28" s="94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6"/>
    </row>
    <row r="29" spans="2:26" ht="32.25" customHeight="1" x14ac:dyDescent="0.25">
      <c r="B29" s="5"/>
      <c r="C29" s="95" t="s">
        <v>49</v>
      </c>
      <c r="D29" s="96"/>
      <c r="E29" s="96"/>
      <c r="F29" s="96"/>
      <c r="G29" s="96"/>
      <c r="H29" s="96"/>
      <c r="I29" s="96"/>
      <c r="J29" s="96"/>
      <c r="K29" s="97">
        <f>SUM(K21:L28)</f>
        <v>0</v>
      </c>
      <c r="L29" s="98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6"/>
    </row>
    <row r="30" spans="2:26" x14ac:dyDescent="0.25"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9"/>
    </row>
    <row r="32" spans="2:26" ht="15.75" x14ac:dyDescent="0.25">
      <c r="B32" s="11" t="s">
        <v>50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4"/>
    </row>
    <row r="33" spans="2:26" x14ac:dyDescent="0.25">
      <c r="B33" s="5"/>
      <c r="Z33" s="6"/>
    </row>
    <row r="34" spans="2:26" x14ac:dyDescent="0.25">
      <c r="B34" s="5"/>
      <c r="C34" s="2"/>
      <c r="D34" s="3"/>
      <c r="E34" s="3"/>
      <c r="F34" s="3"/>
      <c r="G34" s="99" t="s">
        <v>51</v>
      </c>
      <c r="H34" s="100"/>
      <c r="I34" s="101"/>
      <c r="J34" s="99" t="s">
        <v>52</v>
      </c>
      <c r="K34" s="100"/>
      <c r="L34" s="101"/>
      <c r="M34" s="99" t="s">
        <v>53</v>
      </c>
      <c r="N34" s="100"/>
      <c r="O34" s="101"/>
      <c r="P34" s="99" t="s">
        <v>54</v>
      </c>
      <c r="Q34" s="100"/>
      <c r="R34" s="101"/>
      <c r="S34" s="99" t="s">
        <v>55</v>
      </c>
      <c r="T34" s="100"/>
      <c r="U34" s="101"/>
      <c r="V34" s="99" t="s">
        <v>56</v>
      </c>
      <c r="W34" s="100"/>
      <c r="X34" s="101"/>
      <c r="Y34" s="87" t="s">
        <v>57</v>
      </c>
      <c r="Z34" s="6"/>
    </row>
    <row r="35" spans="2:26" x14ac:dyDescent="0.25">
      <c r="B35" s="5"/>
      <c r="C35" s="88" t="s">
        <v>36</v>
      </c>
      <c r="D35" s="105"/>
      <c r="E35" s="105"/>
      <c r="F35" s="92"/>
      <c r="G35" s="29" t="s">
        <v>58</v>
      </c>
      <c r="H35" s="29" t="s">
        <v>38</v>
      </c>
      <c r="I35" s="29" t="s">
        <v>39</v>
      </c>
      <c r="J35" s="29" t="s">
        <v>58</v>
      </c>
      <c r="K35" s="29" t="s">
        <v>38</v>
      </c>
      <c r="L35" s="29" t="s">
        <v>39</v>
      </c>
      <c r="M35" s="29" t="s">
        <v>58</v>
      </c>
      <c r="N35" s="29" t="s">
        <v>38</v>
      </c>
      <c r="O35" s="29" t="s">
        <v>39</v>
      </c>
      <c r="P35" s="29" t="s">
        <v>58</v>
      </c>
      <c r="Q35" s="29" t="s">
        <v>38</v>
      </c>
      <c r="R35" s="29" t="s">
        <v>39</v>
      </c>
      <c r="S35" s="29" t="s">
        <v>58</v>
      </c>
      <c r="T35" s="29" t="s">
        <v>38</v>
      </c>
      <c r="U35" s="29" t="s">
        <v>39</v>
      </c>
      <c r="V35" s="29" t="s">
        <v>58</v>
      </c>
      <c r="W35" s="29" t="s">
        <v>38</v>
      </c>
      <c r="X35" s="29" t="s">
        <v>39</v>
      </c>
      <c r="Y35" s="87"/>
      <c r="Z35" s="6"/>
    </row>
    <row r="36" spans="2:26" ht="28.5" customHeight="1" x14ac:dyDescent="0.25">
      <c r="B36" s="5"/>
      <c r="C36" s="84" t="s">
        <v>59</v>
      </c>
      <c r="D36" s="85"/>
      <c r="E36" s="85"/>
      <c r="F36" s="86"/>
      <c r="G36" s="15"/>
      <c r="H36" s="15"/>
      <c r="I36" s="17">
        <f t="shared" ref="I36:I44" si="1">H36*G36</f>
        <v>0</v>
      </c>
      <c r="J36" s="15"/>
      <c r="K36" s="15"/>
      <c r="L36" s="17">
        <f t="shared" ref="L36:L44" si="2">K36*J36</f>
        <v>0</v>
      </c>
      <c r="M36" s="15"/>
      <c r="N36" s="15"/>
      <c r="O36" s="17">
        <f t="shared" ref="O36:O44" si="3">N36*M36</f>
        <v>0</v>
      </c>
      <c r="P36" s="15"/>
      <c r="Q36" s="15"/>
      <c r="R36" s="17">
        <f t="shared" ref="R36:R44" si="4">Q36*P36</f>
        <v>0</v>
      </c>
      <c r="S36" s="15"/>
      <c r="T36" s="15"/>
      <c r="U36" s="17">
        <f t="shared" ref="U36:U44" si="5">T36*S36</f>
        <v>0</v>
      </c>
      <c r="V36" s="15"/>
      <c r="W36" s="15"/>
      <c r="X36" s="17">
        <f t="shared" ref="X36:X44" si="6">W36*V36</f>
        <v>0</v>
      </c>
      <c r="Y36" s="19">
        <f t="shared" ref="Y36:Y44" si="7">SUM(X36,U36,R36,O36,L36,I36)</f>
        <v>0</v>
      </c>
      <c r="Z36" s="6"/>
    </row>
    <row r="37" spans="2:26" ht="37.5" customHeight="1" x14ac:dyDescent="0.25">
      <c r="B37" s="5"/>
      <c r="C37" s="84" t="s">
        <v>60</v>
      </c>
      <c r="D37" s="85"/>
      <c r="E37" s="85"/>
      <c r="F37" s="86"/>
      <c r="G37" s="15"/>
      <c r="H37" s="15"/>
      <c r="I37" s="17">
        <f t="shared" si="1"/>
        <v>0</v>
      </c>
      <c r="J37" s="15"/>
      <c r="K37" s="15"/>
      <c r="L37" s="17">
        <f t="shared" si="2"/>
        <v>0</v>
      </c>
      <c r="M37" s="15"/>
      <c r="N37" s="15"/>
      <c r="O37" s="17">
        <f t="shared" si="3"/>
        <v>0</v>
      </c>
      <c r="P37" s="15"/>
      <c r="Q37" s="15"/>
      <c r="R37" s="17">
        <f t="shared" si="4"/>
        <v>0</v>
      </c>
      <c r="S37" s="15"/>
      <c r="T37" s="15"/>
      <c r="U37" s="17">
        <f t="shared" si="5"/>
        <v>0</v>
      </c>
      <c r="V37" s="15"/>
      <c r="W37" s="15"/>
      <c r="X37" s="17">
        <f t="shared" si="6"/>
        <v>0</v>
      </c>
      <c r="Y37" s="19">
        <f t="shared" si="7"/>
        <v>0</v>
      </c>
      <c r="Z37" s="6"/>
    </row>
    <row r="38" spans="2:26" ht="39" customHeight="1" x14ac:dyDescent="0.25">
      <c r="B38" s="5"/>
      <c r="C38" s="73" t="s">
        <v>61</v>
      </c>
      <c r="D38" s="74"/>
      <c r="E38" s="74"/>
      <c r="F38" s="75"/>
      <c r="G38" s="15"/>
      <c r="H38" s="15"/>
      <c r="I38" s="17">
        <f t="shared" si="1"/>
        <v>0</v>
      </c>
      <c r="J38" s="15"/>
      <c r="K38" s="15"/>
      <c r="L38" s="17">
        <f t="shared" si="2"/>
        <v>0</v>
      </c>
      <c r="M38" s="15"/>
      <c r="N38" s="15"/>
      <c r="O38" s="17">
        <f t="shared" si="3"/>
        <v>0</v>
      </c>
      <c r="P38" s="15"/>
      <c r="Q38" s="15"/>
      <c r="R38" s="17">
        <f t="shared" si="4"/>
        <v>0</v>
      </c>
      <c r="S38" s="15"/>
      <c r="T38" s="15"/>
      <c r="U38" s="17">
        <f t="shared" si="5"/>
        <v>0</v>
      </c>
      <c r="V38" s="15"/>
      <c r="W38" s="15"/>
      <c r="X38" s="17">
        <f t="shared" si="6"/>
        <v>0</v>
      </c>
      <c r="Y38" s="19">
        <f t="shared" si="7"/>
        <v>0</v>
      </c>
      <c r="Z38" s="6"/>
    </row>
    <row r="39" spans="2:26" ht="28.5" customHeight="1" x14ac:dyDescent="0.25">
      <c r="B39" s="5"/>
      <c r="C39" s="84" t="s">
        <v>62</v>
      </c>
      <c r="D39" s="85"/>
      <c r="E39" s="85"/>
      <c r="F39" s="86"/>
      <c r="G39" s="15"/>
      <c r="H39" s="15"/>
      <c r="I39" s="17">
        <f t="shared" si="1"/>
        <v>0</v>
      </c>
      <c r="J39" s="15"/>
      <c r="K39" s="15"/>
      <c r="L39" s="17">
        <f t="shared" si="2"/>
        <v>0</v>
      </c>
      <c r="M39" s="15"/>
      <c r="N39" s="15"/>
      <c r="O39" s="17">
        <f t="shared" si="3"/>
        <v>0</v>
      </c>
      <c r="P39" s="15"/>
      <c r="Q39" s="15"/>
      <c r="R39" s="17">
        <f t="shared" si="4"/>
        <v>0</v>
      </c>
      <c r="S39" s="15"/>
      <c r="T39" s="15"/>
      <c r="U39" s="17">
        <f t="shared" si="5"/>
        <v>0</v>
      </c>
      <c r="V39" s="15"/>
      <c r="W39" s="15"/>
      <c r="X39" s="17">
        <f t="shared" si="6"/>
        <v>0</v>
      </c>
      <c r="Y39" s="19">
        <f t="shared" si="7"/>
        <v>0</v>
      </c>
      <c r="Z39" s="6"/>
    </row>
    <row r="40" spans="2:26" ht="24.75" customHeight="1" x14ac:dyDescent="0.25">
      <c r="B40" s="5"/>
      <c r="C40" s="84" t="s">
        <v>63</v>
      </c>
      <c r="D40" s="85"/>
      <c r="E40" s="85"/>
      <c r="F40" s="86"/>
      <c r="G40" s="15"/>
      <c r="H40" s="15"/>
      <c r="I40" s="17">
        <f t="shared" si="1"/>
        <v>0</v>
      </c>
      <c r="J40" s="15"/>
      <c r="K40" s="15"/>
      <c r="L40" s="17">
        <f t="shared" si="2"/>
        <v>0</v>
      </c>
      <c r="M40" s="15"/>
      <c r="N40" s="15"/>
      <c r="O40" s="17">
        <f t="shared" si="3"/>
        <v>0</v>
      </c>
      <c r="P40" s="15"/>
      <c r="Q40" s="15"/>
      <c r="R40" s="17">
        <f t="shared" si="4"/>
        <v>0</v>
      </c>
      <c r="S40" s="15"/>
      <c r="T40" s="15"/>
      <c r="U40" s="17">
        <f t="shared" si="5"/>
        <v>0</v>
      </c>
      <c r="V40" s="15"/>
      <c r="W40" s="15"/>
      <c r="X40" s="17">
        <f t="shared" si="6"/>
        <v>0</v>
      </c>
      <c r="Y40" s="19">
        <f t="shared" si="7"/>
        <v>0</v>
      </c>
      <c r="Z40" s="6"/>
    </row>
    <row r="41" spans="2:26" ht="24" customHeight="1" x14ac:dyDescent="0.25">
      <c r="B41" s="5"/>
      <c r="C41" s="84" t="s">
        <v>64</v>
      </c>
      <c r="D41" s="85"/>
      <c r="E41" s="85"/>
      <c r="F41" s="86"/>
      <c r="G41" s="15"/>
      <c r="H41" s="15"/>
      <c r="I41" s="17">
        <f t="shared" si="1"/>
        <v>0</v>
      </c>
      <c r="J41" s="15"/>
      <c r="K41" s="15"/>
      <c r="L41" s="17">
        <f t="shared" si="2"/>
        <v>0</v>
      </c>
      <c r="M41" s="15"/>
      <c r="N41" s="15"/>
      <c r="O41" s="17">
        <f t="shared" si="3"/>
        <v>0</v>
      </c>
      <c r="P41" s="15"/>
      <c r="Q41" s="15"/>
      <c r="R41" s="17">
        <f t="shared" si="4"/>
        <v>0</v>
      </c>
      <c r="S41" s="15"/>
      <c r="T41" s="15"/>
      <c r="U41" s="17">
        <f t="shared" si="5"/>
        <v>0</v>
      </c>
      <c r="V41" s="15"/>
      <c r="W41" s="15"/>
      <c r="X41" s="17">
        <f t="shared" si="6"/>
        <v>0</v>
      </c>
      <c r="Y41" s="19">
        <f t="shared" si="7"/>
        <v>0</v>
      </c>
      <c r="Z41" s="6"/>
    </row>
    <row r="42" spans="2:26" ht="24" customHeight="1" x14ac:dyDescent="0.25">
      <c r="B42" s="5"/>
      <c r="C42" s="84" t="s">
        <v>65</v>
      </c>
      <c r="D42" s="85"/>
      <c r="E42" s="85"/>
      <c r="F42" s="86"/>
      <c r="G42" s="15"/>
      <c r="H42" s="15"/>
      <c r="I42" s="17">
        <f t="shared" si="1"/>
        <v>0</v>
      </c>
      <c r="J42" s="15"/>
      <c r="K42" s="15"/>
      <c r="L42" s="17">
        <f t="shared" si="2"/>
        <v>0</v>
      </c>
      <c r="M42" s="15"/>
      <c r="N42" s="15"/>
      <c r="O42" s="17">
        <f t="shared" si="3"/>
        <v>0</v>
      </c>
      <c r="P42" s="15"/>
      <c r="Q42" s="15"/>
      <c r="R42" s="17">
        <f t="shared" si="4"/>
        <v>0</v>
      </c>
      <c r="S42" s="15"/>
      <c r="T42" s="15"/>
      <c r="U42" s="17">
        <f t="shared" si="5"/>
        <v>0</v>
      </c>
      <c r="V42" s="15"/>
      <c r="W42" s="15"/>
      <c r="X42" s="17">
        <f t="shared" si="6"/>
        <v>0</v>
      </c>
      <c r="Y42" s="19">
        <f t="shared" si="7"/>
        <v>0</v>
      </c>
      <c r="Z42" s="6"/>
    </row>
    <row r="43" spans="2:26" ht="37.5" customHeight="1" x14ac:dyDescent="0.25">
      <c r="B43" s="5"/>
      <c r="C43" s="73" t="s">
        <v>66</v>
      </c>
      <c r="D43" s="74"/>
      <c r="E43" s="74"/>
      <c r="F43" s="75"/>
      <c r="G43" s="15"/>
      <c r="H43" s="15"/>
      <c r="I43" s="17">
        <f t="shared" si="1"/>
        <v>0</v>
      </c>
      <c r="J43" s="15"/>
      <c r="K43" s="15"/>
      <c r="L43" s="17">
        <f t="shared" si="2"/>
        <v>0</v>
      </c>
      <c r="M43" s="15"/>
      <c r="N43" s="15"/>
      <c r="O43" s="17">
        <f t="shared" si="3"/>
        <v>0</v>
      </c>
      <c r="P43" s="15"/>
      <c r="Q43" s="15"/>
      <c r="R43" s="17">
        <f t="shared" si="4"/>
        <v>0</v>
      </c>
      <c r="S43" s="15"/>
      <c r="T43" s="15"/>
      <c r="U43" s="17">
        <f t="shared" si="5"/>
        <v>0</v>
      </c>
      <c r="V43" s="15"/>
      <c r="W43" s="15"/>
      <c r="X43" s="17">
        <f t="shared" si="6"/>
        <v>0</v>
      </c>
      <c r="Y43" s="19">
        <f t="shared" si="7"/>
        <v>0</v>
      </c>
      <c r="Z43" s="6"/>
    </row>
    <row r="44" spans="2:26" ht="36.75" customHeight="1" x14ac:dyDescent="0.25">
      <c r="B44" s="5"/>
      <c r="C44" s="73" t="s">
        <v>67</v>
      </c>
      <c r="D44" s="74"/>
      <c r="E44" s="74"/>
      <c r="F44" s="75"/>
      <c r="G44" s="15"/>
      <c r="H44" s="15"/>
      <c r="I44" s="17">
        <f t="shared" si="1"/>
        <v>0</v>
      </c>
      <c r="J44" s="15"/>
      <c r="K44" s="15"/>
      <c r="L44" s="17">
        <f t="shared" si="2"/>
        <v>0</v>
      </c>
      <c r="M44" s="15"/>
      <c r="N44" s="15"/>
      <c r="O44" s="17">
        <f t="shared" si="3"/>
        <v>0</v>
      </c>
      <c r="P44" s="15"/>
      <c r="Q44" s="15"/>
      <c r="R44" s="17">
        <f t="shared" si="4"/>
        <v>0</v>
      </c>
      <c r="S44" s="15"/>
      <c r="T44" s="15"/>
      <c r="U44" s="17">
        <f t="shared" si="5"/>
        <v>0</v>
      </c>
      <c r="V44" s="15"/>
      <c r="W44" s="15"/>
      <c r="X44" s="17">
        <f t="shared" si="6"/>
        <v>0</v>
      </c>
      <c r="Y44" s="19">
        <f t="shared" si="7"/>
        <v>0</v>
      </c>
      <c r="Z44" s="6"/>
    </row>
    <row r="45" spans="2:26" ht="15" customHeight="1" x14ac:dyDescent="0.25">
      <c r="B45" s="5"/>
      <c r="C45" s="95" t="s">
        <v>68</v>
      </c>
      <c r="D45" s="96"/>
      <c r="E45" s="96"/>
      <c r="F45" s="96"/>
      <c r="G45" s="96"/>
      <c r="H45" s="96"/>
      <c r="I45" s="18">
        <f>SUM(I36:I44)</f>
        <v>0</v>
      </c>
      <c r="J45" s="89" t="s">
        <v>69</v>
      </c>
      <c r="K45" s="76"/>
      <c r="L45" s="18">
        <f>SUM(L36:L44)</f>
        <v>0</v>
      </c>
      <c r="M45" s="89" t="s">
        <v>69</v>
      </c>
      <c r="N45" s="76"/>
      <c r="O45" s="18">
        <f>SUM(O36:O44)</f>
        <v>0</v>
      </c>
      <c r="P45" s="89" t="s">
        <v>70</v>
      </c>
      <c r="Q45" s="76"/>
      <c r="R45" s="18">
        <f>SUM(R36:R44)</f>
        <v>0</v>
      </c>
      <c r="S45" s="89" t="s">
        <v>71</v>
      </c>
      <c r="T45" s="76"/>
      <c r="U45" s="18">
        <f>SUM(U36:U44)</f>
        <v>0</v>
      </c>
      <c r="V45" s="89" t="s">
        <v>72</v>
      </c>
      <c r="W45" s="76"/>
      <c r="X45" s="18">
        <f>SUM(X36:X44)</f>
        <v>0</v>
      </c>
      <c r="Y45" s="20"/>
      <c r="Z45" s="6"/>
    </row>
    <row r="46" spans="2:26" ht="15" customHeight="1" x14ac:dyDescent="0.25">
      <c r="B46" s="5"/>
      <c r="C46" s="90" t="s">
        <v>73</v>
      </c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19">
        <f>SUM(Y36:Y44)</f>
        <v>0</v>
      </c>
      <c r="Z46" s="6"/>
    </row>
    <row r="47" spans="2:26" x14ac:dyDescent="0.25">
      <c r="B47" s="7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9"/>
    </row>
    <row r="49" spans="2:26" ht="15.75" x14ac:dyDescent="0.25">
      <c r="B49" s="11" t="s">
        <v>74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4"/>
    </row>
    <row r="50" spans="2:26" x14ac:dyDescent="0.25">
      <c r="B50" s="5"/>
      <c r="Z50" s="6"/>
    </row>
    <row r="51" spans="2:26" x14ac:dyDescent="0.25">
      <c r="B51" s="5"/>
      <c r="Z51" s="6"/>
    </row>
    <row r="52" spans="2:26" x14ac:dyDescent="0.25">
      <c r="B52" s="5"/>
      <c r="C52" s="87" t="s">
        <v>36</v>
      </c>
      <c r="D52" s="87"/>
      <c r="E52" s="87"/>
      <c r="F52" s="87"/>
      <c r="G52" s="87" t="s">
        <v>39</v>
      </c>
      <c r="H52" s="87"/>
      <c r="I52" s="87" t="s">
        <v>40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6"/>
    </row>
    <row r="53" spans="2:26" x14ac:dyDescent="0.25">
      <c r="B53" s="5"/>
      <c r="C53" s="83" t="s">
        <v>75</v>
      </c>
      <c r="D53" s="83"/>
      <c r="E53" s="83"/>
      <c r="F53" s="83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6"/>
    </row>
    <row r="54" spans="2:26" x14ac:dyDescent="0.25">
      <c r="B54" s="5"/>
      <c r="C54" s="83" t="s">
        <v>76</v>
      </c>
      <c r="D54" s="83"/>
      <c r="E54" s="83"/>
      <c r="F54" s="83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6"/>
    </row>
    <row r="55" spans="2:26" x14ac:dyDescent="0.25">
      <c r="B55" s="5"/>
      <c r="C55" s="83" t="s">
        <v>77</v>
      </c>
      <c r="D55" s="83"/>
      <c r="E55" s="83"/>
      <c r="F55" s="83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6"/>
    </row>
    <row r="56" spans="2:26" x14ac:dyDescent="0.25">
      <c r="B56" s="5"/>
      <c r="C56" s="83"/>
      <c r="D56" s="83"/>
      <c r="E56" s="83"/>
      <c r="F56" s="83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6"/>
    </row>
    <row r="57" spans="2:26" ht="17.25" customHeight="1" x14ac:dyDescent="0.25">
      <c r="B57" s="5"/>
      <c r="C57" s="83"/>
      <c r="D57" s="83"/>
      <c r="E57" s="83"/>
      <c r="F57" s="83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6"/>
    </row>
    <row r="58" spans="2:26" x14ac:dyDescent="0.25">
      <c r="B58" s="5"/>
      <c r="C58" s="83"/>
      <c r="D58" s="83"/>
      <c r="E58" s="83"/>
      <c r="F58" s="83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6"/>
    </row>
    <row r="59" spans="2:26" x14ac:dyDescent="0.25">
      <c r="B59" s="5"/>
      <c r="C59" s="83"/>
      <c r="D59" s="83"/>
      <c r="E59" s="83"/>
      <c r="F59" s="83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6"/>
    </row>
    <row r="60" spans="2:26" ht="15" customHeight="1" x14ac:dyDescent="0.25">
      <c r="B60" s="5"/>
      <c r="C60" s="73"/>
      <c r="D60" s="74"/>
      <c r="E60" s="74"/>
      <c r="F60" s="75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6"/>
    </row>
    <row r="61" spans="2:26" ht="34.5" customHeight="1" x14ac:dyDescent="0.25">
      <c r="B61" s="5"/>
      <c r="C61" s="89" t="s">
        <v>78</v>
      </c>
      <c r="D61" s="76"/>
      <c r="E61" s="76"/>
      <c r="F61" s="77"/>
      <c r="G61" s="78">
        <f>SUM(G53:H60)</f>
        <v>0</v>
      </c>
      <c r="H61" s="78"/>
      <c r="I61" s="80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2"/>
      <c r="Z61" s="6"/>
    </row>
    <row r="62" spans="2:26" x14ac:dyDescent="0.25">
      <c r="B62" s="5"/>
      <c r="Z62" s="6"/>
    </row>
    <row r="63" spans="2:26" x14ac:dyDescent="0.25">
      <c r="B63" s="5"/>
      <c r="Z63" s="6"/>
    </row>
    <row r="64" spans="2:26" x14ac:dyDescent="0.25">
      <c r="B64" s="5"/>
      <c r="Z64" s="6"/>
    </row>
    <row r="65" spans="2:26" ht="15" customHeight="1" x14ac:dyDescent="0.25">
      <c r="B65" s="7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9"/>
    </row>
    <row r="67" spans="2:26" x14ac:dyDescent="0.25">
      <c r="B67" s="10" t="s">
        <v>79</v>
      </c>
      <c r="C67" s="3"/>
      <c r="D67" s="3"/>
      <c r="E67" s="3"/>
      <c r="F67" s="3"/>
      <c r="G67" s="3"/>
      <c r="H67" s="3"/>
      <c r="I67" s="2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4"/>
    </row>
    <row r="68" spans="2:26" x14ac:dyDescent="0.25">
      <c r="B68" s="5"/>
      <c r="I68" s="5"/>
      <c r="Z68" s="6"/>
    </row>
    <row r="69" spans="2:26" x14ac:dyDescent="0.25">
      <c r="B69" s="5"/>
      <c r="I69" s="5"/>
      <c r="Z69" s="6"/>
    </row>
    <row r="70" spans="2:26" x14ac:dyDescent="0.25">
      <c r="B70" s="5"/>
      <c r="C70" s="87" t="s">
        <v>36</v>
      </c>
      <c r="D70" s="87"/>
      <c r="E70" s="87"/>
      <c r="F70" s="87"/>
      <c r="G70" s="87" t="s">
        <v>39</v>
      </c>
      <c r="H70" s="88"/>
      <c r="I70" s="87" t="s">
        <v>40</v>
      </c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6"/>
    </row>
    <row r="71" spans="2:26" x14ac:dyDescent="0.25">
      <c r="B71" s="5"/>
      <c r="C71" s="83" t="s">
        <v>80</v>
      </c>
      <c r="D71" s="83"/>
      <c r="E71" s="83"/>
      <c r="F71" s="83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6"/>
    </row>
    <row r="72" spans="2:26" x14ac:dyDescent="0.25">
      <c r="B72" s="5"/>
      <c r="C72" s="83" t="s">
        <v>81</v>
      </c>
      <c r="D72" s="83"/>
      <c r="E72" s="83"/>
      <c r="F72" s="83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6"/>
    </row>
    <row r="73" spans="2:26" x14ac:dyDescent="0.25">
      <c r="B73" s="5"/>
      <c r="C73" s="83" t="s">
        <v>82</v>
      </c>
      <c r="D73" s="83"/>
      <c r="E73" s="83"/>
      <c r="F73" s="83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6"/>
    </row>
    <row r="74" spans="2:26" x14ac:dyDescent="0.25">
      <c r="B74" s="5"/>
      <c r="C74" s="83" t="s">
        <v>83</v>
      </c>
      <c r="D74" s="83"/>
      <c r="E74" s="83"/>
      <c r="F74" s="83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6"/>
    </row>
    <row r="75" spans="2:26" x14ac:dyDescent="0.25">
      <c r="B75" s="5"/>
      <c r="C75" s="83" t="s">
        <v>84</v>
      </c>
      <c r="D75" s="83"/>
      <c r="E75" s="83"/>
      <c r="F75" s="83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6"/>
    </row>
    <row r="76" spans="2:26" x14ac:dyDescent="0.25">
      <c r="B76" s="5"/>
      <c r="C76" s="83"/>
      <c r="D76" s="83"/>
      <c r="E76" s="83"/>
      <c r="F76" s="83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6"/>
    </row>
    <row r="77" spans="2:26" x14ac:dyDescent="0.25">
      <c r="B77" s="5"/>
      <c r="C77" s="83"/>
      <c r="D77" s="83"/>
      <c r="E77" s="83"/>
      <c r="F77" s="83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6"/>
    </row>
    <row r="78" spans="2:26" x14ac:dyDescent="0.25">
      <c r="B78" s="5"/>
      <c r="C78" s="83"/>
      <c r="D78" s="83"/>
      <c r="E78" s="83"/>
      <c r="F78" s="83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6"/>
    </row>
    <row r="79" spans="2:26" x14ac:dyDescent="0.25">
      <c r="B79" s="5"/>
      <c r="C79" s="83"/>
      <c r="D79" s="83"/>
      <c r="E79" s="83"/>
      <c r="F79" s="83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6"/>
    </row>
    <row r="80" spans="2:26" ht="15" customHeight="1" x14ac:dyDescent="0.25">
      <c r="B80" s="5"/>
      <c r="C80" s="83"/>
      <c r="D80" s="83"/>
      <c r="E80" s="83"/>
      <c r="F80" s="83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6"/>
    </row>
    <row r="81" spans="2:26" ht="15" customHeight="1" x14ac:dyDescent="0.25">
      <c r="B81" s="5"/>
      <c r="C81" s="84"/>
      <c r="D81" s="85"/>
      <c r="E81" s="85"/>
      <c r="F81" s="86"/>
      <c r="G81" s="72"/>
      <c r="H81" s="72"/>
      <c r="I81" s="31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3"/>
      <c r="Z81" s="6"/>
    </row>
    <row r="82" spans="2:26" ht="15" customHeight="1" x14ac:dyDescent="0.25">
      <c r="B82" s="21"/>
      <c r="C82" s="76" t="s">
        <v>85</v>
      </c>
      <c r="D82" s="76"/>
      <c r="E82" s="76"/>
      <c r="F82" s="77"/>
      <c r="G82" s="78">
        <f>SUM(G71:H80)</f>
        <v>0</v>
      </c>
      <c r="H82" s="79"/>
      <c r="I82" s="80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2"/>
      <c r="Z82" s="6"/>
    </row>
    <row r="83" spans="2:26" x14ac:dyDescent="0.25">
      <c r="B83" s="7"/>
      <c r="C83" s="8"/>
      <c r="D83" s="8"/>
      <c r="E83" s="8"/>
      <c r="F83" s="8"/>
      <c r="G83" s="8"/>
      <c r="H83" s="8"/>
      <c r="I83" s="7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9"/>
    </row>
    <row r="84" spans="2:26" ht="17.25" customHeight="1" x14ac:dyDescent="0.25"/>
    <row r="87" spans="2:26" x14ac:dyDescent="0.25">
      <c r="B87" s="106" t="str">
        <f>"ANÁLISE DE CUSTOS TOTAIS DE PROPRIEDADE -"&amp; " "&amp;F13</f>
        <v>ANÁLISE DE CUSTOS TOTAIS DE PROPRIEDADE - Solução N</v>
      </c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</row>
    <row r="88" spans="2:26" x14ac:dyDescent="0.25">
      <c r="B88" s="107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</row>
    <row r="89" spans="2:26" x14ac:dyDescent="0.25"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</row>
    <row r="90" spans="2:26" ht="24" x14ac:dyDescent="0.25"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</row>
    <row r="91" spans="2:26" x14ac:dyDescent="0.25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3"/>
      <c r="M91" s="13"/>
    </row>
    <row r="92" spans="2:26" ht="15" customHeight="1" x14ac:dyDescent="0.25">
      <c r="B92" s="123" t="s">
        <v>86</v>
      </c>
      <c r="C92" s="123"/>
      <c r="D92" s="123"/>
      <c r="E92" s="123"/>
      <c r="F92" s="123"/>
      <c r="G92" s="109" t="s">
        <v>87</v>
      </c>
      <c r="H92" s="110"/>
      <c r="I92" s="110"/>
      <c r="J92" s="110"/>
      <c r="K92" s="110"/>
      <c r="L92" s="111"/>
      <c r="M92" s="112" t="s">
        <v>88</v>
      </c>
    </row>
    <row r="93" spans="2:26" x14ac:dyDescent="0.25">
      <c r="B93" s="123"/>
      <c r="C93" s="123"/>
      <c r="D93" s="123"/>
      <c r="E93" s="123"/>
      <c r="F93" s="123"/>
      <c r="G93" s="41" t="s">
        <v>89</v>
      </c>
      <c r="H93" s="41" t="s">
        <v>90</v>
      </c>
      <c r="I93" s="41" t="s">
        <v>91</v>
      </c>
      <c r="J93" s="41" t="s">
        <v>92</v>
      </c>
      <c r="K93" s="41" t="s">
        <v>93</v>
      </c>
      <c r="L93" s="42" t="s">
        <v>94</v>
      </c>
      <c r="M93" s="113"/>
    </row>
    <row r="94" spans="2:26" x14ac:dyDescent="0.25">
      <c r="B94" s="122" t="str">
        <f t="shared" ref="B94:B101" si="8">C21</f>
        <v>Custo de realização da licitação/contratação</v>
      </c>
      <c r="C94" s="122"/>
      <c r="D94" s="122"/>
      <c r="E94" s="122"/>
      <c r="F94" s="122"/>
      <c r="G94" s="37"/>
      <c r="H94" s="37"/>
      <c r="I94" s="37"/>
      <c r="J94" s="37"/>
      <c r="K94" s="37"/>
      <c r="L94" s="30"/>
      <c r="M94" s="40">
        <f t="shared" ref="M94:M127" si="9">SUM(G94:L94)</f>
        <v>0</v>
      </c>
    </row>
    <row r="95" spans="2:26" x14ac:dyDescent="0.25">
      <c r="B95" s="122" t="str">
        <f t="shared" si="8"/>
        <v>Custos de adaptação do ambiente lógico/físico para utilização do software</v>
      </c>
      <c r="C95" s="122"/>
      <c r="D95" s="122"/>
      <c r="E95" s="122"/>
      <c r="F95" s="122"/>
      <c r="G95" s="37"/>
      <c r="H95" s="37"/>
      <c r="I95" s="37"/>
      <c r="J95" s="37"/>
      <c r="K95" s="37"/>
      <c r="L95" s="30"/>
      <c r="M95" s="40">
        <f t="shared" si="9"/>
        <v>0</v>
      </c>
    </row>
    <row r="96" spans="2:26" x14ac:dyDescent="0.25">
      <c r="B96" s="122" t="str">
        <f t="shared" si="8"/>
        <v>Custos de aquisição de liciamento on-premisses/ custos upfront</v>
      </c>
      <c r="C96" s="122"/>
      <c r="D96" s="122"/>
      <c r="E96" s="122"/>
      <c r="F96" s="122"/>
      <c r="G96" s="37"/>
      <c r="H96" s="37"/>
      <c r="I96" s="37"/>
      <c r="J96" s="37"/>
      <c r="K96" s="37"/>
      <c r="L96" s="30"/>
      <c r="M96" s="40">
        <f t="shared" si="9"/>
        <v>0</v>
      </c>
    </row>
    <row r="97" spans="2:13" x14ac:dyDescent="0.25">
      <c r="B97" s="122" t="str">
        <f t="shared" si="8"/>
        <v>Custos de aquisição de hardwares</v>
      </c>
      <c r="C97" s="122"/>
      <c r="D97" s="122"/>
      <c r="E97" s="122"/>
      <c r="F97" s="122"/>
      <c r="G97" s="37"/>
      <c r="H97" s="37"/>
      <c r="I97" s="37"/>
      <c r="J97" s="37"/>
      <c r="K97" s="37"/>
      <c r="L97" s="30"/>
      <c r="M97" s="40">
        <f t="shared" si="9"/>
        <v>0</v>
      </c>
    </row>
    <row r="98" spans="2:13" x14ac:dyDescent="0.25">
      <c r="B98" s="122" t="str">
        <f t="shared" si="8"/>
        <v xml:space="preserve">Custos com capacitação/treinamento </v>
      </c>
      <c r="C98" s="122"/>
      <c r="D98" s="122"/>
      <c r="E98" s="122"/>
      <c r="F98" s="122"/>
      <c r="G98" s="37"/>
      <c r="H98" s="37"/>
      <c r="I98" s="37"/>
      <c r="J98" s="37"/>
      <c r="K98" s="37"/>
      <c r="L98" s="30"/>
      <c r="M98" s="40">
        <f t="shared" si="9"/>
        <v>0</v>
      </c>
    </row>
    <row r="99" spans="2:13" x14ac:dyDescent="0.25">
      <c r="B99" s="122" t="str">
        <f t="shared" si="8"/>
        <v>Custos de migração de dados</v>
      </c>
      <c r="C99" s="122"/>
      <c r="D99" s="122"/>
      <c r="E99" s="122"/>
      <c r="F99" s="122"/>
      <c r="G99" s="37"/>
      <c r="H99" s="37"/>
      <c r="I99" s="37"/>
      <c r="J99" s="37"/>
      <c r="K99" s="37"/>
      <c r="L99" s="30"/>
      <c r="M99" s="40">
        <f t="shared" si="9"/>
        <v>0</v>
      </c>
    </row>
    <row r="100" spans="2:13" x14ac:dyDescent="0.25">
      <c r="B100" s="122" t="str">
        <f t="shared" si="8"/>
        <v>Custos de integração a sistemas legados</v>
      </c>
      <c r="C100" s="122"/>
      <c r="D100" s="122"/>
      <c r="E100" s="122"/>
      <c r="F100" s="122"/>
      <c r="G100" s="37"/>
      <c r="H100" s="37"/>
      <c r="I100" s="37"/>
      <c r="J100" s="37"/>
      <c r="K100" s="37"/>
      <c r="L100" s="30"/>
      <c r="M100" s="40">
        <f t="shared" si="9"/>
        <v>0</v>
      </c>
    </row>
    <row r="101" spans="2:13" x14ac:dyDescent="0.25">
      <c r="B101" s="122" t="str">
        <f t="shared" si="8"/>
        <v>Outros custos necessários para viabiliar a utilização do software</v>
      </c>
      <c r="C101" s="122"/>
      <c r="D101" s="122"/>
      <c r="E101" s="122"/>
      <c r="F101" s="122"/>
      <c r="G101" s="37"/>
      <c r="H101" s="37"/>
      <c r="I101" s="37"/>
      <c r="J101" s="37"/>
      <c r="K101" s="37"/>
      <c r="L101" s="30"/>
      <c r="M101" s="40">
        <f t="shared" si="9"/>
        <v>0</v>
      </c>
    </row>
    <row r="102" spans="2:13" x14ac:dyDescent="0.25">
      <c r="B102" s="122" t="str">
        <f t="shared" ref="B102:B110" si="10">C36</f>
        <v>Custos com assinaturas/subscrições do software</v>
      </c>
      <c r="C102" s="122"/>
      <c r="D102" s="122"/>
      <c r="E102" s="122"/>
      <c r="F102" s="122"/>
      <c r="G102" s="37"/>
      <c r="H102" s="37"/>
      <c r="I102" s="37"/>
      <c r="J102" s="37"/>
      <c r="K102" s="37"/>
      <c r="L102" s="30"/>
      <c r="M102" s="40">
        <f t="shared" si="9"/>
        <v>0</v>
      </c>
    </row>
    <row r="103" spans="2:13" x14ac:dyDescent="0.25">
      <c r="B103" s="122" t="str">
        <f t="shared" si="10"/>
        <v>Custos com Add-ons</v>
      </c>
      <c r="C103" s="122"/>
      <c r="D103" s="122"/>
      <c r="E103" s="122"/>
      <c r="F103" s="122"/>
      <c r="G103" s="37"/>
      <c r="H103" s="37"/>
      <c r="I103" s="37"/>
      <c r="J103" s="37"/>
      <c r="K103" s="37"/>
      <c r="L103" s="30"/>
      <c r="M103" s="40">
        <f t="shared" si="9"/>
        <v>0</v>
      </c>
    </row>
    <row r="104" spans="2:13" x14ac:dyDescent="0.25">
      <c r="B104" s="122" t="str">
        <f t="shared" si="10"/>
        <v>Custos softwares auxiliares/complementares</v>
      </c>
      <c r="C104" s="122"/>
      <c r="D104" s="122"/>
      <c r="E104" s="122"/>
      <c r="F104" s="122"/>
      <c r="G104" s="37"/>
      <c r="H104" s="37"/>
      <c r="I104" s="37"/>
      <c r="J104" s="37"/>
      <c r="K104" s="37"/>
      <c r="L104" s="30"/>
      <c r="M104" s="40">
        <f t="shared" si="9"/>
        <v>0</v>
      </c>
    </row>
    <row r="105" spans="2:13" x14ac:dyDescent="0.25">
      <c r="B105" s="122" t="str">
        <f t="shared" si="10"/>
        <v>Custos com serviços de consultoria</v>
      </c>
      <c r="C105" s="122"/>
      <c r="D105" s="122"/>
      <c r="E105" s="122"/>
      <c r="F105" s="122"/>
      <c r="G105" s="37"/>
      <c r="H105" s="37"/>
      <c r="I105" s="37"/>
      <c r="J105" s="37"/>
      <c r="K105" s="37"/>
      <c r="L105" s="30"/>
      <c r="M105" s="40">
        <f t="shared" si="9"/>
        <v>0</v>
      </c>
    </row>
    <row r="106" spans="2:13" x14ac:dyDescent="0.25">
      <c r="B106" s="122" t="str">
        <f t="shared" si="10"/>
        <v>Custos com serviços adicionais de operação do software</v>
      </c>
      <c r="C106" s="122"/>
      <c r="D106" s="122"/>
      <c r="E106" s="122"/>
      <c r="F106" s="122"/>
      <c r="G106" s="37"/>
      <c r="H106" s="37"/>
      <c r="I106" s="37"/>
      <c r="J106" s="37"/>
      <c r="K106" s="37"/>
      <c r="L106" s="30"/>
      <c r="M106" s="40">
        <f t="shared" si="9"/>
        <v>0</v>
      </c>
    </row>
    <row r="107" spans="2:13" x14ac:dyDescent="0.25">
      <c r="B107" s="122" t="str">
        <f t="shared" si="10"/>
        <v>Custos decorrentes de aumento de tráfego de saída de rede (largura de banda)</v>
      </c>
      <c r="C107" s="122"/>
      <c r="D107" s="122"/>
      <c r="E107" s="122"/>
      <c r="F107" s="122"/>
      <c r="G107" s="37"/>
      <c r="H107" s="37"/>
      <c r="I107" s="37"/>
      <c r="J107" s="37"/>
      <c r="K107" s="37"/>
      <c r="L107" s="30"/>
      <c r="M107" s="40">
        <f t="shared" si="9"/>
        <v>0</v>
      </c>
    </row>
    <row r="108" spans="2:13" x14ac:dyDescent="0.25">
      <c r="B108" s="122" t="str">
        <f t="shared" si="10"/>
        <v xml:space="preserve">Custos de hospedagem </v>
      </c>
      <c r="C108" s="122"/>
      <c r="D108" s="122"/>
      <c r="E108" s="122"/>
      <c r="F108" s="122"/>
      <c r="G108" s="37"/>
      <c r="H108" s="37"/>
      <c r="I108" s="37"/>
      <c r="J108" s="37"/>
      <c r="K108" s="37"/>
      <c r="L108" s="30"/>
      <c r="M108" s="40">
        <f t="shared" si="9"/>
        <v>0</v>
      </c>
    </row>
    <row r="109" spans="2:13" x14ac:dyDescent="0.25">
      <c r="B109" s="122" t="str">
        <f t="shared" si="10"/>
        <v xml:space="preserve">Custos de gestão, fiscalização e controle </v>
      </c>
      <c r="C109" s="122"/>
      <c r="D109" s="122"/>
      <c r="E109" s="122"/>
      <c r="F109" s="122"/>
      <c r="G109" s="37"/>
      <c r="H109" s="37"/>
      <c r="I109" s="37"/>
      <c r="J109" s="37"/>
      <c r="K109" s="37"/>
      <c r="L109" s="30"/>
      <c r="M109" s="40">
        <f t="shared" si="9"/>
        <v>0</v>
      </c>
    </row>
    <row r="110" spans="2:13" x14ac:dyDescent="0.25">
      <c r="B110" s="122" t="str">
        <f t="shared" si="10"/>
        <v>Outros custos diretos e indiretos necessários para sustentação do uso do software</v>
      </c>
      <c r="C110" s="122"/>
      <c r="D110" s="122"/>
      <c r="E110" s="122"/>
      <c r="F110" s="122"/>
      <c r="G110" s="37"/>
      <c r="H110" s="37"/>
      <c r="I110" s="37"/>
      <c r="J110" s="37"/>
      <c r="K110" s="37"/>
      <c r="L110" s="30"/>
      <c r="M110" s="40">
        <f t="shared" si="9"/>
        <v>0</v>
      </c>
    </row>
    <row r="111" spans="2:13" x14ac:dyDescent="0.25">
      <c r="B111" s="122" t="str">
        <f>C53</f>
        <v xml:space="preserve">Custos com exportação e preservação de dados  </v>
      </c>
      <c r="C111" s="122"/>
      <c r="D111" s="122"/>
      <c r="E111" s="122"/>
      <c r="F111" s="122"/>
      <c r="G111" s="37"/>
      <c r="H111" s="37"/>
      <c r="I111" s="37"/>
      <c r="J111" s="37"/>
      <c r="K111" s="37"/>
      <c r="L111" s="30"/>
      <c r="M111" s="40">
        <f t="shared" si="9"/>
        <v>0</v>
      </c>
    </row>
    <row r="112" spans="2:13" x14ac:dyDescent="0.25">
      <c r="B112" s="122" t="str">
        <f>C54</f>
        <v>Custos com arquivamento seguro ou descarte de dados</v>
      </c>
      <c r="C112" s="122"/>
      <c r="D112" s="122"/>
      <c r="E112" s="122"/>
      <c r="F112" s="122"/>
      <c r="G112" s="37"/>
      <c r="H112" s="37"/>
      <c r="I112" s="37"/>
      <c r="J112" s="37"/>
      <c r="K112" s="37"/>
      <c r="L112" s="30"/>
      <c r="M112" s="40">
        <f t="shared" si="9"/>
        <v>0</v>
      </c>
    </row>
    <row r="113" spans="2:13" x14ac:dyDescent="0.25">
      <c r="B113" s="122" t="str">
        <f>C55</f>
        <v>Outros custos relacionados à transição para outra solução</v>
      </c>
      <c r="C113" s="122"/>
      <c r="D113" s="122"/>
      <c r="E113" s="122"/>
      <c r="F113" s="122"/>
      <c r="G113" s="37"/>
      <c r="H113" s="37"/>
      <c r="I113" s="37"/>
      <c r="J113" s="37"/>
      <c r="K113" s="37"/>
      <c r="L113" s="30"/>
      <c r="M113" s="40">
        <f t="shared" si="9"/>
        <v>0</v>
      </c>
    </row>
    <row r="114" spans="2:13" x14ac:dyDescent="0.25">
      <c r="B114" s="122" t="str">
        <f>C71</f>
        <v>Integridade dos Dados</v>
      </c>
      <c r="C114" s="122"/>
      <c r="D114" s="122"/>
      <c r="E114" s="122"/>
      <c r="F114" s="122"/>
      <c r="G114" s="37"/>
      <c r="H114" s="37"/>
      <c r="I114" s="37"/>
      <c r="J114" s="37"/>
      <c r="K114" s="37"/>
      <c r="L114" s="30"/>
      <c r="M114" s="40">
        <f t="shared" si="9"/>
        <v>0</v>
      </c>
    </row>
    <row r="115" spans="2:13" x14ac:dyDescent="0.25">
      <c r="B115" s="122" t="str">
        <f>C72</f>
        <v>Confidencialidade dos Dados</v>
      </c>
      <c r="C115" s="122"/>
      <c r="D115" s="122"/>
      <c r="E115" s="122"/>
      <c r="F115" s="122"/>
      <c r="G115" s="37"/>
      <c r="H115" s="37"/>
      <c r="I115" s="37"/>
      <c r="J115" s="37"/>
      <c r="K115" s="37"/>
      <c r="L115" s="30"/>
      <c r="M115" s="40">
        <f t="shared" si="9"/>
        <v>0</v>
      </c>
    </row>
    <row r="116" spans="2:13" x14ac:dyDescent="0.25">
      <c r="B116" s="122" t="str">
        <f>C73</f>
        <v>Disponibilidade dos Serviços (DownTime)</v>
      </c>
      <c r="C116" s="122"/>
      <c r="D116" s="122"/>
      <c r="E116" s="122"/>
      <c r="F116" s="122"/>
      <c r="G116" s="37"/>
      <c r="H116" s="37"/>
      <c r="I116" s="37"/>
      <c r="J116" s="37"/>
      <c r="K116" s="37"/>
      <c r="L116" s="30"/>
      <c r="M116" s="40">
        <f t="shared" si="9"/>
        <v>0</v>
      </c>
    </row>
    <row r="117" spans="2:13" x14ac:dyDescent="0.25">
      <c r="B117" s="122" t="str">
        <f>C74</f>
        <v>Vazamento de dados</v>
      </c>
      <c r="C117" s="122"/>
      <c r="D117" s="122"/>
      <c r="E117" s="122"/>
      <c r="F117" s="122"/>
      <c r="G117" s="37"/>
      <c r="H117" s="37"/>
      <c r="I117" s="37"/>
      <c r="J117" s="37"/>
      <c r="K117" s="37"/>
      <c r="L117" s="30"/>
      <c r="M117" s="40">
        <f t="shared" si="9"/>
        <v>0</v>
      </c>
    </row>
    <row r="118" spans="2:13" x14ac:dyDescent="0.25">
      <c r="B118" s="122" t="str">
        <f>C75</f>
        <v>Outros riscos relacionados ao uso do software</v>
      </c>
      <c r="C118" s="122"/>
      <c r="D118" s="122"/>
      <c r="E118" s="122"/>
      <c r="F118" s="122"/>
      <c r="G118" s="37"/>
      <c r="H118" s="37"/>
      <c r="I118" s="37"/>
      <c r="J118" s="37"/>
      <c r="K118" s="37"/>
      <c r="L118" s="30"/>
      <c r="M118" s="40">
        <f t="shared" si="9"/>
        <v>0</v>
      </c>
    </row>
    <row r="119" spans="2:13" x14ac:dyDescent="0.25">
      <c r="B119" s="116"/>
      <c r="C119" s="117"/>
      <c r="D119" s="117"/>
      <c r="E119" s="117"/>
      <c r="F119" s="118"/>
      <c r="G119" s="37"/>
      <c r="H119" s="37"/>
      <c r="I119" s="37"/>
      <c r="J119" s="37"/>
      <c r="K119" s="37"/>
      <c r="L119" s="30"/>
      <c r="M119" s="40">
        <f t="shared" si="9"/>
        <v>0</v>
      </c>
    </row>
    <row r="120" spans="2:13" x14ac:dyDescent="0.25">
      <c r="B120" s="116"/>
      <c r="C120" s="117"/>
      <c r="D120" s="117"/>
      <c r="E120" s="117"/>
      <c r="F120" s="118"/>
      <c r="G120" s="38"/>
      <c r="H120" s="38"/>
      <c r="I120" s="38"/>
      <c r="J120" s="38"/>
      <c r="K120" s="38"/>
      <c r="L120" s="39"/>
      <c r="M120" s="40">
        <f t="shared" si="9"/>
        <v>0</v>
      </c>
    </row>
    <row r="121" spans="2:13" x14ac:dyDescent="0.25">
      <c r="B121" s="116"/>
      <c r="C121" s="117"/>
      <c r="D121" s="117"/>
      <c r="E121" s="117"/>
      <c r="F121" s="118"/>
      <c r="G121" s="38"/>
      <c r="H121" s="38"/>
      <c r="I121" s="38"/>
      <c r="J121" s="38"/>
      <c r="K121" s="38"/>
      <c r="L121" s="39"/>
      <c r="M121" s="40">
        <f t="shared" si="9"/>
        <v>0</v>
      </c>
    </row>
    <row r="122" spans="2:13" x14ac:dyDescent="0.25">
      <c r="B122" s="116"/>
      <c r="C122" s="117"/>
      <c r="D122" s="117"/>
      <c r="E122" s="117"/>
      <c r="F122" s="118"/>
      <c r="G122" s="38"/>
      <c r="H122" s="38"/>
      <c r="I122" s="38"/>
      <c r="J122" s="38"/>
      <c r="K122" s="38"/>
      <c r="L122" s="38"/>
      <c r="M122" s="40">
        <f t="shared" si="9"/>
        <v>0</v>
      </c>
    </row>
    <row r="123" spans="2:13" x14ac:dyDescent="0.25">
      <c r="B123" s="116"/>
      <c r="C123" s="117"/>
      <c r="D123" s="117"/>
      <c r="E123" s="117"/>
      <c r="F123" s="118"/>
      <c r="G123" s="38"/>
      <c r="H123" s="38"/>
      <c r="I123" s="38"/>
      <c r="J123" s="38"/>
      <c r="K123" s="38"/>
      <c r="L123" s="38"/>
      <c r="M123" s="40">
        <f t="shared" si="9"/>
        <v>0</v>
      </c>
    </row>
    <row r="124" spans="2:13" x14ac:dyDescent="0.25">
      <c r="B124" s="116"/>
      <c r="C124" s="117"/>
      <c r="D124" s="117"/>
      <c r="E124" s="117"/>
      <c r="F124" s="118"/>
      <c r="G124" s="38"/>
      <c r="H124" s="38"/>
      <c r="I124" s="38"/>
      <c r="J124" s="38"/>
      <c r="K124" s="38"/>
      <c r="L124" s="38"/>
      <c r="M124" s="40">
        <f t="shared" si="9"/>
        <v>0</v>
      </c>
    </row>
    <row r="125" spans="2:13" x14ac:dyDescent="0.25">
      <c r="B125" s="116"/>
      <c r="C125" s="117"/>
      <c r="D125" s="117"/>
      <c r="E125" s="117"/>
      <c r="F125" s="118"/>
      <c r="G125" s="38"/>
      <c r="H125" s="38"/>
      <c r="I125" s="38"/>
      <c r="J125" s="38"/>
      <c r="K125" s="38"/>
      <c r="L125" s="38"/>
      <c r="M125" s="40">
        <f t="shared" si="9"/>
        <v>0</v>
      </c>
    </row>
    <row r="126" spans="2:13" x14ac:dyDescent="0.25">
      <c r="B126" s="116"/>
      <c r="C126" s="117"/>
      <c r="D126" s="117"/>
      <c r="E126" s="117"/>
      <c r="F126" s="118"/>
      <c r="G126" s="38"/>
      <c r="H126" s="38"/>
      <c r="I126" s="38"/>
      <c r="J126" s="38"/>
      <c r="K126" s="38"/>
      <c r="L126" s="38"/>
      <c r="M126" s="40">
        <f t="shared" si="9"/>
        <v>0</v>
      </c>
    </row>
    <row r="127" spans="2:13" x14ac:dyDescent="0.25">
      <c r="B127" s="116"/>
      <c r="C127" s="117"/>
      <c r="D127" s="117"/>
      <c r="E127" s="117"/>
      <c r="F127" s="118"/>
      <c r="G127" s="38"/>
      <c r="H127" s="38"/>
      <c r="I127" s="38"/>
      <c r="J127" s="38"/>
      <c r="K127" s="38"/>
      <c r="L127" s="38"/>
      <c r="M127" s="40">
        <f t="shared" si="9"/>
        <v>0</v>
      </c>
    </row>
    <row r="128" spans="2:13" x14ac:dyDescent="0.25">
      <c r="B128" s="119" t="s">
        <v>57</v>
      </c>
      <c r="C128" s="120"/>
      <c r="D128" s="120"/>
      <c r="E128" s="120"/>
      <c r="F128" s="121"/>
      <c r="G128" s="43">
        <f t="shared" ref="G128:M128" si="11">SUM(G94:G127)</f>
        <v>0</v>
      </c>
      <c r="H128" s="43">
        <f t="shared" si="11"/>
        <v>0</v>
      </c>
      <c r="I128" s="43">
        <f t="shared" si="11"/>
        <v>0</v>
      </c>
      <c r="J128" s="43">
        <f t="shared" si="11"/>
        <v>0</v>
      </c>
      <c r="K128" s="43">
        <f t="shared" si="11"/>
        <v>0</v>
      </c>
      <c r="L128" s="43">
        <f t="shared" si="11"/>
        <v>0</v>
      </c>
      <c r="M128" s="43">
        <f t="shared" si="11"/>
        <v>0</v>
      </c>
    </row>
  </sheetData>
  <mergeCells count="183">
    <mergeCell ref="B127:F127"/>
    <mergeCell ref="B128:F128"/>
    <mergeCell ref="I21:J21"/>
    <mergeCell ref="I22:J22"/>
    <mergeCell ref="I23:J23"/>
    <mergeCell ref="I24:J24"/>
    <mergeCell ref="I25:J25"/>
    <mergeCell ref="I26:J26"/>
    <mergeCell ref="I27:J27"/>
    <mergeCell ref="I28:J28"/>
    <mergeCell ref="B121:F121"/>
    <mergeCell ref="B122:F122"/>
    <mergeCell ref="B123:F123"/>
    <mergeCell ref="B124:F124"/>
    <mergeCell ref="B125:F125"/>
    <mergeCell ref="B126:F126"/>
    <mergeCell ref="B115:F115"/>
    <mergeCell ref="B116:F116"/>
    <mergeCell ref="B117:F117"/>
    <mergeCell ref="B118:F118"/>
    <mergeCell ref="B119:F119"/>
    <mergeCell ref="B120:F120"/>
    <mergeCell ref="B109:F109"/>
    <mergeCell ref="B110:F110"/>
    <mergeCell ref="B111:F111"/>
    <mergeCell ref="B112:F112"/>
    <mergeCell ref="B113:F113"/>
    <mergeCell ref="B114:F114"/>
    <mergeCell ref="B103:F103"/>
    <mergeCell ref="B104:F104"/>
    <mergeCell ref="B105:F105"/>
    <mergeCell ref="B106:F106"/>
    <mergeCell ref="B107:F107"/>
    <mergeCell ref="B108:F108"/>
    <mergeCell ref="B97:F97"/>
    <mergeCell ref="B98:F98"/>
    <mergeCell ref="B99:F99"/>
    <mergeCell ref="B100:F100"/>
    <mergeCell ref="B101:F101"/>
    <mergeCell ref="B102:F102"/>
    <mergeCell ref="B92:F93"/>
    <mergeCell ref="G92:L92"/>
    <mergeCell ref="M92:M93"/>
    <mergeCell ref="B94:F94"/>
    <mergeCell ref="B95:F95"/>
    <mergeCell ref="B96:F96"/>
    <mergeCell ref="C81:F81"/>
    <mergeCell ref="G81:H81"/>
    <mergeCell ref="C82:F82"/>
    <mergeCell ref="G82:H82"/>
    <mergeCell ref="I82:Y82"/>
    <mergeCell ref="B87:M89"/>
    <mergeCell ref="C79:F79"/>
    <mergeCell ref="G79:H79"/>
    <mergeCell ref="I79:Y79"/>
    <mergeCell ref="C80:F80"/>
    <mergeCell ref="G80:H80"/>
    <mergeCell ref="I80:Y80"/>
    <mergeCell ref="C77:F77"/>
    <mergeCell ref="G77:H77"/>
    <mergeCell ref="I77:Y77"/>
    <mergeCell ref="C78:F78"/>
    <mergeCell ref="G78:H78"/>
    <mergeCell ref="I78:Y78"/>
    <mergeCell ref="C75:F75"/>
    <mergeCell ref="G75:H75"/>
    <mergeCell ref="I75:Y75"/>
    <mergeCell ref="C76:F76"/>
    <mergeCell ref="G76:H76"/>
    <mergeCell ref="I76:Y76"/>
    <mergeCell ref="C73:F73"/>
    <mergeCell ref="G73:H73"/>
    <mergeCell ref="I73:Y73"/>
    <mergeCell ref="C74:F74"/>
    <mergeCell ref="G74:H74"/>
    <mergeCell ref="I74:Y74"/>
    <mergeCell ref="C71:F71"/>
    <mergeCell ref="G71:H71"/>
    <mergeCell ref="I71:Y71"/>
    <mergeCell ref="C72:F72"/>
    <mergeCell ref="G72:H72"/>
    <mergeCell ref="I72:Y72"/>
    <mergeCell ref="C61:F61"/>
    <mergeCell ref="G61:H61"/>
    <mergeCell ref="I61:Y61"/>
    <mergeCell ref="C70:F70"/>
    <mergeCell ref="G70:H70"/>
    <mergeCell ref="I70:Y70"/>
    <mergeCell ref="C59:F59"/>
    <mergeCell ref="G59:H59"/>
    <mergeCell ref="I59:Y59"/>
    <mergeCell ref="C60:F60"/>
    <mergeCell ref="G60:H60"/>
    <mergeCell ref="I60:Y60"/>
    <mergeCell ref="C57:F57"/>
    <mergeCell ref="G57:H57"/>
    <mergeCell ref="I57:Y57"/>
    <mergeCell ref="C58:F58"/>
    <mergeCell ref="G58:H58"/>
    <mergeCell ref="I58:Y58"/>
    <mergeCell ref="C55:F55"/>
    <mergeCell ref="G55:H55"/>
    <mergeCell ref="I55:Y55"/>
    <mergeCell ref="C56:F56"/>
    <mergeCell ref="G56:H56"/>
    <mergeCell ref="I56:Y56"/>
    <mergeCell ref="C53:F53"/>
    <mergeCell ref="G53:H53"/>
    <mergeCell ref="I53:Y53"/>
    <mergeCell ref="C54:F54"/>
    <mergeCell ref="G54:H54"/>
    <mergeCell ref="I54:Y54"/>
    <mergeCell ref="M45:N45"/>
    <mergeCell ref="P45:Q45"/>
    <mergeCell ref="S45:T45"/>
    <mergeCell ref="V45:W45"/>
    <mergeCell ref="C46:X46"/>
    <mergeCell ref="C52:F52"/>
    <mergeCell ref="G52:H52"/>
    <mergeCell ref="I52:Y52"/>
    <mergeCell ref="C41:F41"/>
    <mergeCell ref="C42:F42"/>
    <mergeCell ref="C43:F43"/>
    <mergeCell ref="C44:F44"/>
    <mergeCell ref="C45:H45"/>
    <mergeCell ref="J45:K45"/>
    <mergeCell ref="C35:F35"/>
    <mergeCell ref="C36:F36"/>
    <mergeCell ref="C37:F37"/>
    <mergeCell ref="C38:F38"/>
    <mergeCell ref="C39:F39"/>
    <mergeCell ref="C40:F40"/>
    <mergeCell ref="C29:J29"/>
    <mergeCell ref="K29:L29"/>
    <mergeCell ref="M29:Y29"/>
    <mergeCell ref="G34:I34"/>
    <mergeCell ref="J34:L34"/>
    <mergeCell ref="M34:O34"/>
    <mergeCell ref="P34:R34"/>
    <mergeCell ref="S34:U34"/>
    <mergeCell ref="V34:X34"/>
    <mergeCell ref="Y34:Y35"/>
    <mergeCell ref="C27:F27"/>
    <mergeCell ref="G27:H27"/>
    <mergeCell ref="K27:L27"/>
    <mergeCell ref="M27:Y27"/>
    <mergeCell ref="C28:F28"/>
    <mergeCell ref="G28:H28"/>
    <mergeCell ref="K28:L28"/>
    <mergeCell ref="M28:Y28"/>
    <mergeCell ref="C25:F25"/>
    <mergeCell ref="G25:H25"/>
    <mergeCell ref="K25:L25"/>
    <mergeCell ref="M25:Y25"/>
    <mergeCell ref="C26:F26"/>
    <mergeCell ref="G26:H26"/>
    <mergeCell ref="K26:L26"/>
    <mergeCell ref="M26:Y26"/>
    <mergeCell ref="C23:F23"/>
    <mergeCell ref="G23:H23"/>
    <mergeCell ref="K23:L23"/>
    <mergeCell ref="M23:Y23"/>
    <mergeCell ref="C24:F24"/>
    <mergeCell ref="G24:H24"/>
    <mergeCell ref="K24:L24"/>
    <mergeCell ref="M24:Y24"/>
    <mergeCell ref="C21:F21"/>
    <mergeCell ref="G21:H21"/>
    <mergeCell ref="K21:L21"/>
    <mergeCell ref="M21:Y21"/>
    <mergeCell ref="C22:F22"/>
    <mergeCell ref="K22:L22"/>
    <mergeCell ref="M22:Y22"/>
    <mergeCell ref="B2:Z4"/>
    <mergeCell ref="G5:H5"/>
    <mergeCell ref="K5:L5"/>
    <mergeCell ref="M5:N5"/>
    <mergeCell ref="F10:U11"/>
    <mergeCell ref="C20:F20"/>
    <mergeCell ref="G20:H20"/>
    <mergeCell ref="I20:J20"/>
    <mergeCell ref="K20:L20"/>
    <mergeCell ref="M20:Y20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BCFCD-46FC-46EA-9672-4BA6E12DDFBF}">
  <dimension ref="B2:Y14"/>
  <sheetViews>
    <sheetView tabSelected="1" zoomScale="115" zoomScaleNormal="115" workbookViewId="0">
      <selection activeCell="Q15" sqref="Q15"/>
    </sheetView>
  </sheetViews>
  <sheetFormatPr defaultRowHeight="15" x14ac:dyDescent="0.25"/>
  <cols>
    <col min="1" max="2" width="9.140625" style="1"/>
    <col min="3" max="3" width="13.28515625" style="1" customWidth="1"/>
    <col min="4" max="5" width="9.140625" style="1"/>
    <col min="6" max="6" width="17.5703125" style="1" customWidth="1"/>
    <col min="7" max="7" width="21.85546875" style="1" customWidth="1"/>
    <col min="8" max="8" width="19.140625" style="1" customWidth="1"/>
    <col min="9" max="9" width="20.5703125" style="1" customWidth="1"/>
    <col min="10" max="10" width="22.42578125" style="1" customWidth="1"/>
    <col min="11" max="11" width="22.140625" style="1" customWidth="1"/>
    <col min="12" max="12" width="22" style="1" customWidth="1"/>
    <col min="13" max="13" width="9.140625" style="1"/>
    <col min="14" max="14" width="8.42578125" style="1" customWidth="1"/>
    <col min="15" max="15" width="19.28515625" style="1" customWidth="1"/>
    <col min="16" max="16" width="43.28515625" style="1" customWidth="1"/>
    <col min="17" max="17" width="40.7109375" style="1" customWidth="1"/>
    <col min="18" max="16384" width="9.140625" style="1"/>
  </cols>
  <sheetData>
    <row r="2" spans="2:25" ht="15" customHeight="1" x14ac:dyDescent="0.25">
      <c r="B2" s="106" t="s">
        <v>100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spans="2:25" ht="15" customHeight="1" x14ac:dyDescent="0.25"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</row>
    <row r="4" spans="2:25" ht="15" customHeight="1" x14ac:dyDescent="0.25"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</row>
    <row r="5" spans="2:25" x14ac:dyDescent="0.25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3"/>
      <c r="N5" s="129" t="s">
        <v>104</v>
      </c>
      <c r="O5" s="130"/>
      <c r="P5" s="130"/>
      <c r="Q5" s="131"/>
      <c r="R5" s="13"/>
      <c r="S5" s="13"/>
      <c r="T5" s="13"/>
      <c r="U5" s="13"/>
      <c r="V5" s="13"/>
      <c r="W5" s="13"/>
      <c r="X5" s="13"/>
      <c r="Y5" s="13"/>
    </row>
    <row r="6" spans="2:25" x14ac:dyDescent="0.25">
      <c r="B6" s="87" t="s">
        <v>101</v>
      </c>
      <c r="C6" s="87" t="s">
        <v>102</v>
      </c>
      <c r="D6" s="87"/>
      <c r="E6" s="87"/>
      <c r="F6" s="125" t="s">
        <v>103</v>
      </c>
      <c r="G6" s="125"/>
      <c r="H6" s="125"/>
      <c r="I6" s="125"/>
      <c r="J6" s="125"/>
      <c r="K6" s="125"/>
      <c r="L6" s="124" t="s">
        <v>88</v>
      </c>
      <c r="N6" s="132" t="s">
        <v>105</v>
      </c>
      <c r="O6" s="132"/>
      <c r="P6" s="87" t="s">
        <v>106</v>
      </c>
      <c r="Q6" s="132" t="s">
        <v>107</v>
      </c>
    </row>
    <row r="7" spans="2:25" x14ac:dyDescent="0.25">
      <c r="B7" s="87"/>
      <c r="C7" s="87"/>
      <c r="D7" s="87"/>
      <c r="E7" s="87"/>
      <c r="F7" s="37" t="s">
        <v>89</v>
      </c>
      <c r="G7" s="37" t="s">
        <v>90</v>
      </c>
      <c r="H7" s="37" t="s">
        <v>91</v>
      </c>
      <c r="I7" s="37" t="s">
        <v>92</v>
      </c>
      <c r="J7" s="37" t="s">
        <v>93</v>
      </c>
      <c r="K7" s="37" t="s">
        <v>94</v>
      </c>
      <c r="L7" s="125"/>
      <c r="N7" s="87"/>
      <c r="O7" s="87"/>
      <c r="P7" s="87"/>
      <c r="Q7" s="87"/>
    </row>
    <row r="8" spans="2:25" x14ac:dyDescent="0.25">
      <c r="B8" s="12">
        <v>1</v>
      </c>
      <c r="C8" s="126" t="str">
        <f>'TCO Solucao 1'!F13</f>
        <v>Solução A</v>
      </c>
      <c r="D8" s="127"/>
      <c r="E8" s="128"/>
      <c r="F8" s="38">
        <f>'TCO Solucao 1'!G128</f>
        <v>0</v>
      </c>
      <c r="G8" s="38">
        <f>'TCO Solucao 1'!H128</f>
        <v>0</v>
      </c>
      <c r="H8" s="38">
        <f>'TCO Solucao 1'!I128</f>
        <v>0</v>
      </c>
      <c r="I8" s="38">
        <f>'TCO Solucao 1'!J128</f>
        <v>0</v>
      </c>
      <c r="J8" s="38">
        <f>'TCO Solucao 1'!K128</f>
        <v>0</v>
      </c>
      <c r="K8" s="38">
        <f>'TCO Solucao 1'!L128</f>
        <v>0</v>
      </c>
      <c r="L8" s="38">
        <f>'TCO Solucao 1'!M128</f>
        <v>0</v>
      </c>
      <c r="N8" s="133">
        <f t="shared" ref="N8:O10" si="0">B8</f>
        <v>1</v>
      </c>
      <c r="O8" s="12" t="str">
        <f t="shared" si="0"/>
        <v>Solução A</v>
      </c>
      <c r="P8" s="38">
        <f>SUM(F8:K8)</f>
        <v>0</v>
      </c>
      <c r="Q8" s="134">
        <f>NPV($O$14,F8:K8)</f>
        <v>0</v>
      </c>
    </row>
    <row r="9" spans="2:25" x14ac:dyDescent="0.25">
      <c r="B9" s="12">
        <v>2</v>
      </c>
      <c r="C9" s="126" t="str">
        <f>'TCO Solucao 2'!F13</f>
        <v>Solução B</v>
      </c>
      <c r="D9" s="127"/>
      <c r="E9" s="128"/>
      <c r="F9" s="38">
        <f>'TCO Solucao 2'!G128</f>
        <v>0</v>
      </c>
      <c r="G9" s="38">
        <f>'TCO Solucao 2'!H128</f>
        <v>0</v>
      </c>
      <c r="H9" s="38">
        <f>'TCO Solucao 2'!I128</f>
        <v>0</v>
      </c>
      <c r="I9" s="38">
        <f>'TCO Solucao 2'!J128</f>
        <v>0</v>
      </c>
      <c r="J9" s="38">
        <f>'TCO Solucao 2'!K128</f>
        <v>0</v>
      </c>
      <c r="K9" s="38">
        <f>'TCO Solucao 2'!L128</f>
        <v>0</v>
      </c>
      <c r="L9" s="38">
        <f>'TCO Solucao 2'!M128</f>
        <v>0</v>
      </c>
      <c r="N9" s="133">
        <f t="shared" si="0"/>
        <v>2</v>
      </c>
      <c r="O9" s="12" t="str">
        <f t="shared" si="0"/>
        <v>Solução B</v>
      </c>
      <c r="P9" s="38">
        <f>SUM(F9:K9)</f>
        <v>0</v>
      </c>
      <c r="Q9" s="134">
        <f>NPV($O$14,F9:K9)</f>
        <v>0</v>
      </c>
    </row>
    <row r="10" spans="2:25" x14ac:dyDescent="0.25">
      <c r="B10" s="12">
        <v>3</v>
      </c>
      <c r="C10" s="126" t="str">
        <f>'TCO Solucao 3'!F13</f>
        <v>Solução C</v>
      </c>
      <c r="D10" s="127"/>
      <c r="E10" s="128"/>
      <c r="F10" s="38">
        <f>'TCO Solucao 3'!G128</f>
        <v>0</v>
      </c>
      <c r="G10" s="38">
        <f>'TCO Solucao 3'!H128</f>
        <v>0</v>
      </c>
      <c r="H10" s="38">
        <f>'TCO Solucao 3'!I128</f>
        <v>0</v>
      </c>
      <c r="I10" s="38">
        <f>'TCO Solucao 3'!J128</f>
        <v>0</v>
      </c>
      <c r="J10" s="38">
        <f>'TCO Solucao 3'!K128</f>
        <v>0</v>
      </c>
      <c r="K10" s="38">
        <f>'TCO Solucao 3'!L128</f>
        <v>0</v>
      </c>
      <c r="L10" s="38">
        <f>'TCO Solucao 3'!M128</f>
        <v>0</v>
      </c>
      <c r="N10" s="133">
        <f t="shared" si="0"/>
        <v>3</v>
      </c>
      <c r="O10" s="12" t="str">
        <f t="shared" si="0"/>
        <v>Solução C</v>
      </c>
      <c r="P10" s="38">
        <f>SUM(F10:K10)</f>
        <v>0</v>
      </c>
      <c r="Q10" s="134">
        <f>NPV($O$14,F10:K10)</f>
        <v>0</v>
      </c>
    </row>
    <row r="11" spans="2:25" x14ac:dyDescent="0.25">
      <c r="B11" s="12">
        <v>4</v>
      </c>
      <c r="C11" s="126" t="str">
        <f>'TCO Solucao 4'!F13</f>
        <v>Solução D</v>
      </c>
      <c r="D11" s="127"/>
      <c r="E11" s="128"/>
      <c r="F11" s="38">
        <f>'TCO Solucao 4'!G128</f>
        <v>0</v>
      </c>
      <c r="G11" s="38">
        <f>'TCO Solucao 4'!H128</f>
        <v>0</v>
      </c>
      <c r="H11" s="38">
        <f>'TCO Solucao 4'!I128</f>
        <v>0</v>
      </c>
      <c r="I11" s="38">
        <f>'TCO Solucao 4'!J128</f>
        <v>0</v>
      </c>
      <c r="J11" s="38">
        <f>'TCO Solucao 4'!K128</f>
        <v>0</v>
      </c>
      <c r="K11" s="38">
        <f>'TCO Solucao 4'!L128</f>
        <v>0</v>
      </c>
      <c r="L11" s="38">
        <f>'TCO Solucao 4'!M128</f>
        <v>0</v>
      </c>
      <c r="N11" s="138">
        <f t="shared" ref="N11:N13" si="1">B11</f>
        <v>4</v>
      </c>
      <c r="O11" s="137" t="str">
        <f t="shared" ref="O11:O13" si="2">C11</f>
        <v>Solução D</v>
      </c>
      <c r="P11" s="38">
        <f t="shared" ref="P11:P13" si="3">SUM(F11:K11)</f>
        <v>0</v>
      </c>
      <c r="Q11" s="134">
        <f t="shared" ref="Q11:Q13" si="4">NPV($O$14,F11:K11)</f>
        <v>0</v>
      </c>
    </row>
    <row r="12" spans="2:25" x14ac:dyDescent="0.25">
      <c r="B12" s="12">
        <v>5</v>
      </c>
      <c r="C12" s="126" t="str">
        <f>'TCO Solucao 5'!F13</f>
        <v>Solução E</v>
      </c>
      <c r="D12" s="127"/>
      <c r="E12" s="128"/>
      <c r="F12" s="38">
        <f>'TCO Solucao 5'!G128</f>
        <v>0</v>
      </c>
      <c r="G12" s="38">
        <f>'TCO Solucao 5'!H128</f>
        <v>0</v>
      </c>
      <c r="H12" s="38">
        <f>'TCO Solucao 5'!I128</f>
        <v>0</v>
      </c>
      <c r="I12" s="38">
        <f>'TCO Solucao 5'!J128</f>
        <v>0</v>
      </c>
      <c r="J12" s="38">
        <f>'TCO Solucao 5'!K128</f>
        <v>0</v>
      </c>
      <c r="K12" s="38">
        <f>'TCO Solucao 5'!L128</f>
        <v>0</v>
      </c>
      <c r="L12" s="38">
        <f>'TCO Solucao 5'!M128</f>
        <v>0</v>
      </c>
      <c r="N12" s="138">
        <f t="shared" si="1"/>
        <v>5</v>
      </c>
      <c r="O12" s="137" t="str">
        <f t="shared" si="2"/>
        <v>Solução E</v>
      </c>
      <c r="P12" s="38">
        <f t="shared" si="3"/>
        <v>0</v>
      </c>
      <c r="Q12" s="134">
        <f t="shared" si="4"/>
        <v>0</v>
      </c>
    </row>
    <row r="13" spans="2:25" x14ac:dyDescent="0.25">
      <c r="B13" s="12">
        <v>6</v>
      </c>
      <c r="C13" s="126" t="str">
        <f>'TCO Solucao N'!F13</f>
        <v>Solução N</v>
      </c>
      <c r="D13" s="127"/>
      <c r="E13" s="128"/>
      <c r="F13" s="38">
        <f>'TCO Solucao 5'!G129</f>
        <v>0</v>
      </c>
      <c r="G13" s="38">
        <f>'TCO Solucao 5'!H129</f>
        <v>0</v>
      </c>
      <c r="H13" s="38">
        <f>'TCO Solucao 5'!I129</f>
        <v>0</v>
      </c>
      <c r="I13" s="38">
        <f>'TCO Solucao 5'!J129</f>
        <v>0</v>
      </c>
      <c r="J13" s="38">
        <f>'TCO Solucao 5'!K129</f>
        <v>0</v>
      </c>
      <c r="K13" s="38">
        <f>'TCO Solucao 5'!L129</f>
        <v>0</v>
      </c>
      <c r="L13" s="38">
        <f>'TCO Solucao 5'!M129</f>
        <v>0</v>
      </c>
      <c r="N13" s="138">
        <f t="shared" si="1"/>
        <v>6</v>
      </c>
      <c r="O13" s="137" t="str">
        <f t="shared" si="2"/>
        <v>Solução N</v>
      </c>
      <c r="P13" s="38">
        <f t="shared" si="3"/>
        <v>0</v>
      </c>
      <c r="Q13" s="134">
        <f t="shared" si="4"/>
        <v>0</v>
      </c>
    </row>
    <row r="14" spans="2:25" x14ac:dyDescent="0.25">
      <c r="N14" s="135" t="s">
        <v>108</v>
      </c>
      <c r="O14" s="136">
        <v>0.15</v>
      </c>
    </row>
  </sheetData>
  <mergeCells count="15">
    <mergeCell ref="N5:Q5"/>
    <mergeCell ref="N6:O7"/>
    <mergeCell ref="P6:P7"/>
    <mergeCell ref="Q6:Q7"/>
    <mergeCell ref="C13:E13"/>
    <mergeCell ref="C12:E12"/>
    <mergeCell ref="B6:B7"/>
    <mergeCell ref="C6:E7"/>
    <mergeCell ref="F6:K6"/>
    <mergeCell ref="C11:E11"/>
    <mergeCell ref="L6:L7"/>
    <mergeCell ref="B2:L4"/>
    <mergeCell ref="C8:E8"/>
    <mergeCell ref="C9:E9"/>
    <mergeCell ref="C10:E10"/>
  </mergeCells>
  <pageMargins left="0.511811024" right="0.511811024" top="0.78740157499999996" bottom="0.78740157499999996" header="0.31496062000000002" footer="0.31496062000000002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4D83F27D3C7C244B4B0353FCEF2D32D" ma:contentTypeVersion="18" ma:contentTypeDescription="Crie um novo documento." ma:contentTypeScope="" ma:versionID="5af23d55aadee71750b2b62cfcedffa5">
  <xsd:schema xmlns:xsd="http://www.w3.org/2001/XMLSchema" xmlns:xs="http://www.w3.org/2001/XMLSchema" xmlns:p="http://schemas.microsoft.com/office/2006/metadata/properties" xmlns:ns2="6b69e0ef-d27d-470e-880f-3d6c413f2b1e" xmlns:ns3="8189a329-b568-4eef-85cb-0b87258ac610" targetNamespace="http://schemas.microsoft.com/office/2006/metadata/properties" ma:root="true" ma:fieldsID="fe4e5adc41532ff761787c2d36fa10e0" ns2:_="" ns3:_="">
    <xsd:import namespace="6b69e0ef-d27d-470e-880f-3d6c413f2b1e"/>
    <xsd:import namespace="8189a329-b568-4eef-85cb-0b87258ac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69e0ef-d27d-470e-880f-3d6c413f2b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9a329-b568-4eef-85cb-0b87258ac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f680dce-b0e5-4f06-af57-ad262665e993}" ma:internalName="TaxCatchAll" ma:showField="CatchAllData" ma:web="8189a329-b568-4eef-85cb-0b87258ac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89a329-b568-4eef-85cb-0b87258ac610" xsi:nil="true"/>
    <lcf76f155ced4ddcb4097134ff3c332f xmlns="6b69e0ef-d27d-470e-880f-3d6c413f2b1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A1B0DA-7F8A-4784-8CD4-951789E8F7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69e0ef-d27d-470e-880f-3d6c413f2b1e"/>
    <ds:schemaRef ds:uri="8189a329-b568-4eef-85cb-0b87258ac6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9E6CD3-3D2B-41D6-97B2-AA0117AA349B}">
  <ds:schemaRefs>
    <ds:schemaRef ds:uri="http://purl.org/dc/terms/"/>
    <ds:schemaRef ds:uri="http://schemas.openxmlformats.org/package/2006/metadata/core-properties"/>
    <ds:schemaRef ds:uri="8189a329-b568-4eef-85cb-0b87258ac610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6b69e0ef-d27d-470e-880f-3d6c413f2b1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C3AD3DA-D7E3-4FB7-8CDB-DB00D75143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Sobre</vt:lpstr>
      <vt:lpstr>Orientações Gerais</vt:lpstr>
      <vt:lpstr>TCO Solucao 1</vt:lpstr>
      <vt:lpstr>TCO Solucao 2</vt:lpstr>
      <vt:lpstr>TCO Solucao 3</vt:lpstr>
      <vt:lpstr>TCO Solucao 4</vt:lpstr>
      <vt:lpstr>TCO Solucao 5</vt:lpstr>
      <vt:lpstr>TCO Solucao N</vt:lpstr>
      <vt:lpstr>Analise Comparativa de Custos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cristiano p castro</dc:creator>
  <cp:keywords/>
  <dc:description/>
  <cp:lastModifiedBy>Cristiano Jorge Poubel de Castro</cp:lastModifiedBy>
  <cp:revision/>
  <dcterms:created xsi:type="dcterms:W3CDTF">2025-02-02T09:11:31Z</dcterms:created>
  <dcterms:modified xsi:type="dcterms:W3CDTF">2025-09-25T13:11:56Z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0x01010044D83F27D3C7C244B4B0353FCEF2D32D</vt:lpwstr>
  </property>
  <property fmtid="{D5CDD505-2E9C-101B-9397-08002B2CF9AE}" pid="3" name="MediaServiceImageTags">
    <vt:lpwstr/>
  </property>
</Properties>
</file>