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xtracoes\arrecadacao\Portal\"/>
    </mc:Choice>
  </mc:AlternateContent>
  <xr:revisionPtr revIDLastSave="0" documentId="13_ncr:1_{1833D263-C2F0-42F7-B937-1DF8B86AB0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recadação mês" sheetId="1" r:id="rId1"/>
    <sheet name="Acumulado no an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K35" i="1"/>
  <c r="J35" i="1"/>
  <c r="I35" i="1"/>
  <c r="H35" i="1"/>
  <c r="G35" i="1"/>
  <c r="F35" i="1"/>
  <c r="E35" i="1"/>
  <c r="D35" i="1"/>
  <c r="C35" i="1"/>
  <c r="B35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M35" i="2"/>
  <c r="L35" i="2"/>
  <c r="K35" i="2"/>
  <c r="J35" i="2"/>
  <c r="I35" i="2"/>
  <c r="H35" i="2"/>
  <c r="G35" i="2"/>
  <c r="F35" i="2"/>
  <c r="E35" i="2"/>
  <c r="D35" i="2"/>
  <c r="C35" i="2"/>
  <c r="B35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35" i="2" l="1"/>
  <c r="N35" i="1"/>
</calcChain>
</file>

<file path=xl/sharedStrings.xml><?xml version="1.0" encoding="utf-8"?>
<sst xmlns="http://schemas.openxmlformats.org/spreadsheetml/2006/main" count="84" uniqueCount="42">
  <si>
    <t>UF</t>
  </si>
  <si>
    <t>Alienações</t>
  </si>
  <si>
    <t>Permissão de uso</t>
  </si>
  <si>
    <t>Cessão de uso</t>
  </si>
  <si>
    <t>Inden. posse/ocupação ilícita</t>
  </si>
  <si>
    <t>Aluguel</t>
  </si>
  <si>
    <t>Arrendamento</t>
  </si>
  <si>
    <t>Foro</t>
  </si>
  <si>
    <t>Laudêmio</t>
  </si>
  <si>
    <t>Taxa de ocupação</t>
  </si>
  <si>
    <t>Outras receitas</t>
  </si>
  <si>
    <t>Parcelamento - SARP</t>
  </si>
  <si>
    <t>Receita DAU SPU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</si>
  <si>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</si>
  <si>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</si>
  <si>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</si>
  <si>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</si>
  <si>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</si>
  <si>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</si>
  <si>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</si>
  <si>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</si>
  <si>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</si>
  <si>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</si>
  <si>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</si>
  <si>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</si>
  <si>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</si>
  <si>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</si>
  <si>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</si>
  <si>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</si>
  <si>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</si>
  <si>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</si>
  <si>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</si>
  <si>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</si>
  <si>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</si>
  <si>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</si>
  <si>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</si>
  <si>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</si>
  <si>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</si>
  <si>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</si>
  <si>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</si>
  <si>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Total UF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</si>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</sst>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1" applyFont="1" applyFill="1" applyAlignment="1">
      <alignment horizontal="right"/>
    </xf>
    <xf numFmtId="164" fontId="2" fillId="2" borderId="0" xfId="0" applyNumberFormat="1" applyFont="1" applyFill="1"/>
    <xf numFmtId="164" fontId="2" fillId="0" borderId="0" xfId="0" applyNumberFormat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647700</xdr:colOff>
      <xdr:row>4</xdr:row>
      <xdr:rowOff>142875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468BECB-4DA7-4D9A-9335-7220E6E585B2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666749</xdr:colOff>
      <xdr:row>0</xdr:row>
      <xdr:rowOff>0</xdr:rowOff>
    </xdr:from>
    <xdr:to>
      <xdr:col>14</xdr:col>
      <xdr:colOff>9524</xdr:colOff>
      <xdr:row>4</xdr:row>
      <xdr:rowOff>142875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6DDE02-B0E5-4558-B344-6015E270B410}"/>
            </a:ext>
          </a:extLst>
        </xdr:cNvPr>
        <xdr:cNvSpPr txBox="1"/>
      </xdr:nvSpPr>
      <xdr:spPr>
        <a:xfrm>
          <a:off x="6362699" y="0"/>
          <a:ext cx="8867775" cy="79057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Julho/2022</a:t>
          </a:r>
          <a:r>
            <a:rPr lang="pt-BR" sz="11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 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19050</xdr:rowOff>
    </xdr:from>
    <xdr:to>
      <xdr:col>5</xdr:col>
      <xdr:colOff>0</xdr:colOff>
      <xdr:row>45</xdr:row>
      <xdr:rowOff>0</xdr:rowOff>
    </xdr:to>
    <xdr:sp macro="" textlink="" fLocksText="0">
      <xdr:nvSpPr>
        <xdr:cNvPr id="7" name="Caixa de Texto 6">
          <a:extLst>
            <a:ext uri="{FF2B5EF4-FFF2-40B4-BE49-F238E27FC236}">
              <a16:creationId xmlns:a16="http://schemas.microsoft.com/office/drawing/2014/main" id="{8219E488-66F4-4D7C-9490-E356C3A6D39B}"/>
            </a:ext>
          </a:extLst>
        </xdr:cNvPr>
        <xdr:cNvSpPr txBox="1">
          <a:spLocks noChangeArrowheads="1"/>
        </xdr:cNvSpPr>
      </xdr:nvSpPr>
      <xdr:spPr bwMode="auto">
        <a:xfrm>
          <a:off x="571500" y="5848350"/>
          <a:ext cx="5124450" cy="14382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7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9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8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10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0</xdr:colOff>
      <xdr:row>0</xdr:row>
      <xdr:rowOff>9525</xdr:rowOff>
    </xdr:from>
    <xdr:to>
      <xdr:col>5</xdr:col>
      <xdr:colOff>652236</xdr:colOff>
      <xdr:row>5</xdr:row>
      <xdr:rowOff>2268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92D2114-14F3-4EAE-8723-DDF57B458733}"/>
            </a:ext>
          </a:extLst>
        </xdr:cNvPr>
        <xdr:cNvSpPr txBox="1"/>
      </xdr:nvSpPr>
      <xdr:spPr>
        <a:xfrm>
          <a:off x="0" y="9525"/>
          <a:ext cx="7287986" cy="786493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</a:p>
        <a:p>
          <a:pPr marL="0" indent="0"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671285</xdr:colOff>
      <xdr:row>0</xdr:row>
      <xdr:rowOff>0</xdr:rowOff>
    </xdr:from>
    <xdr:to>
      <xdr:col>13</xdr:col>
      <xdr:colOff>1219048</xdr:colOff>
      <xdr:row>5</xdr:row>
      <xdr:rowOff>2268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E545C295-EA71-4A52-8759-C395D8C033F1}"/>
            </a:ext>
          </a:extLst>
        </xdr:cNvPr>
        <xdr:cNvSpPr txBox="1"/>
      </xdr:nvSpPr>
      <xdr:spPr>
        <a:xfrm>
          <a:off x="7307035" y="0"/>
          <a:ext cx="11194596" cy="796018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AGOSTO/2026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638175</xdr:colOff>
      <xdr:row>4</xdr:row>
      <xdr:rowOff>142875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DD65E127-9407-4C52-8244-0335332D3FBB}"/>
            </a:ext>
          </a:extLst>
        </xdr:cNvPr>
        <xdr:cNvSpPr txBox="1"/>
      </xdr:nvSpPr>
      <xdr:spPr>
        <a:xfrm>
          <a:off x="0" y="9525"/>
          <a:ext cx="6343650" cy="78105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MINISTÉRIO DA ECONOMIA</a:t>
          </a: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ESPECIAL DE DESESTATIZAÇÃO, DESINVESTIMENTO E MERCADOS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 DE COORDENAÇÃO E GOVERNANÇA DO PATRIMÔNIO DA UNIÃO</a:t>
          </a:r>
          <a:endParaRPr lang="pt-BR">
            <a:effectLst/>
          </a:endParaRPr>
        </a:p>
        <a:p>
          <a:pPr algn="ctr" rtl="0"/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COORDENAÇÃO-GERAL DE ARRECADAÇÃO</a:t>
          </a:r>
          <a:endParaRPr lang="pt-BR">
            <a:effectLst/>
          </a:endParaRPr>
        </a:p>
        <a:p>
          <a:pPr algn="ctr"/>
          <a:endParaRPr lang="pt-BR" sz="1100"/>
        </a:p>
      </xdr:txBody>
    </xdr:sp>
    <xdr:clientData/>
  </xdr:twoCellAnchor>
  <xdr:twoCellAnchor>
    <xdr:from>
      <xdr:col>5</xdr:col>
      <xdr:colOff>657224</xdr:colOff>
      <xdr:row>0</xdr:row>
      <xdr:rowOff>0</xdr:rowOff>
    </xdr:from>
    <xdr:to>
      <xdr:col>13</xdr:col>
      <xdr:colOff>1071562</xdr:colOff>
      <xdr:row>4</xdr:row>
      <xdr:rowOff>142875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0C4E070C-61C7-4111-8BC7-B2113B9698AA}"/>
            </a:ext>
          </a:extLst>
        </xdr:cNvPr>
        <xdr:cNvSpPr txBox="1"/>
      </xdr:nvSpPr>
      <xdr:spPr>
        <a:xfrm>
          <a:off x="7015162" y="0"/>
          <a:ext cx="10153650" cy="809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INFORMATIVO GERENCIAL DE RECEITAS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VALORES DE ARRECADAÇÃO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Referência: Acumulado do Ano 2026</a:t>
          </a:r>
          <a:endParaRPr lang="pt-BR" sz="1100" b="1">
            <a:solidFill>
              <a:srgbClr val="002060"/>
            </a:solidFill>
          </a:endParaRP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4</xdr:col>
      <xdr:colOff>1876425</xdr:colOff>
      <xdr:row>45</xdr:row>
      <xdr:rowOff>19050</xdr:rowOff>
    </xdr:to>
    <xdr:sp macro="" textlink="" fLocksText="0">
      <xdr:nvSpPr>
        <xdr:cNvPr id="6" name="Caixa de Texto 6">
          <a:extLst>
            <a:ext uri="{FF2B5EF4-FFF2-40B4-BE49-F238E27FC236}">
              <a16:creationId xmlns:a16="http://schemas.microsoft.com/office/drawing/2014/main" id="{CEB5371E-19E1-42B3-B69F-F0E5D5E2784C}"/>
            </a:ext>
          </a:extLst>
        </xdr:cNvPr>
        <xdr:cNvSpPr txBox="1">
          <a:spLocks noChangeArrowheads="1"/>
        </xdr:cNvSpPr>
      </xdr:nvSpPr>
      <xdr:spPr bwMode="auto">
        <a:xfrm>
          <a:off x="581025" y="5829300"/>
          <a:ext cx="5124450" cy="1476375"/>
        </a:xfrm>
        <a:prstGeom prst="rect">
          <a:avLst/>
        </a:prstGeom>
        <a:solidFill>
          <a:srgbClr val="FFFFFF"/>
        </a:solidFill>
        <a:ln w="9360" cap="sq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0160" tIns="20160" rIns="20160" bIns="20160" anchor="t"/>
        <a:lstStyle/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FONTES: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Internas: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SIAPA - Sistema Integrado de Administração Patrimonial	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SPIUNet - Sistema de Gerenciamento de Imóveis de Uso Especial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SARP  - Sistema de Arrecadação da Antiga RFFSA</a:t>
          </a:r>
        </a:p>
        <a:p>
          <a:pPr algn="l" rtl="0">
            <a:lnSpc>
              <a:spcPts val="8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CIF - Sistema de Controle de Ocupação de Imóveis Funcionais</a:t>
          </a: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Externas:</a:t>
          </a:r>
        </a:p>
        <a:p>
          <a:pPr algn="l" rtl="0">
            <a:lnSpc>
              <a:spcPts val="900"/>
            </a:lnSpc>
            <a:defRPr sz="1000"/>
          </a:pPr>
          <a:r>
            <a:rPr lang="pt-BR" sz="900" b="1" i="0" u="none" strike="noStrike" baseline="0">
              <a:solidFill>
                <a:srgbClr val="0070C0"/>
              </a:solidFill>
              <a:latin typeface="Calibri"/>
              <a:cs typeface="Calibri"/>
            </a:rPr>
            <a:t>Arrecadação oriunda da DAU fornecida pela RFB </a:t>
          </a:r>
        </a:p>
        <a:p>
          <a:pPr algn="l" rtl="0">
            <a:lnSpc>
              <a:spcPts val="900"/>
            </a:lnSpc>
            <a:defRPr sz="1000"/>
          </a:pPr>
          <a:r>
            <a:rPr lang="pt-BR" sz="1000" b="1" i="0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Restituição e retificação de DARF fornecida pela RFB </a:t>
          </a:r>
        </a:p>
        <a:p>
          <a:pPr algn="l" rtl="0">
            <a:lnSpc>
              <a:spcPts val="800"/>
            </a:lnSpc>
            <a:defRPr sz="1000"/>
          </a:pPr>
          <a:endParaRPr lang="pt-BR" sz="1000" b="1" i="0" u="none" strike="noStrike" baseline="0">
            <a:solidFill>
              <a:srgbClr val="000000"/>
            </a:solidFill>
            <a:effectLst/>
            <a:latin typeface="+mn-lt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effectLst/>
              <a:latin typeface="+mn-lt"/>
              <a:ea typeface="+mn-ea"/>
              <a:cs typeface="+mn-cs"/>
            </a:rPr>
            <a:t>Outras receitas: </a:t>
          </a:r>
        </a:p>
        <a:p>
          <a:pPr algn="l" rtl="0">
            <a:lnSpc>
              <a:spcPts val="800"/>
            </a:lnSpc>
            <a:defRPr sz="1000"/>
          </a:pPr>
          <a:r>
            <a:rPr lang="pt-BR" sz="1000" b="1" i="0" u="none" strike="noStrike" baseline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Juros + Multas + Taxas de ocupação de Imóveis Funcionais + Outras receitas imobiliárias</a:t>
          </a: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lnSpc>
              <a:spcPts val="900"/>
            </a:lnSpc>
            <a:defRPr sz="1000"/>
          </a:pPr>
          <a:endParaRPr lang="pt-BR" sz="900" b="1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5"/>
  <sheetViews>
    <sheetView tabSelected="1" zoomScale="90" zoomScaleNormal="90" workbookViewId="0">
      <selection activeCell="C12" sqref="C12"/>
    </sheetView>
  </sheetViews>
  <sheetFormatPr defaultRowHeight="12.75" x14ac:dyDescent="0.2"/>
  <cols>
    <col min="1" max="1" width="8.5703125" style="2" customWidth="1"/>
    <col min="2" max="2" width="17.28515625" style="1" bestFit="1" customWidth="1"/>
    <col min="3" max="3" width="21" style="1" bestFit="1" customWidth="1"/>
    <col min="4" max="4" width="17.7109375" style="1" bestFit="1" customWidth="1"/>
    <col min="5" max="5" width="34.85546875" style="1" bestFit="1" customWidth="1"/>
    <col min="6" max="6" width="15.7109375" style="1" bestFit="1" customWidth="1"/>
    <col min="7" max="7" width="18.5703125" style="1" bestFit="1" customWidth="1"/>
    <col min="8" max="8" width="18.28515625" style="1" bestFit="1" customWidth="1"/>
    <col min="9" max="9" width="17.28515625" style="1" bestFit="1" customWidth="1"/>
    <col min="10" max="10" width="22.5703125" style="1" bestFit="1" customWidth="1"/>
    <col min="11" max="11" width="17.85546875" style="1" customWidth="1"/>
    <col min="12" max="12" width="27.140625" style="1" bestFit="1" customWidth="1"/>
    <col min="13" max="13" width="22.140625" style="1" bestFit="1" customWidth="1"/>
    <col min="14" max="14" width="19.7109375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766.01</v>
      </c>
      <c r="D7" s="1">
        <v>0</v>
      </c>
      <c r="E7" s="1">
        <v>0</v>
      </c>
      <c r="F7" s="1">
        <v>0</v>
      </c>
      <c r="G7" s="1">
        <v>0</v>
      </c>
      <c r="H7" s="1">
        <v>2684.55</v>
      </c>
      <c r="I7" s="1">
        <v>182.65</v>
      </c>
      <c r="J7" s="1">
        <v>176566.96</v>
      </c>
      <c r="K7" s="1">
        <v>6965.52</v>
      </c>
      <c r="L7" s="1">
        <v>0</v>
      </c>
      <c r="M7" s="1">
        <v>13417.14</v>
      </c>
      <c r="N7" s="6">
        <f>SUM($B7:$M7)</f>
        <v>200582.82999999996</v>
      </c>
    </row>
    <row r="8" spans="1:14" x14ac:dyDescent="0.2">
      <c r="A8" s="2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58194.44</v>
      </c>
      <c r="H8" s="1">
        <v>36409.24</v>
      </c>
      <c r="I8" s="1">
        <v>378122.31</v>
      </c>
      <c r="J8" s="1">
        <v>843446.71</v>
      </c>
      <c r="K8" s="1">
        <v>452854.9</v>
      </c>
      <c r="L8" s="1">
        <v>0</v>
      </c>
      <c r="M8" s="1">
        <v>108279.56</v>
      </c>
      <c r="N8" s="6">
        <f t="shared" ref="N8:N33" si="0">SUM($B8:$M8)</f>
        <v>1877307.1600000001</v>
      </c>
    </row>
    <row r="9" spans="1:14" x14ac:dyDescent="0.2">
      <c r="A9" s="2" t="s">
        <v>15</v>
      </c>
      <c r="B9" s="1">
        <v>500</v>
      </c>
      <c r="C9" s="1">
        <v>62293.34</v>
      </c>
      <c r="D9" s="1">
        <v>88825.98</v>
      </c>
      <c r="E9" s="1">
        <v>0</v>
      </c>
      <c r="F9" s="1">
        <v>0</v>
      </c>
      <c r="G9" s="1">
        <v>0</v>
      </c>
      <c r="H9" s="1">
        <v>31982.83</v>
      </c>
      <c r="I9" s="1">
        <v>1406.4</v>
      </c>
      <c r="J9" s="1">
        <v>254625.49</v>
      </c>
      <c r="K9" s="1">
        <v>7417.86</v>
      </c>
      <c r="L9" s="1">
        <v>0</v>
      </c>
      <c r="M9" s="1">
        <v>11929.58</v>
      </c>
      <c r="N9" s="6">
        <f t="shared" si="0"/>
        <v>458981.48000000004</v>
      </c>
    </row>
    <row r="10" spans="1:14" x14ac:dyDescent="0.2">
      <c r="A10" s="2" t="s">
        <v>16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4860.51</v>
      </c>
      <c r="I10" s="1">
        <v>410.1</v>
      </c>
      <c r="J10" s="1">
        <v>17852.66</v>
      </c>
      <c r="K10" s="1">
        <v>7045.34</v>
      </c>
      <c r="L10" s="1">
        <v>0</v>
      </c>
      <c r="M10" s="1">
        <v>2901.76</v>
      </c>
      <c r="N10" s="6">
        <f t="shared" si="0"/>
        <v>33070.370000000003</v>
      </c>
    </row>
    <row r="11" spans="1:14" x14ac:dyDescent="0.2">
      <c r="A11" s="2" t="s">
        <v>17</v>
      </c>
      <c r="B11" s="1">
        <v>0</v>
      </c>
      <c r="C11" s="1">
        <v>4689.18</v>
      </c>
      <c r="D11" s="1">
        <v>408042.17</v>
      </c>
      <c r="E11" s="1">
        <v>0</v>
      </c>
      <c r="F11" s="1">
        <v>682.62</v>
      </c>
      <c r="G11" s="1">
        <v>0</v>
      </c>
      <c r="H11" s="1">
        <v>759727.43</v>
      </c>
      <c r="I11" s="1">
        <v>897231.99</v>
      </c>
      <c r="J11" s="1">
        <v>2475211.13</v>
      </c>
      <c r="K11" s="1">
        <v>945972.75</v>
      </c>
      <c r="L11" s="1">
        <v>0</v>
      </c>
      <c r="M11" s="1">
        <v>393837.97</v>
      </c>
      <c r="N11" s="6">
        <f t="shared" si="0"/>
        <v>5885395.2399999993</v>
      </c>
    </row>
    <row r="12" spans="1:14" x14ac:dyDescent="0.2">
      <c r="A12" s="2" t="s">
        <v>18</v>
      </c>
      <c r="B12" s="1">
        <v>0</v>
      </c>
      <c r="C12" s="1">
        <v>0</v>
      </c>
      <c r="D12" s="1">
        <v>57604.7</v>
      </c>
      <c r="E12" s="1">
        <v>0</v>
      </c>
      <c r="F12" s="1">
        <v>68714.33</v>
      </c>
      <c r="G12" s="1">
        <v>0</v>
      </c>
      <c r="H12" s="1">
        <v>950311.53</v>
      </c>
      <c r="I12" s="1">
        <v>2071631.21</v>
      </c>
      <c r="J12" s="1">
        <v>1287225.17</v>
      </c>
      <c r="K12" s="1">
        <v>452058</v>
      </c>
      <c r="L12" s="1">
        <v>234.15</v>
      </c>
      <c r="M12" s="1">
        <v>142295.22</v>
      </c>
      <c r="N12" s="6">
        <f t="shared" si="0"/>
        <v>5030074.3099999996</v>
      </c>
    </row>
    <row r="13" spans="1:14" x14ac:dyDescent="0.2">
      <c r="A13" s="2" t="s">
        <v>19</v>
      </c>
      <c r="B13" s="1">
        <v>38102.660000000003</v>
      </c>
      <c r="C13" s="1">
        <v>0</v>
      </c>
      <c r="D13" s="1">
        <v>269250.63</v>
      </c>
      <c r="E13" s="1">
        <v>974.16</v>
      </c>
      <c r="F13" s="1">
        <v>28054.07</v>
      </c>
      <c r="G13" s="1">
        <v>0</v>
      </c>
      <c r="H13" s="1">
        <v>252270.86</v>
      </c>
      <c r="I13" s="1">
        <v>190529.94</v>
      </c>
      <c r="J13" s="1">
        <v>493330.8</v>
      </c>
      <c r="K13" s="1">
        <v>1382259.9</v>
      </c>
      <c r="L13" s="1">
        <v>0</v>
      </c>
      <c r="M13" s="1">
        <v>608673.23</v>
      </c>
      <c r="N13" s="6">
        <f t="shared" si="0"/>
        <v>3263446.25</v>
      </c>
    </row>
    <row r="14" spans="1:14" x14ac:dyDescent="0.2">
      <c r="A14" s="2" t="s">
        <v>20</v>
      </c>
      <c r="B14" s="1">
        <v>0</v>
      </c>
      <c r="C14" s="1">
        <v>0</v>
      </c>
      <c r="D14" s="1">
        <v>108731.13</v>
      </c>
      <c r="E14" s="1">
        <v>0</v>
      </c>
      <c r="F14" s="1">
        <v>2786.47</v>
      </c>
      <c r="G14" s="1">
        <v>0</v>
      </c>
      <c r="H14" s="1">
        <v>1354291.23</v>
      </c>
      <c r="I14" s="1">
        <v>765661.6</v>
      </c>
      <c r="J14" s="1">
        <v>2883665.57</v>
      </c>
      <c r="K14" s="1">
        <v>772646.87</v>
      </c>
      <c r="L14" s="1">
        <v>0</v>
      </c>
      <c r="M14" s="1">
        <v>414660.65</v>
      </c>
      <c r="N14" s="6">
        <f t="shared" si="0"/>
        <v>6302443.5200000005</v>
      </c>
    </row>
    <row r="15" spans="1:14" x14ac:dyDescent="0.2">
      <c r="A15" s="2" t="s">
        <v>21</v>
      </c>
      <c r="B15" s="1">
        <v>0</v>
      </c>
      <c r="C15" s="1">
        <v>2500</v>
      </c>
      <c r="D15" s="1">
        <v>0</v>
      </c>
      <c r="E15" s="1">
        <v>974.16</v>
      </c>
      <c r="F15" s="1">
        <v>0</v>
      </c>
      <c r="G15" s="1">
        <v>5008.66</v>
      </c>
      <c r="H15" s="1">
        <v>14627.47</v>
      </c>
      <c r="I15" s="1">
        <v>10471.15</v>
      </c>
      <c r="J15" s="1">
        <v>52774.8</v>
      </c>
      <c r="K15" s="1">
        <v>33045.599999999999</v>
      </c>
      <c r="L15" s="1">
        <v>0</v>
      </c>
      <c r="M15" s="1">
        <v>13472.32</v>
      </c>
      <c r="N15" s="6">
        <f t="shared" si="0"/>
        <v>132874.16</v>
      </c>
    </row>
    <row r="16" spans="1:14" x14ac:dyDescent="0.2">
      <c r="A16" s="2" t="s">
        <v>22</v>
      </c>
      <c r="B16" s="1">
        <v>0</v>
      </c>
      <c r="C16" s="1">
        <v>1000</v>
      </c>
      <c r="D16" s="1">
        <v>0</v>
      </c>
      <c r="E16" s="1">
        <v>0</v>
      </c>
      <c r="F16" s="1">
        <v>0</v>
      </c>
      <c r="G16" s="1">
        <v>0</v>
      </c>
      <c r="H16" s="1">
        <v>1103693.42</v>
      </c>
      <c r="I16" s="1">
        <v>651508.85</v>
      </c>
      <c r="J16" s="1">
        <v>283515.90000000002</v>
      </c>
      <c r="K16" s="1">
        <v>518032.5</v>
      </c>
      <c r="L16" s="1">
        <v>0</v>
      </c>
      <c r="M16" s="1">
        <v>201972.9</v>
      </c>
      <c r="N16" s="6">
        <f t="shared" si="0"/>
        <v>2759723.57</v>
      </c>
    </row>
    <row r="17" spans="1:14" x14ac:dyDescent="0.2">
      <c r="A17" s="2" t="s">
        <v>23</v>
      </c>
      <c r="B17" s="1">
        <v>0</v>
      </c>
      <c r="C17" s="1">
        <v>0</v>
      </c>
      <c r="D17" s="1">
        <v>495807.24</v>
      </c>
      <c r="E17" s="1">
        <v>0</v>
      </c>
      <c r="F17" s="1">
        <v>60659.45</v>
      </c>
      <c r="G17" s="1">
        <v>0</v>
      </c>
      <c r="H17" s="1">
        <v>57278.83</v>
      </c>
      <c r="I17" s="1">
        <v>77213.429999999993</v>
      </c>
      <c r="J17" s="1">
        <v>122332.25</v>
      </c>
      <c r="K17" s="1">
        <v>121404.37</v>
      </c>
      <c r="L17" s="1">
        <v>510.38</v>
      </c>
      <c r="M17" s="1">
        <v>77934.320000000007</v>
      </c>
      <c r="N17" s="6">
        <f t="shared" si="0"/>
        <v>1013140.27</v>
      </c>
    </row>
    <row r="18" spans="1:14" x14ac:dyDescent="0.2">
      <c r="A18" s="2" t="s">
        <v>24</v>
      </c>
      <c r="B18" s="1">
        <v>123262.5</v>
      </c>
      <c r="C18" s="1">
        <v>0</v>
      </c>
      <c r="D18" s="1">
        <v>22840.94</v>
      </c>
      <c r="E18" s="1">
        <v>0</v>
      </c>
      <c r="F18" s="1">
        <v>23028.1</v>
      </c>
      <c r="G18" s="1">
        <v>0</v>
      </c>
      <c r="H18" s="1">
        <v>4778.88</v>
      </c>
      <c r="I18" s="1">
        <v>3729.71</v>
      </c>
      <c r="J18" s="1">
        <v>113793.57</v>
      </c>
      <c r="K18" s="1">
        <v>21135.96</v>
      </c>
      <c r="L18" s="1">
        <v>2243.29</v>
      </c>
      <c r="M18" s="1">
        <v>8499.59</v>
      </c>
      <c r="N18" s="6">
        <f t="shared" si="0"/>
        <v>323312.54000000004</v>
      </c>
    </row>
    <row r="19" spans="1:14" x14ac:dyDescent="0.2">
      <c r="A19" s="2" t="s">
        <v>25</v>
      </c>
      <c r="B19" s="1">
        <v>0</v>
      </c>
      <c r="C19" s="1">
        <v>0</v>
      </c>
      <c r="D19" s="1">
        <v>12222.82</v>
      </c>
      <c r="E19" s="1">
        <v>0</v>
      </c>
      <c r="F19" s="1">
        <v>0</v>
      </c>
      <c r="G19" s="1">
        <v>0</v>
      </c>
      <c r="H19" s="1">
        <v>9195.1</v>
      </c>
      <c r="I19" s="1">
        <v>29261.41</v>
      </c>
      <c r="J19" s="1">
        <v>90559.24</v>
      </c>
      <c r="K19" s="1">
        <v>20935.57</v>
      </c>
      <c r="L19" s="1">
        <v>0</v>
      </c>
      <c r="M19" s="1">
        <v>3088.39</v>
      </c>
      <c r="N19" s="6">
        <f t="shared" si="0"/>
        <v>165262.53000000003</v>
      </c>
    </row>
    <row r="20" spans="1:14" x14ac:dyDescent="0.2">
      <c r="A20" s="2" t="s">
        <v>26</v>
      </c>
      <c r="B20" s="1">
        <v>2696248.28</v>
      </c>
      <c r="C20" s="1">
        <v>0</v>
      </c>
      <c r="D20" s="1">
        <v>105341.32</v>
      </c>
      <c r="E20" s="1">
        <v>0</v>
      </c>
      <c r="F20" s="1">
        <v>2735.56</v>
      </c>
      <c r="G20" s="1">
        <v>0</v>
      </c>
      <c r="H20" s="1">
        <v>48745.81</v>
      </c>
      <c r="I20" s="1">
        <v>18262.97</v>
      </c>
      <c r="J20" s="1">
        <v>198076.79999999999</v>
      </c>
      <c r="K20" s="1">
        <v>80759.28</v>
      </c>
      <c r="L20" s="1">
        <v>0</v>
      </c>
      <c r="M20" s="1">
        <v>43402.95</v>
      </c>
      <c r="N20" s="6">
        <f t="shared" si="0"/>
        <v>3193572.9699999997</v>
      </c>
    </row>
    <row r="21" spans="1:14" x14ac:dyDescent="0.2">
      <c r="A21" s="2" t="s">
        <v>27</v>
      </c>
      <c r="B21" s="1">
        <v>0</v>
      </c>
      <c r="C21" s="1">
        <v>0</v>
      </c>
      <c r="D21" s="1">
        <v>94300</v>
      </c>
      <c r="E21" s="1">
        <v>0</v>
      </c>
      <c r="F21" s="1">
        <v>0</v>
      </c>
      <c r="G21" s="1">
        <v>0</v>
      </c>
      <c r="H21" s="1">
        <v>229581.09</v>
      </c>
      <c r="I21" s="1">
        <v>889075.95</v>
      </c>
      <c r="J21" s="1">
        <v>1495138.42</v>
      </c>
      <c r="K21" s="1">
        <v>834123.75</v>
      </c>
      <c r="L21" s="1">
        <v>0</v>
      </c>
      <c r="M21" s="1">
        <v>169282.32</v>
      </c>
      <c r="N21" s="6">
        <f t="shared" si="0"/>
        <v>3711501.53</v>
      </c>
    </row>
    <row r="22" spans="1:14" x14ac:dyDescent="0.2">
      <c r="A22" s="2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717.87</v>
      </c>
      <c r="G22" s="1">
        <v>0</v>
      </c>
      <c r="H22" s="1">
        <v>2824368.4</v>
      </c>
      <c r="I22" s="1">
        <v>4610690.0999999996</v>
      </c>
      <c r="J22" s="1">
        <v>5801680.8300000001</v>
      </c>
      <c r="K22" s="1">
        <v>1790642.71</v>
      </c>
      <c r="L22" s="1">
        <v>0</v>
      </c>
      <c r="M22" s="1">
        <v>787015.41</v>
      </c>
      <c r="N22" s="6">
        <f t="shared" si="0"/>
        <v>15815115.32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407</v>
      </c>
      <c r="G23" s="1">
        <v>0</v>
      </c>
      <c r="H23" s="1">
        <v>25008.17</v>
      </c>
      <c r="I23" s="1">
        <v>115175.14</v>
      </c>
      <c r="J23" s="1">
        <v>218223.25</v>
      </c>
      <c r="K23" s="1">
        <v>39060.71</v>
      </c>
      <c r="L23" s="1">
        <v>0</v>
      </c>
      <c r="M23" s="1">
        <v>40995.32</v>
      </c>
      <c r="N23" s="6">
        <f t="shared" si="0"/>
        <v>438869.59</v>
      </c>
    </row>
    <row r="24" spans="1:14" x14ac:dyDescent="0.2">
      <c r="A24" s="2" t="s">
        <v>30</v>
      </c>
      <c r="B24" s="1">
        <v>0</v>
      </c>
      <c r="C24" s="1">
        <v>0</v>
      </c>
      <c r="D24" s="1">
        <v>59795.16</v>
      </c>
      <c r="E24" s="1">
        <v>0</v>
      </c>
      <c r="F24" s="1">
        <v>31621.64</v>
      </c>
      <c r="G24" s="1">
        <v>2601431.62</v>
      </c>
      <c r="H24" s="1">
        <v>84146.11</v>
      </c>
      <c r="I24" s="1">
        <v>343694.89</v>
      </c>
      <c r="J24" s="1">
        <v>1049174.95</v>
      </c>
      <c r="K24" s="1">
        <v>331316.18</v>
      </c>
      <c r="L24" s="1">
        <v>422.08</v>
      </c>
      <c r="M24" s="1">
        <v>149462.10999999999</v>
      </c>
      <c r="N24" s="6">
        <f t="shared" si="0"/>
        <v>4651064.74</v>
      </c>
    </row>
    <row r="25" spans="1:14" x14ac:dyDescent="0.2">
      <c r="A25" s="2" t="s">
        <v>31</v>
      </c>
      <c r="B25" s="1">
        <v>0</v>
      </c>
      <c r="C25" s="1">
        <v>0</v>
      </c>
      <c r="D25" s="1">
        <v>8695280.8399999999</v>
      </c>
      <c r="E25" s="1">
        <v>67700</v>
      </c>
      <c r="F25" s="1">
        <v>61544.91</v>
      </c>
      <c r="G25" s="1">
        <v>1139151.1299999999</v>
      </c>
      <c r="H25" s="1">
        <v>7787522.96</v>
      </c>
      <c r="I25" s="1">
        <v>8234790.25</v>
      </c>
      <c r="J25" s="1">
        <v>8841321.8499999996</v>
      </c>
      <c r="K25" s="1">
        <v>4318009.7300000004</v>
      </c>
      <c r="L25" s="1">
        <v>0</v>
      </c>
      <c r="M25" s="1">
        <v>1651133.5</v>
      </c>
      <c r="N25" s="6">
        <f t="shared" si="0"/>
        <v>40796455.170000002</v>
      </c>
    </row>
    <row r="26" spans="1:14" x14ac:dyDescent="0.2">
      <c r="A26" s="2" t="s">
        <v>32</v>
      </c>
      <c r="B26" s="1">
        <v>0</v>
      </c>
      <c r="C26" s="1">
        <v>0</v>
      </c>
      <c r="D26" s="1">
        <v>2774.3</v>
      </c>
      <c r="E26" s="1">
        <v>0</v>
      </c>
      <c r="F26" s="1">
        <v>239.22</v>
      </c>
      <c r="G26" s="1">
        <v>0</v>
      </c>
      <c r="H26" s="1">
        <v>114924.61</v>
      </c>
      <c r="I26" s="1">
        <v>314652.15000000002</v>
      </c>
      <c r="J26" s="1">
        <v>824954.41</v>
      </c>
      <c r="K26" s="1">
        <v>190866.63</v>
      </c>
      <c r="L26" s="1">
        <v>210.54</v>
      </c>
      <c r="M26" s="1">
        <v>56744.43</v>
      </c>
      <c r="N26" s="6">
        <f t="shared" si="0"/>
        <v>1505366.2899999998</v>
      </c>
    </row>
    <row r="27" spans="1:14" x14ac:dyDescent="0.2">
      <c r="A27" s="2" t="s">
        <v>33</v>
      </c>
      <c r="B27" s="1">
        <v>0</v>
      </c>
      <c r="C27" s="1">
        <v>766.01</v>
      </c>
      <c r="D27" s="1">
        <v>0</v>
      </c>
      <c r="E27" s="1">
        <v>0</v>
      </c>
      <c r="F27" s="1">
        <v>0</v>
      </c>
      <c r="G27" s="1">
        <v>0</v>
      </c>
      <c r="H27" s="1">
        <v>9445.67</v>
      </c>
      <c r="I27" s="1">
        <v>5411.28</v>
      </c>
      <c r="J27" s="1">
        <v>15552.39</v>
      </c>
      <c r="K27" s="1">
        <v>868084.97</v>
      </c>
      <c r="L27" s="1">
        <v>0</v>
      </c>
      <c r="M27" s="1">
        <v>600.91</v>
      </c>
      <c r="N27" s="6">
        <f t="shared" si="0"/>
        <v>899861.23</v>
      </c>
    </row>
    <row r="28" spans="1:14" x14ac:dyDescent="0.2">
      <c r="A28" s="2" t="s">
        <v>34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1039.75</v>
      </c>
      <c r="I28" s="1">
        <v>0</v>
      </c>
      <c r="J28" s="1">
        <v>125.69</v>
      </c>
      <c r="K28" s="1">
        <v>969.45</v>
      </c>
      <c r="L28" s="1">
        <v>0</v>
      </c>
      <c r="M28" s="1">
        <v>287.81</v>
      </c>
      <c r="N28" s="6">
        <f t="shared" si="0"/>
        <v>2422.7000000000003</v>
      </c>
    </row>
    <row r="29" spans="1:14" x14ac:dyDescent="0.2">
      <c r="A29" s="2" t="s">
        <v>35</v>
      </c>
      <c r="B29" s="1">
        <v>0</v>
      </c>
      <c r="C29" s="1">
        <v>0</v>
      </c>
      <c r="D29" s="1">
        <v>88847.21</v>
      </c>
      <c r="E29" s="1">
        <v>0</v>
      </c>
      <c r="F29" s="1">
        <v>25363.49</v>
      </c>
      <c r="G29" s="1">
        <v>741.9</v>
      </c>
      <c r="H29" s="1">
        <v>365106.97</v>
      </c>
      <c r="I29" s="1">
        <v>224965.32</v>
      </c>
      <c r="J29" s="1">
        <v>786986.38</v>
      </c>
      <c r="K29" s="1">
        <v>237548.53</v>
      </c>
      <c r="L29" s="1">
        <v>0</v>
      </c>
      <c r="M29" s="1">
        <v>253957.78</v>
      </c>
      <c r="N29" s="6">
        <f t="shared" si="0"/>
        <v>1983517.58</v>
      </c>
    </row>
    <row r="30" spans="1:14" x14ac:dyDescent="0.2">
      <c r="A30" s="2" t="s">
        <v>36</v>
      </c>
      <c r="B30" s="1">
        <v>0</v>
      </c>
      <c r="C30" s="1">
        <v>0</v>
      </c>
      <c r="D30" s="1">
        <v>244482.35</v>
      </c>
      <c r="E30" s="1">
        <v>0</v>
      </c>
      <c r="F30" s="1">
        <v>1955.87</v>
      </c>
      <c r="G30" s="1">
        <v>1359069.52</v>
      </c>
      <c r="H30" s="1">
        <v>773846.49</v>
      </c>
      <c r="I30" s="1">
        <v>1240891.67</v>
      </c>
      <c r="J30" s="1">
        <v>6327579.25</v>
      </c>
      <c r="K30" s="1">
        <v>1318163.1399999999</v>
      </c>
      <c r="L30" s="1">
        <v>0</v>
      </c>
      <c r="M30" s="1">
        <v>924758.65</v>
      </c>
      <c r="N30" s="6">
        <f t="shared" si="0"/>
        <v>12190746.940000001</v>
      </c>
    </row>
    <row r="31" spans="1:14" x14ac:dyDescent="0.2">
      <c r="A31" s="2" t="s">
        <v>37</v>
      </c>
      <c r="B31" s="1">
        <v>0</v>
      </c>
      <c r="C31" s="1">
        <v>0</v>
      </c>
      <c r="D31" s="1">
        <v>392.59</v>
      </c>
      <c r="E31" s="1">
        <v>0</v>
      </c>
      <c r="F31" s="1">
        <v>0</v>
      </c>
      <c r="G31" s="1">
        <v>0</v>
      </c>
      <c r="H31" s="1">
        <v>1102612.44</v>
      </c>
      <c r="I31" s="1">
        <v>1938395</v>
      </c>
      <c r="J31" s="1">
        <v>733379.68</v>
      </c>
      <c r="K31" s="1">
        <v>441769.94</v>
      </c>
      <c r="L31" s="1">
        <v>0</v>
      </c>
      <c r="M31" s="1">
        <v>78610.42</v>
      </c>
      <c r="N31" s="6">
        <f t="shared" si="0"/>
        <v>4295160.07</v>
      </c>
    </row>
    <row r="32" spans="1:14" x14ac:dyDescent="0.2">
      <c r="A32" s="2" t="s">
        <v>38</v>
      </c>
      <c r="B32" s="1">
        <v>185269.08</v>
      </c>
      <c r="C32" s="1">
        <v>19432.580000000002</v>
      </c>
      <c r="D32" s="1">
        <v>380046.37</v>
      </c>
      <c r="E32" s="1">
        <v>67700</v>
      </c>
      <c r="F32" s="1">
        <v>1121585.1299999999</v>
      </c>
      <c r="G32" s="1">
        <v>101583.87</v>
      </c>
      <c r="H32" s="1">
        <v>12243531.220000001</v>
      </c>
      <c r="I32" s="1">
        <v>11913959.460000001</v>
      </c>
      <c r="J32" s="1">
        <v>7018384.0199999996</v>
      </c>
      <c r="K32" s="1">
        <v>3348340.42</v>
      </c>
      <c r="L32" s="1">
        <v>2023.27</v>
      </c>
      <c r="M32" s="1">
        <v>644455.93999999994</v>
      </c>
      <c r="N32" s="6">
        <f t="shared" si="0"/>
        <v>37046311.359999999</v>
      </c>
    </row>
    <row r="33" spans="1:14" x14ac:dyDescent="0.2">
      <c r="A33" s="2" t="s">
        <v>39</v>
      </c>
      <c r="B33" s="1">
        <v>0</v>
      </c>
      <c r="C33" s="1">
        <v>3935.36</v>
      </c>
      <c r="D33" s="1">
        <v>0</v>
      </c>
      <c r="E33" s="1">
        <v>0</v>
      </c>
      <c r="F33" s="1">
        <v>0</v>
      </c>
      <c r="G33" s="1">
        <v>0</v>
      </c>
      <c r="H33" s="1">
        <v>16.13</v>
      </c>
      <c r="I33" s="1">
        <v>0</v>
      </c>
      <c r="J33" s="1">
        <v>7598.08</v>
      </c>
      <c r="K33" s="1">
        <v>2996.55</v>
      </c>
      <c r="L33" s="1">
        <v>0</v>
      </c>
      <c r="M33" s="1">
        <v>1132.81</v>
      </c>
      <c r="N33" s="6">
        <f t="shared" si="0"/>
        <v>15678.929999999998</v>
      </c>
    </row>
    <row r="35" spans="1:14" x14ac:dyDescent="0.2">
      <c r="A35" s="3" t="s">
        <v>41</v>
      </c>
      <c r="B35" s="4">
        <f>SUM(B$7:B$33)</f>
        <v>3043382.52</v>
      </c>
      <c r="C35" s="4">
        <f t="shared" ref="C35:N35" si="1">SUM(C$7:C$33)</f>
        <v>95382.48</v>
      </c>
      <c r="D35" s="4">
        <f t="shared" si="1"/>
        <v>11134585.75</v>
      </c>
      <c r="E35" s="4">
        <f t="shared" si="1"/>
        <v>137348.32</v>
      </c>
      <c r="F35" s="4">
        <f t="shared" si="1"/>
        <v>1430095.73</v>
      </c>
      <c r="G35" s="4">
        <f t="shared" si="1"/>
        <v>5265181.1399999997</v>
      </c>
      <c r="H35" s="4">
        <f t="shared" si="1"/>
        <v>30192007.699999999</v>
      </c>
      <c r="I35" s="4">
        <f t="shared" si="1"/>
        <v>34927324.93</v>
      </c>
      <c r="J35" s="4">
        <f t="shared" si="1"/>
        <v>42413076.25</v>
      </c>
      <c r="K35" s="4">
        <f t="shared" si="1"/>
        <v>18544427.129999999</v>
      </c>
      <c r="L35" s="4">
        <f t="shared" si="1"/>
        <v>5643.7099999999991</v>
      </c>
      <c r="M35" s="4">
        <f t="shared" si="1"/>
        <v>6802802.9899999993</v>
      </c>
      <c r="N35" s="4">
        <f t="shared" si="1"/>
        <v>153991258.65000004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5"/>
  <sheetViews>
    <sheetView zoomScale="80" zoomScaleNormal="80" workbookViewId="0">
      <selection activeCell="B8" sqref="B8"/>
    </sheetView>
  </sheetViews>
  <sheetFormatPr defaultRowHeight="12.75" x14ac:dyDescent="0.2"/>
  <cols>
    <col min="1" max="1" width="8.7109375" style="2" customWidth="1"/>
    <col min="2" max="2" width="16.28515625" bestFit="1" customWidth="1"/>
    <col min="3" max="3" width="21" bestFit="1" customWidth="1"/>
    <col min="4" max="4" width="17.7109375" bestFit="1" customWidth="1"/>
    <col min="5" max="5" width="31.5703125" bestFit="1" customWidth="1"/>
    <col min="6" max="6" width="15.140625" bestFit="1" customWidth="1"/>
    <col min="7" max="7" width="17.28515625" bestFit="1" customWidth="1"/>
    <col min="8" max="9" width="16.28515625" bestFit="1" customWidth="1"/>
    <col min="10" max="10" width="20.28515625" bestFit="1" customWidth="1"/>
    <col min="11" max="11" width="18" bestFit="1" customWidth="1"/>
    <col min="12" max="12" width="23.7109375" bestFit="1" customWidth="1"/>
    <col min="13" max="13" width="18.85546875" bestFit="1" customWidth="1"/>
    <col min="14" max="14" width="17.85546875" bestFit="1" customWidth="1"/>
  </cols>
  <sheetData>
    <row r="6" spans="1:14" x14ac:dyDescent="0.2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4" t="s">
        <v>40</v>
      </c>
    </row>
    <row r="7" spans="1:14" x14ac:dyDescent="0.2">
      <c r="A7" s="2" t="s">
        <v>13</v>
      </c>
      <c r="B7" s="1">
        <v>0</v>
      </c>
      <c r="C7" s="1">
        <v>320332.59999999998</v>
      </c>
      <c r="D7" s="1">
        <v>79.8</v>
      </c>
      <c r="E7" s="1">
        <v>0</v>
      </c>
      <c r="F7" s="1">
        <v>0</v>
      </c>
      <c r="G7" s="1">
        <v>0</v>
      </c>
      <c r="H7" s="1">
        <v>8906.92</v>
      </c>
      <c r="I7" s="1">
        <v>24455.82</v>
      </c>
      <c r="J7" s="1">
        <v>441801.05</v>
      </c>
      <c r="K7" s="1">
        <v>45668.13</v>
      </c>
      <c r="L7" s="1">
        <v>0</v>
      </c>
      <c r="M7" s="1">
        <v>257029.99</v>
      </c>
      <c r="N7" s="6">
        <f>SUM($B7:$M7)</f>
        <v>1098274.31</v>
      </c>
    </row>
    <row r="8" spans="1:14" x14ac:dyDescent="0.2">
      <c r="A8" s="2" t="s">
        <v>14</v>
      </c>
      <c r="B8" s="1">
        <v>0</v>
      </c>
      <c r="C8" s="1">
        <v>500</v>
      </c>
      <c r="D8" s="1">
        <v>0</v>
      </c>
      <c r="E8" s="1">
        <v>0</v>
      </c>
      <c r="F8" s="1">
        <v>0</v>
      </c>
      <c r="G8" s="1">
        <v>429550</v>
      </c>
      <c r="H8" s="1">
        <v>622860.28</v>
      </c>
      <c r="I8" s="1">
        <v>2611130.35</v>
      </c>
      <c r="J8" s="1">
        <v>16303441.99</v>
      </c>
      <c r="K8" s="1">
        <v>2991661.59</v>
      </c>
      <c r="L8" s="1">
        <v>0</v>
      </c>
      <c r="M8" s="1">
        <v>1263525.49</v>
      </c>
      <c r="N8" s="6">
        <f t="shared" ref="N8:N33" si="0">SUM($B8:$M8)</f>
        <v>24222669.699999999</v>
      </c>
    </row>
    <row r="9" spans="1:14" x14ac:dyDescent="0.2">
      <c r="A9" s="2" t="s">
        <v>15</v>
      </c>
      <c r="B9" s="1">
        <v>500</v>
      </c>
      <c r="C9" s="1">
        <v>99350.43</v>
      </c>
      <c r="D9" s="1">
        <v>716440.12</v>
      </c>
      <c r="E9" s="1">
        <v>0</v>
      </c>
      <c r="F9" s="1">
        <v>0</v>
      </c>
      <c r="G9" s="1">
        <v>0</v>
      </c>
      <c r="H9" s="1">
        <v>833167.62</v>
      </c>
      <c r="I9" s="1">
        <v>158960.46</v>
      </c>
      <c r="J9" s="1">
        <v>2766888.93</v>
      </c>
      <c r="K9" s="1">
        <v>500267.36</v>
      </c>
      <c r="L9" s="1">
        <v>0</v>
      </c>
      <c r="M9" s="1">
        <v>178513.51</v>
      </c>
      <c r="N9" s="6">
        <f t="shared" si="0"/>
        <v>5254088.4300000006</v>
      </c>
    </row>
    <row r="10" spans="1:14" x14ac:dyDescent="0.2">
      <c r="A10" s="2" t="s">
        <v>16</v>
      </c>
      <c r="B10" s="1">
        <v>0</v>
      </c>
      <c r="C10" s="1">
        <v>0</v>
      </c>
      <c r="D10" s="1">
        <v>16624.72</v>
      </c>
      <c r="E10" s="1">
        <v>0</v>
      </c>
      <c r="F10" s="1">
        <v>0</v>
      </c>
      <c r="G10" s="1">
        <v>0</v>
      </c>
      <c r="H10" s="1">
        <v>117278.38</v>
      </c>
      <c r="I10" s="1">
        <v>6578.86</v>
      </c>
      <c r="J10" s="1">
        <v>73876.539999999994</v>
      </c>
      <c r="K10" s="1">
        <v>21112.76</v>
      </c>
      <c r="L10" s="1">
        <v>0</v>
      </c>
      <c r="M10" s="1">
        <v>23276.84</v>
      </c>
      <c r="N10" s="6">
        <f t="shared" si="0"/>
        <v>258748.1</v>
      </c>
    </row>
    <row r="11" spans="1:14" x14ac:dyDescent="0.2">
      <c r="A11" s="2" t="s">
        <v>17</v>
      </c>
      <c r="B11" s="1">
        <v>0</v>
      </c>
      <c r="C11" s="1">
        <v>580625.31999999995</v>
      </c>
      <c r="D11" s="1">
        <v>3109463.11</v>
      </c>
      <c r="E11" s="1">
        <v>0</v>
      </c>
      <c r="F11" s="1">
        <v>3008.47</v>
      </c>
      <c r="G11" s="1">
        <v>0</v>
      </c>
      <c r="H11" s="1">
        <v>7003522.0999999996</v>
      </c>
      <c r="I11" s="1">
        <v>10639045.5</v>
      </c>
      <c r="J11" s="1">
        <v>26821020.59</v>
      </c>
      <c r="K11" s="1">
        <v>5946590.8799999999</v>
      </c>
      <c r="L11" s="1">
        <v>0</v>
      </c>
      <c r="M11" s="1">
        <v>3264793.49</v>
      </c>
      <c r="N11" s="6">
        <f t="shared" si="0"/>
        <v>57368069.460000008</v>
      </c>
    </row>
    <row r="12" spans="1:14" x14ac:dyDescent="0.2">
      <c r="A12" s="2" t="s">
        <v>18</v>
      </c>
      <c r="B12" s="1">
        <v>561815.06999999995</v>
      </c>
      <c r="C12" s="1">
        <v>17412.89</v>
      </c>
      <c r="D12" s="1">
        <v>394707.89</v>
      </c>
      <c r="E12" s="1">
        <v>0</v>
      </c>
      <c r="F12" s="1">
        <v>487871.51</v>
      </c>
      <c r="G12" s="1">
        <v>0</v>
      </c>
      <c r="H12" s="1">
        <v>14336035.949999999</v>
      </c>
      <c r="I12" s="1">
        <v>8030287.0999999996</v>
      </c>
      <c r="J12" s="1">
        <v>11553491.5</v>
      </c>
      <c r="K12" s="1">
        <v>3361837.13</v>
      </c>
      <c r="L12" s="1">
        <v>1404.9</v>
      </c>
      <c r="M12" s="1">
        <v>1613714.45</v>
      </c>
      <c r="N12" s="6">
        <f t="shared" si="0"/>
        <v>40358578.390000001</v>
      </c>
    </row>
    <row r="13" spans="1:14" x14ac:dyDescent="0.2">
      <c r="A13" s="2" t="s">
        <v>19</v>
      </c>
      <c r="B13" s="1">
        <v>1971580.46</v>
      </c>
      <c r="C13" s="1">
        <v>6157.45</v>
      </c>
      <c r="D13" s="1">
        <v>611838.38</v>
      </c>
      <c r="E13" s="1">
        <v>974.16</v>
      </c>
      <c r="F13" s="1">
        <v>207302.48</v>
      </c>
      <c r="G13" s="1">
        <v>0</v>
      </c>
      <c r="H13" s="1">
        <v>2372922.36</v>
      </c>
      <c r="I13" s="1">
        <v>5554006.7400000002</v>
      </c>
      <c r="J13" s="1">
        <v>7495157.75</v>
      </c>
      <c r="K13" s="1">
        <v>8042765.3200000003</v>
      </c>
      <c r="L13" s="1">
        <v>0</v>
      </c>
      <c r="M13" s="1">
        <v>1858381.44</v>
      </c>
      <c r="N13" s="6">
        <f t="shared" si="0"/>
        <v>28121086.540000003</v>
      </c>
    </row>
    <row r="14" spans="1:14" x14ac:dyDescent="0.2">
      <c r="A14" s="2" t="s">
        <v>20</v>
      </c>
      <c r="B14" s="1">
        <v>13352.84</v>
      </c>
      <c r="C14" s="1">
        <v>0</v>
      </c>
      <c r="D14" s="1">
        <v>472575.04</v>
      </c>
      <c r="E14" s="1">
        <v>0</v>
      </c>
      <c r="F14" s="1">
        <v>22114.880000000001</v>
      </c>
      <c r="G14" s="1">
        <v>0</v>
      </c>
      <c r="H14" s="1">
        <v>20068948.41</v>
      </c>
      <c r="I14" s="1">
        <v>7909693.9400000004</v>
      </c>
      <c r="J14" s="1">
        <v>35262689.530000001</v>
      </c>
      <c r="K14" s="1">
        <v>5881068.5300000003</v>
      </c>
      <c r="L14" s="1">
        <v>0</v>
      </c>
      <c r="M14" s="1">
        <v>3303627.83</v>
      </c>
      <c r="N14" s="6">
        <f t="shared" si="0"/>
        <v>72934071</v>
      </c>
    </row>
    <row r="15" spans="1:14" x14ac:dyDescent="0.2">
      <c r="A15" s="2" t="s">
        <v>21</v>
      </c>
      <c r="B15" s="1">
        <v>100</v>
      </c>
      <c r="C15" s="1">
        <v>158635.44</v>
      </c>
      <c r="D15" s="1">
        <v>0</v>
      </c>
      <c r="E15" s="1">
        <v>974.16</v>
      </c>
      <c r="F15" s="1">
        <v>114.29</v>
      </c>
      <c r="G15" s="1">
        <v>37564.949999999997</v>
      </c>
      <c r="H15" s="1">
        <v>99835.39</v>
      </c>
      <c r="I15" s="1">
        <v>185033.58</v>
      </c>
      <c r="J15" s="1">
        <v>757600.45</v>
      </c>
      <c r="K15" s="1">
        <v>337246.41</v>
      </c>
      <c r="L15" s="1">
        <v>0</v>
      </c>
      <c r="M15" s="1">
        <v>155773.78</v>
      </c>
      <c r="N15" s="6">
        <f t="shared" si="0"/>
        <v>1732878.45</v>
      </c>
    </row>
    <row r="16" spans="1:14" x14ac:dyDescent="0.2">
      <c r="A16" s="2" t="s">
        <v>22</v>
      </c>
      <c r="B16" s="1">
        <v>0</v>
      </c>
      <c r="C16" s="1">
        <v>42998.9</v>
      </c>
      <c r="D16" s="1">
        <v>0</v>
      </c>
      <c r="E16" s="1">
        <v>0</v>
      </c>
      <c r="F16" s="1">
        <v>224.14</v>
      </c>
      <c r="G16" s="1">
        <v>0</v>
      </c>
      <c r="H16" s="1">
        <v>5546299.4500000002</v>
      </c>
      <c r="I16" s="1">
        <v>4440723.18</v>
      </c>
      <c r="J16" s="1">
        <v>2493822.2200000002</v>
      </c>
      <c r="K16" s="1">
        <v>3360294.12</v>
      </c>
      <c r="L16" s="1">
        <v>0</v>
      </c>
      <c r="M16" s="1">
        <v>2357586.92</v>
      </c>
      <c r="N16" s="6">
        <f t="shared" si="0"/>
        <v>18241948.93</v>
      </c>
    </row>
    <row r="17" spans="1:14" x14ac:dyDescent="0.2">
      <c r="A17" s="2" t="s">
        <v>23</v>
      </c>
      <c r="B17" s="1">
        <v>1129713.3</v>
      </c>
      <c r="C17" s="1">
        <v>56403.94</v>
      </c>
      <c r="D17" s="1">
        <v>2638058.4300000002</v>
      </c>
      <c r="E17" s="1">
        <v>0</v>
      </c>
      <c r="F17" s="1">
        <v>480672.92</v>
      </c>
      <c r="G17" s="1">
        <v>0</v>
      </c>
      <c r="H17" s="1">
        <v>2929660.58</v>
      </c>
      <c r="I17" s="1">
        <v>1736951.71</v>
      </c>
      <c r="J17" s="1">
        <v>9178972.1799999997</v>
      </c>
      <c r="K17" s="1">
        <v>777804.83</v>
      </c>
      <c r="L17" s="1">
        <v>9790.65</v>
      </c>
      <c r="M17" s="1">
        <v>456897.87</v>
      </c>
      <c r="N17" s="6">
        <f t="shared" si="0"/>
        <v>19394926.409999996</v>
      </c>
    </row>
    <row r="18" spans="1:14" x14ac:dyDescent="0.2">
      <c r="A18" s="2" t="s">
        <v>24</v>
      </c>
      <c r="B18" s="1">
        <v>129750</v>
      </c>
      <c r="C18" s="1">
        <v>0</v>
      </c>
      <c r="D18" s="1">
        <v>1003945.35</v>
      </c>
      <c r="E18" s="1">
        <v>0</v>
      </c>
      <c r="F18" s="1">
        <v>179662.07999999999</v>
      </c>
      <c r="G18" s="1">
        <v>48561.04</v>
      </c>
      <c r="H18" s="1">
        <v>68330.84</v>
      </c>
      <c r="I18" s="1">
        <v>78886.81</v>
      </c>
      <c r="J18" s="1">
        <v>1099619.3899999999</v>
      </c>
      <c r="K18" s="1">
        <v>266728.01</v>
      </c>
      <c r="L18" s="1">
        <v>27153.89</v>
      </c>
      <c r="M18" s="1">
        <v>151780.54</v>
      </c>
      <c r="N18" s="6">
        <f t="shared" si="0"/>
        <v>3054417.9500000007</v>
      </c>
    </row>
    <row r="19" spans="1:14" x14ac:dyDescent="0.2">
      <c r="A19" s="2" t="s">
        <v>25</v>
      </c>
      <c r="B19" s="1">
        <v>0</v>
      </c>
      <c r="C19" s="1">
        <v>3250</v>
      </c>
      <c r="D19" s="1">
        <v>96626.3</v>
      </c>
      <c r="E19" s="1">
        <v>0</v>
      </c>
      <c r="F19" s="1">
        <v>0</v>
      </c>
      <c r="G19" s="1">
        <v>0</v>
      </c>
      <c r="H19" s="1">
        <v>140559.16</v>
      </c>
      <c r="I19" s="1">
        <v>147743.09</v>
      </c>
      <c r="J19" s="1">
        <v>960289.32</v>
      </c>
      <c r="K19" s="1">
        <v>187728.55</v>
      </c>
      <c r="L19" s="1">
        <v>0</v>
      </c>
      <c r="M19" s="1">
        <v>92041.51</v>
      </c>
      <c r="N19" s="6">
        <f t="shared" si="0"/>
        <v>1628237.9300000002</v>
      </c>
    </row>
    <row r="20" spans="1:14" x14ac:dyDescent="0.2">
      <c r="A20" s="2" t="s">
        <v>26</v>
      </c>
      <c r="B20" s="1">
        <v>2696248.28</v>
      </c>
      <c r="C20" s="1">
        <v>203728.61</v>
      </c>
      <c r="D20" s="1">
        <v>737389.24</v>
      </c>
      <c r="E20" s="1">
        <v>0</v>
      </c>
      <c r="F20" s="1">
        <v>12310.02</v>
      </c>
      <c r="G20" s="1">
        <v>0</v>
      </c>
      <c r="H20" s="1">
        <v>389066.35</v>
      </c>
      <c r="I20" s="1">
        <v>261759.91</v>
      </c>
      <c r="J20" s="1">
        <v>2746989.13</v>
      </c>
      <c r="K20" s="1">
        <v>530165.76000000001</v>
      </c>
      <c r="L20" s="1">
        <v>0</v>
      </c>
      <c r="M20" s="1">
        <v>583454.26</v>
      </c>
      <c r="N20" s="6">
        <f t="shared" si="0"/>
        <v>8161111.5599999996</v>
      </c>
    </row>
    <row r="21" spans="1:14" x14ac:dyDescent="0.2">
      <c r="A21" s="2" t="s">
        <v>27</v>
      </c>
      <c r="B21" s="1">
        <v>0</v>
      </c>
      <c r="C21" s="1">
        <v>2948.44</v>
      </c>
      <c r="D21" s="1">
        <v>162467.4</v>
      </c>
      <c r="E21" s="1">
        <v>292671.86</v>
      </c>
      <c r="F21" s="1">
        <v>0</v>
      </c>
      <c r="G21" s="1">
        <v>0</v>
      </c>
      <c r="H21" s="1">
        <v>3072631.85</v>
      </c>
      <c r="I21" s="1">
        <v>4368686.93</v>
      </c>
      <c r="J21" s="1">
        <v>21371678.039999999</v>
      </c>
      <c r="K21" s="1">
        <v>5957524.4100000001</v>
      </c>
      <c r="L21" s="1">
        <v>0</v>
      </c>
      <c r="M21" s="1">
        <v>2077114.79</v>
      </c>
      <c r="N21" s="6">
        <f t="shared" si="0"/>
        <v>37305723.719999999</v>
      </c>
    </row>
    <row r="22" spans="1:14" x14ac:dyDescent="0.2">
      <c r="A22" s="2" t="s">
        <v>28</v>
      </c>
      <c r="B22" s="1">
        <v>64114.8</v>
      </c>
      <c r="C22" s="1">
        <v>0</v>
      </c>
      <c r="D22" s="1">
        <v>11634.14</v>
      </c>
      <c r="E22" s="1">
        <v>0</v>
      </c>
      <c r="F22" s="1">
        <v>211255.6</v>
      </c>
      <c r="G22" s="1">
        <v>0</v>
      </c>
      <c r="H22" s="1">
        <v>33595797.170000002</v>
      </c>
      <c r="I22" s="1">
        <v>31690015.920000002</v>
      </c>
      <c r="J22" s="1">
        <v>75751939.310000002</v>
      </c>
      <c r="K22" s="1">
        <v>14708039.18</v>
      </c>
      <c r="L22" s="1">
        <v>0</v>
      </c>
      <c r="M22" s="1">
        <v>8816805.4199999999</v>
      </c>
      <c r="N22" s="6">
        <f t="shared" si="0"/>
        <v>164849601.53999999</v>
      </c>
    </row>
    <row r="23" spans="1:14" x14ac:dyDescent="0.2">
      <c r="A23" s="2" t="s">
        <v>29</v>
      </c>
      <c r="B23" s="1">
        <v>0</v>
      </c>
      <c r="C23" s="1">
        <v>0</v>
      </c>
      <c r="D23" s="1">
        <v>0</v>
      </c>
      <c r="E23" s="1">
        <v>81735.12</v>
      </c>
      <c r="F23" s="1">
        <v>2449.44</v>
      </c>
      <c r="G23" s="1">
        <v>0</v>
      </c>
      <c r="H23" s="1">
        <v>1671569.61</v>
      </c>
      <c r="I23" s="1">
        <v>547058.31000000006</v>
      </c>
      <c r="J23" s="1">
        <v>2767498</v>
      </c>
      <c r="K23" s="1">
        <v>367539.83</v>
      </c>
      <c r="L23" s="1">
        <v>0</v>
      </c>
      <c r="M23" s="1">
        <v>370592.59</v>
      </c>
      <c r="N23" s="6">
        <f t="shared" si="0"/>
        <v>5808442.9000000004</v>
      </c>
    </row>
    <row r="24" spans="1:14" x14ac:dyDescent="0.2">
      <c r="A24" s="2" t="s">
        <v>30</v>
      </c>
      <c r="B24" s="1">
        <v>3025865.46</v>
      </c>
      <c r="C24" s="1">
        <v>4220.29</v>
      </c>
      <c r="D24" s="1">
        <v>864887.09</v>
      </c>
      <c r="E24" s="1">
        <v>2572.6799999999998</v>
      </c>
      <c r="F24" s="1">
        <v>249246.95</v>
      </c>
      <c r="G24" s="1">
        <v>19054563.890000001</v>
      </c>
      <c r="H24" s="1">
        <v>1973677.43</v>
      </c>
      <c r="I24" s="1">
        <v>3092894.38</v>
      </c>
      <c r="J24" s="1">
        <v>26357796.710000001</v>
      </c>
      <c r="K24" s="1">
        <v>2707750.34</v>
      </c>
      <c r="L24" s="1">
        <v>9112.19</v>
      </c>
      <c r="M24" s="1">
        <v>1628134.78</v>
      </c>
      <c r="N24" s="6">
        <f t="shared" si="0"/>
        <v>58970722.189999998</v>
      </c>
    </row>
    <row r="25" spans="1:14" x14ac:dyDescent="0.2">
      <c r="A25" s="2" t="s">
        <v>31</v>
      </c>
      <c r="B25" s="1">
        <v>0</v>
      </c>
      <c r="C25" s="1">
        <v>117236.6</v>
      </c>
      <c r="D25" s="1">
        <v>10104445.050000001</v>
      </c>
      <c r="E25" s="1">
        <v>541600</v>
      </c>
      <c r="F25" s="1">
        <v>489501.85</v>
      </c>
      <c r="G25" s="1">
        <v>9144733.4800000004</v>
      </c>
      <c r="H25" s="1">
        <v>113206419.34999999</v>
      </c>
      <c r="I25" s="1">
        <v>58109067.649999999</v>
      </c>
      <c r="J25" s="1">
        <v>143502160.93000001</v>
      </c>
      <c r="K25" s="1">
        <v>36523015.689999998</v>
      </c>
      <c r="L25" s="1">
        <v>0</v>
      </c>
      <c r="M25" s="1">
        <v>20415857.41</v>
      </c>
      <c r="N25" s="6">
        <f t="shared" si="0"/>
        <v>392154038.00999999</v>
      </c>
    </row>
    <row r="26" spans="1:14" x14ac:dyDescent="0.2">
      <c r="A26" s="2" t="s">
        <v>32</v>
      </c>
      <c r="B26" s="1">
        <v>45000</v>
      </c>
      <c r="C26" s="1">
        <v>4657.45</v>
      </c>
      <c r="D26" s="1">
        <v>45469.01</v>
      </c>
      <c r="E26" s="1">
        <v>36560.019999999997</v>
      </c>
      <c r="F26" s="1">
        <v>1918.14</v>
      </c>
      <c r="G26" s="1">
        <v>0</v>
      </c>
      <c r="H26" s="1">
        <v>1105385.3999999999</v>
      </c>
      <c r="I26" s="1">
        <v>1477646.83</v>
      </c>
      <c r="J26" s="1">
        <v>6051435.6200000001</v>
      </c>
      <c r="K26" s="1">
        <v>1068677.81</v>
      </c>
      <c r="L26" s="1">
        <v>1684.32</v>
      </c>
      <c r="M26" s="1">
        <v>540630.99</v>
      </c>
      <c r="N26" s="6">
        <f t="shared" si="0"/>
        <v>10379065.590000002</v>
      </c>
    </row>
    <row r="27" spans="1:14" x14ac:dyDescent="0.2">
      <c r="A27" s="2" t="s">
        <v>33</v>
      </c>
      <c r="B27" s="1">
        <v>0</v>
      </c>
      <c r="C27" s="1">
        <v>766.01</v>
      </c>
      <c r="D27" s="1">
        <v>6224.91</v>
      </c>
      <c r="E27" s="1">
        <v>0</v>
      </c>
      <c r="F27" s="1">
        <v>374.19</v>
      </c>
      <c r="G27" s="1">
        <v>0</v>
      </c>
      <c r="H27" s="1">
        <v>62653.48</v>
      </c>
      <c r="I27" s="1">
        <v>56586.45</v>
      </c>
      <c r="J27" s="1">
        <v>370910.07</v>
      </c>
      <c r="K27" s="1">
        <v>937638.13</v>
      </c>
      <c r="L27" s="1">
        <v>0</v>
      </c>
      <c r="M27" s="1">
        <v>15473.74</v>
      </c>
      <c r="N27" s="6">
        <f t="shared" si="0"/>
        <v>1450626.98</v>
      </c>
    </row>
    <row r="28" spans="1:14" x14ac:dyDescent="0.2">
      <c r="A28" s="2" t="s">
        <v>34</v>
      </c>
      <c r="B28" s="1">
        <v>295000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5221.82</v>
      </c>
      <c r="I28" s="1">
        <v>3807.14</v>
      </c>
      <c r="J28" s="1">
        <v>196854.3</v>
      </c>
      <c r="K28" s="1">
        <v>24280.59</v>
      </c>
      <c r="L28" s="1">
        <v>0</v>
      </c>
      <c r="M28" s="1">
        <v>4357.97</v>
      </c>
      <c r="N28" s="6">
        <f t="shared" si="0"/>
        <v>529521.81999999995</v>
      </c>
    </row>
    <row r="29" spans="1:14" x14ac:dyDescent="0.2">
      <c r="A29" s="2" t="s">
        <v>35</v>
      </c>
      <c r="B29" s="1">
        <v>0</v>
      </c>
      <c r="C29" s="1">
        <v>11233.02</v>
      </c>
      <c r="D29" s="1">
        <v>158742.62</v>
      </c>
      <c r="E29" s="1">
        <v>637.76</v>
      </c>
      <c r="F29" s="1">
        <v>151111</v>
      </c>
      <c r="G29" s="1">
        <v>7419</v>
      </c>
      <c r="H29" s="1">
        <v>6146911.79</v>
      </c>
      <c r="I29" s="1">
        <v>2818304.05</v>
      </c>
      <c r="J29" s="1">
        <v>17418242.41</v>
      </c>
      <c r="K29" s="1">
        <v>2689358.84</v>
      </c>
      <c r="L29" s="1">
        <v>0</v>
      </c>
      <c r="M29" s="1">
        <v>2223498.7999999998</v>
      </c>
      <c r="N29" s="6">
        <f t="shared" si="0"/>
        <v>31625459.289999999</v>
      </c>
    </row>
    <row r="30" spans="1:14" x14ac:dyDescent="0.2">
      <c r="A30" s="2" t="s">
        <v>36</v>
      </c>
      <c r="B30" s="1">
        <v>0</v>
      </c>
      <c r="C30" s="1">
        <v>71251.69</v>
      </c>
      <c r="D30" s="1">
        <v>576444.57999999996</v>
      </c>
      <c r="E30" s="1">
        <v>0</v>
      </c>
      <c r="F30" s="1">
        <v>325333.74</v>
      </c>
      <c r="G30" s="1">
        <v>10001679.35</v>
      </c>
      <c r="H30" s="1">
        <v>11687600.560000001</v>
      </c>
      <c r="I30" s="1">
        <v>16987060.02</v>
      </c>
      <c r="J30" s="1">
        <v>99322901.909999996</v>
      </c>
      <c r="K30" s="1">
        <v>10593581.279999999</v>
      </c>
      <c r="L30" s="1">
        <v>0</v>
      </c>
      <c r="M30" s="1">
        <v>8863877.8800000008</v>
      </c>
      <c r="N30" s="6">
        <f t="shared" si="0"/>
        <v>158429731.00999999</v>
      </c>
    </row>
    <row r="31" spans="1:14" x14ac:dyDescent="0.2">
      <c r="A31" s="2" t="s">
        <v>37</v>
      </c>
      <c r="B31" s="1">
        <v>0</v>
      </c>
      <c r="C31" s="1">
        <v>5938.18</v>
      </c>
      <c r="D31" s="1">
        <v>8069.12</v>
      </c>
      <c r="E31" s="1">
        <v>0</v>
      </c>
      <c r="F31" s="1">
        <v>291.51</v>
      </c>
      <c r="G31" s="1">
        <v>0</v>
      </c>
      <c r="H31" s="1">
        <v>13201740.550000001</v>
      </c>
      <c r="I31" s="1">
        <v>6474609.2999999998</v>
      </c>
      <c r="J31" s="1">
        <v>11206552.140000001</v>
      </c>
      <c r="K31" s="1">
        <v>3166142.19</v>
      </c>
      <c r="L31" s="1">
        <v>0</v>
      </c>
      <c r="M31" s="1">
        <v>1195622.75</v>
      </c>
      <c r="N31" s="6">
        <f t="shared" si="0"/>
        <v>35258965.740000002</v>
      </c>
    </row>
    <row r="32" spans="1:14" x14ac:dyDescent="0.2">
      <c r="A32" s="2" t="s">
        <v>38</v>
      </c>
      <c r="B32" s="1">
        <v>2476213.59</v>
      </c>
      <c r="C32" s="1">
        <v>221357.57</v>
      </c>
      <c r="D32" s="1">
        <v>12088098.189999999</v>
      </c>
      <c r="E32" s="1">
        <v>535327.38</v>
      </c>
      <c r="F32" s="1">
        <v>9193257.3900000006</v>
      </c>
      <c r="G32" s="1">
        <v>875825.45</v>
      </c>
      <c r="H32" s="1">
        <v>141873369.25999999</v>
      </c>
      <c r="I32" s="1">
        <v>99384281.349999994</v>
      </c>
      <c r="J32" s="1">
        <v>122819006.64</v>
      </c>
      <c r="K32" s="1">
        <v>27494751.440000001</v>
      </c>
      <c r="L32" s="1">
        <v>13767.13</v>
      </c>
      <c r="M32" s="1">
        <v>10591682.310000001</v>
      </c>
      <c r="N32" s="6">
        <f t="shared" si="0"/>
        <v>427566937.69999999</v>
      </c>
    </row>
    <row r="33" spans="1:14" x14ac:dyDescent="0.2">
      <c r="A33" s="2" t="s">
        <v>39</v>
      </c>
      <c r="B33" s="1">
        <v>0</v>
      </c>
      <c r="C33" s="1">
        <v>120776.95</v>
      </c>
      <c r="D33" s="1">
        <v>0</v>
      </c>
      <c r="E33" s="1">
        <v>0</v>
      </c>
      <c r="F33" s="1">
        <v>0</v>
      </c>
      <c r="G33" s="1">
        <v>0</v>
      </c>
      <c r="H33" s="1">
        <v>8301.2900000000009</v>
      </c>
      <c r="I33" s="1">
        <v>23328.1</v>
      </c>
      <c r="J33" s="1">
        <v>71114.320000000007</v>
      </c>
      <c r="K33" s="1">
        <v>71975.039999999994</v>
      </c>
      <c r="L33" s="1">
        <v>0</v>
      </c>
      <c r="M33" s="1">
        <v>19918.599999999999</v>
      </c>
      <c r="N33" s="6">
        <f t="shared" si="0"/>
        <v>315414.3</v>
      </c>
    </row>
    <row r="35" spans="1:14" x14ac:dyDescent="0.2">
      <c r="A35" s="3" t="s">
        <v>41</v>
      </c>
      <c r="B35" s="5">
        <f>SUM(B$7:B$33)</f>
        <v>12409253.799999999</v>
      </c>
      <c r="C35" s="5">
        <f t="shared" ref="C35:N35" si="1">SUM(C$7:C$33)</f>
        <v>2049781.7799999996</v>
      </c>
      <c r="D35" s="5">
        <f t="shared" si="1"/>
        <v>33824230.490000002</v>
      </c>
      <c r="E35" s="5">
        <f t="shared" si="1"/>
        <v>1493053.1400000001</v>
      </c>
      <c r="F35" s="5">
        <f t="shared" si="1"/>
        <v>12018020.600000001</v>
      </c>
      <c r="G35" s="5">
        <f t="shared" si="1"/>
        <v>39599897.160000004</v>
      </c>
      <c r="H35" s="5">
        <f t="shared" si="1"/>
        <v>382148673.34999996</v>
      </c>
      <c r="I35" s="5">
        <f t="shared" si="1"/>
        <v>266818603.48000002</v>
      </c>
      <c r="J35" s="5">
        <f t="shared" si="1"/>
        <v>645163750.97000003</v>
      </c>
      <c r="K35" s="5">
        <f t="shared" si="1"/>
        <v>138561214.15000001</v>
      </c>
      <c r="L35" s="5">
        <f t="shared" si="1"/>
        <v>62913.08</v>
      </c>
      <c r="M35" s="5">
        <f t="shared" si="1"/>
        <v>72323965.949999988</v>
      </c>
      <c r="N35" s="5">
        <f t="shared" si="1"/>
        <v>1606473357.95</v>
      </c>
    </row>
  </sheetData>
  <pageMargins left="0.78740157499999996" right="0.78740157499999996" top="0.984251969" bottom="0.984251969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Arrecadação mês</vt:lpstr>
      <vt:lpstr>Acumulado no 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Clauber Teixeira Rodrigues</dc:creator>
  <cp:lastModifiedBy>Clauber Teixeira Rodrigues</cp:lastModifiedBy>
  <dcterms:created xsi:type="dcterms:W3CDTF">2021-07-13T08:31:31Z</dcterms:created>
  <dcterms:modified xsi:type="dcterms:W3CDTF">2026-10-19T14:46:06Z</dcterms:modified>
</cp:coreProperties>
</file>