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extracoes\arrecadacao\Portal\"/>
    </mc:Choice>
  </mc:AlternateContent>
  <xr:revisionPtr revIDLastSave="0" documentId="13_ncr:1_{879B607F-2C1E-4037-BE2A-4DD28FFD25D2}" xr6:coauthVersionLast="47" xr6:coauthVersionMax="47" xr10:uidLastSave="{00000000-0000-0000-0000-000000000000}"/>
  <bookViews>
    <workbookView xWindow="57480" yWindow="-120" windowWidth="29040" windowHeight="15840" activeTab="1" xr2:uid="{00000000-000D-0000-FFFF-FFFF00000000}"/>
  </bookViews>
  <sheets>
    <sheet name="Arrecadação mês" sheetId="1" r:id="rId1"/>
    <sheet name="Acumulado no an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1" l="1"/>
  <c r="L35" i="1"/>
  <c r="K35" i="1"/>
  <c r="J35" i="1"/>
  <c r="I35" i="1"/>
  <c r="H35" i="1"/>
  <c r="G35" i="1"/>
  <c r="F35" i="1"/>
  <c r="E35" i="1"/>
  <c r="D35" i="1"/>
  <c r="C35" i="1"/>
  <c r="B35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M35" i="2"/>
  <c r="L35" i="2"/>
  <c r="K35" i="2"/>
  <c r="J35" i="2"/>
  <c r="I35" i="2"/>
  <c r="H35" i="2"/>
  <c r="G35" i="2"/>
  <c r="F35" i="2"/>
  <c r="E35" i="2"/>
  <c r="D35" i="2"/>
  <c r="C35" i="2"/>
  <c r="B35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35" i="2" l="1"/>
  <c r="N35" i="1"/>
</calcChain>
</file>

<file path=xl/sharedStrings.xml><?xml version="1.0" encoding="utf-8"?>
<sst xmlns="http://schemas.openxmlformats.org/spreadsheetml/2006/main" count="84" uniqueCount="42">
  <si>
    <t>UF</t>
  </si>
  <si>
    <t>Alienações</t>
  </si>
  <si>
    <t>Permissão de uso</t>
  </si>
  <si>
    <t>Cessão de uso</t>
  </si>
  <si>
    <t>Inden. posse/ocupação ilícita</t>
  </si>
  <si>
    <t>Aluguel</t>
  </si>
  <si>
    <t>Arrendamento</t>
  </si>
  <si>
    <t>Foro</t>
  </si>
  <si>
    <t>Laudêmio</t>
  </si>
  <si>
    <t>Taxa de ocupação</t>
  </si>
  <si>
    <t>Outras receitas</t>
  </si>
  <si>
    <t>Parcelamento - SARP</t>
  </si>
  <si>
    <t>Receita DAU SPU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</si>
  <si>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</si>
  <si>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</si>
  <si>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</si>
  <si>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</si>
  <si>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</si>
  <si>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</si>
  <si>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</si>
  <si>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</si>
  <si>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</si>
  <si>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</si>
  <si>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</si>
  <si>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</si>
  <si>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</si>
  <si>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</si>
  <si>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</si>
  <si>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</si>
  <si>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</si>
  <si>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</si>
  <si>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</si>
  <si>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</si>
  <si>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</si>
  <si>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</si>
  <si>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</si>
  <si>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</si>
  <si>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</si>
  <si>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</si>
  <si>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</si>
  <si>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Total UF</t>
  </si>
  <si>
    <t>Brasil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</si>
</sst>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1" applyFont="1" applyAlignment="1">
      <alignment horizontal="right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164" fontId="2" fillId="2" borderId="0" xfId="1" applyFont="1" applyFill="1" applyAlignment="1">
      <alignment horizontal="right"/>
    </xf>
    <xf numFmtId="164" fontId="2" fillId="2" borderId="0" xfId="0" applyNumberFormat="1" applyFont="1" applyFill="1"/>
    <xf numFmtId="164" fontId="2" fillId="0" borderId="0" xfId="0" applyNumberFormat="1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647700</xdr:colOff>
      <xdr:row>4</xdr:row>
      <xdr:rowOff>142875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7468BECB-4DA7-4D9A-9335-7220E6E585B2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666749</xdr:colOff>
      <xdr:row>0</xdr:row>
      <xdr:rowOff>0</xdr:rowOff>
    </xdr:from>
    <xdr:to>
      <xdr:col>14</xdr:col>
      <xdr:colOff>9524</xdr:colOff>
      <xdr:row>4</xdr:row>
      <xdr:rowOff>142875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396DDE02-B0E5-4558-B344-6015E270B410}"/>
            </a:ext>
          </a:extLst>
        </xdr:cNvPr>
        <xdr:cNvSpPr txBox="1"/>
      </xdr:nvSpPr>
      <xdr:spPr>
        <a:xfrm>
          <a:off x="6362699" y="0"/>
          <a:ext cx="8867775" cy="7905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Julho/2022</a:t>
          </a:r>
          <a:r>
            <a:rPr lang="pt-BR" sz="11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19050</xdr:rowOff>
    </xdr:from>
    <xdr:to>
      <xdr:col>5</xdr:col>
      <xdr:colOff>0</xdr:colOff>
      <xdr:row>45</xdr:row>
      <xdr:rowOff>0</xdr:rowOff>
    </xdr:to>
    <xdr:sp macro="" textlink="" fLocksText="0">
      <xdr:nvSpPr>
        <xdr:cNvPr id="7" name="Caixa de Texto 6">
          <a:extLst>
            <a:ext uri="{FF2B5EF4-FFF2-40B4-BE49-F238E27FC236}">
              <a16:creationId xmlns:a16="http://schemas.microsoft.com/office/drawing/2014/main" id="{8219E488-66F4-4D7C-9490-E356C3A6D39B}"/>
            </a:ext>
          </a:extLst>
        </xdr:cNvPr>
        <xdr:cNvSpPr txBox="1">
          <a:spLocks noChangeArrowheads="1"/>
        </xdr:cNvSpPr>
      </xdr:nvSpPr>
      <xdr:spPr bwMode="auto">
        <a:xfrm>
          <a:off x="571500" y="5848350"/>
          <a:ext cx="5124450" cy="14382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7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9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8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0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0</xdr:col>
      <xdr:colOff>0</xdr:colOff>
      <xdr:row>0</xdr:row>
      <xdr:rowOff>9525</xdr:rowOff>
    </xdr:from>
    <xdr:to>
      <xdr:col>5</xdr:col>
      <xdr:colOff>652236</xdr:colOff>
      <xdr:row>5</xdr:row>
      <xdr:rowOff>2268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92D2114-14F3-4EAE-8723-DDF57B458733}"/>
            </a:ext>
          </a:extLst>
        </xdr:cNvPr>
        <xdr:cNvSpPr txBox="1"/>
      </xdr:nvSpPr>
      <xdr:spPr>
        <a:xfrm>
          <a:off x="0" y="9525"/>
          <a:ext cx="7287986" cy="786493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671285</xdr:colOff>
      <xdr:row>0</xdr:row>
      <xdr:rowOff>0</xdr:rowOff>
    </xdr:from>
    <xdr:to>
      <xdr:col>13</xdr:col>
      <xdr:colOff>1219048</xdr:colOff>
      <xdr:row>5</xdr:row>
      <xdr:rowOff>2268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E545C295-EA71-4A52-8759-C395D8C033F1}"/>
            </a:ext>
          </a:extLst>
        </xdr:cNvPr>
        <xdr:cNvSpPr txBox="1"/>
      </xdr:nvSpPr>
      <xdr:spPr>
        <a:xfrm>
          <a:off x="7307035" y="0"/>
          <a:ext cx="11194596" cy="796018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JUNHO/2024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638175</xdr:colOff>
      <xdr:row>4</xdr:row>
      <xdr:rowOff>142875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D65E127-9407-4C52-8244-0335332D3FBB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657224</xdr:colOff>
      <xdr:row>0</xdr:row>
      <xdr:rowOff>0</xdr:rowOff>
    </xdr:from>
    <xdr:to>
      <xdr:col>13</xdr:col>
      <xdr:colOff>1071562</xdr:colOff>
      <xdr:row>4</xdr:row>
      <xdr:rowOff>142875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C4E070C-61C7-4111-8BC7-B2113B9698AA}"/>
            </a:ext>
          </a:extLst>
        </xdr:cNvPr>
        <xdr:cNvSpPr txBox="1"/>
      </xdr:nvSpPr>
      <xdr:spPr>
        <a:xfrm>
          <a:off x="7015162" y="0"/>
          <a:ext cx="10153650" cy="80962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Acumulado do Ano 2024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0</xdr:rowOff>
    </xdr:from>
    <xdr:to>
      <xdr:col>4</xdr:col>
      <xdr:colOff>1876425</xdr:colOff>
      <xdr:row>45</xdr:row>
      <xdr:rowOff>19050</xdr:rowOff>
    </xdr:to>
    <xdr:sp macro="" textlink="" fLocksText="0">
      <xdr:nvSpPr>
        <xdr:cNvPr id="6" name="Caixa de Texto 6">
          <a:extLst>
            <a:ext uri="{FF2B5EF4-FFF2-40B4-BE49-F238E27FC236}">
              <a16:creationId xmlns:a16="http://schemas.microsoft.com/office/drawing/2014/main" id="{CEB5371E-19E1-42B3-B69F-F0E5D5E2784C}"/>
            </a:ext>
          </a:extLst>
        </xdr:cNvPr>
        <xdr:cNvSpPr txBox="1">
          <a:spLocks noChangeArrowheads="1"/>
        </xdr:cNvSpPr>
      </xdr:nvSpPr>
      <xdr:spPr bwMode="auto">
        <a:xfrm>
          <a:off x="581025" y="5829300"/>
          <a:ext cx="5124450" cy="14763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8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N35"/>
  <sheetViews>
    <sheetView zoomScale="90" zoomScaleNormal="90" workbookViewId="0">
      <selection activeCell="B7" sqref="B7"/>
    </sheetView>
  </sheetViews>
  <sheetFormatPr defaultRowHeight="12.75" x14ac:dyDescent="0.2"/>
  <cols>
    <col min="1" max="1" width="8.5703125" style="2" customWidth="1"/>
    <col min="2" max="2" width="17.28515625" style="1" bestFit="1" customWidth="1"/>
    <col min="3" max="3" width="21" style="1" bestFit="1" customWidth="1"/>
    <col min="4" max="4" width="17.7109375" style="1" bestFit="1" customWidth="1"/>
    <col min="5" max="5" width="34.85546875" style="1" bestFit="1" customWidth="1"/>
    <col min="6" max="6" width="15.7109375" style="1" bestFit="1" customWidth="1"/>
    <col min="7" max="7" width="18.5703125" style="1" bestFit="1" customWidth="1"/>
    <col min="8" max="8" width="18.28515625" style="1" bestFit="1" customWidth="1"/>
    <col min="9" max="9" width="17.28515625" style="1" bestFit="1" customWidth="1"/>
    <col min="10" max="10" width="22.5703125" style="1" bestFit="1" customWidth="1"/>
    <col min="11" max="11" width="17.85546875" style="1" customWidth="1"/>
    <col min="12" max="12" width="27.140625" style="1" bestFit="1" customWidth="1"/>
    <col min="13" max="13" width="22.140625" style="1" bestFit="1" customWidth="1"/>
    <col min="14" max="14" width="19.7109375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111998.78</v>
      </c>
      <c r="K7" s="1">
        <v>734.93</v>
      </c>
      <c r="L7" s="1">
        <v>0</v>
      </c>
      <c r="M7" s="1">
        <v>11076</v>
      </c>
      <c r="N7" s="6">
        <f>SUM($B7:$M7)</f>
        <v>123809.70999999999</v>
      </c>
    </row>
    <row r="8" spans="1:14" x14ac:dyDescent="0.2">
      <c r="A8" s="2" t="s">
        <v>14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983.34</v>
      </c>
      <c r="H8" s="1">
        <v>234994.28</v>
      </c>
      <c r="I8" s="1">
        <v>168186.75</v>
      </c>
      <c r="J8" s="1">
        <v>5488270.3499999996</v>
      </c>
      <c r="K8" s="1">
        <v>257102.3</v>
      </c>
      <c r="L8" s="1">
        <v>0</v>
      </c>
      <c r="M8" s="1">
        <v>99110</v>
      </c>
      <c r="N8" s="6">
        <f t="shared" ref="N8:N33" si="0">SUM($B8:$M8)</f>
        <v>6248647.0199999996</v>
      </c>
    </row>
    <row r="9" spans="1:14" x14ac:dyDescent="0.2">
      <c r="A9" s="2" t="s">
        <v>15</v>
      </c>
      <c r="B9" s="1">
        <v>0</v>
      </c>
      <c r="C9" s="1">
        <v>0</v>
      </c>
      <c r="D9" s="1">
        <v>52764.7</v>
      </c>
      <c r="E9" s="1">
        <v>0</v>
      </c>
      <c r="F9" s="1">
        <v>0</v>
      </c>
      <c r="G9" s="1">
        <v>0</v>
      </c>
      <c r="H9" s="1">
        <v>101729.94</v>
      </c>
      <c r="I9" s="1">
        <v>0</v>
      </c>
      <c r="J9" s="1">
        <v>1849671.03</v>
      </c>
      <c r="K9" s="1">
        <v>4769.97</v>
      </c>
      <c r="L9" s="1">
        <v>0</v>
      </c>
      <c r="M9" s="1">
        <v>7701</v>
      </c>
      <c r="N9" s="6">
        <f t="shared" si="0"/>
        <v>2016636.64</v>
      </c>
    </row>
    <row r="10" spans="1:14" x14ac:dyDescent="0.2">
      <c r="A10" s="2" t="s">
        <v>16</v>
      </c>
      <c r="B10" s="1">
        <v>0</v>
      </c>
      <c r="C10" s="1">
        <v>0</v>
      </c>
      <c r="D10" s="1">
        <v>15161.34</v>
      </c>
      <c r="E10" s="1">
        <v>0</v>
      </c>
      <c r="F10" s="1">
        <v>0</v>
      </c>
      <c r="G10" s="1">
        <v>0</v>
      </c>
      <c r="H10" s="1">
        <v>2939.57</v>
      </c>
      <c r="I10" s="1">
        <v>0</v>
      </c>
      <c r="J10" s="1">
        <v>14983.61</v>
      </c>
      <c r="K10" s="1">
        <v>553.41</v>
      </c>
      <c r="L10" s="1">
        <v>0</v>
      </c>
      <c r="M10" s="1">
        <v>383</v>
      </c>
      <c r="N10" s="6">
        <f t="shared" si="0"/>
        <v>34020.930000000008</v>
      </c>
    </row>
    <row r="11" spans="1:14" x14ac:dyDescent="0.2">
      <c r="A11" s="2" t="s">
        <v>17</v>
      </c>
      <c r="B11" s="1">
        <v>200000</v>
      </c>
      <c r="C11" s="1">
        <v>107609.68</v>
      </c>
      <c r="D11" s="1">
        <v>114882.57</v>
      </c>
      <c r="E11" s="1">
        <v>0</v>
      </c>
      <c r="F11" s="1">
        <v>0</v>
      </c>
      <c r="G11" s="1">
        <v>0</v>
      </c>
      <c r="H11" s="1">
        <v>2395264.0499999998</v>
      </c>
      <c r="I11" s="1">
        <v>1000729.02</v>
      </c>
      <c r="J11" s="1">
        <v>8630276.8300000001</v>
      </c>
      <c r="K11" s="1">
        <v>508193.43</v>
      </c>
      <c r="L11" s="1">
        <v>0</v>
      </c>
      <c r="M11" s="1">
        <v>329980</v>
      </c>
      <c r="N11" s="6">
        <f t="shared" si="0"/>
        <v>13286935.58</v>
      </c>
    </row>
    <row r="12" spans="1:14" x14ac:dyDescent="0.2">
      <c r="A12" s="2" t="s">
        <v>18</v>
      </c>
      <c r="B12" s="1">
        <v>0</v>
      </c>
      <c r="C12" s="1">
        <v>0</v>
      </c>
      <c r="D12" s="1">
        <v>0</v>
      </c>
      <c r="E12" s="1">
        <v>0</v>
      </c>
      <c r="F12" s="1">
        <v>33386.5</v>
      </c>
      <c r="G12" s="1">
        <v>0</v>
      </c>
      <c r="H12" s="1">
        <v>5918432.0199999996</v>
      </c>
      <c r="I12" s="1">
        <v>207145.96</v>
      </c>
      <c r="J12" s="1">
        <v>3758713.96</v>
      </c>
      <c r="K12" s="1">
        <v>256102.99</v>
      </c>
      <c r="L12" s="1">
        <v>234.15</v>
      </c>
      <c r="M12" s="1">
        <v>139200</v>
      </c>
      <c r="N12" s="6">
        <f t="shared" si="0"/>
        <v>10313215.58</v>
      </c>
    </row>
    <row r="13" spans="1:14" x14ac:dyDescent="0.2">
      <c r="A13" s="2" t="s">
        <v>19</v>
      </c>
      <c r="B13" s="1">
        <v>147822.62</v>
      </c>
      <c r="C13" s="1">
        <v>0</v>
      </c>
      <c r="D13" s="1">
        <v>0</v>
      </c>
      <c r="E13" s="1">
        <v>299.51</v>
      </c>
      <c r="F13" s="1">
        <v>3647.84</v>
      </c>
      <c r="G13" s="1">
        <v>0</v>
      </c>
      <c r="H13" s="1">
        <v>24.51</v>
      </c>
      <c r="I13" s="1">
        <v>6212</v>
      </c>
      <c r="J13" s="1">
        <v>1559430.17</v>
      </c>
      <c r="K13" s="1">
        <v>690448.65</v>
      </c>
      <c r="L13" s="1">
        <v>1490.69</v>
      </c>
      <c r="M13" s="1">
        <v>85453</v>
      </c>
      <c r="N13" s="6">
        <f t="shared" si="0"/>
        <v>2494828.9899999998</v>
      </c>
    </row>
    <row r="14" spans="1:14" x14ac:dyDescent="0.2">
      <c r="A14" s="2" t="s">
        <v>20</v>
      </c>
      <c r="B14" s="1">
        <v>21105.1</v>
      </c>
      <c r="C14" s="1">
        <v>0</v>
      </c>
      <c r="D14" s="1">
        <v>426302.66</v>
      </c>
      <c r="E14" s="1">
        <v>0</v>
      </c>
      <c r="F14" s="1">
        <v>2333.63</v>
      </c>
      <c r="G14" s="1">
        <v>0</v>
      </c>
      <c r="H14" s="1">
        <v>6723694.29</v>
      </c>
      <c r="I14" s="1">
        <v>1180102.6499999999</v>
      </c>
      <c r="J14" s="1">
        <v>13452775.07</v>
      </c>
      <c r="K14" s="1">
        <v>972058.74</v>
      </c>
      <c r="L14" s="1">
        <v>0</v>
      </c>
      <c r="M14" s="1">
        <v>744370</v>
      </c>
      <c r="N14" s="6">
        <f t="shared" si="0"/>
        <v>23522742.139999997</v>
      </c>
    </row>
    <row r="15" spans="1:14" x14ac:dyDescent="0.2">
      <c r="A15" s="2" t="s">
        <v>21</v>
      </c>
      <c r="B15" s="1">
        <v>0</v>
      </c>
      <c r="C15" s="1">
        <v>21093.46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9364.9699999999993</v>
      </c>
      <c r="J15" s="1">
        <v>165913.73000000001</v>
      </c>
      <c r="K15" s="1">
        <v>16333.95</v>
      </c>
      <c r="L15" s="1">
        <v>0</v>
      </c>
      <c r="M15" s="1">
        <v>17417</v>
      </c>
      <c r="N15" s="6">
        <f t="shared" si="0"/>
        <v>230123.11000000002</v>
      </c>
    </row>
    <row r="16" spans="1:14" x14ac:dyDescent="0.2">
      <c r="A16" s="2" t="s">
        <v>22</v>
      </c>
      <c r="B16" s="1">
        <v>0</v>
      </c>
      <c r="C16" s="1">
        <v>987.63</v>
      </c>
      <c r="D16" s="1">
        <v>0</v>
      </c>
      <c r="E16" s="1">
        <v>0</v>
      </c>
      <c r="F16" s="1">
        <v>0</v>
      </c>
      <c r="G16" s="1">
        <v>0</v>
      </c>
      <c r="H16" s="1">
        <v>1728258.59</v>
      </c>
      <c r="I16" s="1">
        <v>387189.06</v>
      </c>
      <c r="J16" s="1">
        <v>667737.36</v>
      </c>
      <c r="K16" s="1">
        <v>389902.12</v>
      </c>
      <c r="L16" s="1">
        <v>0</v>
      </c>
      <c r="M16" s="1">
        <v>426940</v>
      </c>
      <c r="N16" s="6">
        <f t="shared" si="0"/>
        <v>3601014.76</v>
      </c>
    </row>
    <row r="17" spans="1:14" x14ac:dyDescent="0.2">
      <c r="A17" s="2" t="s">
        <v>23</v>
      </c>
      <c r="B17" s="1">
        <v>286452.45</v>
      </c>
      <c r="C17" s="1">
        <v>0</v>
      </c>
      <c r="D17" s="1">
        <v>14719.63</v>
      </c>
      <c r="E17" s="1">
        <v>0</v>
      </c>
      <c r="F17" s="1">
        <v>26666.28</v>
      </c>
      <c r="G17" s="1">
        <v>0</v>
      </c>
      <c r="H17" s="1">
        <v>69353.240000000005</v>
      </c>
      <c r="I17" s="1">
        <v>0</v>
      </c>
      <c r="J17" s="1">
        <v>37191.75</v>
      </c>
      <c r="K17" s="1">
        <v>75496.98</v>
      </c>
      <c r="L17" s="1">
        <v>2358.84</v>
      </c>
      <c r="M17" s="1">
        <v>110613</v>
      </c>
      <c r="N17" s="6">
        <f t="shared" si="0"/>
        <v>622852.16999999993</v>
      </c>
    </row>
    <row r="18" spans="1:14" x14ac:dyDescent="0.2">
      <c r="A18" s="2" t="s">
        <v>24</v>
      </c>
      <c r="B18" s="1">
        <v>0</v>
      </c>
      <c r="C18" s="1">
        <v>0</v>
      </c>
      <c r="D18" s="1">
        <v>144236.94</v>
      </c>
      <c r="E18" s="1">
        <v>0</v>
      </c>
      <c r="F18" s="1">
        <v>12702.09</v>
      </c>
      <c r="G18" s="1">
        <v>17285.330000000002</v>
      </c>
      <c r="H18" s="1">
        <v>0</v>
      </c>
      <c r="I18" s="1">
        <v>0</v>
      </c>
      <c r="J18" s="1">
        <v>349203.32</v>
      </c>
      <c r="K18" s="1">
        <v>17179.09</v>
      </c>
      <c r="L18" s="1">
        <v>1975.67</v>
      </c>
      <c r="M18" s="1">
        <v>12534</v>
      </c>
      <c r="N18" s="6">
        <f t="shared" si="0"/>
        <v>555116.44000000006</v>
      </c>
    </row>
    <row r="19" spans="1:14" x14ac:dyDescent="0.2">
      <c r="A19" s="2" t="s">
        <v>25</v>
      </c>
      <c r="B19" s="1">
        <v>32900</v>
      </c>
      <c r="C19" s="1">
        <v>0</v>
      </c>
      <c r="D19" s="1">
        <v>10646.26</v>
      </c>
      <c r="E19" s="1">
        <v>0</v>
      </c>
      <c r="F19" s="1">
        <v>0</v>
      </c>
      <c r="G19" s="1">
        <v>0</v>
      </c>
      <c r="H19" s="1">
        <v>951.55</v>
      </c>
      <c r="I19" s="1">
        <v>10651.26</v>
      </c>
      <c r="J19" s="1">
        <v>224304.25</v>
      </c>
      <c r="K19" s="1">
        <v>24436.46</v>
      </c>
      <c r="L19" s="1">
        <v>0</v>
      </c>
      <c r="M19" s="1">
        <v>12694</v>
      </c>
      <c r="N19" s="6">
        <f t="shared" si="0"/>
        <v>316583.78000000003</v>
      </c>
    </row>
    <row r="20" spans="1:14" x14ac:dyDescent="0.2">
      <c r="A20" s="2" t="s">
        <v>26</v>
      </c>
      <c r="B20" s="1">
        <v>0</v>
      </c>
      <c r="C20" s="1">
        <v>37587</v>
      </c>
      <c r="D20" s="1">
        <v>0</v>
      </c>
      <c r="E20" s="1">
        <v>0</v>
      </c>
      <c r="F20" s="1">
        <v>2735.56</v>
      </c>
      <c r="G20" s="1">
        <v>0</v>
      </c>
      <c r="H20" s="1">
        <v>92323.33</v>
      </c>
      <c r="I20" s="1">
        <v>6779.41</v>
      </c>
      <c r="J20" s="1">
        <v>957686.56</v>
      </c>
      <c r="K20" s="1">
        <v>39712.959999999999</v>
      </c>
      <c r="L20" s="1">
        <v>0</v>
      </c>
      <c r="M20" s="1">
        <v>23819</v>
      </c>
      <c r="N20" s="6">
        <f t="shared" si="0"/>
        <v>1160643.82</v>
      </c>
    </row>
    <row r="21" spans="1:14" x14ac:dyDescent="0.2">
      <c r="A21" s="2" t="s">
        <v>27</v>
      </c>
      <c r="B21" s="1">
        <v>0</v>
      </c>
      <c r="C21" s="1">
        <v>0</v>
      </c>
      <c r="D21" s="1">
        <v>2306.4499999999998</v>
      </c>
      <c r="E21" s="1">
        <v>0</v>
      </c>
      <c r="F21" s="1">
        <v>0</v>
      </c>
      <c r="G21" s="1">
        <v>0</v>
      </c>
      <c r="H21" s="1">
        <v>1079343.68</v>
      </c>
      <c r="I21" s="1">
        <v>226228.91</v>
      </c>
      <c r="J21" s="1">
        <v>5632875.1799999997</v>
      </c>
      <c r="K21" s="1">
        <v>303590.55</v>
      </c>
      <c r="L21" s="1">
        <v>0</v>
      </c>
      <c r="M21" s="1">
        <v>169834</v>
      </c>
      <c r="N21" s="6">
        <f t="shared" si="0"/>
        <v>7414178.7699999996</v>
      </c>
    </row>
    <row r="22" spans="1:14" x14ac:dyDescent="0.2">
      <c r="A22" s="2" t="s">
        <v>28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12255277.18</v>
      </c>
      <c r="I22" s="1">
        <v>959827.27</v>
      </c>
      <c r="J22" s="1">
        <v>26072834.719999999</v>
      </c>
      <c r="K22" s="1">
        <v>1479951.83</v>
      </c>
      <c r="L22" s="1">
        <v>0</v>
      </c>
      <c r="M22" s="1">
        <v>630638</v>
      </c>
      <c r="N22" s="6">
        <f t="shared" si="0"/>
        <v>41398529</v>
      </c>
    </row>
    <row r="23" spans="1:14" x14ac:dyDescent="0.2">
      <c r="A23" s="2" t="s">
        <v>29</v>
      </c>
      <c r="B23" s="1">
        <v>0</v>
      </c>
      <c r="C23" s="1">
        <v>0</v>
      </c>
      <c r="D23" s="1">
        <v>0</v>
      </c>
      <c r="E23" s="1">
        <v>0</v>
      </c>
      <c r="F23" s="1">
        <v>769.52</v>
      </c>
      <c r="G23" s="1">
        <v>0</v>
      </c>
      <c r="H23" s="1">
        <v>627067.6</v>
      </c>
      <c r="I23" s="1">
        <v>29835.91</v>
      </c>
      <c r="J23" s="1">
        <v>971675.91</v>
      </c>
      <c r="K23" s="1">
        <v>56511.49</v>
      </c>
      <c r="L23" s="1">
        <v>0</v>
      </c>
      <c r="M23" s="1">
        <v>65233</v>
      </c>
      <c r="N23" s="6">
        <f t="shared" si="0"/>
        <v>1751093.43</v>
      </c>
    </row>
    <row r="24" spans="1:14" x14ac:dyDescent="0.2">
      <c r="A24" s="2" t="s">
        <v>30</v>
      </c>
      <c r="B24" s="1">
        <v>28550</v>
      </c>
      <c r="C24" s="1">
        <v>0</v>
      </c>
      <c r="D24" s="1">
        <v>41740.720000000001</v>
      </c>
      <c r="E24" s="1">
        <v>273.26</v>
      </c>
      <c r="F24" s="1">
        <v>18499.55</v>
      </c>
      <c r="G24" s="1">
        <v>1497144.86</v>
      </c>
      <c r="H24" s="1">
        <v>558723.28</v>
      </c>
      <c r="I24" s="1">
        <v>42497.54</v>
      </c>
      <c r="J24" s="1">
        <v>7557236.5099999998</v>
      </c>
      <c r="K24" s="1">
        <v>210577.51</v>
      </c>
      <c r="L24" s="1">
        <v>1232.76</v>
      </c>
      <c r="M24" s="1">
        <v>174803</v>
      </c>
      <c r="N24" s="6">
        <f t="shared" si="0"/>
        <v>10131278.989999998</v>
      </c>
    </row>
    <row r="25" spans="1:14" x14ac:dyDescent="0.2">
      <c r="A25" s="2" t="s">
        <v>31</v>
      </c>
      <c r="B25" s="1">
        <v>0</v>
      </c>
      <c r="C25" s="1">
        <v>0</v>
      </c>
      <c r="D25" s="1">
        <v>38954.47</v>
      </c>
      <c r="E25" s="1">
        <v>0</v>
      </c>
      <c r="F25" s="1">
        <v>33740.629999999997</v>
      </c>
      <c r="G25" s="1">
        <v>0</v>
      </c>
      <c r="H25" s="1">
        <v>45309298.380000003</v>
      </c>
      <c r="I25" s="1">
        <v>3777597.34</v>
      </c>
      <c r="J25" s="1">
        <v>55314606.670000002</v>
      </c>
      <c r="K25" s="1">
        <v>8887758.9900000002</v>
      </c>
      <c r="L25" s="1">
        <v>0</v>
      </c>
      <c r="M25" s="1">
        <v>10140657</v>
      </c>
      <c r="N25" s="6">
        <f t="shared" si="0"/>
        <v>123502613.48</v>
      </c>
    </row>
    <row r="26" spans="1:14" x14ac:dyDescent="0.2">
      <c r="A26" s="2" t="s">
        <v>32</v>
      </c>
      <c r="B26" s="1">
        <v>0</v>
      </c>
      <c r="C26" s="1">
        <v>0</v>
      </c>
      <c r="D26" s="1">
        <v>0</v>
      </c>
      <c r="E26" s="1">
        <v>0</v>
      </c>
      <c r="F26" s="1">
        <v>382.23</v>
      </c>
      <c r="G26" s="1">
        <v>0</v>
      </c>
      <c r="H26" s="1">
        <v>370431.4</v>
      </c>
      <c r="I26" s="1">
        <v>112869.74</v>
      </c>
      <c r="J26" s="1">
        <v>1917169.95</v>
      </c>
      <c r="K26" s="1">
        <v>69554.929999999993</v>
      </c>
      <c r="L26" s="1">
        <v>210.54</v>
      </c>
      <c r="M26" s="1">
        <v>53782</v>
      </c>
      <c r="N26" s="6">
        <f t="shared" si="0"/>
        <v>2524400.79</v>
      </c>
    </row>
    <row r="27" spans="1:14" x14ac:dyDescent="0.2">
      <c r="A27" s="2" t="s">
        <v>33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7266.98</v>
      </c>
      <c r="I27" s="1">
        <v>799.77</v>
      </c>
      <c r="J27" s="1">
        <v>118912.65</v>
      </c>
      <c r="K27" s="1">
        <v>5210.41</v>
      </c>
      <c r="L27" s="1">
        <v>0</v>
      </c>
      <c r="M27" s="1">
        <v>3733</v>
      </c>
      <c r="N27" s="6">
        <f t="shared" si="0"/>
        <v>135922.81</v>
      </c>
    </row>
    <row r="28" spans="1:14" x14ac:dyDescent="0.2">
      <c r="A28" s="2" t="s">
        <v>34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92121.3</v>
      </c>
      <c r="K28" s="1">
        <v>2584.0700000000002</v>
      </c>
      <c r="L28" s="1">
        <v>0</v>
      </c>
      <c r="M28" s="1">
        <v>894</v>
      </c>
      <c r="N28" s="6">
        <f t="shared" si="0"/>
        <v>95599.37000000001</v>
      </c>
    </row>
    <row r="29" spans="1:14" x14ac:dyDescent="0.2">
      <c r="A29" s="2" t="s">
        <v>35</v>
      </c>
      <c r="B29" s="1">
        <v>0</v>
      </c>
      <c r="C29" s="1">
        <v>0</v>
      </c>
      <c r="D29" s="1">
        <v>0</v>
      </c>
      <c r="E29" s="1">
        <v>0</v>
      </c>
      <c r="F29" s="1">
        <v>6629.31</v>
      </c>
      <c r="G29" s="1">
        <v>678.17</v>
      </c>
      <c r="H29" s="1">
        <v>943989.14</v>
      </c>
      <c r="I29" s="1">
        <v>117918.34</v>
      </c>
      <c r="J29" s="1">
        <v>2739819.47</v>
      </c>
      <c r="K29" s="1">
        <v>193543.77</v>
      </c>
      <c r="L29" s="1">
        <v>238.92</v>
      </c>
      <c r="M29" s="1">
        <v>176008</v>
      </c>
      <c r="N29" s="6">
        <f t="shared" si="0"/>
        <v>4178825.12</v>
      </c>
    </row>
    <row r="30" spans="1:14" x14ac:dyDescent="0.2">
      <c r="A30" s="2" t="s">
        <v>36</v>
      </c>
      <c r="B30" s="1">
        <v>0</v>
      </c>
      <c r="C30" s="1">
        <v>1000</v>
      </c>
      <c r="D30" s="1">
        <v>0</v>
      </c>
      <c r="E30" s="1">
        <v>0</v>
      </c>
      <c r="F30" s="1">
        <v>1710.61</v>
      </c>
      <c r="G30" s="1">
        <v>590761.75</v>
      </c>
      <c r="H30" s="1">
        <v>4170056.17</v>
      </c>
      <c r="I30" s="1">
        <v>1660450.7</v>
      </c>
      <c r="J30" s="1">
        <v>38073950.689999998</v>
      </c>
      <c r="K30" s="1">
        <v>881133.64</v>
      </c>
      <c r="L30" s="1">
        <v>0</v>
      </c>
      <c r="M30" s="1">
        <v>828817</v>
      </c>
      <c r="N30" s="6">
        <f t="shared" si="0"/>
        <v>46207880.560000002</v>
      </c>
    </row>
    <row r="31" spans="1:14" x14ac:dyDescent="0.2">
      <c r="A31" s="2" t="s">
        <v>37</v>
      </c>
      <c r="B31" s="1">
        <v>0</v>
      </c>
      <c r="C31" s="1">
        <v>1124.92</v>
      </c>
      <c r="D31" s="1">
        <v>1558.68</v>
      </c>
      <c r="E31" s="1">
        <v>0</v>
      </c>
      <c r="F31" s="1">
        <v>0</v>
      </c>
      <c r="G31" s="1">
        <v>0</v>
      </c>
      <c r="H31" s="1">
        <v>4609062.24</v>
      </c>
      <c r="I31" s="1">
        <v>408016.94</v>
      </c>
      <c r="J31" s="1">
        <v>3791620.47</v>
      </c>
      <c r="K31" s="1">
        <v>327077.56</v>
      </c>
      <c r="L31" s="1">
        <v>0</v>
      </c>
      <c r="M31" s="1">
        <v>144406</v>
      </c>
      <c r="N31" s="6">
        <f t="shared" si="0"/>
        <v>9282866.8100000005</v>
      </c>
    </row>
    <row r="32" spans="1:14" x14ac:dyDescent="0.2">
      <c r="A32" s="2" t="s">
        <v>38</v>
      </c>
      <c r="B32" s="1">
        <v>224000</v>
      </c>
      <c r="C32" s="1">
        <v>0</v>
      </c>
      <c r="D32" s="1">
        <v>669841.6</v>
      </c>
      <c r="E32" s="1">
        <v>0</v>
      </c>
      <c r="F32" s="1">
        <v>186944.43</v>
      </c>
      <c r="G32" s="1">
        <v>8329.5</v>
      </c>
      <c r="H32" s="1">
        <v>46679415.219999999</v>
      </c>
      <c r="I32" s="1">
        <v>7872091.0099999998</v>
      </c>
      <c r="J32" s="1">
        <v>32973674.800000001</v>
      </c>
      <c r="K32" s="1">
        <v>2140219.13</v>
      </c>
      <c r="L32" s="1">
        <v>9956.65</v>
      </c>
      <c r="M32" s="1">
        <v>1448068</v>
      </c>
      <c r="N32" s="6">
        <f t="shared" si="0"/>
        <v>92212540.340000004</v>
      </c>
    </row>
    <row r="33" spans="1:14" x14ac:dyDescent="0.2">
      <c r="A33" s="2" t="s">
        <v>39</v>
      </c>
      <c r="B33" s="1">
        <v>0</v>
      </c>
      <c r="C33" s="1">
        <v>82267.59</v>
      </c>
      <c r="D33" s="1">
        <v>0</v>
      </c>
      <c r="E33" s="1">
        <v>0</v>
      </c>
      <c r="F33" s="1">
        <v>0</v>
      </c>
      <c r="G33" s="1">
        <v>0</v>
      </c>
      <c r="H33" s="1">
        <v>573.26</v>
      </c>
      <c r="I33" s="1">
        <v>2332.23</v>
      </c>
      <c r="J33" s="1">
        <v>16718.080000000002</v>
      </c>
      <c r="K33" s="1">
        <v>1642.11</v>
      </c>
      <c r="L33" s="1">
        <v>0</v>
      </c>
      <c r="M33" s="1">
        <v>2756</v>
      </c>
      <c r="N33" s="6">
        <f t="shared" si="0"/>
        <v>106289.26999999999</v>
      </c>
    </row>
    <row r="35" spans="1:14" x14ac:dyDescent="0.2">
      <c r="A35" s="3" t="s">
        <v>41</v>
      </c>
      <c r="B35" s="4">
        <f>SUM(B$7:B$33)</f>
        <v>940830.16999999993</v>
      </c>
      <c r="C35" s="4">
        <f t="shared" ref="C35:N35" si="1">SUM(C$7:C$33)</f>
        <v>251670.28</v>
      </c>
      <c r="D35" s="4">
        <f t="shared" si="1"/>
        <v>1533116.02</v>
      </c>
      <c r="E35" s="4">
        <f t="shared" si="1"/>
        <v>572.77</v>
      </c>
      <c r="F35" s="4">
        <f t="shared" si="1"/>
        <v>330148.18</v>
      </c>
      <c r="G35" s="4">
        <f t="shared" si="1"/>
        <v>2115182.9500000002</v>
      </c>
      <c r="H35" s="4">
        <f t="shared" si="1"/>
        <v>133878469.90000002</v>
      </c>
      <c r="I35" s="4">
        <f t="shared" si="1"/>
        <v>18186826.779999997</v>
      </c>
      <c r="J35" s="4">
        <f t="shared" si="1"/>
        <v>212541373.17000005</v>
      </c>
      <c r="K35" s="4">
        <f t="shared" si="1"/>
        <v>17812381.969999999</v>
      </c>
      <c r="L35" s="4">
        <f t="shared" si="1"/>
        <v>17698.22</v>
      </c>
      <c r="M35" s="4">
        <f t="shared" si="1"/>
        <v>15860919</v>
      </c>
      <c r="N35" s="4">
        <f t="shared" si="1"/>
        <v>403469189.40999997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N35"/>
  <sheetViews>
    <sheetView tabSelected="1" zoomScale="80" zoomScaleNormal="80" workbookViewId="0">
      <selection activeCell="B8" sqref="B8"/>
    </sheetView>
  </sheetViews>
  <sheetFormatPr defaultRowHeight="12.75" x14ac:dyDescent="0.2"/>
  <cols>
    <col min="1" max="1" width="8.7109375" style="2" customWidth="1"/>
    <col min="2" max="2" width="16.28515625" bestFit="1" customWidth="1"/>
    <col min="3" max="3" width="21" bestFit="1" customWidth="1"/>
    <col min="4" max="4" width="17.7109375" bestFit="1" customWidth="1"/>
    <col min="5" max="5" width="31.5703125" bestFit="1" customWidth="1"/>
    <col min="6" max="6" width="15.140625" bestFit="1" customWidth="1"/>
    <col min="7" max="7" width="17.28515625" bestFit="1" customWidth="1"/>
    <col min="8" max="9" width="16.28515625" bestFit="1" customWidth="1"/>
    <col min="10" max="10" width="20.28515625" bestFit="1" customWidth="1"/>
    <col min="11" max="11" width="18" bestFit="1" customWidth="1"/>
    <col min="12" max="12" width="23.7109375" bestFit="1" customWidth="1"/>
    <col min="13" max="13" width="18.85546875" bestFit="1" customWidth="1"/>
    <col min="14" max="14" width="16.28515625" bestFit="1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 s="1">
        <v>0</v>
      </c>
      <c r="C7" s="1">
        <v>5376.21</v>
      </c>
      <c r="D7" s="1">
        <v>3535.82</v>
      </c>
      <c r="E7" s="1">
        <v>0</v>
      </c>
      <c r="F7" s="1">
        <v>0</v>
      </c>
      <c r="G7" s="1">
        <v>0</v>
      </c>
      <c r="H7" s="1">
        <v>0</v>
      </c>
      <c r="I7" s="1">
        <v>4331.13</v>
      </c>
      <c r="J7" s="1">
        <v>126237.75</v>
      </c>
      <c r="K7" s="1">
        <v>7566.81</v>
      </c>
      <c r="L7" s="1">
        <v>0</v>
      </c>
      <c r="M7" s="1">
        <v>124955</v>
      </c>
      <c r="N7" s="6">
        <f>SUM($B7:$M7)</f>
        <v>272002.71999999997</v>
      </c>
    </row>
    <row r="8" spans="1:14" x14ac:dyDescent="0.2">
      <c r="A8" s="2" t="s">
        <v>14</v>
      </c>
      <c r="B8" s="1">
        <v>0</v>
      </c>
      <c r="C8" s="1">
        <v>0</v>
      </c>
      <c r="D8" s="1">
        <v>14413.84</v>
      </c>
      <c r="E8" s="1">
        <v>0</v>
      </c>
      <c r="F8" s="1">
        <v>0</v>
      </c>
      <c r="G8" s="1">
        <v>131361.07</v>
      </c>
      <c r="H8" s="1">
        <v>270478.34999999998</v>
      </c>
      <c r="I8" s="1">
        <v>1233063.92</v>
      </c>
      <c r="J8" s="1">
        <v>7630788.3499999996</v>
      </c>
      <c r="K8" s="1">
        <v>1323242.05</v>
      </c>
      <c r="L8" s="1">
        <v>0</v>
      </c>
      <c r="M8" s="1">
        <v>828206</v>
      </c>
      <c r="N8" s="6">
        <f t="shared" ref="N8:N33" si="0">SUM($B8:$M8)</f>
        <v>11431553.58</v>
      </c>
    </row>
    <row r="9" spans="1:14" x14ac:dyDescent="0.2">
      <c r="A9" s="2" t="s">
        <v>15</v>
      </c>
      <c r="B9" s="1">
        <v>0</v>
      </c>
      <c r="C9" s="1">
        <v>675.21</v>
      </c>
      <c r="D9" s="1">
        <v>383990.87</v>
      </c>
      <c r="E9" s="1">
        <v>0</v>
      </c>
      <c r="F9" s="1">
        <v>0</v>
      </c>
      <c r="G9" s="1">
        <v>0</v>
      </c>
      <c r="H9" s="1">
        <v>101729.94</v>
      </c>
      <c r="I9" s="1">
        <v>95830.21</v>
      </c>
      <c r="J9" s="1">
        <v>1920233.4</v>
      </c>
      <c r="K9" s="1">
        <v>42341.84</v>
      </c>
      <c r="L9" s="1">
        <v>0</v>
      </c>
      <c r="M9" s="1">
        <v>64002</v>
      </c>
      <c r="N9" s="6">
        <f t="shared" si="0"/>
        <v>2608803.4699999997</v>
      </c>
    </row>
    <row r="10" spans="1:14" x14ac:dyDescent="0.2">
      <c r="A10" s="2" t="s">
        <v>16</v>
      </c>
      <c r="B10" s="1">
        <v>0</v>
      </c>
      <c r="C10" s="1">
        <v>0</v>
      </c>
      <c r="D10" s="1">
        <v>16511.41</v>
      </c>
      <c r="E10" s="1">
        <v>0</v>
      </c>
      <c r="F10" s="1">
        <v>0</v>
      </c>
      <c r="G10" s="1">
        <v>0</v>
      </c>
      <c r="H10" s="1">
        <v>45952.38</v>
      </c>
      <c r="I10" s="1">
        <v>0</v>
      </c>
      <c r="J10" s="1">
        <v>23219.14</v>
      </c>
      <c r="K10" s="1">
        <v>7885.31</v>
      </c>
      <c r="L10" s="1">
        <v>0</v>
      </c>
      <c r="M10" s="1">
        <v>9349</v>
      </c>
      <c r="N10" s="6">
        <f t="shared" si="0"/>
        <v>102917.23999999999</v>
      </c>
    </row>
    <row r="11" spans="1:14" x14ac:dyDescent="0.2">
      <c r="A11" s="2" t="s">
        <v>17</v>
      </c>
      <c r="B11" s="1">
        <v>200000</v>
      </c>
      <c r="C11" s="1">
        <v>366696.87</v>
      </c>
      <c r="D11" s="1">
        <v>671774.96</v>
      </c>
      <c r="E11" s="1">
        <v>122559.29</v>
      </c>
      <c r="F11" s="1">
        <v>267.98</v>
      </c>
      <c r="G11" s="1">
        <v>0</v>
      </c>
      <c r="H11" s="1">
        <v>3126562.09</v>
      </c>
      <c r="I11" s="1">
        <v>4610497.87</v>
      </c>
      <c r="J11" s="1">
        <v>11661999</v>
      </c>
      <c r="K11" s="1">
        <v>2836758.66</v>
      </c>
      <c r="L11" s="1">
        <v>0</v>
      </c>
      <c r="M11" s="1">
        <v>1914330</v>
      </c>
      <c r="N11" s="6">
        <f t="shared" si="0"/>
        <v>25511446.719999999</v>
      </c>
    </row>
    <row r="12" spans="1:14" x14ac:dyDescent="0.2">
      <c r="A12" s="2" t="s">
        <v>18</v>
      </c>
      <c r="B12" s="1">
        <v>0</v>
      </c>
      <c r="C12" s="1">
        <v>10462.42</v>
      </c>
      <c r="D12" s="1">
        <v>0</v>
      </c>
      <c r="E12" s="1">
        <v>0</v>
      </c>
      <c r="F12" s="1">
        <v>206528.6</v>
      </c>
      <c r="G12" s="1">
        <v>0</v>
      </c>
      <c r="H12" s="1">
        <v>6444903.3799999999</v>
      </c>
      <c r="I12" s="1">
        <v>1542324.88</v>
      </c>
      <c r="J12" s="1">
        <v>4280714.26</v>
      </c>
      <c r="K12" s="1">
        <v>1708583.57</v>
      </c>
      <c r="L12" s="1">
        <v>5847.65</v>
      </c>
      <c r="M12" s="1">
        <v>999421</v>
      </c>
      <c r="N12" s="6">
        <f t="shared" si="0"/>
        <v>15198785.76</v>
      </c>
    </row>
    <row r="13" spans="1:14" x14ac:dyDescent="0.2">
      <c r="A13" s="2" t="s">
        <v>19</v>
      </c>
      <c r="B13" s="1">
        <v>2417263.5699999998</v>
      </c>
      <c r="C13" s="1">
        <v>0</v>
      </c>
      <c r="D13" s="1">
        <v>0</v>
      </c>
      <c r="E13" s="1">
        <v>833.24</v>
      </c>
      <c r="F13" s="1">
        <v>182352.9</v>
      </c>
      <c r="G13" s="1">
        <v>0</v>
      </c>
      <c r="H13" s="1">
        <v>24.51</v>
      </c>
      <c r="I13" s="1">
        <v>107131.76</v>
      </c>
      <c r="J13" s="1">
        <v>1222169.4099999999</v>
      </c>
      <c r="K13" s="1">
        <v>4175296.68</v>
      </c>
      <c r="L13" s="1">
        <v>8944.14</v>
      </c>
      <c r="M13" s="1">
        <v>1737253</v>
      </c>
      <c r="N13" s="6">
        <f t="shared" si="0"/>
        <v>9851269.2100000009</v>
      </c>
    </row>
    <row r="14" spans="1:14" x14ac:dyDescent="0.2">
      <c r="A14" s="2" t="s">
        <v>20</v>
      </c>
      <c r="B14" s="1">
        <v>21105.1</v>
      </c>
      <c r="C14" s="1">
        <v>0</v>
      </c>
      <c r="D14" s="1">
        <v>1295794.6299999999</v>
      </c>
      <c r="E14" s="1">
        <v>0</v>
      </c>
      <c r="F14" s="1">
        <v>14699.81</v>
      </c>
      <c r="G14" s="1">
        <v>0</v>
      </c>
      <c r="H14" s="1">
        <v>7652490.2400000002</v>
      </c>
      <c r="I14" s="1">
        <v>4539846.83</v>
      </c>
      <c r="J14" s="1">
        <v>17619286.149999999</v>
      </c>
      <c r="K14" s="1">
        <v>4232275.96</v>
      </c>
      <c r="L14" s="1">
        <v>0</v>
      </c>
      <c r="M14" s="1">
        <v>2614640</v>
      </c>
      <c r="N14" s="6">
        <f t="shared" si="0"/>
        <v>37990138.719999999</v>
      </c>
    </row>
    <row r="15" spans="1:14" x14ac:dyDescent="0.2">
      <c r="A15" s="2" t="s">
        <v>21</v>
      </c>
      <c r="B15" s="1">
        <v>16.87</v>
      </c>
      <c r="C15" s="1">
        <v>21093.46</v>
      </c>
      <c r="D15" s="1">
        <v>0</v>
      </c>
      <c r="E15" s="1">
        <v>0</v>
      </c>
      <c r="F15" s="1">
        <v>0</v>
      </c>
      <c r="G15" s="1">
        <v>15143.29</v>
      </c>
      <c r="H15" s="1">
        <v>0</v>
      </c>
      <c r="I15" s="1">
        <v>66673.56</v>
      </c>
      <c r="J15" s="1">
        <v>196813.99</v>
      </c>
      <c r="K15" s="1">
        <v>132168.24</v>
      </c>
      <c r="L15" s="1">
        <v>0</v>
      </c>
      <c r="M15" s="1">
        <v>118221</v>
      </c>
      <c r="N15" s="6">
        <f t="shared" si="0"/>
        <v>550130.40999999992</v>
      </c>
    </row>
    <row r="16" spans="1:14" x14ac:dyDescent="0.2">
      <c r="A16" s="2" t="s">
        <v>22</v>
      </c>
      <c r="B16" s="1">
        <v>0</v>
      </c>
      <c r="C16" s="1">
        <v>5626.05</v>
      </c>
      <c r="D16" s="1">
        <v>0</v>
      </c>
      <c r="E16" s="1">
        <v>0</v>
      </c>
      <c r="F16" s="1">
        <v>193.07</v>
      </c>
      <c r="G16" s="1">
        <v>16502.3</v>
      </c>
      <c r="H16" s="1">
        <v>2316159.67</v>
      </c>
      <c r="I16" s="1">
        <v>1764181.46</v>
      </c>
      <c r="J16" s="1">
        <v>969986.02</v>
      </c>
      <c r="K16" s="1">
        <v>1876042.36</v>
      </c>
      <c r="L16" s="1">
        <v>0</v>
      </c>
      <c r="M16" s="1">
        <v>2012261</v>
      </c>
      <c r="N16" s="6">
        <f t="shared" si="0"/>
        <v>8960951.9299999997</v>
      </c>
    </row>
    <row r="17" spans="1:14" x14ac:dyDescent="0.2">
      <c r="A17" s="2" t="s">
        <v>23</v>
      </c>
      <c r="B17" s="1">
        <v>1897652.17</v>
      </c>
      <c r="C17" s="1">
        <v>-14449</v>
      </c>
      <c r="D17" s="1">
        <v>53212.42</v>
      </c>
      <c r="E17" s="1">
        <v>331.13</v>
      </c>
      <c r="F17" s="1">
        <v>282354.69</v>
      </c>
      <c r="G17" s="1">
        <v>0</v>
      </c>
      <c r="H17" s="1">
        <v>69755.28</v>
      </c>
      <c r="I17" s="1">
        <v>0</v>
      </c>
      <c r="J17" s="1">
        <v>43449.03</v>
      </c>
      <c r="K17" s="1">
        <v>294550.18</v>
      </c>
      <c r="L17" s="1">
        <v>5942.92</v>
      </c>
      <c r="M17" s="1">
        <v>458808</v>
      </c>
      <c r="N17" s="6">
        <f t="shared" si="0"/>
        <v>3091606.8199999994</v>
      </c>
    </row>
    <row r="18" spans="1:14" x14ac:dyDescent="0.2">
      <c r="A18" s="2" t="s">
        <v>24</v>
      </c>
      <c r="B18" s="1">
        <v>246000</v>
      </c>
      <c r="C18" s="1">
        <v>0</v>
      </c>
      <c r="D18" s="1">
        <v>943106.41</v>
      </c>
      <c r="E18" s="1">
        <v>0</v>
      </c>
      <c r="F18" s="1">
        <v>83818.759999999995</v>
      </c>
      <c r="G18" s="1">
        <v>37680.080000000002</v>
      </c>
      <c r="H18" s="1">
        <v>0</v>
      </c>
      <c r="I18" s="1">
        <v>0</v>
      </c>
      <c r="J18" s="1">
        <v>403750.36</v>
      </c>
      <c r="K18" s="1">
        <v>75056.87</v>
      </c>
      <c r="L18" s="1">
        <v>14582.23</v>
      </c>
      <c r="M18" s="1">
        <v>99484</v>
      </c>
      <c r="N18" s="6">
        <f t="shared" si="0"/>
        <v>1903478.7100000004</v>
      </c>
    </row>
    <row r="19" spans="1:14" x14ac:dyDescent="0.2">
      <c r="A19" s="2" t="s">
        <v>25</v>
      </c>
      <c r="B19" s="1">
        <v>32900</v>
      </c>
      <c r="C19" s="1">
        <v>0</v>
      </c>
      <c r="D19" s="1">
        <v>60986.37</v>
      </c>
      <c r="E19" s="1">
        <v>0</v>
      </c>
      <c r="F19" s="1">
        <v>0</v>
      </c>
      <c r="G19" s="1">
        <v>0</v>
      </c>
      <c r="H19" s="1">
        <v>1213.29</v>
      </c>
      <c r="I19" s="1">
        <v>88605.69</v>
      </c>
      <c r="J19" s="1">
        <v>276903.21000000002</v>
      </c>
      <c r="K19" s="1">
        <v>100476.04</v>
      </c>
      <c r="L19" s="1">
        <v>0</v>
      </c>
      <c r="M19" s="1">
        <v>75039</v>
      </c>
      <c r="N19" s="6">
        <f t="shared" si="0"/>
        <v>636123.6</v>
      </c>
    </row>
    <row r="20" spans="1:14" x14ac:dyDescent="0.2">
      <c r="A20" s="2" t="s">
        <v>26</v>
      </c>
      <c r="B20" s="1">
        <v>0</v>
      </c>
      <c r="C20" s="1">
        <v>37587</v>
      </c>
      <c r="D20" s="1">
        <v>0</v>
      </c>
      <c r="E20" s="1">
        <v>0</v>
      </c>
      <c r="F20" s="1">
        <v>8206.68</v>
      </c>
      <c r="G20" s="1">
        <v>0</v>
      </c>
      <c r="H20" s="1">
        <v>109696.31</v>
      </c>
      <c r="I20" s="1">
        <v>122303.36</v>
      </c>
      <c r="J20" s="1">
        <v>1213960.68</v>
      </c>
      <c r="K20" s="1">
        <v>307387.36</v>
      </c>
      <c r="L20" s="1">
        <v>0</v>
      </c>
      <c r="M20" s="1">
        <v>257560</v>
      </c>
      <c r="N20" s="6">
        <f t="shared" si="0"/>
        <v>2056701.3899999997</v>
      </c>
    </row>
    <row r="21" spans="1:14" x14ac:dyDescent="0.2">
      <c r="A21" s="2" t="s">
        <v>27</v>
      </c>
      <c r="B21" s="1">
        <v>0</v>
      </c>
      <c r="C21" s="1">
        <v>0</v>
      </c>
      <c r="D21" s="1">
        <v>18451.599999999999</v>
      </c>
      <c r="E21" s="1">
        <v>3042.81</v>
      </c>
      <c r="F21" s="1">
        <v>0</v>
      </c>
      <c r="G21" s="1">
        <v>0</v>
      </c>
      <c r="H21" s="1">
        <v>1268362.42</v>
      </c>
      <c r="I21" s="1">
        <v>1354118.94</v>
      </c>
      <c r="J21" s="1">
        <v>7123149.0800000001</v>
      </c>
      <c r="K21" s="1">
        <v>2036019.26</v>
      </c>
      <c r="L21" s="1">
        <v>0</v>
      </c>
      <c r="M21" s="1">
        <v>1198064</v>
      </c>
      <c r="N21" s="6">
        <f t="shared" si="0"/>
        <v>13001208.109999999</v>
      </c>
    </row>
    <row r="22" spans="1:14" x14ac:dyDescent="0.2">
      <c r="A22" s="2" t="s">
        <v>28</v>
      </c>
      <c r="B22" s="1">
        <v>0</v>
      </c>
      <c r="C22" s="1">
        <v>250</v>
      </c>
      <c r="D22" s="1">
        <v>0</v>
      </c>
      <c r="E22" s="1">
        <v>0</v>
      </c>
      <c r="F22" s="1">
        <v>1856</v>
      </c>
      <c r="G22" s="1">
        <v>0</v>
      </c>
      <c r="H22" s="1">
        <v>14464713.57</v>
      </c>
      <c r="I22" s="1">
        <v>6913440.6799999997</v>
      </c>
      <c r="J22" s="1">
        <v>31010767.329999998</v>
      </c>
      <c r="K22" s="1">
        <v>7893699.5599999996</v>
      </c>
      <c r="L22" s="1">
        <v>486.1</v>
      </c>
      <c r="M22" s="1">
        <v>7073937</v>
      </c>
      <c r="N22" s="6">
        <f t="shared" si="0"/>
        <v>67359150.24000001</v>
      </c>
    </row>
    <row r="23" spans="1:14" x14ac:dyDescent="0.2">
      <c r="A23" s="2" t="s">
        <v>29</v>
      </c>
      <c r="B23" s="1">
        <v>0</v>
      </c>
      <c r="C23" s="1">
        <v>500</v>
      </c>
      <c r="D23" s="1">
        <v>0</v>
      </c>
      <c r="E23" s="1">
        <v>75.599999999999994</v>
      </c>
      <c r="F23" s="1">
        <v>2334.94</v>
      </c>
      <c r="G23" s="1">
        <v>0</v>
      </c>
      <c r="H23" s="1">
        <v>664299.85</v>
      </c>
      <c r="I23" s="1">
        <v>254629.52</v>
      </c>
      <c r="J23" s="1">
        <v>1223308.3400000001</v>
      </c>
      <c r="K23" s="1">
        <v>506965.49</v>
      </c>
      <c r="L23" s="1">
        <v>0</v>
      </c>
      <c r="M23" s="1">
        <v>539042</v>
      </c>
      <c r="N23" s="6">
        <f t="shared" si="0"/>
        <v>3191155.74</v>
      </c>
    </row>
    <row r="24" spans="1:14" x14ac:dyDescent="0.2">
      <c r="A24" s="2" t="s">
        <v>30</v>
      </c>
      <c r="B24" s="1">
        <v>600549.99</v>
      </c>
      <c r="C24" s="1">
        <v>33018.769999999997</v>
      </c>
      <c r="D24" s="1">
        <v>248653.32</v>
      </c>
      <c r="E24" s="1">
        <v>1834.35</v>
      </c>
      <c r="F24" s="1">
        <v>125066.35</v>
      </c>
      <c r="G24" s="1">
        <v>9497358.0700000003</v>
      </c>
      <c r="H24" s="1">
        <v>645664.73</v>
      </c>
      <c r="I24" s="1">
        <v>730369.9</v>
      </c>
      <c r="J24" s="1">
        <v>8744519.7300000004</v>
      </c>
      <c r="K24" s="1">
        <v>1324736.54</v>
      </c>
      <c r="L24" s="1">
        <v>136018.79</v>
      </c>
      <c r="M24" s="1">
        <v>1368576</v>
      </c>
      <c r="N24" s="6">
        <f t="shared" si="0"/>
        <v>23456366.539999999</v>
      </c>
    </row>
    <row r="25" spans="1:14" x14ac:dyDescent="0.2">
      <c r="A25" s="2" t="s">
        <v>31</v>
      </c>
      <c r="B25" s="1">
        <v>0</v>
      </c>
      <c r="C25" s="1">
        <v>0</v>
      </c>
      <c r="D25" s="1">
        <v>540341.75</v>
      </c>
      <c r="E25" s="1">
        <v>0</v>
      </c>
      <c r="F25" s="1">
        <v>310777.40000000002</v>
      </c>
      <c r="G25" s="1">
        <v>0</v>
      </c>
      <c r="H25" s="1">
        <v>55194477.969999999</v>
      </c>
      <c r="I25" s="1">
        <v>21111845.16</v>
      </c>
      <c r="J25" s="1">
        <v>63444475.359999999</v>
      </c>
      <c r="K25" s="1">
        <v>27165239.399999999</v>
      </c>
      <c r="L25" s="1">
        <v>0</v>
      </c>
      <c r="M25" s="1">
        <v>25180901</v>
      </c>
      <c r="N25" s="6">
        <f t="shared" si="0"/>
        <v>192948058.03999999</v>
      </c>
    </row>
    <row r="26" spans="1:14" x14ac:dyDescent="0.2">
      <c r="A26" s="2" t="s">
        <v>32</v>
      </c>
      <c r="B26" s="1">
        <v>0</v>
      </c>
      <c r="C26" s="1">
        <v>389.59</v>
      </c>
      <c r="D26" s="1">
        <v>3549.4</v>
      </c>
      <c r="E26" s="1">
        <v>8187.23</v>
      </c>
      <c r="F26" s="1">
        <v>2561.25</v>
      </c>
      <c r="G26" s="1">
        <v>0</v>
      </c>
      <c r="H26" s="1">
        <v>425086.5</v>
      </c>
      <c r="I26" s="1">
        <v>546981.04</v>
      </c>
      <c r="J26" s="1">
        <v>2361966.65</v>
      </c>
      <c r="K26" s="1">
        <v>503060.73</v>
      </c>
      <c r="L26" s="1">
        <v>1052.7</v>
      </c>
      <c r="M26" s="1">
        <v>453438</v>
      </c>
      <c r="N26" s="6">
        <f t="shared" si="0"/>
        <v>4306273.09</v>
      </c>
    </row>
    <row r="27" spans="1:14" x14ac:dyDescent="0.2">
      <c r="A27" s="2" t="s">
        <v>33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7839.79</v>
      </c>
      <c r="I27" s="1">
        <v>5455.59</v>
      </c>
      <c r="J27" s="1">
        <v>133684.84</v>
      </c>
      <c r="K27" s="1">
        <v>32643.21</v>
      </c>
      <c r="L27" s="1">
        <v>0</v>
      </c>
      <c r="M27" s="1">
        <v>11522</v>
      </c>
      <c r="N27" s="6">
        <f t="shared" si="0"/>
        <v>191145.43</v>
      </c>
    </row>
    <row r="28" spans="1:14" x14ac:dyDescent="0.2">
      <c r="A28" s="2" t="s">
        <v>34</v>
      </c>
      <c r="B28" s="1">
        <v>431021.12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102055.28</v>
      </c>
      <c r="K28" s="1">
        <v>8403.57</v>
      </c>
      <c r="L28" s="1">
        <v>0</v>
      </c>
      <c r="M28" s="1">
        <v>6135</v>
      </c>
      <c r="N28" s="6">
        <f t="shared" si="0"/>
        <v>547614.97</v>
      </c>
    </row>
    <row r="29" spans="1:14" x14ac:dyDescent="0.2">
      <c r="A29" s="2" t="s">
        <v>35</v>
      </c>
      <c r="B29" s="1">
        <v>0</v>
      </c>
      <c r="C29" s="1">
        <v>0</v>
      </c>
      <c r="D29" s="1">
        <v>251943.3</v>
      </c>
      <c r="E29" s="1">
        <v>0</v>
      </c>
      <c r="F29" s="1">
        <v>190300.97</v>
      </c>
      <c r="G29" s="1">
        <v>100712.34</v>
      </c>
      <c r="H29" s="1">
        <v>1515465.65</v>
      </c>
      <c r="I29" s="1">
        <v>628555.76</v>
      </c>
      <c r="J29" s="1">
        <v>3538505.42</v>
      </c>
      <c r="K29" s="1">
        <v>1308603.21</v>
      </c>
      <c r="L29" s="1">
        <v>4419.62</v>
      </c>
      <c r="M29" s="1">
        <v>1605196</v>
      </c>
      <c r="N29" s="6">
        <f t="shared" si="0"/>
        <v>9143702.2699999996</v>
      </c>
    </row>
    <row r="30" spans="1:14" x14ac:dyDescent="0.2">
      <c r="A30" s="2" t="s">
        <v>36</v>
      </c>
      <c r="B30" s="1">
        <v>26737000</v>
      </c>
      <c r="C30" s="1">
        <v>41302.74</v>
      </c>
      <c r="D30" s="1">
        <v>0</v>
      </c>
      <c r="E30" s="1">
        <v>0</v>
      </c>
      <c r="F30" s="1">
        <v>11105.7</v>
      </c>
      <c r="G30" s="1">
        <v>3174222.83</v>
      </c>
      <c r="H30" s="1">
        <v>4967777.08</v>
      </c>
      <c r="I30" s="1">
        <v>6478839.4800000004</v>
      </c>
      <c r="J30" s="1">
        <v>42407836.939999998</v>
      </c>
      <c r="K30" s="1">
        <v>5575985.0700000003</v>
      </c>
      <c r="L30" s="1">
        <v>0</v>
      </c>
      <c r="M30" s="1">
        <v>4927221</v>
      </c>
      <c r="N30" s="6">
        <f t="shared" si="0"/>
        <v>94321290.840000004</v>
      </c>
    </row>
    <row r="31" spans="1:14" x14ac:dyDescent="0.2">
      <c r="A31" s="2" t="s">
        <v>37</v>
      </c>
      <c r="B31" s="1">
        <v>0</v>
      </c>
      <c r="C31" s="1">
        <v>2295.4499999999998</v>
      </c>
      <c r="D31" s="1">
        <v>11766.02</v>
      </c>
      <c r="E31" s="1">
        <v>0</v>
      </c>
      <c r="F31" s="1">
        <v>694.69</v>
      </c>
      <c r="G31" s="1">
        <v>0</v>
      </c>
      <c r="H31" s="1">
        <v>5420106.7300000004</v>
      </c>
      <c r="I31" s="1">
        <v>2337445.39</v>
      </c>
      <c r="J31" s="1">
        <v>4498287.13</v>
      </c>
      <c r="K31" s="1">
        <v>1783926.08</v>
      </c>
      <c r="L31" s="1">
        <v>0</v>
      </c>
      <c r="M31" s="1">
        <v>915615</v>
      </c>
      <c r="N31" s="6">
        <f t="shared" si="0"/>
        <v>14970136.49</v>
      </c>
    </row>
    <row r="32" spans="1:14" x14ac:dyDescent="0.2">
      <c r="A32" s="2" t="s">
        <v>38</v>
      </c>
      <c r="B32" s="1">
        <v>4557194.4400000004</v>
      </c>
      <c r="C32" s="1">
        <v>0</v>
      </c>
      <c r="D32" s="1">
        <v>3390219.51</v>
      </c>
      <c r="E32" s="1">
        <v>0</v>
      </c>
      <c r="F32" s="1">
        <v>4266088.2</v>
      </c>
      <c r="G32" s="1">
        <v>57993.72</v>
      </c>
      <c r="H32" s="1">
        <v>52484843.890000001</v>
      </c>
      <c r="I32" s="1">
        <v>38596678.600000001</v>
      </c>
      <c r="J32" s="1">
        <v>38879101.850000001</v>
      </c>
      <c r="K32" s="1">
        <v>12144037.220000001</v>
      </c>
      <c r="L32" s="1">
        <v>66857.100000000006</v>
      </c>
      <c r="M32" s="1">
        <v>8612268</v>
      </c>
      <c r="N32" s="6">
        <f t="shared" si="0"/>
        <v>163055282.53</v>
      </c>
    </row>
    <row r="33" spans="1:14" x14ac:dyDescent="0.2">
      <c r="A33" s="2" t="s">
        <v>39</v>
      </c>
      <c r="B33" s="1">
        <v>690498.03</v>
      </c>
      <c r="C33" s="1">
        <v>85801.600000000006</v>
      </c>
      <c r="D33" s="1">
        <v>0</v>
      </c>
      <c r="E33" s="1">
        <v>0</v>
      </c>
      <c r="F33" s="1">
        <v>0</v>
      </c>
      <c r="G33" s="1">
        <v>0</v>
      </c>
      <c r="H33" s="1">
        <v>715.34</v>
      </c>
      <c r="I33" s="1">
        <v>6925.11</v>
      </c>
      <c r="J33" s="1">
        <v>20928.310000000001</v>
      </c>
      <c r="K33" s="1">
        <v>12569.3</v>
      </c>
      <c r="L33" s="1">
        <v>0</v>
      </c>
      <c r="M33" s="1">
        <v>19573</v>
      </c>
      <c r="N33" s="6">
        <f t="shared" si="0"/>
        <v>837010.69000000006</v>
      </c>
    </row>
    <row r="35" spans="1:14" x14ac:dyDescent="0.2">
      <c r="A35" s="3" t="s">
        <v>41</v>
      </c>
      <c r="B35" s="5">
        <f>SUM(B$7:B$33)</f>
        <v>37831201.289999999</v>
      </c>
      <c r="C35" s="5">
        <f t="shared" ref="C35:N35" si="1">SUM(C$7:C$33)</f>
        <v>596626.37</v>
      </c>
      <c r="D35" s="5">
        <f t="shared" si="1"/>
        <v>7908251.6299999999</v>
      </c>
      <c r="E35" s="5">
        <f t="shared" si="1"/>
        <v>136863.65000000002</v>
      </c>
      <c r="F35" s="5">
        <f t="shared" si="1"/>
        <v>5689207.9900000002</v>
      </c>
      <c r="G35" s="5">
        <f t="shared" si="1"/>
        <v>13030973.700000001</v>
      </c>
      <c r="H35" s="5">
        <f t="shared" si="1"/>
        <v>157198318.96000001</v>
      </c>
      <c r="I35" s="5">
        <f t="shared" si="1"/>
        <v>93140075.839999989</v>
      </c>
      <c r="J35" s="5">
        <f t="shared" si="1"/>
        <v>251078097.00999999</v>
      </c>
      <c r="K35" s="5">
        <f t="shared" si="1"/>
        <v>77415520.569999993</v>
      </c>
      <c r="L35" s="5">
        <f t="shared" si="1"/>
        <v>244151.25000000003</v>
      </c>
      <c r="M35" s="5">
        <f t="shared" si="1"/>
        <v>63225017</v>
      </c>
      <c r="N35" s="5">
        <f t="shared" si="1"/>
        <v>707494305.25999999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Arrecadação mês</vt:lpstr>
      <vt:lpstr>Acumulado no ano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Clauber Teixeira Rodrigues</cp:lastModifiedBy>
  <dcterms:created xsi:type="dcterms:W3CDTF">2021-07-13T08:31:31Z</dcterms:created>
  <dcterms:modified xsi:type="dcterms:W3CDTF">2024-08-06T18:41:41Z</dcterms:modified>
</cp:coreProperties>
</file>