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charts/chart21.xml" ContentType="application/vnd.openxmlformats-officedocument.drawingml.chart+xml"/>
  <Override PartName="/xl/drawings/drawing24.xml" ContentType="application/vnd.openxmlformats-officedocument.drawingml.chartshapes+xml"/>
  <Override PartName="/xl/charts/chart22.xml" ContentType="application/vnd.openxmlformats-officedocument.drawingml.chart+xml"/>
  <Override PartName="/xl/drawings/drawing25.xml" ContentType="application/vnd.openxmlformats-officedocument.drawingml.chartshapes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ml.chartshapes+xml"/>
  <Override PartName="/xl/charts/chart24.xml" ContentType="application/vnd.openxmlformats-officedocument.drawingml.chart+xml"/>
  <Override PartName="/xl/drawings/drawing27.xml" ContentType="application/vnd.openxmlformats-officedocument.drawingml.chartshapes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8.xml" ContentType="application/vnd.openxmlformats-officedocument.drawingml.chartshapes+xml"/>
  <Override PartName="/xl/charts/chart26.xml" ContentType="application/vnd.openxmlformats-officedocument.drawingml.chart+xml"/>
  <Override PartName="/xl/drawings/drawing29.xml" ContentType="application/vnd.openxmlformats-officedocument.drawingml.chartshapes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ml.chartshapes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ml.chartshapes+xml"/>
  <Override PartName="/xl/charts/chart30.xml" ContentType="application/vnd.openxmlformats-officedocument.drawingml.chart+xml"/>
  <Override PartName="/xl/drawings/drawing34.xml" ContentType="application/vnd.openxmlformats-officedocument.drawingml.chartshapes+xml"/>
  <Override PartName="/xl/charts/chart31.xml" ContentType="application/vnd.openxmlformats-officedocument.drawingml.chart+xml"/>
  <Override PartName="/xl/drawings/drawing35.xml" ContentType="application/vnd.openxmlformats-officedocument.drawingml.chartshapes+xml"/>
  <Override PartName="/xl/charts/chart32.xml" ContentType="application/vnd.openxmlformats-officedocument.drawingml.chart+xml"/>
  <Override PartName="/xl/drawings/drawing36.xml" ContentType="application/vnd.openxmlformats-officedocument.drawingml.chartshapes+xml"/>
  <Override PartName="/xl/charts/chart3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7.xml" ContentType="application/vnd.openxmlformats-officedocument.drawingml.chartshapes+xml"/>
  <Override PartName="/xl/charts/chart34.xml" ContentType="application/vnd.openxmlformats-officedocument.drawingml.chart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axa/Downloads/"/>
    </mc:Choice>
  </mc:AlternateContent>
  <xr:revisionPtr revIDLastSave="0" documentId="8_{06E072DE-4D4C-324B-95A6-7A6DAB3E0168}" xr6:coauthVersionLast="47" xr6:coauthVersionMax="47" xr10:uidLastSave="{00000000-0000-0000-0000-000000000000}"/>
  <bookViews>
    <workbookView xWindow="0" yWindow="500" windowWidth="28800" windowHeight="12340" xr2:uid="{00000000-000D-0000-FFFF-FFFF00000000}"/>
  </bookViews>
  <sheets>
    <sheet name="COAPC_CGPPS" sheetId="1" r:id="rId1"/>
    <sheet name="Apresentação gráfica I" sheetId="2" r:id="rId2"/>
    <sheet name="Apresentação gráfica II" sheetId="4" r:id="rId3"/>
    <sheet name="Apresentação gráfica III" sheetId="5" r:id="rId4"/>
    <sheet name="Apresentação gráfica IV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</calcChain>
</file>

<file path=xl/sharedStrings.xml><?xml version="1.0" encoding="utf-8"?>
<sst xmlns="http://schemas.openxmlformats.org/spreadsheetml/2006/main" count="61" uniqueCount="61">
  <si>
    <t>BNB</t>
  </si>
  <si>
    <t>CAIXA</t>
  </si>
  <si>
    <t>CBTU</t>
  </si>
  <si>
    <t>CMB</t>
  </si>
  <si>
    <t>CODEVASF</t>
  </si>
  <si>
    <t>CONAB</t>
  </si>
  <si>
    <t>DATAPREV</t>
  </si>
  <si>
    <t>ECT</t>
  </si>
  <si>
    <t>EMBRAPA</t>
  </si>
  <si>
    <t>FINEP</t>
  </si>
  <si>
    <t>INFRAERO</t>
  </si>
  <si>
    <t>SERPRO</t>
  </si>
  <si>
    <t>VALEC</t>
  </si>
  <si>
    <t>BASA</t>
  </si>
  <si>
    <t>CPRM</t>
  </si>
  <si>
    <t>TRENSURB</t>
  </si>
  <si>
    <t>EBC</t>
  </si>
  <si>
    <t>HCPA</t>
  </si>
  <si>
    <t>EPE</t>
  </si>
  <si>
    <t>AMAZUL</t>
  </si>
  <si>
    <t>Participantes</t>
  </si>
  <si>
    <t>Ativos</t>
  </si>
  <si>
    <t>Assistidos</t>
  </si>
  <si>
    <t>Superávit Técnico Acumulado</t>
  </si>
  <si>
    <t>(-) Déficit Técnico Acumulado</t>
  </si>
  <si>
    <t>Previdência Complementar</t>
  </si>
  <si>
    <t>Fonte: Previc (data da extração dos dados: 31.05.2021)</t>
  </si>
  <si>
    <t>Notas:</t>
  </si>
  <si>
    <r>
      <t>Empresas</t>
    </r>
    <r>
      <rPr>
        <vertAlign val="subscript"/>
        <sz val="11"/>
        <color theme="1"/>
        <rFont val="Calibri"/>
        <family val="2"/>
        <scheme val="minor"/>
      </rPr>
      <t>(1)</t>
    </r>
  </si>
  <si>
    <r>
      <t>BB (grupo)</t>
    </r>
    <r>
      <rPr>
        <vertAlign val="subscript"/>
        <sz val="11"/>
        <color theme="2" tint="-0.749992370372631"/>
        <rFont val="Calibri"/>
        <family val="2"/>
        <scheme val="minor"/>
      </rPr>
      <t>(2)</t>
    </r>
  </si>
  <si>
    <r>
      <t>BNDES (grupo)</t>
    </r>
    <r>
      <rPr>
        <vertAlign val="subscript"/>
        <sz val="11"/>
        <color theme="2" tint="-0.749992370372631"/>
        <rFont val="Calibri"/>
        <family val="2"/>
        <scheme val="minor"/>
      </rPr>
      <t>(3)</t>
    </r>
  </si>
  <si>
    <t>2) Fazem parte do Grupo BB as seguintes empresas: BB (holding) e BBTS.</t>
  </si>
  <si>
    <t>3) Fazem parte do Grupo BNDES as seguintes empresas: BNDES (holding), BNDESPar e Finame.</t>
  </si>
  <si>
    <t>1) As empresas ABGF, CEAGESP, CEASAMINAS, CEITEC, EBSERH, EMGEA, EMGEPRON, EPL, GHC, HEMOBRAS, IMBEL e PPSA não ofertam plano de previdência complementar.</t>
  </si>
  <si>
    <r>
      <t>CDC</t>
    </r>
    <r>
      <rPr>
        <vertAlign val="subscript"/>
        <sz val="11"/>
        <color theme="2" tint="-0.749992370372631"/>
        <rFont val="Calibri"/>
        <family val="2"/>
        <scheme val="minor"/>
      </rPr>
      <t>(4)</t>
    </r>
  </si>
  <si>
    <r>
      <t>CDP</t>
    </r>
    <r>
      <rPr>
        <vertAlign val="subscript"/>
        <sz val="11"/>
        <color theme="2" tint="-0.749992370372631"/>
        <rFont val="Calibri"/>
        <family val="2"/>
        <scheme val="minor"/>
      </rPr>
      <t>(4)</t>
    </r>
  </si>
  <si>
    <r>
      <t>CDRJ</t>
    </r>
    <r>
      <rPr>
        <vertAlign val="subscript"/>
        <sz val="11"/>
        <color theme="2" tint="-0.749992370372631"/>
        <rFont val="Calibri"/>
        <family val="2"/>
        <scheme val="minor"/>
      </rPr>
      <t>(4)</t>
    </r>
  </si>
  <si>
    <r>
      <t>CODEBA</t>
    </r>
    <r>
      <rPr>
        <vertAlign val="subscript"/>
        <sz val="11"/>
        <color theme="2" tint="-0.749992370372631"/>
        <rFont val="Calibri"/>
        <family val="2"/>
        <scheme val="minor"/>
      </rPr>
      <t>(4)</t>
    </r>
  </si>
  <si>
    <r>
      <t>CODERN</t>
    </r>
    <r>
      <rPr>
        <vertAlign val="subscript"/>
        <sz val="11"/>
        <color theme="2" tint="-0.749992370372631"/>
        <rFont val="Calibri"/>
        <family val="2"/>
        <scheme val="minor"/>
      </rPr>
      <t>(4)</t>
    </r>
  </si>
  <si>
    <r>
      <t>CODESA</t>
    </r>
    <r>
      <rPr>
        <vertAlign val="subscript"/>
        <sz val="11"/>
        <color theme="2" tint="-0.749992370372631"/>
        <rFont val="Calibri"/>
        <family val="2"/>
        <scheme val="minor"/>
      </rPr>
      <t>(4)</t>
    </r>
  </si>
  <si>
    <r>
      <t>SPA (Codesp)</t>
    </r>
    <r>
      <rPr>
        <vertAlign val="subscript"/>
        <sz val="11"/>
        <color theme="2" tint="-0.749992370372631"/>
        <rFont val="Calibri"/>
        <family val="2"/>
        <scheme val="minor"/>
      </rPr>
      <t>(4)</t>
    </r>
  </si>
  <si>
    <r>
      <t>ELETROBRAS (grupo)</t>
    </r>
    <r>
      <rPr>
        <vertAlign val="subscript"/>
        <sz val="11"/>
        <color theme="2" tint="-0.749992370372631"/>
        <rFont val="Calibri"/>
        <family val="2"/>
        <scheme val="minor"/>
      </rPr>
      <t>(5)</t>
    </r>
  </si>
  <si>
    <r>
      <t>INB</t>
    </r>
    <r>
      <rPr>
        <vertAlign val="subscript"/>
        <sz val="11"/>
        <color theme="2" tint="-0.749992370372631"/>
        <rFont val="Calibri"/>
        <family val="2"/>
        <scheme val="minor"/>
      </rPr>
      <t>(6)</t>
    </r>
  </si>
  <si>
    <r>
      <t>NUCLEP</t>
    </r>
    <r>
      <rPr>
        <vertAlign val="subscript"/>
        <sz val="11"/>
        <color theme="2" tint="-0.749992370372631"/>
        <rFont val="Calibri"/>
        <family val="2"/>
        <scheme val="minor"/>
      </rPr>
      <t>(6)</t>
    </r>
  </si>
  <si>
    <r>
      <t>PETROBRAS (grupo)</t>
    </r>
    <r>
      <rPr>
        <vertAlign val="subscript"/>
        <sz val="11"/>
        <color theme="2" tint="-0.749992370372631"/>
        <rFont val="Calibri"/>
        <family val="2"/>
        <scheme val="minor"/>
      </rPr>
      <t>(7)</t>
    </r>
  </si>
  <si>
    <r>
      <t>TELEBRAS</t>
    </r>
    <r>
      <rPr>
        <vertAlign val="subscript"/>
        <sz val="11"/>
        <color theme="2" tint="-0.749992370372631"/>
        <rFont val="Calibri"/>
        <family val="2"/>
        <scheme val="minor"/>
      </rPr>
      <t>(8)</t>
    </r>
  </si>
  <si>
    <t>4) Plano multipatrocinado por 13 empresas.</t>
  </si>
  <si>
    <t>5) Fazem parte do Grupo Eletrobras as seguintes empresas: Eletrobras (holding), AmGT, CGT Eletrosul, Chesf, Eletrobras, Eletronorte, Eletronuclear e Furnas.</t>
  </si>
  <si>
    <t>6) As informações deste plano já estão adicionadas às informações dos planos do grupo Eletrobras, tendo em vista que a Eletronuclear (também patrocinadora deste plano) é empresa do grupo. Este plano é multipatrocinado pela Eletronuclear, pela INB e pela Nuclep.</t>
  </si>
  <si>
    <t>7) Fazem parte do Grupo Petrobras as seguintes empresas: Petrobras (holding), Araucária, Liquigás, Pbio, Transpetro, Termobahia, Termomacaé e TBG.</t>
  </si>
  <si>
    <t>8) Um dos planos da Telebras é multipatrocinado por 9 empresas, sendo somente a Telebras estatal.</t>
  </si>
  <si>
    <t>Ativo Total</t>
  </si>
  <si>
    <t xml:space="preserve">Resultado </t>
  </si>
  <si>
    <t>Equilíbrio Técnico</t>
  </si>
  <si>
    <t>Planos Patrocinados</t>
  </si>
  <si>
    <t>Total</t>
  </si>
  <si>
    <t>com Equilíbrio Técnico = 0</t>
  </si>
  <si>
    <t>com Superávit Técnico Acumulado</t>
  </si>
  <si>
    <t>com Déficit Técnico Acumulado</t>
  </si>
  <si>
    <t xml:space="preserve">RAEEF 2021 - Exercício 2020 </t>
  </si>
  <si>
    <t>Sest - Secretaria de Coordenação e Governança das Empresas Estatais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</si>
</sst>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"/>
    <numFmt numFmtId="165" formatCode="#,##0.00,,"/>
  </numFmts>
  <fonts count="11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2" tint="-0.74999237037263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2" tint="-0.74999237037263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0" fillId="0" borderId="0" xfId="0" applyNumberFormat="1" applyBorder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10" fillId="3" borderId="0" xfId="0" applyFont="1" applyFill="1"/>
    <xf numFmtId="3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164" formatCode="#,##0,,"/>
    </dxf>
    <dxf>
      <font>
        <strike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164" formatCode="#,##0,,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164" formatCode="#,##0,,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2" tint="-0.74999237037263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2" tint="-0.749992370372631"/>
        <name val="Calibri"/>
        <scheme val="minor"/>
      </font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BNB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"/>
          <c:y val="0.14093616429406097"/>
          <c:w val="1"/>
          <c:h val="0.77271437865853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CC-4EBD-98C0-6D175B0AE397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BF709F64-3993-4C50-A163-036546A4C66D}" type="CELLRANG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[INTERVALODACÉLULA]</a:t>
                    </a:fld>
                    <a:endParaRPr lang="en-US" baseline="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1EC44FA-80B9-433B-8B7C-5DFF235B7EAC}" type="VALU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4CC-4EBD-98C0-6D175B0AE397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3BB69D4-BD1B-40D5-9EF3-251CA80D2D73}" type="CELLRAN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[INTERVALODACÉLULA]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8DB31824-6C67-4642-A57B-60508D9EA2C3}" type="VALU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4CC-4EBD-98C0-6D175B0AE3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COAPC_CGPPS!$G$10:$J$10</c15:sqref>
                  </c15:fullRef>
                </c:ext>
              </c:extLst>
              <c:f>COAPC_CGPPS!$G$10:$H$10</c:f>
              <c:numCache>
                <c:formatCode>#,##0,,</c:formatCode>
                <c:ptCount val="2"/>
                <c:pt idx="0">
                  <c:v>5536022744.5599995</c:v>
                </c:pt>
                <c:pt idx="1">
                  <c:v>6971749.5999999996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4CC-4EBD-98C0-6D175B0AE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layout>
            <c:manualLayout>
              <c:xMode val="edge"/>
              <c:yMode val="edge"/>
              <c:x val="0.12182830965618548"/>
              <c:y val="0.670903560601415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Codevasf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210376687988E-2"/>
          <c:y val="4.8706231399492976E-2"/>
          <c:w val="0.93745557924662404"/>
          <c:h val="0.795570323694749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E7-4294-8D88-F29D958FCBF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88B0ABA-14B5-4494-8432-B6A8CD25B0C6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D494CE39-5222-4675-9809-7E65EEC53302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6E7-4294-8D88-F29D958FCB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3C4FFCE-56D4-4C50-8A9B-F068C12AAFCA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89A8FB37-D990-4A55-8088-11F48B8EA3D1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6E7-4294-8D88-F29D958FCBF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07ADB9-C781-41A3-9AD0-EA9ADAC628FD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2D76A710-8A17-4C4E-9430-DBF748C15196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89A-40E2-9466-F613438130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(COAPC_CGPPS!$G$6:$H$6,COAPC_CGPPS!$J$6)</c:f>
              <c:strCache>
                <c:ptCount val="3"/>
                <c:pt idx="0">
                  <c:v>Ativo Total</c:v>
                </c:pt>
                <c:pt idx="1">
                  <c:v>Superávit Técnico Acumulado</c:v>
                </c:pt>
                <c:pt idx="2">
                  <c:v>Equilíbrio Técnico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COAPC_CGPPS!$G$21:$J$21</c15:sqref>
                  </c15:fullRef>
                </c:ext>
              </c:extLst>
              <c:f>(COAPC_CGPPS!$G$21:$H$21,COAPC_CGPPS!$J$21)</c:f>
              <c:numCache>
                <c:formatCode>#,##0,,</c:formatCode>
                <c:ptCount val="3"/>
                <c:pt idx="0">
                  <c:v>976056550.03000009</c:v>
                </c:pt>
                <c:pt idx="1">
                  <c:v>3817134.4499999997</c:v>
                </c:pt>
                <c:pt idx="2" formatCode="#,##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C6E7-4294-8D88-F29D958FC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CDRJ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1536582604555519E-2"/>
          <c:y val="3.5133396622962623E-2"/>
          <c:w val="0.9689950853053888"/>
          <c:h val="0.910189045132347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D0-45B7-8F95-6C29A139650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9430E07-7AC9-48FD-B40B-41F08B6877B8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75EA0AB6-82B6-40A3-9152-C3B280C7E30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6D0-45B7-8F95-6C29A139650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4E27AB-1CEC-43A4-9F8E-874CA7067F1E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9C82D367-0435-4604-A91B-0D3B22589114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6D0-45B7-8F95-6C29A13965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COAPC_CGPPS!$G$14:$J$14</c15:sqref>
                  </c15:fullRef>
                </c:ext>
              </c:extLst>
              <c:f>COAPC_CGPPS!$G$14:$H$14</c:f>
              <c:numCache>
                <c:formatCode>#,##0,,</c:formatCode>
                <c:ptCount val="2"/>
                <c:pt idx="0">
                  <c:v>1459131400.98</c:v>
                </c:pt>
                <c:pt idx="1">
                  <c:v>6894633.8499999996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C6D0-45B7-8F95-6C29A1396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CMB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084016983293203E-2"/>
          <c:y val="0.10182022954419315"/>
          <c:w val="0.9420128424568458"/>
          <c:h val="0.726930907620998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68-4F7C-9D3D-63E605747A1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3AEB224-C358-4368-AF2E-FFB1CC65EBAE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99F1AB75-3D8C-4819-B6C0-50E81216D85B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753-4EC3-A048-1323E74AAD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EC7CE3-E8B8-B843-A179-9B0782527AB4}" type="CELLRANGE">
                      <a:rPr lang="pt-BR"/>
                      <a:pPr/>
                      <a:t>[INTERVALODACÉLULA]</a:t>
                    </a:fld>
                    <a:r>
                      <a:rPr lang="pt-BR" baseline="0"/>
                      <a:t>
</a:t>
                    </a:r>
                    <a:fld id="{93897173-A7A9-8648-A04B-B5498A11FC53}" type="VALUE">
                      <a:rPr lang="pt-BR" baseline="0"/>
                      <a:pPr/>
                      <a:t>[VALOR]</a:t>
                    </a:fld>
                    <a:endParaRPr lang="pt-BR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768-4F7C-9D3D-63E605747A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(COAPC_CGPPS!$G$6,COAPC_CGPPS!$I$6)</c:f>
              <c:strCache>
                <c:ptCount val="2"/>
                <c:pt idx="0">
                  <c:v>Ativo Total</c:v>
                </c:pt>
                <c:pt idx="1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COAPC_CGPPS!$G$17:$J$17</c15:sqref>
                  </c15:fullRef>
                </c:ext>
              </c:extLst>
              <c:f>(COAPC_CGPPS!$G$17,COAPC_CGPPS!$I$17)</c:f>
              <c:numCache>
                <c:formatCode>#,##0,,</c:formatCode>
                <c:ptCount val="2"/>
                <c:pt idx="0">
                  <c:v>450082772.76999998</c:v>
                </c:pt>
                <c:pt idx="1">
                  <c:v>-8649009.629999999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COAPC_CGPPS!$J$17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  <c15:dLbl>
                    <c:idx val="1"/>
                    <c:tx>
                      <c:rich>
                        <a:bodyPr/>
                        <a:lstStyle/>
                        <a:p>
                          <a:fld id="{B1C92107-271C-4751-AB3E-254A489BE930}" type="CELLRANGE">
                            <a:rPr lang="en-US"/>
                            <a:pPr/>
                            <a:t>[INTERVALODACÉLULA]</a:t>
                          </a:fld>
                          <a:endParaRPr lang="en-US" baseline="0"/>
                        </a:p>
                        <a:p>
                          <a:fld id="{69E26FC8-44E6-49D5-968E-5959020FAFAA}" type="VALUE">
                            <a:rPr lang="en-US"/>
                            <a:pPr/>
                            <a:t>[VALOR]</a:t>
                          </a:fld>
                          <a:endParaRPr lang="pt-BR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3-9B8E-074B-BD38-D2CAD9B023F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3753-4EC3-A048-1323E74AA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Codeba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8326125208928736E-2"/>
          <c:y val="6.9434034965944705E-2"/>
          <c:w val="0.94320037023664849"/>
          <c:h val="0.858738087617874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8F-4135-99DF-7A96EC56882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9430E07-7AC9-48FD-B40B-41F08B6877B8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75EA0AB6-82B6-40A3-9152-C3B280C7E30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18F-4135-99DF-7A96EC5688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4E27AB-1CEC-43A4-9F8E-874CA7067F1E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9C82D367-0435-4604-A91B-0D3B22589114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18F-4135-99DF-7A96EC5688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COAPC_CGPPS!$G$14:$J$14</c15:sqref>
                  </c15:fullRef>
                </c:ext>
              </c:extLst>
              <c:f>COAPC_CGPPS!$G$14:$H$14</c:f>
              <c:numCache>
                <c:formatCode>#,##0,,</c:formatCode>
                <c:ptCount val="2"/>
                <c:pt idx="0">
                  <c:v>1459131400.98</c:v>
                </c:pt>
                <c:pt idx="1">
                  <c:v>6894633.8499999996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818F-4135-99DF-7A96EC568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layout>
            <c:manualLayout>
              <c:xMode val="edge"/>
              <c:yMode val="edge"/>
              <c:x val="0.12921900354912896"/>
              <c:y val="0.67439376322566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Codern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0061823875441959"/>
          <c:y val="0.31525545104591918"/>
          <c:w val="0.58295335358429456"/>
          <c:h val="0.43569685526813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9C-4707-876F-60AC420C39E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9430E07-7AC9-48FD-B40B-41F08B6877B8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75EA0AB6-82B6-40A3-9152-C3B280C7E30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D9C-4707-876F-60AC420C39E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4E27AB-1CEC-43A4-9F8E-874CA7067F1E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9C82D367-0435-4604-A91B-0D3B22589114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D9C-4707-876F-60AC420C3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COAPC_CGPPS!$G$14:$J$14</c15:sqref>
                  </c15:fullRef>
                </c:ext>
              </c:extLst>
              <c:f>COAPC_CGPPS!$G$14:$H$14</c:f>
              <c:numCache>
                <c:formatCode>#,##0,,</c:formatCode>
                <c:ptCount val="2"/>
                <c:pt idx="0">
                  <c:v>1459131400.98</c:v>
                </c:pt>
                <c:pt idx="1">
                  <c:v>6894633.8499999996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5D9C-4707-876F-60AC420C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Codesa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0061823875441959"/>
          <c:y val="0.31525545104591918"/>
          <c:w val="0.58295335358429456"/>
          <c:h val="0.43569685526813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36-4394-9A9D-D48D6DE8FEF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9430E07-7AC9-48FD-B40B-41F08B6877B8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75EA0AB6-82B6-40A3-9152-C3B280C7E30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536-4394-9A9D-D48D6DE8FEF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4E27AB-1CEC-43A4-9F8E-874CA7067F1E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9C82D367-0435-4604-A91B-0D3B22589114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536-4394-9A9D-D48D6DE8F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COAPC_CGPPS!$G$14:$J$14</c15:sqref>
                  </c15:fullRef>
                </c:ext>
              </c:extLst>
              <c:f>COAPC_CGPPS!$G$14:$H$14</c:f>
              <c:numCache>
                <c:formatCode>#,##0,,</c:formatCode>
                <c:ptCount val="2"/>
                <c:pt idx="0">
                  <c:v>1459131400.98</c:v>
                </c:pt>
                <c:pt idx="1">
                  <c:v>6894633.8499999996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536-4394-9A9D-D48D6DE8F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Conab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210376687988E-2"/>
          <c:y val="0.217856093979442"/>
          <c:w val="0.93745557924662404"/>
          <c:h val="0.53309644908498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86-43E2-B686-30AECFF9E46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0A356AF-C31C-472C-8699-1E0BE3962ACD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AEAE8C61-AAF1-4E0B-977E-6C95067869D9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786-43E2-B686-30AECFF9E4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954E4E0-5DCF-4B62-B9EA-961D8F46E703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62A2684E-81BB-44BA-A6BE-065793CF7329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786-43E2-B686-30AECFF9E46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9E9E126-FCC6-404F-8F18-1CD6E9B46D5B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AB7E1D9B-C32D-4F71-9466-12ABBA1644D0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739-47A8-B3AC-8076A16042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(COAPC_CGPPS!$G$6:$H$6,COAPC_CGPPS!$J$6)</c:f>
              <c:strCache>
                <c:ptCount val="3"/>
                <c:pt idx="0">
                  <c:v>Ativo Total</c:v>
                </c:pt>
                <c:pt idx="1">
                  <c:v>Superávit Técnico Acumulado</c:v>
                </c:pt>
                <c:pt idx="2">
                  <c:v>Equilíbrio Técnico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COAPC_CGPPS!$G$22:$J$22</c15:sqref>
                  </c15:fullRef>
                </c:ext>
              </c:extLst>
              <c:f>(COAPC_CGPPS!$G$22:$H$22,COAPC_CGPPS!$J$22)</c:f>
              <c:numCache>
                <c:formatCode>#,##0,,</c:formatCode>
                <c:ptCount val="3"/>
                <c:pt idx="0">
                  <c:v>2441420498.8400002</c:v>
                </c:pt>
                <c:pt idx="1">
                  <c:v>188375246.62</c:v>
                </c:pt>
                <c:pt idx="2" formatCode="#,##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5786-43E2-B686-30AECFF9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CPRM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061823875441959"/>
          <c:y val="0.31525545104591918"/>
          <c:w val="0.58295335358429456"/>
          <c:h val="0.43569685526813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C7-413A-8774-B93580DFBC8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6DE26D0-5A0E-4252-8A62-2ABE61222134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F0D1CD87-0B34-40D6-A7FA-F1120060E71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8C7-413A-8774-B93580DFBC8F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846BD76-B10B-4D04-9196-AF03412728A6}" type="CELLRANG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[INTERVALODACÉLULA]</a:t>
                    </a:fld>
                    <a:endParaRPr lang="en-US" baseline="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F820B1A-59F1-4945-93AC-2EA09D571164}" type="VALU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8C7-413A-8774-B93580DFBC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COAPC_CGPPS!$G$23:$J$23</c15:sqref>
                  </c15:fullRef>
                </c:ext>
              </c:extLst>
              <c:f>COAPC_CGPPS!$G$23:$H$23</c:f>
              <c:numCache>
                <c:formatCode>#,##0,,</c:formatCode>
                <c:ptCount val="2"/>
                <c:pt idx="0">
                  <c:v>1065984059.95</c:v>
                </c:pt>
                <c:pt idx="1">
                  <c:v>14303452.67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68C7-413A-8774-B93580DF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Dataprev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316353364457E-2"/>
          <c:y val="0.19990264558043452"/>
          <c:w val="0.93745557924662404"/>
          <c:h val="0.539081013861931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9B-44C0-9921-4DEAA155FFD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C6-4099-9830-559A23375F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9B-44C0-9921-4DEAA155FF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(COAPC_CGPPS!$G$6,COAPC_CGPPS!$I$6:$J$6)</c:f>
              <c:strCache>
                <c:ptCount val="3"/>
                <c:pt idx="0">
                  <c:v>Ativo Total</c:v>
                </c:pt>
                <c:pt idx="1">
                  <c:v>(-) Déficit Técnico Acumulado</c:v>
                </c:pt>
                <c:pt idx="2">
                  <c:v>Equilíbrio Técnico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COAPC_CGPPS!$G$24:$J$24</c15:sqref>
                  </c15:fullRef>
                </c:ext>
              </c:extLst>
              <c:f>(COAPC_CGPPS!$G$24,COAPC_CGPPS!$I$24:$J$24)</c:f>
              <c:numCache>
                <c:formatCode>#,##0,,</c:formatCode>
                <c:ptCount val="3"/>
                <c:pt idx="0">
                  <c:v>1758609638.1399999</c:v>
                </c:pt>
                <c:pt idx="1">
                  <c:v>-32929758.359999999</c:v>
                </c:pt>
                <c:pt idx="2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9B-44C0-9921-4DEAA155F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Eletrobras (grupo)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210376687988E-2"/>
          <c:y val="0.217856093979442"/>
          <c:w val="0.93745557924662404"/>
          <c:h val="0.53309644908498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0E-48D5-AEA1-A828E454598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0E-48D5-AEA1-A828E454598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DD2A27D-D6A3-4F31-BB85-3FDA4FA951BF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1B007ADC-A13B-4D6E-9C15-09F4CBD3938D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50E-48D5-AEA1-A828E4545987}"/>
                </c:ext>
              </c:extLst>
            </c:dLbl>
            <c:dLbl>
              <c:idx val="1"/>
              <c:layout>
                <c:manualLayout>
                  <c:x val="3.7632439518446663E-3"/>
                  <c:y val="6.0444186479488192E-17"/>
                </c:manualLayout>
              </c:layout>
              <c:tx>
                <c:rich>
                  <a:bodyPr/>
                  <a:lstStyle/>
                  <a:p>
                    <a:fld id="{36FF0AF8-3ED9-4965-BE10-6D03E3EDAFA3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00580A57-2FCE-4ACB-8563-7D4728C40246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50E-48D5-AEA1-A828E45459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384A73A-2A01-4F48-BE03-BF491A240900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C739A867-E379-4AF1-9706-6B57012ED2BC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50E-48D5-AEA1-A828E45459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C0AC543-40B7-480A-81B2-8DFF6B7A805F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D5AF2061-320A-47D2-B5AB-E6A7A99BE53A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50E-48D5-AEA1-A828E4545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COAPC_CGPPS!$G$6:$J$6</c:f>
              <c:strCache>
                <c:ptCount val="4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  <c:pt idx="3">
                  <c:v>Equilíbrio Técnico</c:v>
                </c:pt>
              </c:strCache>
            </c:strRef>
          </c:cat>
          <c:val>
            <c:numRef>
              <c:f>COAPC_CGPPS!$G$27:$J$27</c:f>
              <c:numCache>
                <c:formatCode>#,##0,,</c:formatCode>
                <c:ptCount val="4"/>
                <c:pt idx="0">
                  <c:v>43234562119.569992</c:v>
                </c:pt>
                <c:pt idx="1">
                  <c:v>273398977.31999999</c:v>
                </c:pt>
                <c:pt idx="2">
                  <c:v>-1536430804.74</c:v>
                </c:pt>
                <c:pt idx="3" formatCode="#,##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250E-48D5-AEA1-A828E4545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Basa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272210376687988E-2"/>
          <c:y val="0.217856093979442"/>
          <c:w val="0.93745557924662404"/>
          <c:h val="0.586957146620185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8B-447A-BF84-EB45242C835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73B-4405-A769-963AEE67390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52C5B72-CC32-4D08-8E50-2EF7625F63A0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02BA2B31-EF12-4572-A310-82CE3DDA62EF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08B-447A-BF84-EB45242C835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80872F3-46A2-4156-9234-FBB08C80EC9A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1028A3A1-1743-4AD9-9452-FD2241258494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08B-447A-BF84-EB45242C8350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D93E8E6-EABD-8F4A-81CE-4DEA5B41BD2A}" type="CELLRANGE">
                      <a:rPr lang="en-US" baseline="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[INTERVALODACÉLULA]</a:t>
                    </a:fld>
                    <a:r>
                      <a:rPr lang="en-US" baseline="0"/>
                      <a:t>
</a:t>
                    </a:r>
                    <a:fld id="{D44F9B4D-9CA0-5149-B3E1-B5E33972B2E9}" type="VALUE">
                      <a:rPr lang="en-US" baseline="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73B-4405-A769-963AEE6739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COAPC_CGPPS!$G$6:$I$6</c:f>
              <c:strCache>
                <c:ptCount val="3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COAPC_CGPPS!$G$8:$J$8</c15:sqref>
                  </c15:fullRef>
                </c:ext>
              </c:extLst>
              <c:f>COAPC_CGPPS!$G$8:$I$8</c:f>
              <c:numCache>
                <c:formatCode>#,##0,,</c:formatCode>
                <c:ptCount val="3"/>
                <c:pt idx="0">
                  <c:v>1532256103.3299999</c:v>
                </c:pt>
                <c:pt idx="1">
                  <c:v>148214067.44999999</c:v>
                </c:pt>
                <c:pt idx="2">
                  <c:v>-942976503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COAPC_CGPPS!$J$8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  <c15:dLbl>
                    <c:idx val="2"/>
                    <c:tx>
                      <c:rich>
                        <a:bodyPr/>
                        <a:lstStyle/>
                        <a:p>
                          <a:fld id="{958B9761-FA13-40B0-BD97-50A367B094A4}" type="CELLRANGE">
                            <a:rPr lang="en-US"/>
                            <a:pPr/>
                            <a:t>[INTERVALODACÉLULA]</a:t>
                          </a:fld>
                          <a:endParaRPr lang="en-US" baseline="0"/>
                        </a:p>
                        <a:p>
                          <a:fld id="{4CC7976E-37D0-4BA6-A35B-DCCA2FEE8431}" type="VALUE">
                            <a:rPr lang="en-US"/>
                            <a:pPr/>
                            <a:t>[VALOR]</a:t>
                          </a:fld>
                          <a:endParaRPr lang="pt-BR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5-C299-A94D-8C74-218D273ECFB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508B-447A-BF84-EB45242C8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Embrapa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210376687988E-2"/>
          <c:y val="0.217856093979442"/>
          <c:w val="0.93745557924662404"/>
          <c:h val="0.53309644908498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993-4682-9E3B-96A85F8CCE7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93-4682-9E3B-96A85F8CCE7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46B568C-834A-4160-9C85-6B4303CECB42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318E9300-E26B-4583-8D80-F9CD65197B7A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993-4682-9E3B-96A85F8CCE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340F46-B509-4444-A82F-49EA9C52EE4F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8F96D003-BE2A-4745-9E8C-EAF292D782D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993-4682-9E3B-96A85F8CCE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F2B75CD-6C45-4C17-B134-49D0CFBC7867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00A71BB0-79AF-463B-AA42-F859ED193A5B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E4D-45F0-81F6-B26B2881C6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(COAPC_CGPPS!$G$6:$H$6,COAPC_CGPPS!$J$6)</c:f>
              <c:strCache>
                <c:ptCount val="3"/>
                <c:pt idx="0">
                  <c:v>Ativo Total</c:v>
                </c:pt>
                <c:pt idx="1">
                  <c:v>Superávit Técnico Acumulado</c:v>
                </c:pt>
                <c:pt idx="2">
                  <c:v>Equilíbrio Técnico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COAPC_CGPPS!$G$28:$J$28</c15:sqref>
                  </c15:fullRef>
                </c:ext>
              </c:extLst>
              <c:f>(COAPC_CGPPS!$G$28:$H$28,COAPC_CGPPS!$J$28)</c:f>
              <c:numCache>
                <c:formatCode>#,##0,,</c:formatCode>
                <c:ptCount val="3"/>
                <c:pt idx="0">
                  <c:v>6900877158.4099998</c:v>
                </c:pt>
                <c:pt idx="1">
                  <c:v>403109973.25</c:v>
                </c:pt>
                <c:pt idx="2" formatCode="#,##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2993-4682-9E3B-96A85F8CC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EBC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414982296863687E-2"/>
          <c:y val="5.2283715794453664E-2"/>
          <c:w val="0.94929908607461833"/>
          <c:h val="0.875888406789365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DB-441C-AFCE-0208AE02AF4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47350DD-21A3-4C8A-9474-7A1E6BF8A80B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70A3A958-CAF6-4F32-87A3-5859771A1B7A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BDB-441C-AFCE-0208AE02AF4C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A83AF97-9DFD-483B-B3C3-9863B023364F}" type="CELLRANG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[INTERVALODACÉLULA]</a:t>
                    </a:fld>
                    <a:endParaRPr lang="en-US" baseline="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EBC77AB-64DE-42E9-B8B3-53B89433A896}" type="VALU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BDB-441C-AFCE-0208AE02A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COAPC_CGPPS!$G$25:$J$25</c15:sqref>
                  </c15:fullRef>
                </c:ext>
              </c:extLst>
              <c:f>COAPC_CGPPS!$G$25:$H$25</c:f>
              <c:numCache>
                <c:formatCode>#,##0,,</c:formatCode>
                <c:ptCount val="2"/>
                <c:pt idx="0">
                  <c:v>333366317.91000003</c:v>
                </c:pt>
                <c:pt idx="1">
                  <c:v>7447183.1399999997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6BDB-441C-AFCE-0208AE02A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ECT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272316353364457E-2"/>
          <c:y val="0.19990264558043452"/>
          <c:w val="0.93745557924662404"/>
          <c:h val="0.539081013861931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82-499A-A037-4A12B494734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82-499A-A037-4A12B494734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820-476C-92AE-5C5334E9C07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5E76C17-B317-4721-A362-536A29732ABD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AA1CCA03-87FD-4ACC-AF98-15D7837F39D9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082-499A-A037-4A12B4947342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32BA6F9-282F-476B-8640-EB400C7D09F7}" type="CELLRANG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[INTERVALODACÉLULA]</a:t>
                    </a:fld>
                    <a:endParaRPr lang="en-US" baseline="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74CF61D9-F49C-489B-8AF8-BFC9CB9801E2}" type="VALU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082-499A-A037-4A12B49473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42C5C6E-6A6A-1647-8BA8-DE62D08060CC}" type="CELLRANGE">
                      <a:rPr lang="en-US" baseline="0"/>
                      <a:pPr/>
                      <a:t>[INTERVALODACÉLULA]</a:t>
                    </a:fld>
                    <a:r>
                      <a:rPr lang="en-US" baseline="0"/>
                      <a:t>
</a:t>
                    </a:r>
                    <a:fld id="{F5C9C596-6D9B-FB4E-8B09-709122BB655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820-476C-92AE-5C5334E9C0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COAPC_CGPPS!$G$6:$I$6</c:f>
              <c:strCache>
                <c:ptCount val="3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COAPC_CGPPS!$G$26:$J$26</c15:sqref>
                  </c15:fullRef>
                </c:ext>
              </c:extLst>
              <c:f>COAPC_CGPPS!$G$26:$I$26</c:f>
              <c:numCache>
                <c:formatCode>#,##0,,</c:formatCode>
                <c:ptCount val="3"/>
                <c:pt idx="0">
                  <c:v>9910032858.6499996</c:v>
                </c:pt>
                <c:pt idx="1">
                  <c:v>16343893.98</c:v>
                </c:pt>
                <c:pt idx="2">
                  <c:v>-6957746783.9700003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COAPC_CGPPS!$J$26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  <c15:dLbl>
                    <c:idx val="2"/>
                    <c:tx>
                      <c:rich>
                        <a:bodyPr/>
                        <a:lstStyle/>
                        <a:p>
                          <a:fld id="{F05C15C5-804D-4640-BC15-A78F1766498F}" type="CELLRANGE">
                            <a:rPr lang="en-US"/>
                            <a:pPr/>
                            <a:t>[INTERVALODACÉLULA]</a:t>
                          </a:fld>
                          <a:endParaRPr lang="en-US" baseline="0"/>
                        </a:p>
                        <a:p>
                          <a:fld id="{E50A2E54-1BA7-4631-B827-AE5B63475B69}" type="VALUE">
                            <a:rPr lang="en-US"/>
                            <a:pPr/>
                            <a:t>[VALOR]</a:t>
                          </a:fld>
                          <a:endParaRPr lang="pt-BR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7-E3FC-1B4E-AAAC-0CF863C82CA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2082-499A-A037-4A12B494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EPE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210376687988E-2"/>
          <c:y val="0.217856093979442"/>
          <c:w val="0.93745557924662404"/>
          <c:h val="0.53309644908498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359F1FF-B15E-4965-B531-ADFD10D43844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F5EF0439-69BE-470A-B09C-44516491B911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9FD-45D5-9B0C-02E3A5C34C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9FD-45D5-9B0C-02E3A5C34C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9FD-45D5-9B0C-02E3A5C34C6F}"/>
                </c:ext>
              </c:extLst>
            </c:dLbl>
            <c:dLbl>
              <c:idx val="3"/>
              <c:layout>
                <c:manualLayout>
                  <c:x val="-0.27499802004985024"/>
                  <c:y val="-2.3971852892100236E-2"/>
                </c:manualLayout>
              </c:layout>
              <c:tx>
                <c:rich>
                  <a:bodyPr/>
                  <a:lstStyle/>
                  <a:p>
                    <a:fld id="{3A5976E5-4D3E-4231-BC4E-B658E4397B7B}" type="CELLRANGE">
                      <a:rPr lang="en-US"/>
                      <a:pPr/>
                      <a:t>[INTERVALODACÉLULA]</a:t>
                    </a:fld>
                    <a:r>
                      <a:rPr lang="en-US"/>
                      <a:t> =</a:t>
                    </a:r>
                    <a:r>
                      <a:rPr lang="en-US" baseline="0"/>
                      <a:t> </a:t>
                    </a:r>
                    <a:fld id="{5F7E4019-512A-48C0-A44E-36F64534380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830163880548051"/>
                      <c:h val="0.18329501611965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9FD-45D5-9B0C-02E3A5C34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COAPC_CGPPS!$G$6:$J$6</c:f>
              <c:strCache>
                <c:ptCount val="4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  <c:pt idx="3">
                  <c:v>Equilíbrio Técnico</c:v>
                </c:pt>
              </c:strCache>
            </c:strRef>
          </c:cat>
          <c:val>
            <c:numRef>
              <c:f>COAPC_CGPPS!$G$29:$J$29</c:f>
              <c:numCache>
                <c:formatCode>#,##0,,</c:formatCode>
                <c:ptCount val="4"/>
                <c:pt idx="0">
                  <c:v>118355007.65000001</c:v>
                </c:pt>
                <c:pt idx="3" formatCode="#,##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D9FD-45D5-9B0C-02E3A5C34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Finep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061823875441959"/>
          <c:y val="0.31525545104591918"/>
          <c:w val="0.58295335358429456"/>
          <c:h val="0.43569685526813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AE4-49F7-91B1-844BF0BE159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E4-49F7-91B1-844BF0BE159D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E4-49F7-91B1-844BF0BE159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AE4-49F7-91B1-844BF0BE15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COAPC_CGPPS!$G$30:$J$30</c15:sqref>
                  </c15:fullRef>
                </c:ext>
              </c:extLst>
              <c:f>COAPC_CGPPS!$G$30:$H$30</c:f>
              <c:numCache>
                <c:formatCode>#,##0,,</c:formatCode>
                <c:ptCount val="2"/>
                <c:pt idx="0">
                  <c:v>1617341192.5799999</c:v>
                </c:pt>
                <c:pt idx="1">
                  <c:v>31711402.530000001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E4-49F7-91B1-844BF0BE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HCPA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0061823875441959"/>
          <c:y val="0.31525545104591918"/>
          <c:w val="0.58295335358429456"/>
          <c:h val="0.43569685526813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12-4A63-A7FA-426588F5C6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12-4A63-A7FA-426588F5C6F2}"/>
              </c:ext>
            </c:extLst>
          </c:dPt>
          <c:dLbls>
            <c:dLbl>
              <c:idx val="1"/>
              <c:layout>
                <c:manualLayout>
                  <c:x val="-3.7992988947330949E-3"/>
                  <c:y val="-1.0971492183551791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644014668285307"/>
                      <c:h val="0.19018802700290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012-4A63-A7FA-426588F5C6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COAPC_CGPPS!$G$31:$J$31</c15:sqref>
                  </c15:fullRef>
                </c:ext>
              </c:extLst>
              <c:f>COAPC_CGPPS!$G$31:$H$31</c:f>
              <c:numCache>
                <c:formatCode>#,##0,,</c:formatCode>
                <c:ptCount val="2"/>
                <c:pt idx="0">
                  <c:v>781134350.78999996</c:v>
                </c:pt>
                <c:pt idx="1">
                  <c:v>19966447.800000001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12-4A63-A7FA-426588F5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INB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327632896153898"/>
          <c:y val="0.30762408924567719"/>
          <c:w val="0.61368419149176479"/>
          <c:h val="0.521127238422311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0C-4DE9-9F99-90515199B03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1B-4812-AC14-443E92294669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5A1B-4812-AC14-443E922946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(COAPC_CGPPS!$G$6,COAPC_CGPPS!$I$6)</c:f>
              <c:strCache>
                <c:ptCount val="2"/>
                <c:pt idx="0">
                  <c:v>Ativo Total</c:v>
                </c:pt>
                <c:pt idx="1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COAPC_CGPPS!$G$32:$J$32</c15:sqref>
                  </c15:fullRef>
                </c:ext>
              </c:extLst>
              <c:f>(COAPC_CGPPS!$G$32,COAPC_CGPPS!$I$32)</c:f>
              <c:numCache>
                <c:formatCode>#,##0,,</c:formatCode>
                <c:ptCount val="2"/>
                <c:pt idx="0">
                  <c:v>4168443599.6999998</c:v>
                </c:pt>
                <c:pt idx="1">
                  <c:v>-64294305.75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COAPC_CGPPS!$J$32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BD0C-4DE9-9F99-90515199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Infraero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316353364457E-2"/>
          <c:y val="0.19990264558043452"/>
          <c:w val="0.93745557924662404"/>
          <c:h val="0.539081013861931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2A-4BC9-B50A-E71F569F189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2A-4BC9-B50A-E71F569F189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8B-48CA-B165-BE78C01F39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COAPC_CGPPS!$G$6:$I$6</c:f>
              <c:strCache>
                <c:ptCount val="3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COAPC_CGPPS!$G$33:$J$33</c15:sqref>
                  </c15:fullRef>
                </c:ext>
              </c:extLst>
              <c:f>COAPC_CGPPS!$G$33:$I$33</c:f>
              <c:numCache>
                <c:formatCode>#,##0,,</c:formatCode>
                <c:ptCount val="3"/>
                <c:pt idx="0">
                  <c:v>3800494071.6000004</c:v>
                </c:pt>
                <c:pt idx="1">
                  <c:v>9275298.3399999999</c:v>
                </c:pt>
                <c:pt idx="2">
                  <c:v>-96582804.879999995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COAPC_CGPPS!$J$33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862A-4BC9-B50A-E71F569F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Petrobras (grupo)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210376687988E-2"/>
          <c:y val="0.217856093979442"/>
          <c:w val="0.93745557924662404"/>
          <c:h val="0.53309644908498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58-40EC-8C60-5BFC0635E5F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58-40EC-8C60-5BFC0635E5F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48-4F91-A7BA-676AECCA80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COAPC_CGPPS!$G$6:$J$6</c:f>
              <c:strCache>
                <c:ptCount val="4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  <c:pt idx="3">
                  <c:v>Equilíbrio Técnico</c:v>
                </c:pt>
              </c:strCache>
            </c:strRef>
          </c:cat>
          <c:val>
            <c:numRef>
              <c:f>COAPC_CGPPS!$G$35:$J$35</c:f>
              <c:numCache>
                <c:formatCode>#,##0,,</c:formatCode>
                <c:ptCount val="4"/>
                <c:pt idx="0">
                  <c:v>112555684421.31001</c:v>
                </c:pt>
                <c:pt idx="1">
                  <c:v>1654854250.2499998</c:v>
                </c:pt>
                <c:pt idx="2">
                  <c:v>-16851488.370000001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58-40EC-8C60-5BFC0635E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Serpro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316353364457E-2"/>
          <c:y val="0.19990264558043452"/>
          <c:w val="0.93745557924662404"/>
          <c:h val="0.539081013861931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EE-4692-B5EB-D5BADF9EF02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EE-4692-B5EB-D5BADF9EF02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87-4AC1-9723-31C405E517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COAPC_CGPPS!$G$6:$I$6</c:f>
              <c:strCache>
                <c:ptCount val="3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COAPC_CGPPS!$G$36:$J$36</c15:sqref>
                  </c15:fullRef>
                </c:ext>
              </c:extLst>
              <c:f>COAPC_CGPPS!$G$36:$I$36</c:f>
              <c:numCache>
                <c:formatCode>#,##0,,</c:formatCode>
                <c:ptCount val="3"/>
                <c:pt idx="0">
                  <c:v>7018012414.46</c:v>
                </c:pt>
                <c:pt idx="1">
                  <c:v>243718499.31999999</c:v>
                </c:pt>
                <c:pt idx="2">
                  <c:v>-119467385.19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COAPC_CGPPS!$J$36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A8EE-4692-B5EB-D5BADF9EF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Amazul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210376687988E-2"/>
          <c:y val="2.5375225043171558E-2"/>
          <c:w val="0.93745557924662404"/>
          <c:h val="0.929723610243597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8ED622B-0D67-4912-905B-DEF1CC1A97C0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CF81A89C-1B0F-486F-8097-A8E1FBAF8DE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A05-4770-8C09-49853767A41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A05-4770-8C09-49853767A4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A05-4770-8C09-49853767A418}"/>
                </c:ext>
              </c:extLst>
            </c:dLbl>
            <c:dLbl>
              <c:idx val="3"/>
              <c:layout>
                <c:manualLayout>
                  <c:x val="-0.27109596099068106"/>
                  <c:y val="-1.78840404086163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C30F76A-1318-4546-9B06-79A1A4C78501}" type="CELLRAN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sz="80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[INTERVALODACÉLULA]</a:t>
                    </a:fld>
                    <a:r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 = </a:t>
                    </a:r>
                    <a:fld id="{5BBCCEDD-9C2E-4CBA-A0EA-4F7E290D9317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sz="80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67597871086409"/>
                      <c:h val="0.1382420892885456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A05-4770-8C09-49853767A4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COAPC_CGPPS!$G$6:$J$6</c:f>
              <c:strCache>
                <c:ptCount val="4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  <c:pt idx="3">
                  <c:v>Equilíbrio Técnico</c:v>
                </c:pt>
              </c:strCache>
            </c:strRef>
          </c:cat>
          <c:val>
            <c:numRef>
              <c:f>COAPC_CGPPS!$G$7:$J$7</c:f>
              <c:numCache>
                <c:formatCode>#,##0,,</c:formatCode>
                <c:ptCount val="4"/>
                <c:pt idx="0">
                  <c:v>38727593.789999999</c:v>
                </c:pt>
                <c:pt idx="3" formatCode="#,##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CA05-4770-8C09-49853767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layout>
            <c:manualLayout>
              <c:xMode val="edge"/>
              <c:yMode val="edge"/>
              <c:x val="4.2850499912274569E-2"/>
              <c:y val="0.70438650475805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Telebras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061823875441959"/>
          <c:y val="0.31525545104591918"/>
          <c:w val="0.58295335358429456"/>
          <c:h val="0.483573201039327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D-4FB6-A949-F59E5694E8F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D-4FB6-A949-F59E5694E8FB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D2D-4FB6-A949-F59E5694E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COAPC_CGPPS!$G$38:$J$38</c15:sqref>
                  </c15:fullRef>
                </c:ext>
              </c:extLst>
              <c:f>COAPC_CGPPS!$G$38:$H$38</c:f>
              <c:numCache>
                <c:formatCode>#,##0,,</c:formatCode>
                <c:ptCount val="2"/>
                <c:pt idx="0">
                  <c:v>14616019141.619999</c:v>
                </c:pt>
                <c:pt idx="1">
                  <c:v>1985499900.4000001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2D-4FB6-A949-F59E5694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Trensurb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327632896153898"/>
          <c:y val="0.30762408924567719"/>
          <c:w val="0.61368419149176479"/>
          <c:h val="0.521127238422311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78-4FE5-A92E-C8DC189D1E1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29-4D77-8B83-E3F56664BAD5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A429-4D77-8B83-E3F56664B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(COAPC_CGPPS!$G$6,COAPC_CGPPS!$I$6)</c:f>
              <c:strCache>
                <c:ptCount val="2"/>
                <c:pt idx="0">
                  <c:v>Ativo Total</c:v>
                </c:pt>
                <c:pt idx="1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COAPC_CGPPS!$G$39:$J$39</c15:sqref>
                  </c15:fullRef>
                </c:ext>
              </c:extLst>
              <c:f>(COAPC_CGPPS!$G$39,COAPC_CGPPS!$I$39)</c:f>
              <c:numCache>
                <c:formatCode>#,##0,,</c:formatCode>
                <c:ptCount val="2"/>
                <c:pt idx="0">
                  <c:v>80790804.760000005</c:v>
                </c:pt>
                <c:pt idx="1" formatCode="#,##0.00,,">
                  <c:v>-471315.53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COAPC_CGPPS!$J$39</c15:sqref>
                  <c15:spPr xmlns:c15="http://schemas.microsoft.com/office/drawing/2012/chart">
                    <a:solidFill>
                      <a:schemeClr val="accent6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E078-4FE5-A92E-C8DC189D1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Nuclep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327632896153898"/>
          <c:y val="0.30762408924567719"/>
          <c:w val="0.61368419149176479"/>
          <c:h val="0.521127238422311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DD-40CF-A5F9-E44AAA0E65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07-4C4A-B142-0A4EBFF09C35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0B07-4C4A-B142-0A4EBFF09C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(COAPC_CGPPS!$G$6,COAPC_CGPPS!$I$6)</c:f>
              <c:strCache>
                <c:ptCount val="2"/>
                <c:pt idx="0">
                  <c:v>Ativo Total</c:v>
                </c:pt>
                <c:pt idx="1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COAPC_CGPPS!$G$32:$J$32</c15:sqref>
                  </c15:fullRef>
                </c:ext>
              </c:extLst>
              <c:f>(COAPC_CGPPS!$G$32,COAPC_CGPPS!$I$32)</c:f>
              <c:numCache>
                <c:formatCode>#,##0,,</c:formatCode>
                <c:ptCount val="2"/>
                <c:pt idx="0">
                  <c:v>4168443599.6999998</c:v>
                </c:pt>
                <c:pt idx="1">
                  <c:v>-64294305.75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COAPC_CGPPS!$J$32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34DD-40CF-A5F9-E44AAA0E6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SPA (Codesp)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0061823875441959"/>
          <c:y val="0.31525545104591918"/>
          <c:w val="0.58295335358429456"/>
          <c:h val="0.43569685526813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EC-48C5-A3FE-A065217269C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9430E07-7AC9-48FD-B40B-41F08B6877B8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75EA0AB6-82B6-40A3-9152-C3B280C7E30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3EC-48C5-A3FE-A065217269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4E27AB-1CEC-43A4-9F8E-874CA7067F1E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9C82D367-0435-4604-A91B-0D3B22589114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3EC-48C5-A3FE-A065217269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COAPC_CGPPS!$G$14:$J$14</c15:sqref>
                  </c15:fullRef>
                </c:ext>
              </c:extLst>
              <c:f>COAPC_CGPPS!$G$14:$H$14</c:f>
              <c:numCache>
                <c:formatCode>#,##0,,</c:formatCode>
                <c:ptCount val="2"/>
                <c:pt idx="0">
                  <c:v>1459131400.98</c:v>
                </c:pt>
                <c:pt idx="1">
                  <c:v>6894633.8499999996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53EC-48C5-A3FE-A0652172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Valec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061823875441959"/>
          <c:y val="0.31525545104591918"/>
          <c:w val="0.58295335358429456"/>
          <c:h val="0.435696855268134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43-49CA-A835-07F8D95B7B11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743-49CA-A835-07F8D95B7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COAPC_CGPPS!$G$40:$J$40</c15:sqref>
                  </c15:fullRef>
                </c:ext>
              </c:extLst>
              <c:f>COAPC_CGPPS!$G$40:$H$40</c:f>
              <c:numCache>
                <c:formatCode>#,##0,,</c:formatCode>
                <c:ptCount val="2"/>
                <c:pt idx="0">
                  <c:v>4622945633.5199995</c:v>
                </c:pt>
                <c:pt idx="1">
                  <c:v>550066422.72000003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43-49CA-A835-07F8D95B7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Banco do Brasil (grupo)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72210376687988E-2"/>
          <c:y val="0.217856093979442"/>
          <c:w val="0.93745557924662404"/>
          <c:h val="0.53309644908498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DF-4C54-81DD-68E468A5C9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DF-4C54-81DD-68E468A5C9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EEB8E64-6297-48D0-90CE-748F54A6C62A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BB5DD507-C354-4594-AB97-1CB1B5D4584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DF-4C54-81DD-68E468A5C9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8A3718C-CC11-4B9E-AA83-B10B2B469696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9E9870AB-1B8A-4C86-BFF3-C30B251674B2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DF-4C54-81DD-68E468A5C9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9BAFA60-892F-4507-9B93-6A144EEEE448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CAD9ECB4-6056-4A81-8A17-99B0754309B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DF-4C54-81DD-68E468A5C9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16305D7-B204-4E27-A1BB-C2859A9952E4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7590C8F1-7982-4822-8B9E-878756BA11A1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DF-4C54-81DD-68E468A5C9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COAPC_CGPPS!$G$6:$J$6</c:f>
              <c:strCache>
                <c:ptCount val="4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  <c:pt idx="3">
                  <c:v>Equilíbrio Técnico</c:v>
                </c:pt>
              </c:strCache>
            </c:strRef>
          </c:cat>
          <c:val>
            <c:numRef>
              <c:f>COAPC_CGPPS!$G$9:$J$9</c:f>
              <c:numCache>
                <c:formatCode>#,##0,,</c:formatCode>
                <c:ptCount val="4"/>
                <c:pt idx="0">
                  <c:v>247399283179.50998</c:v>
                </c:pt>
                <c:pt idx="1">
                  <c:v>14171978301.909998</c:v>
                </c:pt>
                <c:pt idx="2">
                  <c:v>-330566737.67000002</c:v>
                </c:pt>
                <c:pt idx="3" formatCode="#,##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BDF-4C54-81DD-68E468A5C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BNDES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"/>
          <c:y val="0.30762408924567719"/>
          <c:w val="1"/>
          <c:h val="0.521127238422311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7C1-49F4-BAB4-ED15339CC0A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EA-48BB-9508-F54E9BD9C35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ACF31D2-80A6-4387-B639-F46B8C64B583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CFDC8B5C-266D-4BAD-AA22-BD5347BED5A2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7C1-49F4-BAB4-ED15339CC0A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12B18D35-A86F-834C-A360-EB9B6FFC0BC9}" type="CELLRANGE">
                      <a:rPr lang="pt-BR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[INTERVALODACÉLULA]</a:t>
                    </a:fld>
                    <a:r>
                      <a:rPr lang="pt-BR" baseline="0"/>
                      <a:t>
</a:t>
                    </a:r>
                    <a:fld id="{B051A39F-760A-F547-AC4D-C7BF4AB4434E}" type="VALUE">
                      <a:rPr lang="pt-BR" baseline="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pt-BR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DEA-48BB-9508-F54E9BD9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(COAPC_CGPPS!$G$6,COAPC_CGPPS!$I$6)</c:f>
              <c:strCache>
                <c:ptCount val="2"/>
                <c:pt idx="0">
                  <c:v>Ativo Total</c:v>
                </c:pt>
                <c:pt idx="1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COAPC_CGPPS!$G$11:$J$11</c15:sqref>
                  </c15:fullRef>
                </c:ext>
              </c:extLst>
              <c:f>(COAPC_CGPPS!$G$11,COAPC_CGPPS!$I$11)</c:f>
              <c:numCache>
                <c:formatCode>#,##0,,</c:formatCode>
                <c:ptCount val="2"/>
                <c:pt idx="0">
                  <c:v>14727819451.290001</c:v>
                </c:pt>
                <c:pt idx="1">
                  <c:v>-1323197035.73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COAPC_CGPPS!$J$11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  <c15:dLbl>
                    <c:idx val="1"/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800" b="0" i="0" u="none" strike="noStrike" kern="1200" baseline="0">
                              <a:solidFill>
                                <a:schemeClr val="tx1">
                                  <a:lumMod val="50000"/>
                                  <a:lumOff val="50000"/>
                                </a:schemeClr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1AF90443-208D-41ED-AC6B-2EAC3ADCF602}" type="CELLRANGE">
                            <a:rPr lang="en-US"/>
                            <a:pPr>
                              <a:defRPr sz="800" b="0" i="0" u="none" strike="noStrike" kern="1200" baseline="0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Arial" panose="020B0604020202020204" pitchFamily="34" charset="0"/>
                                <a:ea typeface="+mn-ea"/>
                                <a:cs typeface="Arial" panose="020B0604020202020204" pitchFamily="34" charset="0"/>
                              </a:defRPr>
                            </a:pPr>
                            <a:t>[INTERVALODACÉLULA]</a:t>
                          </a:fld>
                          <a:endParaRPr lang="en-US" baseline="0"/>
                        </a:p>
                        <a:p>
                          <a:pPr>
                            <a:defRPr sz="800" b="0" i="0" u="none" strike="noStrike" kern="1200" baseline="0">
                              <a:solidFill>
                                <a:schemeClr val="tx1">
                                  <a:lumMod val="50000"/>
                                  <a:lumOff val="50000"/>
                                </a:schemeClr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43E4B0D7-B4BF-4E1E-A3D8-008DBC1CC9CC}" type="VALUE">
                            <a:rPr lang="en-US"/>
                            <a:pPr>
                              <a:defRPr sz="800" b="0" i="0" u="none" strike="noStrike" kern="1200" baseline="0">
                                <a:solidFill>
                                  <a:schemeClr val="tx1">
                                    <a:lumMod val="50000"/>
                                    <a:lumOff val="50000"/>
                                  </a:schemeClr>
                                </a:solidFill>
                                <a:latin typeface="Arial" panose="020B0604020202020204" pitchFamily="34" charset="0"/>
                                <a:ea typeface="+mn-ea"/>
                                <a:cs typeface="Arial" panose="020B0604020202020204" pitchFamily="34" charset="0"/>
                              </a:defRPr>
                            </a:pPr>
                            <a:t>[VALOR]</a:t>
                          </a:fld>
                          <a:endParaRPr lang="pt-BR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5-4168-4042-8088-A10D7B26364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97C1-49F4-BAB4-ED15339CC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layout>
            <c:manualLayout>
              <c:xMode val="edge"/>
              <c:yMode val="edge"/>
              <c:x val="0.11107394493736872"/>
              <c:y val="0.479371736084866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Caixa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217856093979442"/>
          <c:w val="0.98470854520649886"/>
          <c:h val="0.50317391429324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A8-4A0F-847A-85D9E0D91F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AEA-417D-AEF9-EF9B04EC8AB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50F82EA-DA46-46BD-A329-FA74C2FC087B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CE7CDCB4-6012-4969-B796-6C4C9CA36547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5A8-4A0F-847A-85D9E0D91F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82EC8B-1C40-4B0A-AEDB-EE5BA4571E04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87440438-D2AF-41B7-9D7C-567FFCCA3A5F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5A8-4A0F-847A-85D9E0D91F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DCA775E-8D11-0D46-838D-9227AA3EA390}" type="CELLRANGE">
                      <a:rPr lang="en-US" baseline="0"/>
                      <a:pPr/>
                      <a:t>[INTERVALODACÉLULA]</a:t>
                    </a:fld>
                    <a:r>
                      <a:rPr lang="en-US" baseline="0"/>
                      <a:t>
</a:t>
                    </a:r>
                    <a:fld id="{6641B021-0816-074B-9D80-A558660EEF4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AEA-417D-AEF9-EF9B04EC8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COAPC_CGPPS!$G$6:$I$6</c:f>
              <c:strCache>
                <c:ptCount val="3"/>
                <c:pt idx="0">
                  <c:v>Ativo Total</c:v>
                </c:pt>
                <c:pt idx="1">
                  <c:v>Superávit Técnico Acumulado</c:v>
                </c:pt>
                <c:pt idx="2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COAPC_CGPPS!$G$12:$J$12</c15:sqref>
                  </c15:fullRef>
                </c:ext>
              </c:extLst>
              <c:f>COAPC_CGPPS!$G$12:$I$12</c:f>
              <c:numCache>
                <c:formatCode>#,##0,,</c:formatCode>
                <c:ptCount val="3"/>
                <c:pt idx="0">
                  <c:v>81955665612.540009</c:v>
                </c:pt>
                <c:pt idx="1">
                  <c:v>12502179.859999999</c:v>
                </c:pt>
                <c:pt idx="2">
                  <c:v>-4122090747.7599998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COAPC_CGPPS!$J$12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  <c15:dLbl>
                    <c:idx val="2"/>
                    <c:tx>
                      <c:rich>
                        <a:bodyPr/>
                        <a:lstStyle/>
                        <a:p>
                          <a:fld id="{694C2EFB-C9BA-493B-A2CE-4224DECDE348}" type="CELLRANGE">
                            <a:rPr lang="en-US"/>
                            <a:pPr/>
                            <a:t>[INTERVALODACÉLULA]</a:t>
                          </a:fld>
                          <a:endParaRPr lang="en-US" baseline="0"/>
                        </a:p>
                        <a:p>
                          <a:fld id="{7913EAA7-B0D0-48E2-8F57-91A0D0D6151F}" type="VALUE">
                            <a:rPr lang="en-US"/>
                            <a:pPr/>
                            <a:t>[VALOR]</a:t>
                          </a:fld>
                          <a:endParaRPr lang="pt-BR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5-C70A-B748-96A2-059FAA5BA4E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05A8-4A0F-847A-85D9E0D9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layout>
            <c:manualLayout>
              <c:xMode val="edge"/>
              <c:yMode val="edge"/>
              <c:x val="4.3315143246930421E-2"/>
              <c:y val="0.409680812465713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CBTU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1.7091545641966983E-2"/>
          <c:w val="1"/>
          <c:h val="0.8116599150272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2B-4DEA-94B9-105F3B8255F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FB80774-B6D7-4E0B-8791-3E26D9FDBF0F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01C4204A-657A-4F4B-9126-C376C616E8A2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8C2-42D8-8952-95CB53069E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C03A6F-066E-5441-8F1D-D270AE18C1F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82B-4DEA-94B9-105F3B8255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(COAPC_CGPPS!$G$6,COAPC_CGPPS!$I$6)</c:f>
              <c:strCache>
                <c:ptCount val="2"/>
                <c:pt idx="0">
                  <c:v>Ativo Total</c:v>
                </c:pt>
                <c:pt idx="1">
                  <c:v>(-) Déficit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COAPC_CGPPS!$G$13:$J$13</c15:sqref>
                  </c15:fullRef>
                </c:ext>
              </c:extLst>
              <c:f>(COAPC_CGPPS!$G$13,COAPC_CGPPS!$I$13)</c:f>
              <c:numCache>
                <c:formatCode>#,##0,,</c:formatCode>
                <c:ptCount val="2"/>
                <c:pt idx="0">
                  <c:v>789709431.61000001</c:v>
                </c:pt>
                <c:pt idx="1">
                  <c:v>-488805858.63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COAPC_CGPPS!$J$13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  <c15:dLbl>
                    <c:idx val="1"/>
                    <c:tx>
                      <c:rich>
                        <a:bodyPr/>
                        <a:lstStyle/>
                        <a:p>
                          <a:fld id="{70807AD2-EF07-4F14-8C84-28523578EFA2}" type="CELLRANGE">
                            <a:rPr lang="en-US"/>
                            <a:pPr/>
                            <a:t>[INTERVALODACÉLULA]</a:t>
                          </a:fld>
                          <a:endParaRPr lang="en-US" baseline="0"/>
                        </a:p>
                        <a:p>
                          <a:fld id="{AD8D19A4-9B83-4736-AC1F-2ADC221FB353}" type="VALUE">
                            <a:rPr lang="en-US"/>
                            <a:pPr/>
                            <a:t>[VALOR]</a:t>
                          </a:fld>
                          <a:endParaRPr lang="pt-BR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3-0C8C-224E-82CF-5B0F1E4DD7B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F8C2-42D8-8952-95CB53069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layout>
            <c:manualLayout>
              <c:xMode val="edge"/>
              <c:yMode val="edge"/>
              <c:x val="7.0074507041476386E-2"/>
              <c:y val="0.380590691430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CDC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7036353256781778E-3"/>
          <c:y val="1.3101871212211316E-2"/>
          <c:w val="0.97878245769705985"/>
          <c:h val="0.986898128787788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83-4F6D-A81C-94B3A077343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E3C74C9-3A28-4219-8CCE-EB0DA6AB26E5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4C697602-088D-4BBF-9316-EFE447EF69BB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783-4F6D-A81C-94B3A07734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973DFC2-CB34-4977-914B-E6A5B127D218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0B5FC567-C79B-464E-AB04-BFACB5603D1A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783-4F6D-A81C-94B3A07734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COAPC_CGPPS!$G$14:$J$14</c15:sqref>
                  </c15:fullRef>
                </c:ext>
              </c:extLst>
              <c:f>COAPC_CGPPS!$G$14:$H$14</c:f>
              <c:numCache>
                <c:formatCode>#,##0,,</c:formatCode>
                <c:ptCount val="2"/>
                <c:pt idx="0">
                  <c:v>1459131400.98</c:v>
                </c:pt>
                <c:pt idx="1">
                  <c:v>6894633.8499999996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F783-4F6D-A81C-94B3A0773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layout>
            <c:manualLayout>
              <c:xMode val="edge"/>
              <c:yMode val="edge"/>
              <c:x val="0.10501592571920167"/>
              <c:y val="0.74313130878707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CDP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208727449617098E-3"/>
          <c:y val="3.5667209392987356E-2"/>
          <c:w val="0.97987775084578921"/>
          <c:h val="0.924976265278510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D9-45F5-BB59-FA85A102321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9430E07-7AC9-48FD-B40B-41F08B6877B8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75EA0AB6-82B6-40A3-9152-C3B280C7E30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D9-45F5-BB59-FA85A10232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4E27AB-1CEC-43A4-9F8E-874CA7067F1E}" type="CELLRANGE">
                      <a:rPr lang="en-US"/>
                      <a:pPr/>
                      <a:t>[INTERVALODACÉLULA]</a:t>
                    </a:fld>
                    <a:endParaRPr lang="en-US" baseline="0"/>
                  </a:p>
                  <a:p>
                    <a:fld id="{9C82D367-0435-4604-A91B-0D3B22589114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D9-45F5-BB59-FA85A10232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COAPC_CGPPS!$G$6:$J$6</c15:sqref>
                  </c15:fullRef>
                </c:ext>
              </c:extLst>
              <c:f>COAPC_CGPPS!$G$6:$H$6</c:f>
              <c:strCache>
                <c:ptCount val="2"/>
                <c:pt idx="0">
                  <c:v>Ativo Total</c:v>
                </c:pt>
                <c:pt idx="1">
                  <c:v>Superávit Técnico Acumulado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COAPC_CGPPS!$G$14:$J$14</c15:sqref>
                  </c15:fullRef>
                </c:ext>
              </c:extLst>
              <c:f>COAPC_CGPPS!$G$14:$H$14</c:f>
              <c:numCache>
                <c:formatCode>#,##0,,</c:formatCode>
                <c:ptCount val="2"/>
                <c:pt idx="0">
                  <c:v>1459131400.98</c:v>
                </c:pt>
                <c:pt idx="1">
                  <c:v>6894633.8499999996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COAPC_CGPPS!$G$6:$J$6</c15:f>
                <c15:dlblRangeCache>
                  <c:ptCount val="4"/>
                  <c:pt idx="0">
                    <c:v>Ativo Total</c:v>
                  </c:pt>
                  <c:pt idx="1">
                    <c:v>Superávit Técnico Acumulado</c:v>
                  </c:pt>
                  <c:pt idx="2">
                    <c:v>(-) Déficit Técnico Acumulado</c:v>
                  </c:pt>
                  <c:pt idx="3">
                    <c:v>Equilíbrio Técnico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BD9-45F5-BB59-FA85A1023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overlap val="-28"/>
        <c:axId val="860029392"/>
        <c:axId val="860016912"/>
      </c:barChart>
      <c:catAx>
        <c:axId val="86002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0016912"/>
        <c:crosses val="autoZero"/>
        <c:auto val="0"/>
        <c:lblAlgn val="ctr"/>
        <c:lblOffset val="100"/>
        <c:noMultiLvlLbl val="0"/>
      </c:catAx>
      <c:valAx>
        <c:axId val="860016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7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Em milhões</a:t>
                </a:r>
              </a:p>
            </c:rich>
          </c:tx>
          <c:layout>
            <c:manualLayout>
              <c:xMode val="edge"/>
              <c:yMode val="edge"/>
              <c:x val="0.10610852776506477"/>
              <c:y val="0.70618616277203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,," sourceLinked="1"/>
        <c:majorTickMark val="none"/>
        <c:minorTickMark val="none"/>
        <c:tickLblPos val="nextTo"/>
        <c:crossAx val="86002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325438</xdr:colOff>
      <xdr:row>15</xdr:row>
      <xdr:rowOff>127507</xdr:rowOff>
    </xdr:from>
    <xdr:to>
      <xdr:col>2</xdr:col>
      <xdr:colOff>940306</xdr:colOff>
      <xdr:row>27</xdr:row>
      <xdr:rowOff>27149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6AB923-E182-4BE7-85E6-82DB1613F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1131955</xdr:colOff>
      <xdr:row>2</xdr:row>
      <xdr:rowOff>110435</xdr:rowOff>
    </xdr:from>
    <xdr:to>
      <xdr:col>5</xdr:col>
      <xdr:colOff>155572</xdr:colOff>
      <xdr:row>14</xdr:row>
      <xdr:rowOff>10078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2C5F0D-E826-4CF6-96C4-0631A6F88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77304</xdr:colOff>
      <xdr:row>3</xdr:row>
      <xdr:rowOff>0</xdr:rowOff>
    </xdr:from>
    <xdr:to>
      <xdr:col>2</xdr:col>
      <xdr:colOff>956226</xdr:colOff>
      <xdr:row>14</xdr:row>
      <xdr:rowOff>81860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D574652-8C65-43E7-9FFD-D49C2DDF4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585303</xdr:colOff>
      <xdr:row>2</xdr:row>
      <xdr:rowOff>110435</xdr:rowOff>
    </xdr:from>
    <xdr:to>
      <xdr:col>9</xdr:col>
      <xdr:colOff>381965</xdr:colOff>
      <xdr:row>14</xdr:row>
      <xdr:rowOff>10078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D7BFCF6-268E-4E5F-8CC2-830D0E8D6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1117001</xdr:colOff>
      <xdr:row>15</xdr:row>
      <xdr:rowOff>104913</xdr:rowOff>
    </xdr:from>
    <xdr:to>
      <xdr:col>5</xdr:col>
      <xdr:colOff>140618</xdr:colOff>
      <xdr:row>27</xdr:row>
      <xdr:rowOff>4555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CADC0BD-5426-43DC-A617-FF089100B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846667</xdr:colOff>
      <xdr:row>15</xdr:row>
      <xdr:rowOff>153459</xdr:rowOff>
    </xdr:from>
    <xdr:to>
      <xdr:col>9</xdr:col>
      <xdr:colOff>642867</xdr:colOff>
      <xdr:row>27</xdr:row>
      <xdr:rowOff>53102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9DA69B1-64E3-49EF-B5E9-2DDDC29DE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137584</xdr:colOff>
      <xdr:row>28</xdr:row>
      <xdr:rowOff>132292</xdr:rowOff>
    </xdr:from>
    <xdr:to>
      <xdr:col>2</xdr:col>
      <xdr:colOff>1018576</xdr:colOff>
      <xdr:row>40</xdr:row>
      <xdr:rowOff>31934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7F7439C-D6DD-4EB3-A253-0E458D3FB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1296459</xdr:colOff>
      <xdr:row>28</xdr:row>
      <xdr:rowOff>127000</xdr:rowOff>
    </xdr:from>
    <xdr:to>
      <xdr:col>5</xdr:col>
      <xdr:colOff>289431</xdr:colOff>
      <xdr:row>40</xdr:row>
      <xdr:rowOff>26642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9363779-08F6-4D4A-8F9A-52B9FD5D0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28</xdr:row>
      <xdr:rowOff>0</xdr:rowOff>
    </xdr:from>
    <xdr:to>
      <xdr:col>9</xdr:col>
      <xdr:colOff>659847</xdr:colOff>
      <xdr:row>39</xdr:row>
      <xdr:rowOff>84850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043BF67-767C-4644-8EA3-B10C1DC94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607392</xdr:colOff>
      <xdr:row>13</xdr:row>
      <xdr:rowOff>22087</xdr:rowOff>
    </xdr:from>
    <xdr:to>
      <xdr:col>9</xdr:col>
      <xdr:colOff>404054</xdr:colOff>
      <xdr:row>24</xdr:row>
      <xdr:rowOff>103947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DDD0C3-5434-437F-BD8E-FEA27B6B1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215347</xdr:colOff>
      <xdr:row>0</xdr:row>
      <xdr:rowOff>176695</xdr:rowOff>
    </xdr:from>
    <xdr:to>
      <xdr:col>2</xdr:col>
      <xdr:colOff>1062243</xdr:colOff>
      <xdr:row>12</xdr:row>
      <xdr:rowOff>112228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CA7B1F-EE3A-4E12-8C44-53F5E8C69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1038088</xdr:colOff>
      <xdr:row>0</xdr:row>
      <xdr:rowOff>99391</xdr:rowOff>
    </xdr:from>
    <xdr:to>
      <xdr:col>5</xdr:col>
      <xdr:colOff>60324</xdr:colOff>
      <xdr:row>12</xdr:row>
      <xdr:rowOff>34924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C3EF422-68FB-4516-A6FF-A71657012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138043</xdr:colOff>
      <xdr:row>0</xdr:row>
      <xdr:rowOff>160130</xdr:rowOff>
    </xdr:from>
    <xdr:to>
      <xdr:col>8</xdr:col>
      <xdr:colOff>797200</xdr:colOff>
      <xdr:row>12</xdr:row>
      <xdr:rowOff>95663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FE2CE38-5EA7-4DEB-A958-E153CBDE3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160130</xdr:colOff>
      <xdr:row>13</xdr:row>
      <xdr:rowOff>16566</xdr:rowOff>
    </xdr:from>
    <xdr:to>
      <xdr:col>2</xdr:col>
      <xdr:colOff>1007026</xdr:colOff>
      <xdr:row>24</xdr:row>
      <xdr:rowOff>134317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C0AA5C2-ED37-4C65-AB8C-DADCF4D84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1098826</xdr:colOff>
      <xdr:row>13</xdr:row>
      <xdr:rowOff>5522</xdr:rowOff>
    </xdr:from>
    <xdr:to>
      <xdr:col>5</xdr:col>
      <xdr:colOff>90417</xdr:colOff>
      <xdr:row>24</xdr:row>
      <xdr:rowOff>123273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60ABC4F-9771-4E2E-AADE-ADDD791CC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143566</xdr:colOff>
      <xdr:row>26</xdr:row>
      <xdr:rowOff>11043</xdr:rowOff>
    </xdr:from>
    <xdr:to>
      <xdr:col>2</xdr:col>
      <xdr:colOff>1022488</xdr:colOff>
      <xdr:row>37</xdr:row>
      <xdr:rowOff>92903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9AE358B-7C5E-476E-9DC2-C443E7278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1413566</xdr:colOff>
      <xdr:row>26</xdr:row>
      <xdr:rowOff>60739</xdr:rowOff>
    </xdr:from>
    <xdr:to>
      <xdr:col>5</xdr:col>
      <xdr:colOff>405157</xdr:colOff>
      <xdr:row>37</xdr:row>
      <xdr:rowOff>178490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EE82EEE-66A8-4785-AC2D-C5F0D555B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519043</xdr:colOff>
      <xdr:row>25</xdr:row>
      <xdr:rowOff>104912</xdr:rowOff>
    </xdr:from>
    <xdr:to>
      <xdr:col>9</xdr:col>
      <xdr:colOff>314324</xdr:colOff>
      <xdr:row>37</xdr:row>
      <xdr:rowOff>40447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2D46155-0834-4E7F-9066-72F5AA316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0.08232</cdr:x>
      <cdr:y>0.88614</cdr:y>
    </cdr:from>
    <cdr:to>
      <cdr:x>0.28985</cdr:x>
      <cdr:y>0.97718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266902" y="1929437"/>
          <a:ext cx="672859" cy="198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planos</a:t>
          </a:r>
        </a:p>
      </cdr:txBody>
    </cdr:sp>
  </cdr:relSizeAnchor>
  <cdr:relSizeAnchor xmlns:cdr="http://schemas.openxmlformats.org/drawingml/2006/chartDrawing">
    <cdr:from>
      <cdr:x>0.41093</cdr:x>
      <cdr:y>0.88614</cdr:y>
    </cdr:from>
    <cdr:to>
      <cdr:x>0.61846</cdr:x>
      <cdr:y>0.97718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332330" y="1929437"/>
          <a:ext cx="672859" cy="198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0.70897</cdr:x>
      <cdr:y>0.88614</cdr:y>
    </cdr:from>
    <cdr:to>
      <cdr:x>0.9165</cdr:x>
      <cdr:y>0.97718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298643" y="1929437"/>
          <a:ext cx="672860" cy="198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0.50603</cdr:x>
      <cdr:y>0.4393</cdr:y>
    </cdr:from>
    <cdr:to>
      <cdr:x>0.86262</cdr:x>
      <cdr:y>0.54119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037" y="932249"/>
          <a:ext cx="1202909" cy="21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patrocinados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0.08743</cdr:x>
      <cdr:y>0.90896</cdr:y>
    </cdr:from>
    <cdr:to>
      <cdr:x>0.29496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295049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planos</a:t>
          </a:r>
        </a:p>
      </cdr:txBody>
    </cdr:sp>
  </cdr:relSizeAnchor>
  <cdr:relSizeAnchor xmlns:cdr="http://schemas.openxmlformats.org/drawingml/2006/chartDrawing">
    <cdr:from>
      <cdr:x>0.41604</cdr:x>
      <cdr:y>0.90896</cdr:y>
    </cdr:from>
    <cdr:to>
      <cdr:x>0.62357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40402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0.71408</cdr:x>
      <cdr:y>0.90896</cdr:y>
    </cdr:from>
    <cdr:to>
      <cdr:x>0.92161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409849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patrocinados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0.09561</cdr:x>
      <cdr:y>0.90896</cdr:y>
    </cdr:from>
    <cdr:to>
      <cdr:x>0.30314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322659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0.40131</cdr:x>
      <cdr:y>0.90896</cdr:y>
    </cdr:from>
    <cdr:to>
      <cdr:x>0.60884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354332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  <cdr:relSizeAnchor xmlns:cdr="http://schemas.openxmlformats.org/drawingml/2006/chartDrawing">
    <cdr:from>
      <cdr:x>0.71408</cdr:x>
      <cdr:y>0.90896</cdr:y>
    </cdr:from>
    <cdr:to>
      <cdr:x>0.92161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409849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494198</xdr:colOff>
      <xdr:row>0</xdr:row>
      <xdr:rowOff>139007</xdr:rowOff>
    </xdr:from>
    <xdr:to>
      <xdr:col>9</xdr:col>
      <xdr:colOff>290860</xdr:colOff>
      <xdr:row>12</xdr:row>
      <xdr:rowOff>38649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8D66DA-05B7-430F-923A-3DFA6DD16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121479</xdr:colOff>
      <xdr:row>14</xdr:row>
      <xdr:rowOff>1</xdr:rowOff>
    </xdr:from>
    <xdr:to>
      <xdr:col>2</xdr:col>
      <xdr:colOff>1000401</xdr:colOff>
      <xdr:row>25</xdr:row>
      <xdr:rowOff>81860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79FC83-41AF-42E6-A4F2-6F7EB0917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220869</xdr:colOff>
      <xdr:row>0</xdr:row>
      <xdr:rowOff>138043</xdr:rowOff>
    </xdr:from>
    <xdr:to>
      <xdr:col>2</xdr:col>
      <xdr:colOff>1067765</xdr:colOff>
      <xdr:row>12</xdr:row>
      <xdr:rowOff>73576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28448A-DB74-4157-904F-440DF7EEC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1181652</xdr:colOff>
      <xdr:row>0</xdr:row>
      <xdr:rowOff>104914</xdr:rowOff>
    </xdr:from>
    <xdr:to>
      <xdr:col>5</xdr:col>
      <xdr:colOff>203888</xdr:colOff>
      <xdr:row>12</xdr:row>
      <xdr:rowOff>40448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A38D00F-34BD-4E55-B37F-21A59EDD3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1374914</xdr:colOff>
      <xdr:row>14</xdr:row>
      <xdr:rowOff>55218</xdr:rowOff>
    </xdr:from>
    <xdr:to>
      <xdr:col>5</xdr:col>
      <xdr:colOff>395080</xdr:colOff>
      <xdr:row>25</xdr:row>
      <xdr:rowOff>169978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F47616C-F4F2-483E-9311-E5C04C1EE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242954</xdr:colOff>
      <xdr:row>14</xdr:row>
      <xdr:rowOff>88349</xdr:rowOff>
    </xdr:from>
    <xdr:to>
      <xdr:col>9</xdr:col>
      <xdr:colOff>7590</xdr:colOff>
      <xdr:row>26</xdr:row>
      <xdr:rowOff>23882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D1F45AC-FDA7-4B77-9E22-B4A70780C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11044</xdr:colOff>
      <xdr:row>27</xdr:row>
      <xdr:rowOff>104912</xdr:rowOff>
    </xdr:from>
    <xdr:to>
      <xdr:col>2</xdr:col>
      <xdr:colOff>857940</xdr:colOff>
      <xdr:row>39</xdr:row>
      <xdr:rowOff>40446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351EAF6-AE4F-4843-BAB3-CB0B44AC2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971828</xdr:colOff>
      <xdr:row>27</xdr:row>
      <xdr:rowOff>55217</xdr:rowOff>
    </xdr:from>
    <xdr:to>
      <xdr:col>4</xdr:col>
      <xdr:colOff>1639543</xdr:colOff>
      <xdr:row>38</xdr:row>
      <xdr:rowOff>172968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64DB2FF-E8CE-4151-8690-024EEFF7C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640522</xdr:colOff>
      <xdr:row>26</xdr:row>
      <xdr:rowOff>165652</xdr:rowOff>
    </xdr:from>
    <xdr:to>
      <xdr:col>9</xdr:col>
      <xdr:colOff>435803</xdr:colOff>
      <xdr:row>38</xdr:row>
      <xdr:rowOff>101186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32F80E8-B344-47B7-8F53-2326AD741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15 planos</a:t>
          </a: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 planos</a:t>
          </a:r>
        </a:p>
      </cdr:txBody>
    </cdr:sp>
  </cdr:relSizeAnchor>
  <cdr:relSizeAnchor xmlns:cdr="http://schemas.openxmlformats.org/drawingml/2006/chartDrawing">
    <cdr:from>
      <cdr:x>0.50603</cdr:x>
      <cdr:y>0.90896</cdr:y>
    </cdr:from>
    <cdr:to>
      <cdr:x>0.71356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724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9 planos</a:t>
          </a: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0.08416</cdr:x>
      <cdr:y>0.90367</cdr:y>
    </cdr:from>
    <cdr:to>
      <cdr:x>0.29169</cdr:x>
      <cdr:y>0.99471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284011" y="1885276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0.39313</cdr:x>
      <cdr:y>0.90631</cdr:y>
    </cdr:from>
    <cdr:to>
      <cdr:x>0.60066</cdr:x>
      <cdr:y>0.99735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326726" y="1890798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  <cdr:relSizeAnchor xmlns:cdr="http://schemas.openxmlformats.org/drawingml/2006/chartDrawing">
    <cdr:from>
      <cdr:x>0.71244</cdr:x>
      <cdr:y>0.90896</cdr:y>
    </cdr:from>
    <cdr:to>
      <cdr:x>0.91997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404318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0.09561</cdr:x>
      <cdr:y>0.90896</cdr:y>
    </cdr:from>
    <cdr:to>
      <cdr:x>0.30314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322659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0.40131</cdr:x>
      <cdr:y>0.90896</cdr:y>
    </cdr:from>
    <cdr:to>
      <cdr:x>0.60884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354332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  <cdr:relSizeAnchor xmlns:cdr="http://schemas.openxmlformats.org/drawingml/2006/chartDrawing">
    <cdr:from>
      <cdr:x>0.71408</cdr:x>
      <cdr:y>0.90896</cdr:y>
    </cdr:from>
    <cdr:to>
      <cdr:x>0.92161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409849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0.50603</cdr:x>
      <cdr:y>0.90896</cdr:y>
    </cdr:from>
    <cdr:to>
      <cdr:x>0.71356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724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0.31173</cdr:x>
      <cdr:y>0.43599</cdr:y>
    </cdr:from>
    <cdr:to>
      <cdr:x>0.66854</cdr:x>
      <cdr:y>0.53802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30E2887F-43C1-47C9-953A-2D59327DD797}"/>
            </a:ext>
          </a:extLst>
        </cdr:cNvPr>
        <cdr:cNvSpPr txBox="1"/>
      </cdr:nvSpPr>
      <cdr:spPr>
        <a:xfrm xmlns:a="http://schemas.openxmlformats.org/drawingml/2006/main">
          <a:off x="1050926" y="923924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0.50603</cdr:x>
      <cdr:y>0.4393</cdr:y>
    </cdr:from>
    <cdr:to>
      <cdr:x>0.86262</cdr:x>
      <cdr:y>0.54119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037" y="932249"/>
          <a:ext cx="1202909" cy="21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0.09561</cdr:x>
      <cdr:y>0.90896</cdr:y>
    </cdr:from>
    <cdr:to>
      <cdr:x>0.30314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322659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 planos</a:t>
          </a:r>
        </a:p>
      </cdr:txBody>
    </cdr:sp>
  </cdr:relSizeAnchor>
  <cdr:relSizeAnchor xmlns:cdr="http://schemas.openxmlformats.org/drawingml/2006/chartDrawing">
    <cdr:from>
      <cdr:x>0.40131</cdr:x>
      <cdr:y>0.90896</cdr:y>
    </cdr:from>
    <cdr:to>
      <cdr:x>0.60884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354332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0.71408</cdr:x>
      <cdr:y>0.90896</cdr:y>
    </cdr:from>
    <cdr:to>
      <cdr:x>0.92161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409849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planos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0.09561</cdr:x>
      <cdr:y>0.90896</cdr:y>
    </cdr:from>
    <cdr:to>
      <cdr:x>0.30314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322659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planos</a:t>
          </a:r>
        </a:p>
      </cdr:txBody>
    </cdr:sp>
  </cdr:relSizeAnchor>
  <cdr:relSizeAnchor xmlns:cdr="http://schemas.openxmlformats.org/drawingml/2006/chartDrawing">
    <cdr:from>
      <cdr:x>0.40131</cdr:x>
      <cdr:y>0.90896</cdr:y>
    </cdr:from>
    <cdr:to>
      <cdr:x>0.60884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354332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0.71408</cdr:x>
      <cdr:y>0.90896</cdr:y>
    </cdr:from>
    <cdr:to>
      <cdr:x>0.92161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409849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1267242</xdr:colOff>
      <xdr:row>0</xdr:row>
      <xdr:rowOff>94833</xdr:rowOff>
    </xdr:from>
    <xdr:to>
      <xdr:col>5</xdr:col>
      <xdr:colOff>290859</xdr:colOff>
      <xdr:row>11</xdr:row>
      <xdr:rowOff>176693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D5ED59-612D-44CF-8280-55F88559A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541129</xdr:colOff>
      <xdr:row>0</xdr:row>
      <xdr:rowOff>0</xdr:rowOff>
    </xdr:from>
    <xdr:to>
      <xdr:col>9</xdr:col>
      <xdr:colOff>336410</xdr:colOff>
      <xdr:row>11</xdr:row>
      <xdr:rowOff>117752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23FD41-F24F-438B-B163-6C9F958BB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911087</xdr:colOff>
      <xdr:row>14</xdr:row>
      <xdr:rowOff>5520</xdr:rowOff>
    </xdr:from>
    <xdr:to>
      <xdr:col>4</xdr:col>
      <xdr:colOff>1548157</xdr:colOff>
      <xdr:row>25</xdr:row>
      <xdr:rowOff>123270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374D4E8-22F8-46F0-A06F-1E5875B1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1308654</xdr:colOff>
      <xdr:row>13</xdr:row>
      <xdr:rowOff>171174</xdr:rowOff>
    </xdr:from>
    <xdr:to>
      <xdr:col>8</xdr:col>
      <xdr:colOff>352977</xdr:colOff>
      <xdr:row>25</xdr:row>
      <xdr:rowOff>106707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1D28F3E-83AE-48E7-8F5E-0CD5928A1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66261</xdr:colOff>
      <xdr:row>0</xdr:row>
      <xdr:rowOff>82827</xdr:rowOff>
    </xdr:from>
    <xdr:to>
      <xdr:col>2</xdr:col>
      <xdr:colOff>943802</xdr:colOff>
      <xdr:row>12</xdr:row>
      <xdr:rowOff>18360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1CFCC6E-CDC5-4325-ADC9-A51B2CE95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237436</xdr:colOff>
      <xdr:row>14</xdr:row>
      <xdr:rowOff>49696</xdr:rowOff>
    </xdr:from>
    <xdr:to>
      <xdr:col>2</xdr:col>
      <xdr:colOff>1084332</xdr:colOff>
      <xdr:row>25</xdr:row>
      <xdr:rowOff>167446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9354AD7-A0BB-4C30-88F0-FA02560F7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358913</xdr:colOff>
      <xdr:row>27</xdr:row>
      <xdr:rowOff>38652</xdr:rowOff>
    </xdr:from>
    <xdr:to>
      <xdr:col>2</xdr:col>
      <xdr:colOff>1205809</xdr:colOff>
      <xdr:row>38</xdr:row>
      <xdr:rowOff>156403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F6D20CF-569C-4714-A6DC-028BA6375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8 planos</a:t>
          </a: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planos</a:t>
          </a:r>
        </a:p>
      </cdr:txBody>
    </cdr:sp>
  </cdr:relSizeAnchor>
  <cdr:relSizeAnchor xmlns:cdr="http://schemas.openxmlformats.org/drawingml/2006/chartDrawing">
    <cdr:from>
      <cdr:x>0.50603</cdr:x>
      <cdr:y>0.90896</cdr:y>
    </cdr:from>
    <cdr:to>
      <cdr:x>0.71356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724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planos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0.09561</cdr:x>
      <cdr:y>0.90896</cdr:y>
    </cdr:from>
    <cdr:to>
      <cdr:x>0.30314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322659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0.40131</cdr:x>
      <cdr:y>0.90896</cdr:y>
    </cdr:from>
    <cdr:to>
      <cdr:x>0.60884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354332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  <cdr:relSizeAnchor xmlns:cdr="http://schemas.openxmlformats.org/drawingml/2006/chartDrawing">
    <cdr:from>
      <cdr:x>0.71408</cdr:x>
      <cdr:y>0.90896</cdr:y>
    </cdr:from>
    <cdr:to>
      <cdr:x>0.92161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409849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planos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patrocinados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0.50603</cdr:x>
      <cdr:y>0.4393</cdr:y>
    </cdr:from>
    <cdr:to>
      <cdr:x>0.86262</cdr:x>
      <cdr:y>0.54119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037" y="932249"/>
          <a:ext cx="1202909" cy="21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0.50603</cdr:x>
      <cdr:y>0.4393</cdr:y>
    </cdr:from>
    <cdr:to>
      <cdr:x>0.86262</cdr:x>
      <cdr:y>0.54119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037" y="932249"/>
          <a:ext cx="1202909" cy="21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patrocinados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0.50603</cdr:x>
      <cdr:y>0.90896</cdr:y>
    </cdr:from>
    <cdr:to>
      <cdr:x>0.71356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724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0.31173</cdr:x>
      <cdr:y>0.43599</cdr:y>
    </cdr:from>
    <cdr:to>
      <cdr:x>0.66854</cdr:x>
      <cdr:y>0.53802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30E2887F-43C1-47C9-953A-2D59327DD797}"/>
            </a:ext>
          </a:extLst>
        </cdr:cNvPr>
        <cdr:cNvSpPr txBox="1"/>
      </cdr:nvSpPr>
      <cdr:spPr>
        <a:xfrm xmlns:a="http://schemas.openxmlformats.org/drawingml/2006/main">
          <a:off x="1050926" y="923924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10 planos</a:t>
          </a: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6 planos</a:t>
          </a:r>
        </a:p>
      </cdr:txBody>
    </cdr:sp>
  </cdr:relSizeAnchor>
  <cdr:relSizeAnchor xmlns:cdr="http://schemas.openxmlformats.org/drawingml/2006/chartDrawing">
    <cdr:from>
      <cdr:x>0.50603</cdr:x>
      <cdr:y>0.90896</cdr:y>
    </cdr:from>
    <cdr:to>
      <cdr:x>0.71356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724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0.41662</cdr:x>
      <cdr:y>0.44927</cdr:y>
    </cdr:from>
    <cdr:to>
      <cdr:x>0.77321</cdr:x>
      <cdr:y>0.55116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405400" y="953418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0.09561</cdr:x>
      <cdr:y>0.90896</cdr:y>
    </cdr:from>
    <cdr:to>
      <cdr:x>0.30314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322659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planos</a:t>
          </a:r>
        </a:p>
      </cdr:txBody>
    </cdr:sp>
  </cdr:relSizeAnchor>
  <cdr:relSizeAnchor xmlns:cdr="http://schemas.openxmlformats.org/drawingml/2006/chartDrawing">
    <cdr:from>
      <cdr:x>0.40131</cdr:x>
      <cdr:y>0.90896</cdr:y>
    </cdr:from>
    <cdr:to>
      <cdr:x>0.60884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354332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</a:p>
      </cdr:txBody>
    </cdr:sp>
  </cdr:relSizeAnchor>
  <cdr:relSizeAnchor xmlns:cdr="http://schemas.openxmlformats.org/drawingml/2006/chartDrawing">
    <cdr:from>
      <cdr:x>0.71408</cdr:x>
      <cdr:y>0.90896</cdr:y>
    </cdr:from>
    <cdr:to>
      <cdr:x>0.92161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409849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 planos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0.28142</cdr:x>
      <cdr:y>0.90896</cdr:y>
    </cdr:from>
    <cdr:to>
      <cdr:x>0.48895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949737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0.50603</cdr:x>
      <cdr:y>0.4393</cdr:y>
    </cdr:from>
    <cdr:to>
      <cdr:x>0.86262</cdr:x>
      <cdr:y>0.54119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1707037" y="932249"/>
          <a:ext cx="1202909" cy="21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0.04816</cdr:x>
      <cdr:y>0.90896</cdr:y>
    </cdr:from>
    <cdr:to>
      <cdr:x>0.25569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A33C42D9-7385-4E27-A848-0CA73B9F9E0B}"/>
            </a:ext>
          </a:extLst>
        </cdr:cNvPr>
        <cdr:cNvSpPr txBox="1"/>
      </cdr:nvSpPr>
      <cdr:spPr>
        <a:xfrm xmlns:a="http://schemas.openxmlformats.org/drawingml/2006/main">
          <a:off x="162540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0.26343</cdr:x>
      <cdr:y>0.90896</cdr:y>
    </cdr:from>
    <cdr:to>
      <cdr:x>0.47096</cdr:x>
      <cdr:y>1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26053A2B-496F-43DB-884C-FD72D4CC74DB}"/>
            </a:ext>
          </a:extLst>
        </cdr:cNvPr>
        <cdr:cNvSpPr txBox="1"/>
      </cdr:nvSpPr>
      <cdr:spPr>
        <a:xfrm xmlns:a="http://schemas.openxmlformats.org/drawingml/2006/main">
          <a:off x="888998" y="1896319"/>
          <a:ext cx="700361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0.70401</cdr:x>
      <cdr:y>0.90896</cdr:y>
    </cdr:from>
    <cdr:to>
      <cdr:x>0.91154</cdr:x>
      <cdr:y>1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9577896E-9B37-43B7-B907-4B73CC3FADD3}"/>
            </a:ext>
          </a:extLst>
        </cdr:cNvPr>
        <cdr:cNvSpPr txBox="1"/>
      </cdr:nvSpPr>
      <cdr:spPr>
        <a:xfrm xmlns:a="http://schemas.openxmlformats.org/drawingml/2006/main">
          <a:off x="2375855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0.75826</cdr:x>
      <cdr:y>0.90896</cdr:y>
    </cdr:from>
    <cdr:to>
      <cdr:x>0.96579</cdr:x>
      <cdr:y>1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2E34C21F-5C22-45E2-A11D-85088B19C114}"/>
            </a:ext>
          </a:extLst>
        </cdr:cNvPr>
        <cdr:cNvSpPr txBox="1"/>
      </cdr:nvSpPr>
      <cdr:spPr>
        <a:xfrm xmlns:a="http://schemas.openxmlformats.org/drawingml/2006/main">
          <a:off x="2558943" y="1896319"/>
          <a:ext cx="700362" cy="189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0.4537</cdr:x>
      <cdr:y>0.39797</cdr:y>
    </cdr:from>
    <cdr:to>
      <cdr:x>0.81357</cdr:x>
      <cdr:y>0.49986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0B21895-BC18-455D-8A6D-0700D81D046B}"/>
            </a:ext>
          </a:extLst>
        </cdr:cNvPr>
        <cdr:cNvSpPr txBox="1"/>
      </cdr:nvSpPr>
      <cdr:spPr>
        <a:xfrm xmlns:a="http://schemas.openxmlformats.org/drawingml/2006/main">
          <a:off x="1516591" y="844551"/>
          <a:ext cx="1202933" cy="216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 plano</a:t>
          </a:r>
          <a:r>
            <a:rPr lang="pt-BR" sz="800" baseline="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patrocinado</a:t>
          </a:r>
          <a:endParaRPr lang="pt-BR" sz="800">
            <a:solidFill>
              <a:schemeClr val="bg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C6:N40" totalsRowShown="0" headerRowDxfId="21" dataDxfId="20">
  <tableColumns count="12">
    <tableColumn id="1" xr3:uid="{00000000-0010-0000-0000-000001000000}" name="Empresas(1)" dataDxfId="19" totalsRowDxfId="18"/>
    <tableColumn id="2" xr3:uid="{00000000-0010-0000-0000-000002000000}" name="Participantes" dataDxfId="17" totalsRowDxfId="16"/>
    <tableColumn id="3" xr3:uid="{00000000-0010-0000-0000-000003000000}" name="Ativos" dataDxfId="15" totalsRowDxfId="14"/>
    <tableColumn id="4" xr3:uid="{00000000-0010-0000-0000-000004000000}" name="Assistidos" dataDxfId="13" totalsRowDxfId="12"/>
    <tableColumn id="8" xr3:uid="{00000000-0010-0000-0000-000008000000}" name="Ativo Total" dataDxfId="11"/>
    <tableColumn id="5" xr3:uid="{00000000-0010-0000-0000-000005000000}" name="Superávit Técnico Acumulado" dataDxfId="10"/>
    <tableColumn id="16" xr3:uid="{00000000-0010-0000-0000-000010000000}" name="(-) Déficit Técnico Acumulado" dataDxfId="9"/>
    <tableColumn id="6" xr3:uid="{00000000-0010-0000-0000-000006000000}" name="Equilíbrio Técnico" dataDxfId="8"/>
    <tableColumn id="15" xr3:uid="{00000000-0010-0000-0000-00000F000000}" name="Total" dataDxfId="7" totalsRowDxfId="6"/>
    <tableColumn id="14" xr3:uid="{00000000-0010-0000-0000-00000E000000}" name="com Superávit Técnico Acumulado" dataDxfId="5" totalsRowDxfId="4"/>
    <tableColumn id="17" xr3:uid="{00000000-0010-0000-0000-000011000000}" name="com Equilíbrio Técnico = 0" dataDxfId="3" totalsRowDxfId="2"/>
    <tableColumn id="13" xr3:uid="{00000000-0010-0000-0000-00000D000000}" name="com Déficit Técnico Acumulado" dataDxfId="1" totalsRow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2"/>
  <sheetViews>
    <sheetView showGridLines="0" tabSelected="1" zoomScaleNormal="100" workbookViewId="0">
      <selection activeCell="F54" sqref="F54"/>
    </sheetView>
  </sheetViews>
  <sheetFormatPr baseColWidth="10" defaultColWidth="8.83203125" defaultRowHeight="15" x14ac:dyDescent="0.2"/>
  <cols>
    <col min="2" max="2" width="4" customWidth="1"/>
    <col min="3" max="3" width="19.6640625" customWidth="1"/>
    <col min="4" max="4" width="13.5" customWidth="1"/>
    <col min="5" max="5" width="10.33203125" customWidth="1"/>
    <col min="6" max="6" width="11" customWidth="1"/>
    <col min="7" max="7" width="15.5" customWidth="1"/>
    <col min="8" max="8" width="17.1640625" customWidth="1"/>
    <col min="9" max="9" width="13.5" customWidth="1"/>
    <col min="10" max="10" width="15.83203125" customWidth="1"/>
    <col min="11" max="11" width="9.6640625" customWidth="1"/>
    <col min="12" max="12" width="13.1640625" customWidth="1"/>
    <col min="13" max="13" width="11" customWidth="1"/>
    <col min="14" max="14" width="11.1640625" style="1" customWidth="1"/>
    <col min="15" max="15" width="8.6640625" customWidth="1"/>
    <col min="16" max="16" width="14.5" style="2" bestFit="1" customWidth="1"/>
    <col min="18" max="18" width="13.5" bestFit="1" customWidth="1"/>
  </cols>
  <sheetData>
    <row r="2" spans="2:17" ht="19" x14ac:dyDescent="0.25">
      <c r="C2" s="30" t="s">
        <v>25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7" ht="19" x14ac:dyDescent="0.25">
      <c r="C3" s="30" t="s">
        <v>59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2:17" x14ac:dyDescent="0.2">
      <c r="B5" s="26"/>
      <c r="C5" s="26"/>
      <c r="D5" s="26"/>
      <c r="E5" s="26"/>
      <c r="F5" s="26"/>
      <c r="G5" s="26"/>
      <c r="H5" s="32" t="s">
        <v>52</v>
      </c>
      <c r="I5" s="32"/>
      <c r="J5" s="32"/>
      <c r="K5" s="33" t="s">
        <v>54</v>
      </c>
      <c r="L5" s="33"/>
      <c r="M5" s="33"/>
      <c r="N5" s="33"/>
    </row>
    <row r="6" spans="2:17" ht="42.5" customHeight="1" x14ac:dyDescent="0.2">
      <c r="B6" s="11"/>
      <c r="C6" s="7" t="s">
        <v>28</v>
      </c>
      <c r="D6" s="3" t="s">
        <v>20</v>
      </c>
      <c r="E6" s="3" t="s">
        <v>21</v>
      </c>
      <c r="F6" s="3" t="s">
        <v>22</v>
      </c>
      <c r="G6" s="3" t="s">
        <v>51</v>
      </c>
      <c r="H6" s="3" t="s">
        <v>23</v>
      </c>
      <c r="I6" s="3" t="s">
        <v>24</v>
      </c>
      <c r="J6" s="3" t="s">
        <v>53</v>
      </c>
      <c r="K6" s="3" t="s">
        <v>55</v>
      </c>
      <c r="L6" s="3" t="s">
        <v>57</v>
      </c>
      <c r="M6" s="3" t="s">
        <v>56</v>
      </c>
      <c r="N6" s="3" t="s">
        <v>58</v>
      </c>
      <c r="P6"/>
      <c r="Q6" s="2"/>
    </row>
    <row r="7" spans="2:17" x14ac:dyDescent="0.2">
      <c r="B7" s="9">
        <v>1</v>
      </c>
      <c r="C7" s="4" t="s">
        <v>19</v>
      </c>
      <c r="D7" s="8">
        <v>761</v>
      </c>
      <c r="E7" s="8">
        <v>759</v>
      </c>
      <c r="F7" s="8">
        <v>2</v>
      </c>
      <c r="G7" s="22">
        <v>38727593.789999999</v>
      </c>
      <c r="H7" s="22"/>
      <c r="I7" s="22"/>
      <c r="J7" s="5">
        <v>0</v>
      </c>
      <c r="K7" s="27">
        <v>1</v>
      </c>
      <c r="L7" s="27"/>
      <c r="M7" s="27">
        <v>1</v>
      </c>
      <c r="N7" s="27"/>
      <c r="P7"/>
      <c r="Q7" s="2"/>
    </row>
    <row r="8" spans="2:17" x14ac:dyDescent="0.2">
      <c r="B8" s="6">
        <v>2</v>
      </c>
      <c r="C8" s="4" t="s">
        <v>13</v>
      </c>
      <c r="D8" s="8">
        <v>4073</v>
      </c>
      <c r="E8" s="8">
        <v>1922</v>
      </c>
      <c r="F8" s="8">
        <v>2151</v>
      </c>
      <c r="G8" s="22">
        <v>1532256103.3299999</v>
      </c>
      <c r="H8" s="22">
        <v>148214067.44999999</v>
      </c>
      <c r="I8" s="22">
        <v>-942976503</v>
      </c>
      <c r="J8" s="5"/>
      <c r="K8" s="27">
        <v>5</v>
      </c>
      <c r="L8" s="27">
        <v>2</v>
      </c>
      <c r="M8" s="27"/>
      <c r="N8" s="27">
        <v>3</v>
      </c>
      <c r="P8"/>
      <c r="Q8" s="2"/>
    </row>
    <row r="9" spans="2:17" ht="17" x14ac:dyDescent="0.25">
      <c r="B9" s="9">
        <v>3</v>
      </c>
      <c r="C9" s="4" t="s">
        <v>29</v>
      </c>
      <c r="D9" s="8">
        <v>220239</v>
      </c>
      <c r="E9" s="8">
        <v>97786</v>
      </c>
      <c r="F9" s="8">
        <v>122453</v>
      </c>
      <c r="G9" s="22">
        <v>247399283179.50998</v>
      </c>
      <c r="H9" s="22">
        <v>14171978301.909998</v>
      </c>
      <c r="I9" s="22">
        <v>-330566737.67000002</v>
      </c>
      <c r="J9" s="5">
        <v>0</v>
      </c>
      <c r="K9" s="27">
        <v>10</v>
      </c>
      <c r="L9" s="27">
        <v>6</v>
      </c>
      <c r="M9" s="27">
        <v>2</v>
      </c>
      <c r="N9" s="27">
        <v>2</v>
      </c>
      <c r="P9"/>
      <c r="Q9" s="2"/>
    </row>
    <row r="10" spans="2:17" x14ac:dyDescent="0.2">
      <c r="B10" s="6">
        <v>4</v>
      </c>
      <c r="C10" s="4" t="s">
        <v>0</v>
      </c>
      <c r="D10" s="8">
        <v>12479</v>
      </c>
      <c r="E10" s="8">
        <v>6863</v>
      </c>
      <c r="F10" s="8">
        <v>5616</v>
      </c>
      <c r="G10" s="22">
        <v>5536022744.5599995</v>
      </c>
      <c r="H10" s="22">
        <v>6971749.5999999996</v>
      </c>
      <c r="I10" s="22"/>
      <c r="J10" s="5"/>
      <c r="K10" s="27">
        <v>2</v>
      </c>
      <c r="L10" s="27">
        <v>2</v>
      </c>
      <c r="M10" s="27"/>
      <c r="N10" s="27"/>
      <c r="P10"/>
      <c r="Q10" s="2"/>
    </row>
    <row r="11" spans="2:17" ht="17" x14ac:dyDescent="0.25">
      <c r="B11" s="9">
        <v>5</v>
      </c>
      <c r="C11" s="4" t="s">
        <v>30</v>
      </c>
      <c r="D11" s="8">
        <v>4851</v>
      </c>
      <c r="E11" s="8">
        <v>2535</v>
      </c>
      <c r="F11" s="8">
        <v>2316</v>
      </c>
      <c r="G11" s="22">
        <v>14727819451.290001</v>
      </c>
      <c r="H11" s="22"/>
      <c r="I11" s="22">
        <v>-1323197035.73</v>
      </c>
      <c r="J11" s="5"/>
      <c r="K11" s="27">
        <v>1</v>
      </c>
      <c r="L11" s="27"/>
      <c r="M11" s="27"/>
      <c r="N11" s="27">
        <v>1</v>
      </c>
      <c r="P11"/>
      <c r="Q11" s="2"/>
    </row>
    <row r="12" spans="2:17" x14ac:dyDescent="0.2">
      <c r="B12" s="6">
        <v>6</v>
      </c>
      <c r="C12" s="4" t="s">
        <v>1</v>
      </c>
      <c r="D12" s="8">
        <v>153290</v>
      </c>
      <c r="E12" s="8">
        <v>93851</v>
      </c>
      <c r="F12" s="8">
        <v>59439</v>
      </c>
      <c r="G12" s="22">
        <v>81955665612.540009</v>
      </c>
      <c r="H12" s="22">
        <v>12502179.859999999</v>
      </c>
      <c r="I12" s="22">
        <v>-4122090747.7599998</v>
      </c>
      <c r="J12" s="5"/>
      <c r="K12" s="27">
        <v>3</v>
      </c>
      <c r="L12" s="27">
        <v>1</v>
      </c>
      <c r="M12" s="27"/>
      <c r="N12" s="27">
        <v>2</v>
      </c>
      <c r="P12"/>
      <c r="Q12" s="2"/>
    </row>
    <row r="13" spans="2:17" x14ac:dyDescent="0.2">
      <c r="B13" s="9">
        <v>7</v>
      </c>
      <c r="C13" s="4" t="s">
        <v>2</v>
      </c>
      <c r="D13" s="8">
        <v>3586</v>
      </c>
      <c r="E13" s="8">
        <v>2095</v>
      </c>
      <c r="F13" s="8">
        <v>1491</v>
      </c>
      <c r="G13" s="22">
        <v>789709431.61000001</v>
      </c>
      <c r="H13" s="22"/>
      <c r="I13" s="22">
        <v>-488805858.63</v>
      </c>
      <c r="J13" s="5"/>
      <c r="K13" s="27">
        <v>1</v>
      </c>
      <c r="L13" s="27"/>
      <c r="M13" s="27"/>
      <c r="N13" s="27">
        <v>1</v>
      </c>
      <c r="P13"/>
      <c r="Q13" s="2"/>
    </row>
    <row r="14" spans="2:17" ht="17" x14ac:dyDescent="0.25">
      <c r="B14" s="6">
        <v>8</v>
      </c>
      <c r="C14" s="4" t="s">
        <v>34</v>
      </c>
      <c r="D14" s="8">
        <v>8893</v>
      </c>
      <c r="E14" s="8">
        <v>842</v>
      </c>
      <c r="F14" s="8">
        <v>8051</v>
      </c>
      <c r="G14" s="22">
        <v>1459131400.98</v>
      </c>
      <c r="H14" s="22">
        <v>6894633.8499999996</v>
      </c>
      <c r="I14" s="22"/>
      <c r="J14" s="5"/>
      <c r="K14" s="27">
        <v>1</v>
      </c>
      <c r="L14" s="27">
        <v>1</v>
      </c>
      <c r="M14" s="27"/>
      <c r="N14" s="27"/>
      <c r="P14"/>
      <c r="Q14" s="2"/>
    </row>
    <row r="15" spans="2:17" ht="17" x14ac:dyDescent="0.25">
      <c r="B15" s="9">
        <v>9</v>
      </c>
      <c r="C15" s="4" t="s">
        <v>35</v>
      </c>
      <c r="D15" s="8">
        <v>8893</v>
      </c>
      <c r="E15" s="8">
        <v>842</v>
      </c>
      <c r="F15" s="8">
        <v>8051</v>
      </c>
      <c r="G15" s="22">
        <v>1459131400.98</v>
      </c>
      <c r="H15" s="22">
        <v>6894633.8499999996</v>
      </c>
      <c r="I15" s="22"/>
      <c r="J15" s="5"/>
      <c r="K15" s="27">
        <v>1</v>
      </c>
      <c r="L15" s="27">
        <v>1</v>
      </c>
      <c r="M15" s="27"/>
      <c r="N15" s="27"/>
      <c r="P15"/>
      <c r="Q15" s="2"/>
    </row>
    <row r="16" spans="2:17" ht="17" x14ac:dyDescent="0.25">
      <c r="B16" s="6">
        <v>10</v>
      </c>
      <c r="C16" s="4" t="s">
        <v>36</v>
      </c>
      <c r="D16" s="8">
        <v>8893</v>
      </c>
      <c r="E16" s="8">
        <v>842</v>
      </c>
      <c r="F16" s="8">
        <v>8051</v>
      </c>
      <c r="G16" s="22">
        <v>1459131400.98</v>
      </c>
      <c r="H16" s="22">
        <v>6894633.8499999996</v>
      </c>
      <c r="I16" s="22"/>
      <c r="J16" s="5"/>
      <c r="K16" s="27">
        <v>1</v>
      </c>
      <c r="L16" s="27">
        <v>1</v>
      </c>
      <c r="M16" s="27"/>
      <c r="N16" s="27"/>
      <c r="P16"/>
      <c r="Q16" s="2"/>
    </row>
    <row r="17" spans="2:19" x14ac:dyDescent="0.2">
      <c r="B17" s="9">
        <v>11</v>
      </c>
      <c r="C17" s="4" t="s">
        <v>3</v>
      </c>
      <c r="D17" s="8">
        <v>1738</v>
      </c>
      <c r="E17" s="8">
        <v>654</v>
      </c>
      <c r="F17" s="8">
        <v>1084</v>
      </c>
      <c r="G17" s="22">
        <v>450082772.76999998</v>
      </c>
      <c r="H17" s="22"/>
      <c r="I17" s="22">
        <v>-8649009.629999999</v>
      </c>
      <c r="J17" s="5"/>
      <c r="K17" s="27">
        <v>2</v>
      </c>
      <c r="L17" s="27"/>
      <c r="M17" s="27"/>
      <c r="N17" s="27">
        <v>2</v>
      </c>
      <c r="P17"/>
      <c r="Q17" s="2"/>
    </row>
    <row r="18" spans="2:19" ht="17" x14ac:dyDescent="0.25">
      <c r="B18" s="6">
        <v>12</v>
      </c>
      <c r="C18" s="4" t="s">
        <v>37</v>
      </c>
      <c r="D18" s="8">
        <v>8893</v>
      </c>
      <c r="E18" s="8">
        <v>842</v>
      </c>
      <c r="F18" s="8">
        <v>8051</v>
      </c>
      <c r="G18" s="22">
        <v>1459131400.98</v>
      </c>
      <c r="H18" s="22">
        <v>6894633.8499999996</v>
      </c>
      <c r="I18" s="22"/>
      <c r="J18" s="5"/>
      <c r="K18" s="27">
        <v>1</v>
      </c>
      <c r="L18" s="27">
        <v>1</v>
      </c>
      <c r="M18" s="27"/>
      <c r="N18" s="27"/>
      <c r="P18"/>
      <c r="Q18" s="2"/>
    </row>
    <row r="19" spans="2:19" ht="17" x14ac:dyDescent="0.25">
      <c r="B19" s="9">
        <v>13</v>
      </c>
      <c r="C19" s="4" t="s">
        <v>38</v>
      </c>
      <c r="D19" s="8">
        <v>8893</v>
      </c>
      <c r="E19" s="8">
        <v>842</v>
      </c>
      <c r="F19" s="8">
        <v>8051</v>
      </c>
      <c r="G19" s="22">
        <v>1459131400.98</v>
      </c>
      <c r="H19" s="22">
        <v>6894633.8499999996</v>
      </c>
      <c r="I19" s="22"/>
      <c r="J19" s="5"/>
      <c r="K19" s="27">
        <v>1</v>
      </c>
      <c r="L19" s="27">
        <v>1</v>
      </c>
      <c r="M19" s="27"/>
      <c r="N19" s="27"/>
      <c r="P19"/>
      <c r="Q19" s="2"/>
    </row>
    <row r="20" spans="2:19" ht="17" x14ac:dyDescent="0.25">
      <c r="B20" s="6">
        <v>14</v>
      </c>
      <c r="C20" s="4" t="s">
        <v>39</v>
      </c>
      <c r="D20" s="8">
        <v>8893</v>
      </c>
      <c r="E20" s="8">
        <v>842</v>
      </c>
      <c r="F20" s="8">
        <v>8051</v>
      </c>
      <c r="G20" s="22">
        <v>1459131400.98</v>
      </c>
      <c r="H20" s="22">
        <v>6894633.8499999996</v>
      </c>
      <c r="I20" s="22"/>
      <c r="J20" s="5"/>
      <c r="K20" s="27">
        <v>1</v>
      </c>
      <c r="L20" s="27">
        <v>1</v>
      </c>
      <c r="M20" s="27"/>
      <c r="N20" s="27"/>
      <c r="P20"/>
      <c r="Q20" s="2"/>
    </row>
    <row r="21" spans="2:19" x14ac:dyDescent="0.2">
      <c r="B21" s="9">
        <v>15</v>
      </c>
      <c r="C21" s="4" t="s">
        <v>4</v>
      </c>
      <c r="D21" s="8">
        <v>2088</v>
      </c>
      <c r="E21" s="8">
        <v>1170</v>
      </c>
      <c r="F21" s="8">
        <v>918</v>
      </c>
      <c r="G21" s="22">
        <v>976056550.03000009</v>
      </c>
      <c r="H21" s="22">
        <v>3817134.4499999997</v>
      </c>
      <c r="I21" s="22"/>
      <c r="J21" s="5">
        <v>0</v>
      </c>
      <c r="K21" s="27">
        <v>3</v>
      </c>
      <c r="L21" s="27">
        <v>2</v>
      </c>
      <c r="M21" s="27">
        <v>1</v>
      </c>
      <c r="N21" s="27"/>
      <c r="P21"/>
      <c r="Q21" s="2"/>
    </row>
    <row r="22" spans="2:19" x14ac:dyDescent="0.2">
      <c r="B22" s="6">
        <v>16</v>
      </c>
      <c r="C22" s="4" t="s">
        <v>5</v>
      </c>
      <c r="D22" s="8">
        <v>4921</v>
      </c>
      <c r="E22" s="8">
        <v>2976</v>
      </c>
      <c r="F22" s="8">
        <v>1945</v>
      </c>
      <c r="G22" s="22">
        <v>2441420498.8400002</v>
      </c>
      <c r="H22" s="22">
        <v>188375246.62</v>
      </c>
      <c r="I22" s="22"/>
      <c r="J22" s="5">
        <v>0</v>
      </c>
      <c r="K22" s="27">
        <v>3</v>
      </c>
      <c r="L22" s="27">
        <v>2</v>
      </c>
      <c r="M22" s="27">
        <v>1</v>
      </c>
      <c r="N22" s="27"/>
      <c r="P22"/>
      <c r="Q22" s="2"/>
      <c r="S22" s="2">
        <f>Q22+Q23</f>
        <v>0</v>
      </c>
    </row>
    <row r="23" spans="2:19" x14ac:dyDescent="0.2">
      <c r="B23" s="9">
        <v>17</v>
      </c>
      <c r="C23" s="4" t="s">
        <v>14</v>
      </c>
      <c r="D23" s="8">
        <v>2040</v>
      </c>
      <c r="E23" s="8">
        <v>1158</v>
      </c>
      <c r="F23" s="8">
        <v>882</v>
      </c>
      <c r="G23" s="22">
        <v>1065984059.95</v>
      </c>
      <c r="H23" s="22">
        <v>14303452.67</v>
      </c>
      <c r="I23" s="22"/>
      <c r="J23" s="5"/>
      <c r="K23" s="27">
        <v>1</v>
      </c>
      <c r="L23" s="27">
        <v>1</v>
      </c>
      <c r="M23" s="27"/>
      <c r="N23" s="27"/>
      <c r="P23"/>
      <c r="Q23" s="2"/>
    </row>
    <row r="24" spans="2:19" x14ac:dyDescent="0.2">
      <c r="B24" s="6">
        <v>18</v>
      </c>
      <c r="C24" s="4" t="s">
        <v>6</v>
      </c>
      <c r="D24" s="8">
        <v>6002</v>
      </c>
      <c r="E24" s="8">
        <v>3827</v>
      </c>
      <c r="F24" s="8">
        <v>2175</v>
      </c>
      <c r="G24" s="22">
        <v>1758609638.1399999</v>
      </c>
      <c r="H24" s="22"/>
      <c r="I24" s="22">
        <v>-32929758.359999999</v>
      </c>
      <c r="J24" s="5">
        <v>0</v>
      </c>
      <c r="K24" s="27">
        <v>2</v>
      </c>
      <c r="L24" s="27"/>
      <c r="M24" s="27">
        <v>1</v>
      </c>
      <c r="N24" s="27">
        <v>1</v>
      </c>
      <c r="P24"/>
      <c r="Q24" s="2"/>
    </row>
    <row r="25" spans="2:19" x14ac:dyDescent="0.2">
      <c r="B25" s="9">
        <v>19</v>
      </c>
      <c r="C25" s="4" t="s">
        <v>16</v>
      </c>
      <c r="D25" s="8">
        <v>955</v>
      </c>
      <c r="E25" s="8">
        <v>804</v>
      </c>
      <c r="F25" s="8">
        <v>151</v>
      </c>
      <c r="G25" s="22">
        <v>333366317.91000003</v>
      </c>
      <c r="H25" s="22">
        <v>7447183.1399999997</v>
      </c>
      <c r="I25" s="22"/>
      <c r="J25" s="5"/>
      <c r="K25" s="27">
        <v>1</v>
      </c>
      <c r="L25" s="27">
        <v>1</v>
      </c>
      <c r="M25" s="27"/>
      <c r="N25" s="27"/>
      <c r="P25"/>
      <c r="Q25" s="2"/>
    </row>
    <row r="26" spans="2:19" x14ac:dyDescent="0.2">
      <c r="B26" s="6">
        <v>20</v>
      </c>
      <c r="C26" s="4" t="s">
        <v>7</v>
      </c>
      <c r="D26" s="8">
        <v>165153</v>
      </c>
      <c r="E26" s="8">
        <v>132989</v>
      </c>
      <c r="F26" s="8">
        <v>32164</v>
      </c>
      <c r="G26" s="22">
        <v>9910032858.6499996</v>
      </c>
      <c r="H26" s="22">
        <v>16343893.98</v>
      </c>
      <c r="I26" s="22">
        <v>-6957746783.9700003</v>
      </c>
      <c r="J26" s="5"/>
      <c r="K26" s="27">
        <v>2</v>
      </c>
      <c r="L26" s="27">
        <v>1</v>
      </c>
      <c r="M26" s="27"/>
      <c r="N26" s="27">
        <v>1</v>
      </c>
      <c r="P26"/>
      <c r="Q26" s="2"/>
    </row>
    <row r="27" spans="2:19" ht="17" x14ac:dyDescent="0.25">
      <c r="B27" s="9">
        <v>21</v>
      </c>
      <c r="C27" s="4" t="s">
        <v>41</v>
      </c>
      <c r="D27" s="8">
        <v>44361</v>
      </c>
      <c r="E27" s="8">
        <v>16340</v>
      </c>
      <c r="F27" s="8">
        <v>28021</v>
      </c>
      <c r="G27" s="24">
        <v>43234562119.569992</v>
      </c>
      <c r="H27" s="22">
        <v>273398977.31999999</v>
      </c>
      <c r="I27" s="22">
        <v>-1536430804.74</v>
      </c>
      <c r="J27" s="5">
        <v>0</v>
      </c>
      <c r="K27" s="27">
        <v>15</v>
      </c>
      <c r="L27" s="27">
        <v>4</v>
      </c>
      <c r="M27" s="27">
        <v>2</v>
      </c>
      <c r="N27" s="27">
        <v>9</v>
      </c>
      <c r="P27"/>
      <c r="Q27" s="2"/>
    </row>
    <row r="28" spans="2:19" x14ac:dyDescent="0.2">
      <c r="B28" s="6">
        <v>22</v>
      </c>
      <c r="C28" s="4" t="s">
        <v>8</v>
      </c>
      <c r="D28" s="8">
        <v>11839</v>
      </c>
      <c r="E28" s="8">
        <v>6753</v>
      </c>
      <c r="F28" s="8">
        <v>5086</v>
      </c>
      <c r="G28" s="22">
        <v>6900877158.4099998</v>
      </c>
      <c r="H28" s="22">
        <v>403109973.25</v>
      </c>
      <c r="I28" s="22"/>
      <c r="J28" s="5">
        <v>0</v>
      </c>
      <c r="K28" s="27">
        <v>2</v>
      </c>
      <c r="L28" s="27">
        <v>1</v>
      </c>
      <c r="M28" s="27">
        <v>1</v>
      </c>
      <c r="N28" s="27"/>
      <c r="P28"/>
      <c r="Q28" s="2"/>
    </row>
    <row r="29" spans="2:19" x14ac:dyDescent="0.2">
      <c r="B29" s="9">
        <v>23</v>
      </c>
      <c r="C29" s="4" t="s">
        <v>18</v>
      </c>
      <c r="D29" s="8">
        <v>322</v>
      </c>
      <c r="E29" s="8">
        <v>297</v>
      </c>
      <c r="F29" s="8">
        <v>25</v>
      </c>
      <c r="G29" s="22">
        <v>118355007.65000001</v>
      </c>
      <c r="H29" s="22"/>
      <c r="I29" s="22"/>
      <c r="J29" s="5">
        <v>0</v>
      </c>
      <c r="K29" s="27">
        <v>1</v>
      </c>
      <c r="L29" s="27"/>
      <c r="M29" s="27">
        <v>1</v>
      </c>
      <c r="N29" s="27"/>
      <c r="P29"/>
      <c r="Q29" s="2"/>
    </row>
    <row r="30" spans="2:19" x14ac:dyDescent="0.2">
      <c r="B30" s="6">
        <v>24</v>
      </c>
      <c r="C30" s="4" t="s">
        <v>9</v>
      </c>
      <c r="D30" s="8">
        <v>996</v>
      </c>
      <c r="E30" s="8">
        <v>546</v>
      </c>
      <c r="F30" s="8">
        <v>450</v>
      </c>
      <c r="G30" s="22">
        <v>1617341192.5799999</v>
      </c>
      <c r="H30" s="22">
        <v>31711402.530000001</v>
      </c>
      <c r="I30" s="22"/>
      <c r="J30" s="5"/>
      <c r="K30" s="27">
        <v>1</v>
      </c>
      <c r="L30" s="27">
        <v>1</v>
      </c>
      <c r="M30" s="27"/>
      <c r="N30" s="27"/>
      <c r="P30"/>
      <c r="Q30" s="2"/>
    </row>
    <row r="31" spans="2:19" x14ac:dyDescent="0.2">
      <c r="B31" s="9">
        <v>25</v>
      </c>
      <c r="C31" s="4" t="s">
        <v>17</v>
      </c>
      <c r="D31" s="8">
        <v>3693</v>
      </c>
      <c r="E31" s="8">
        <v>3532</v>
      </c>
      <c r="F31" s="8">
        <v>161</v>
      </c>
      <c r="G31" s="22">
        <v>781134350.78999996</v>
      </c>
      <c r="H31" s="22">
        <v>19966447.800000001</v>
      </c>
      <c r="I31" s="22"/>
      <c r="J31" s="5"/>
      <c r="K31" s="27">
        <v>1</v>
      </c>
      <c r="L31" s="27">
        <v>1</v>
      </c>
      <c r="M31" s="27"/>
      <c r="N31" s="27"/>
      <c r="O31" s="2"/>
      <c r="P31"/>
      <c r="Q31" s="2"/>
    </row>
    <row r="32" spans="2:19" ht="17" x14ac:dyDescent="0.25">
      <c r="B32" s="6">
        <v>26</v>
      </c>
      <c r="C32" s="4" t="s">
        <v>42</v>
      </c>
      <c r="D32" s="8">
        <v>4747</v>
      </c>
      <c r="E32" s="8">
        <v>2845</v>
      </c>
      <c r="F32" s="8">
        <v>1902</v>
      </c>
      <c r="G32" s="22">
        <v>4168443599.6999998</v>
      </c>
      <c r="H32" s="22"/>
      <c r="I32" s="22">
        <v>-64294305.75</v>
      </c>
      <c r="J32" s="5"/>
      <c r="K32" s="27">
        <v>1</v>
      </c>
      <c r="L32" s="27"/>
      <c r="M32" s="27"/>
      <c r="N32" s="27">
        <v>1</v>
      </c>
      <c r="P32"/>
      <c r="Q32" s="2"/>
    </row>
    <row r="33" spans="2:17" x14ac:dyDescent="0.2">
      <c r="B33" s="9">
        <v>27</v>
      </c>
      <c r="C33" s="4" t="s">
        <v>10</v>
      </c>
      <c r="D33" s="8">
        <v>11973</v>
      </c>
      <c r="E33" s="8">
        <v>6880</v>
      </c>
      <c r="F33" s="8">
        <v>5093</v>
      </c>
      <c r="G33" s="22">
        <v>3800494071.6000004</v>
      </c>
      <c r="H33" s="22">
        <v>9275298.3399999999</v>
      </c>
      <c r="I33" s="22">
        <v>-96582804.879999995</v>
      </c>
      <c r="J33" s="5"/>
      <c r="K33" s="28">
        <v>3</v>
      </c>
      <c r="L33" s="27">
        <v>2</v>
      </c>
      <c r="M33" s="27"/>
      <c r="N33" s="27">
        <v>1</v>
      </c>
      <c r="P33"/>
      <c r="Q33" s="2"/>
    </row>
    <row r="34" spans="2:17" ht="17" x14ac:dyDescent="0.25">
      <c r="B34" s="6">
        <v>28</v>
      </c>
      <c r="C34" s="4" t="s">
        <v>43</v>
      </c>
      <c r="D34" s="8">
        <v>4747</v>
      </c>
      <c r="E34" s="8">
        <v>2845</v>
      </c>
      <c r="F34" s="8">
        <v>1902</v>
      </c>
      <c r="G34" s="22">
        <v>4168443599.6999998</v>
      </c>
      <c r="H34" s="22"/>
      <c r="I34" s="22">
        <v>-64294305.75</v>
      </c>
      <c r="J34" s="5"/>
      <c r="K34" s="27">
        <v>1</v>
      </c>
      <c r="L34" s="27"/>
      <c r="M34" s="27"/>
      <c r="N34" s="27">
        <v>1</v>
      </c>
      <c r="P34"/>
      <c r="Q34" s="2"/>
    </row>
    <row r="35" spans="2:17" ht="17" x14ac:dyDescent="0.25">
      <c r="B35" s="9">
        <v>29</v>
      </c>
      <c r="C35" s="4" t="s">
        <v>44</v>
      </c>
      <c r="D35" s="8">
        <v>124595</v>
      </c>
      <c r="E35" s="8">
        <v>51362</v>
      </c>
      <c r="F35" s="8">
        <v>73233</v>
      </c>
      <c r="G35" s="22">
        <v>112555684421.31001</v>
      </c>
      <c r="H35" s="22">
        <v>1654854250.2499998</v>
      </c>
      <c r="I35" s="22">
        <v>-16851488.370000001</v>
      </c>
      <c r="J35" s="5">
        <v>0</v>
      </c>
      <c r="K35" s="28">
        <v>8</v>
      </c>
      <c r="L35" s="27">
        <v>3</v>
      </c>
      <c r="M35" s="27">
        <v>3</v>
      </c>
      <c r="N35" s="27">
        <v>2</v>
      </c>
      <c r="P35"/>
      <c r="Q35" s="2"/>
    </row>
    <row r="36" spans="2:17" x14ac:dyDescent="0.2">
      <c r="B36" s="6">
        <v>30</v>
      </c>
      <c r="C36" s="4" t="s">
        <v>11</v>
      </c>
      <c r="D36" s="8">
        <v>13528</v>
      </c>
      <c r="E36" s="8">
        <v>8641</v>
      </c>
      <c r="F36" s="8">
        <v>4887</v>
      </c>
      <c r="G36" s="22">
        <v>7018012414.46</v>
      </c>
      <c r="H36" s="22">
        <v>243718499.31999999</v>
      </c>
      <c r="I36" s="22">
        <v>-119467385.19</v>
      </c>
      <c r="J36" s="5"/>
      <c r="K36" s="28">
        <v>2</v>
      </c>
      <c r="L36" s="27">
        <v>1</v>
      </c>
      <c r="M36" s="27"/>
      <c r="N36" s="27">
        <v>1</v>
      </c>
      <c r="P36"/>
      <c r="Q36" s="2"/>
    </row>
    <row r="37" spans="2:17" ht="17" x14ac:dyDescent="0.25">
      <c r="B37" s="9">
        <v>31</v>
      </c>
      <c r="C37" s="4" t="s">
        <v>40</v>
      </c>
      <c r="D37" s="8">
        <v>8893</v>
      </c>
      <c r="E37" s="8">
        <v>842</v>
      </c>
      <c r="F37" s="8">
        <v>8051</v>
      </c>
      <c r="G37" s="22">
        <v>1459131400.98</v>
      </c>
      <c r="H37" s="22">
        <v>6894633.8499999996</v>
      </c>
      <c r="I37" s="22"/>
      <c r="J37" s="5"/>
      <c r="K37" s="27">
        <v>1</v>
      </c>
      <c r="L37" s="27">
        <v>1</v>
      </c>
      <c r="M37" s="27"/>
      <c r="N37" s="27"/>
      <c r="P37"/>
      <c r="Q37" s="2"/>
    </row>
    <row r="38" spans="2:17" ht="17" x14ac:dyDescent="0.25">
      <c r="B38" s="6">
        <v>32</v>
      </c>
      <c r="C38" s="4" t="s">
        <v>45</v>
      </c>
      <c r="D38" s="8">
        <v>22286</v>
      </c>
      <c r="E38" s="8">
        <v>318</v>
      </c>
      <c r="F38" s="8">
        <v>21968</v>
      </c>
      <c r="G38" s="22">
        <v>14616019141.619999</v>
      </c>
      <c r="H38" s="22">
        <v>1985499900.4000001</v>
      </c>
      <c r="I38" s="22"/>
      <c r="J38" s="5"/>
      <c r="K38" s="27">
        <v>3</v>
      </c>
      <c r="L38" s="27">
        <v>3</v>
      </c>
      <c r="M38" s="27"/>
      <c r="N38" s="27"/>
      <c r="P38"/>
      <c r="Q38" s="2"/>
    </row>
    <row r="39" spans="2:17" x14ac:dyDescent="0.2">
      <c r="B39" s="20">
        <v>33</v>
      </c>
      <c r="C39" s="4" t="s">
        <v>15</v>
      </c>
      <c r="D39" s="8">
        <v>355</v>
      </c>
      <c r="E39" s="8">
        <v>267</v>
      </c>
      <c r="F39" s="8">
        <v>88</v>
      </c>
      <c r="G39" s="22">
        <v>80790804.760000005</v>
      </c>
      <c r="H39" s="22"/>
      <c r="I39" s="25">
        <v>-471315.53</v>
      </c>
      <c r="J39" s="5"/>
      <c r="K39" s="27">
        <v>1</v>
      </c>
      <c r="L39" s="27"/>
      <c r="M39" s="27"/>
      <c r="N39" s="27">
        <v>1</v>
      </c>
      <c r="P39"/>
      <c r="Q39" s="2"/>
    </row>
    <row r="40" spans="2:17" x14ac:dyDescent="0.2">
      <c r="B40" s="10">
        <v>34</v>
      </c>
      <c r="C40" s="13" t="s">
        <v>12</v>
      </c>
      <c r="D40" s="14">
        <v>19275</v>
      </c>
      <c r="E40" s="14">
        <v>168</v>
      </c>
      <c r="F40" s="14">
        <v>19107</v>
      </c>
      <c r="G40" s="23">
        <v>4622945633.5199995</v>
      </c>
      <c r="H40" s="23">
        <v>550066422.72000003</v>
      </c>
      <c r="I40" s="23"/>
      <c r="J40" s="19"/>
      <c r="K40" s="29">
        <v>2</v>
      </c>
      <c r="L40" s="29">
        <v>2</v>
      </c>
      <c r="M40" s="29"/>
      <c r="N40" s="29"/>
      <c r="P40"/>
      <c r="Q40" s="2"/>
    </row>
    <row r="41" spans="2:17" s="12" customFormat="1" x14ac:dyDescent="0.2">
      <c r="B41" s="16" t="s">
        <v>26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P41" s="15"/>
    </row>
    <row r="42" spans="2:17" ht="17" customHeight="1" x14ac:dyDescent="0.2">
      <c r="B42" s="31" t="s">
        <v>27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17" ht="24" customHeight="1" x14ac:dyDescent="0.2">
      <c r="B43" s="31" t="s">
        <v>33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17" ht="17.5" customHeight="1" x14ac:dyDescent="0.2">
      <c r="B44" s="31" t="s">
        <v>31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2:17" ht="16.5" customHeight="1" x14ac:dyDescent="0.2">
      <c r="B45" s="31" t="s">
        <v>32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2:17" ht="16.5" customHeight="1" x14ac:dyDescent="0.2">
      <c r="B46" s="31" t="s">
        <v>46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17" x14ac:dyDescent="0.2">
      <c r="B47" s="31" t="s">
        <v>47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17" ht="33" customHeight="1" x14ac:dyDescent="0.2">
      <c r="B48" s="31" t="s">
        <v>48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2:14" ht="14.5" customHeight="1" x14ac:dyDescent="0.2">
      <c r="B49" s="31" t="s">
        <v>49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2:14" ht="18.5" customHeight="1" x14ac:dyDescent="0.2">
      <c r="B50" s="31" t="s">
        <v>50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</row>
    <row r="52" spans="2:14" x14ac:dyDescent="0.2">
      <c r="B52" t="s">
        <v>60</v>
      </c>
    </row>
  </sheetData>
  <sortState xmlns:xlrd2="http://schemas.microsoft.com/office/spreadsheetml/2017/richdata2" ref="P12:Q38">
    <sortCondition ref="P12:P38"/>
  </sortState>
  <mergeCells count="13">
    <mergeCell ref="C2:N2"/>
    <mergeCell ref="B42:N42"/>
    <mergeCell ref="B43:N43"/>
    <mergeCell ref="B45:N45"/>
    <mergeCell ref="B50:N50"/>
    <mergeCell ref="B46:N46"/>
    <mergeCell ref="B47:N47"/>
    <mergeCell ref="B48:N48"/>
    <mergeCell ref="B49:N49"/>
    <mergeCell ref="B44:N44"/>
    <mergeCell ref="C3:N3"/>
    <mergeCell ref="H5:J5"/>
    <mergeCell ref="K5:N5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I3"/>
  <sheetViews>
    <sheetView showGridLines="0" topLeftCell="A19" zoomScale="120" zoomScaleNormal="120" workbookViewId="0">
      <selection activeCell="I41" sqref="I41"/>
    </sheetView>
  </sheetViews>
  <sheetFormatPr baseColWidth="10" defaultColWidth="12.83203125" defaultRowHeight="15" x14ac:dyDescent="0.2"/>
  <cols>
    <col min="1" max="1" width="14.6640625" customWidth="1"/>
    <col min="2" max="2" width="21" customWidth="1"/>
    <col min="3" max="3" width="21.33203125" customWidth="1"/>
    <col min="4" max="4" width="17.5" customWidth="1"/>
    <col min="5" max="5" width="23.5" customWidth="1"/>
  </cols>
  <sheetData>
    <row r="3" spans="4:9" x14ac:dyDescent="0.2">
      <c r="D3" s="21"/>
      <c r="I3" s="1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I3"/>
  <sheetViews>
    <sheetView showGridLines="0" topLeftCell="A10" zoomScale="115" zoomScaleNormal="115" workbookViewId="0">
      <selection activeCell="J25" sqref="J25"/>
    </sheetView>
  </sheetViews>
  <sheetFormatPr baseColWidth="10" defaultColWidth="12.83203125" defaultRowHeight="15" x14ac:dyDescent="0.2"/>
  <cols>
    <col min="1" max="1" width="14.6640625" customWidth="1"/>
    <col min="2" max="2" width="21" customWidth="1"/>
    <col min="3" max="3" width="21.33203125" customWidth="1"/>
    <col min="4" max="4" width="17.5" customWidth="1"/>
    <col min="5" max="5" width="23.5" customWidth="1"/>
  </cols>
  <sheetData>
    <row r="3" spans="4:9" x14ac:dyDescent="0.2">
      <c r="D3" s="21"/>
      <c r="I3" s="1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I3"/>
  <sheetViews>
    <sheetView showGridLines="0" zoomScale="115" zoomScaleNormal="115" workbookViewId="0">
      <selection activeCell="K11" sqref="K11"/>
    </sheetView>
  </sheetViews>
  <sheetFormatPr baseColWidth="10" defaultColWidth="12.83203125" defaultRowHeight="15" x14ac:dyDescent="0.2"/>
  <cols>
    <col min="1" max="1" width="14.6640625" customWidth="1"/>
    <col min="2" max="2" width="21" customWidth="1"/>
    <col min="3" max="3" width="21.33203125" customWidth="1"/>
    <col min="4" max="4" width="17.5" customWidth="1"/>
    <col min="5" max="5" width="23.5" customWidth="1"/>
  </cols>
  <sheetData>
    <row r="3" spans="4:9" x14ac:dyDescent="0.2">
      <c r="D3" s="21"/>
      <c r="I3" s="1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:I3"/>
  <sheetViews>
    <sheetView showGridLines="0" zoomScale="115" zoomScaleNormal="115" workbookViewId="0">
      <selection activeCell="F13" sqref="F13"/>
    </sheetView>
  </sheetViews>
  <sheetFormatPr baseColWidth="10" defaultColWidth="12.83203125" defaultRowHeight="15" x14ac:dyDescent="0.2"/>
  <cols>
    <col min="1" max="1" width="14.6640625" customWidth="1"/>
    <col min="2" max="2" width="21" customWidth="1"/>
    <col min="3" max="3" width="21.33203125" customWidth="1"/>
    <col min="4" max="4" width="17.5" customWidth="1"/>
    <col min="5" max="5" width="23.5" customWidth="1"/>
  </cols>
  <sheetData>
    <row r="3" spans="4:9" x14ac:dyDescent="0.2">
      <c r="D3" s="21"/>
      <c r="I3" s="1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COAPC_CGPPS</vt:lpstr>
      <vt:lpstr>Apresentação gráfica I</vt:lpstr>
      <vt:lpstr>Apresentação gráfica II</vt:lpstr>
      <vt:lpstr>Apresentação gráfica III</vt:lpstr>
      <vt:lpstr>Apresentação gráfica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Andréia Santos</dc:creator>
  <cp:lastModifiedBy>Juliana Xavier</cp:lastModifiedBy>
  <dcterms:created xsi:type="dcterms:W3CDTF">2021-06-14T22:18:21Z</dcterms:created>
  <dcterms:modified xsi:type="dcterms:W3CDTF">2021-07-15T21:58:31Z</dcterms:modified>
</cp:coreProperties>
</file>