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8_{CB17CF6B-6CFD-4E43-B336-5B23488693E6}" xr6:coauthVersionLast="47" xr6:coauthVersionMax="47" xr10:uidLastSave="{00000000-0000-0000-0000-000000000000}"/>
  <bookViews>
    <workbookView xWindow="0" yWindow="500" windowWidth="20640" windowHeight="11160" activeTab="1" xr2:uid="{00000000-000D-0000-FFFF-FFFF00000000}"/>
  </bookViews>
  <sheets>
    <sheet name="Grupo Eletrobras" sheetId="1" r:id="rId1"/>
    <sheet name="Grupo Petrobras" sheetId="2" r:id="rId2"/>
    <sheet name="ABGF" sheetId="3" r:id="rId3"/>
    <sheet name="CDC" sheetId="4" r:id="rId4"/>
    <sheet name="CDP" sheetId="5" r:id="rId5"/>
    <sheet name="CDRJ" sheetId="6" r:id="rId6"/>
    <sheet name="CEAGESP" sheetId="7" r:id="rId7"/>
    <sheet name="CEASAMINAS" sheetId="8" r:id="rId8"/>
    <sheet name="CMB" sheetId="9" r:id="rId9"/>
    <sheet name="CODEBA" sheetId="10" r:id="rId10"/>
    <sheet name="CODERN" sheetId="11" r:id="rId11"/>
    <sheet name="CODESA" sheetId="12" r:id="rId12"/>
    <sheet name="CODESP" sheetId="13" r:id="rId13"/>
    <sheet name="DATAPREV" sheetId="14" r:id="rId14"/>
    <sheet name="ECT" sheetId="15" r:id="rId15"/>
    <sheet name="EMGEA" sheetId="16" r:id="rId16"/>
    <sheet name="EMGEPRON" sheetId="17" r:id="rId17"/>
    <sheet name="HEMOBRÁS" sheetId="18" r:id="rId18"/>
    <sheet name="INFRAERO" sheetId="19" r:id="rId19"/>
    <sheet name="PPSA" sheetId="20" r:id="rId20"/>
    <sheet name="SERPRO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<sst xmlns="http://schemas.openxmlformats.org/spreadsheetml/2006/main" count="599" uniqueCount="58">
  <si>
    <t/>
  </si>
  <si>
    <t>COMPOSIÇÃO ACIONÁRIA - 2020</t>
  </si>
  <si>
    <t>INDICADORES EC-FINANCEIROS - 2020</t>
  </si>
  <si>
    <t>União</t>
  </si>
  <si>
    <t xml:space="preserve">Custo da Atividade (%) </t>
  </si>
  <si>
    <t xml:space="preserve">BNDES </t>
  </si>
  <si>
    <t xml:space="preserve">RSPL Médio Ajustado (%) </t>
  </si>
  <si>
    <t>BNDESPAR</t>
  </si>
  <si>
    <t>Dívida Líquida/EBTIDA</t>
  </si>
  <si>
    <t>Demais</t>
  </si>
  <si>
    <t>DADOS CONTÁBEIS CONSOLIDADOS</t>
  </si>
  <si>
    <t>Conta</t>
  </si>
  <si>
    <t>Recursos recebidos do TN - AFAC</t>
  </si>
  <si>
    <t>Resultado Líquido</t>
  </si>
  <si>
    <t>Faturamento - Receita Bruta</t>
  </si>
  <si>
    <t>Dividendos e JCP Pagos</t>
  </si>
  <si>
    <t>Endividamento</t>
  </si>
  <si>
    <t>EBTIDA</t>
  </si>
  <si>
    <t>REMUNERAÇÃO DOS EMPREGADOS – 2020</t>
  </si>
  <si>
    <t>Maior</t>
  </si>
  <si>
    <t xml:space="preserve"> Menor </t>
  </si>
  <si>
    <t>Média</t>
  </si>
  <si>
    <t>Empresa:</t>
  </si>
  <si>
    <t>ABGF</t>
  </si>
  <si>
    <t>Valores em R$</t>
  </si>
  <si>
    <t>falta dividir todas as células por esse número</t>
  </si>
  <si>
    <t>União (%)</t>
  </si>
  <si>
    <t>Demais (%)</t>
  </si>
  <si>
    <t>CDC</t>
  </si>
  <si>
    <t>CDP</t>
  </si>
  <si>
    <t xml:space="preserve"> </t>
  </si>
  <si>
    <t>SPE</t>
  </si>
  <si>
    <t>CDRJ</t>
  </si>
  <si>
    <t>NC*</t>
  </si>
  <si>
    <t>CEAGESP</t>
  </si>
  <si>
    <t>Conab (%)</t>
  </si>
  <si>
    <t>CEASAMINAS</t>
  </si>
  <si>
    <t>CMB</t>
  </si>
  <si>
    <t>CODEBA</t>
  </si>
  <si>
    <t>CODESA</t>
  </si>
  <si>
    <t>CODESP</t>
  </si>
  <si>
    <t>DATAPREV</t>
  </si>
  <si>
    <t>ECT</t>
  </si>
  <si>
    <t>EMGEA</t>
  </si>
  <si>
    <t>EMGEPRON</t>
  </si>
  <si>
    <t>HEMOBRÁS</t>
  </si>
  <si>
    <t>INFRAERO</t>
  </si>
  <si>
    <t>PPSA</t>
  </si>
  <si>
    <t>SERPRO</t>
  </si>
  <si>
    <t>Ativo Total</t>
  </si>
  <si>
    <t>Passivo Exigível Ajustado</t>
  </si>
  <si>
    <t>Patrimônio Líquido Ajustado</t>
  </si>
  <si>
    <t>DADOS DE 2020 NÃO FORAM DIVULGADOS. SIEST MÓDULO PERFIL NÃO FOI VALIDADO PELA EMPRESA.</t>
  </si>
  <si>
    <t xml:space="preserve">Valores em R$ Mil </t>
  </si>
  <si>
    <t>Resolução CGPAR nº 3/2010  - Valores em R$</t>
  </si>
  <si>
    <t>PLR DISTRIBUÍDA AOS EMPREGADOS - Valores em R$ Mil</t>
  </si>
  <si>
    <t>Resolução CGPAR nº 3/2010 - Valores em R$</t>
  </si>
  <si>
    <t>Valores em R$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</si>
</sst>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3" fontId="0" fillId="0" borderId="0" xfId="0" applyNumberFormat="1" applyAlignment="1">
      <alignment vertical="top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2" borderId="0" xfId="0" applyNumberFormat="1" applyFill="1" applyAlignment="1">
      <alignment horizontal="right" vertical="center"/>
    </xf>
    <xf numFmtId="43" fontId="0" fillId="0" borderId="0" xfId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2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2" xfId="1" applyNumberFormat="1" applyFont="1" applyBorder="1" applyAlignment="1">
      <alignment horizontal="right" vertical="center"/>
    </xf>
    <xf numFmtId="165" fontId="0" fillId="0" borderId="0" xfId="1" applyNumberFormat="1" applyFont="1" applyAlignment="1">
      <alignment vertical="center"/>
    </xf>
    <xf numFmtId="3" fontId="0" fillId="0" borderId="0" xfId="0" applyNumberForma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165" fontId="0" fillId="0" borderId="5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workbookViewId="0">
      <selection activeCell="A16" sqref="A16"/>
    </sheetView>
  </sheetViews>
  <sheetFormatPr baseColWidth="10" defaultColWidth="9.1640625" defaultRowHeight="20" customHeight="1" x14ac:dyDescent="0.2"/>
  <cols>
    <col min="1" max="1" width="37.5" style="2" customWidth="1"/>
    <col min="2" max="4" width="20.6640625" style="2" customWidth="1"/>
    <col min="5" max="5" width="22.66406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13" ht="20" customHeight="1" x14ac:dyDescent="0.2">
      <c r="A1" s="1" t="s">
        <v>0</v>
      </c>
      <c r="B1" s="1"/>
      <c r="C1" s="1"/>
      <c r="F1" s="2">
        <v>1000</v>
      </c>
      <c r="G1" s="3"/>
      <c r="H1" s="4"/>
    </row>
    <row r="2" spans="1:13" ht="20" customHeight="1" thickBot="1" x14ac:dyDescent="0.25">
      <c r="A2" s="41" t="s">
        <v>1</v>
      </c>
      <c r="B2" s="41"/>
      <c r="C2" s="1"/>
      <c r="E2" s="41" t="s">
        <v>2</v>
      </c>
      <c r="F2" s="41"/>
      <c r="G2" s="3"/>
      <c r="H2" s="5"/>
    </row>
    <row r="3" spans="1:13" ht="20" customHeight="1" thickBot="1" x14ac:dyDescent="0.25">
      <c r="A3" s="6" t="s">
        <v>3</v>
      </c>
      <c r="B3" s="35">
        <v>42.57</v>
      </c>
      <c r="C3" s="1"/>
      <c r="E3" s="6" t="s">
        <v>4</v>
      </c>
      <c r="F3" s="7">
        <v>46.17</v>
      </c>
      <c r="H3" s="3"/>
    </row>
    <row r="4" spans="1:13" ht="20" customHeight="1" thickBot="1" x14ac:dyDescent="0.25">
      <c r="A4" s="6" t="s">
        <v>5</v>
      </c>
      <c r="B4" s="8">
        <v>5.92</v>
      </c>
      <c r="C4" s="1"/>
      <c r="E4" s="6" t="s">
        <v>6</v>
      </c>
      <c r="F4" s="9">
        <v>8.81</v>
      </c>
      <c r="H4" s="3"/>
    </row>
    <row r="5" spans="1:13" ht="20" customHeight="1" thickBot="1" x14ac:dyDescent="0.25">
      <c r="A5" s="6" t="s">
        <v>7</v>
      </c>
      <c r="B5" s="8">
        <v>10.23</v>
      </c>
      <c r="C5" s="1"/>
      <c r="E5" s="6" t="s">
        <v>8</v>
      </c>
      <c r="F5" s="9">
        <v>4.55</v>
      </c>
      <c r="H5" s="3"/>
    </row>
    <row r="6" spans="1:13" ht="20" customHeight="1" thickBot="1" x14ac:dyDescent="0.25">
      <c r="A6" s="6" t="s">
        <v>9</v>
      </c>
      <c r="B6" s="8">
        <v>41.29</v>
      </c>
      <c r="C6" s="10"/>
      <c r="H6" s="3"/>
    </row>
    <row r="7" spans="1:13" ht="20" customHeight="1" x14ac:dyDescent="0.2">
      <c r="C7" s="1"/>
      <c r="H7" s="4"/>
    </row>
    <row r="8" spans="1:13" ht="20" customHeight="1" x14ac:dyDescent="0.2">
      <c r="A8" s="42" t="s">
        <v>10</v>
      </c>
      <c r="B8" s="42"/>
      <c r="C8" s="42"/>
      <c r="D8" s="42"/>
      <c r="E8" s="42"/>
      <c r="F8" s="42"/>
      <c r="G8" s="11"/>
    </row>
    <row r="9" spans="1:13" ht="20" customHeight="1" thickBot="1" x14ac:dyDescent="0.25">
      <c r="A9" s="43" t="s">
        <v>57</v>
      </c>
      <c r="B9" s="43"/>
      <c r="C9" s="43"/>
      <c r="D9" s="43"/>
      <c r="E9" s="43"/>
      <c r="F9" s="43"/>
      <c r="G9" s="12"/>
    </row>
    <row r="10" spans="1:13" ht="20" customHeight="1" thickBot="1" x14ac:dyDescent="0.25">
      <c r="A10" s="13" t="s">
        <v>11</v>
      </c>
      <c r="B10" s="14">
        <v>2016</v>
      </c>
      <c r="C10" s="14">
        <v>2017</v>
      </c>
      <c r="D10" s="14">
        <v>2018</v>
      </c>
      <c r="E10" s="14">
        <v>2019</v>
      </c>
      <c r="F10" s="14">
        <v>2020</v>
      </c>
      <c r="G10" s="15"/>
    </row>
    <row r="11" spans="1:13" ht="20" customHeight="1" thickBot="1" x14ac:dyDescent="0.25">
      <c r="A11" s="6" t="s">
        <v>49</v>
      </c>
      <c r="B11" s="40">
        <v>170499427</v>
      </c>
      <c r="C11" s="40">
        <v>172975359</v>
      </c>
      <c r="D11" s="40">
        <v>181710095</v>
      </c>
      <c r="E11" s="40">
        <v>178622483</v>
      </c>
      <c r="F11" s="40">
        <v>178966449</v>
      </c>
      <c r="G11" s="17"/>
    </row>
    <row r="12" spans="1:13" ht="20" customHeight="1" thickBot="1" x14ac:dyDescent="0.25">
      <c r="A12" s="6" t="s">
        <v>50</v>
      </c>
      <c r="B12" s="40">
        <v>123124093</v>
      </c>
      <c r="C12" s="40">
        <v>126583386</v>
      </c>
      <c r="D12" s="40">
        <v>122156782</v>
      </c>
      <c r="E12" s="40">
        <v>107412972</v>
      </c>
      <c r="F12" s="40">
        <v>105141095</v>
      </c>
      <c r="G12" s="17"/>
    </row>
    <row r="13" spans="1:13" ht="20" customHeight="1" thickBot="1" x14ac:dyDescent="0.25">
      <c r="A13" s="6" t="s">
        <v>16</v>
      </c>
      <c r="B13" s="40">
        <v>46991308</v>
      </c>
      <c r="C13" s="40">
        <v>46670390</v>
      </c>
      <c r="D13" s="40">
        <v>55817142</v>
      </c>
      <c r="E13" s="40">
        <v>49106830</v>
      </c>
      <c r="F13" s="40">
        <v>48055228</v>
      </c>
      <c r="G13" s="17"/>
    </row>
    <row r="14" spans="1:13" ht="20" customHeight="1" thickBot="1" x14ac:dyDescent="0.25">
      <c r="A14" s="6" t="s">
        <v>51</v>
      </c>
      <c r="B14" s="40">
        <v>47375334</v>
      </c>
      <c r="C14" s="40">
        <v>46391973</v>
      </c>
      <c r="D14" s="40">
        <v>59553313</v>
      </c>
      <c r="E14" s="40">
        <v>71209511</v>
      </c>
      <c r="F14" s="40">
        <v>73825354</v>
      </c>
      <c r="G14" s="17"/>
    </row>
    <row r="15" spans="1:13" ht="20" customHeight="1" thickBot="1" x14ac:dyDescent="0.25">
      <c r="A15" s="6" t="s">
        <v>14</v>
      </c>
      <c r="B15" s="40">
        <v>70987912</v>
      </c>
      <c r="C15" s="40">
        <v>33711459</v>
      </c>
      <c r="D15" s="40">
        <v>30079534</v>
      </c>
      <c r="E15" s="40">
        <v>35675436</v>
      </c>
      <c r="F15" s="40">
        <v>35228231</v>
      </c>
      <c r="G15" s="17"/>
    </row>
    <row r="16" spans="1:13" ht="20" customHeight="1" thickBot="1" x14ac:dyDescent="0.25">
      <c r="A16" s="6" t="s">
        <v>17</v>
      </c>
      <c r="B16" s="40">
        <v>17798604</v>
      </c>
      <c r="C16" s="40">
        <v>3563359</v>
      </c>
      <c r="D16" s="40">
        <v>18111357</v>
      </c>
      <c r="E16" s="40">
        <v>14758976</v>
      </c>
      <c r="F16" s="40">
        <v>10487161</v>
      </c>
      <c r="G16" s="17"/>
      <c r="I16" s="18"/>
      <c r="J16" s="18"/>
      <c r="K16" s="18"/>
      <c r="L16" s="18"/>
      <c r="M16" s="18"/>
    </row>
    <row r="17" spans="1:8" ht="20" customHeight="1" thickBot="1" x14ac:dyDescent="0.25">
      <c r="A17" s="6" t="s">
        <v>12</v>
      </c>
      <c r="B17" s="40">
        <v>2906180</v>
      </c>
      <c r="C17" s="40">
        <v>0</v>
      </c>
      <c r="D17" s="40">
        <v>0</v>
      </c>
      <c r="E17" s="40">
        <v>0</v>
      </c>
      <c r="F17" s="40">
        <v>0</v>
      </c>
      <c r="G17" s="17"/>
    </row>
    <row r="18" spans="1:8" ht="20" customHeight="1" thickBot="1" x14ac:dyDescent="0.25">
      <c r="A18" s="6" t="s">
        <v>13</v>
      </c>
      <c r="B18" s="40">
        <v>3513276</v>
      </c>
      <c r="C18" s="40">
        <v>-1725691</v>
      </c>
      <c r="D18" s="40">
        <v>13347577</v>
      </c>
      <c r="E18" s="40">
        <v>11133420</v>
      </c>
      <c r="F18" s="40">
        <v>6387313</v>
      </c>
      <c r="G18" s="17"/>
    </row>
    <row r="19" spans="1:8" ht="20" customHeight="1" thickBot="1" x14ac:dyDescent="0.25">
      <c r="A19" s="6" t="s">
        <v>15</v>
      </c>
      <c r="B19" s="40">
        <v>5790</v>
      </c>
      <c r="C19" s="40">
        <v>381436</v>
      </c>
      <c r="D19" s="40">
        <v>64499</v>
      </c>
      <c r="E19" s="40">
        <v>1183146</v>
      </c>
      <c r="F19" s="40">
        <v>2584472</v>
      </c>
      <c r="G19" s="17"/>
    </row>
    <row r="21" spans="1:8" ht="20" customHeight="1" x14ac:dyDescent="0.2">
      <c r="D21" s="44" t="s">
        <v>18</v>
      </c>
      <c r="E21" s="44"/>
      <c r="F21" s="44"/>
      <c r="G21" s="17"/>
      <c r="H21" s="5"/>
    </row>
    <row r="22" spans="1:8" ht="20" customHeight="1" thickBot="1" x14ac:dyDescent="0.25">
      <c r="D22" s="45" t="s">
        <v>56</v>
      </c>
      <c r="E22" s="45"/>
      <c r="F22" s="45"/>
      <c r="G22" s="17"/>
      <c r="H22" s="15"/>
    </row>
    <row r="23" spans="1:8" ht="20" customHeight="1" thickBot="1" x14ac:dyDescent="0.25">
      <c r="D23" s="14" t="s">
        <v>19</v>
      </c>
      <c r="E23" s="14" t="s">
        <v>20</v>
      </c>
      <c r="F23" s="14" t="s">
        <v>21</v>
      </c>
      <c r="G23" s="17"/>
      <c r="H23" s="15"/>
    </row>
    <row r="24" spans="1:8" ht="20" customHeight="1" x14ac:dyDescent="0.2">
      <c r="D24" s="16">
        <v>93068</v>
      </c>
      <c r="E24" s="16">
        <v>1993</v>
      </c>
      <c r="F24" s="16">
        <v>13911</v>
      </c>
      <c r="G24" s="17"/>
      <c r="H24" s="19"/>
    </row>
    <row r="25" spans="1:8" ht="20" customHeight="1" x14ac:dyDescent="0.2">
      <c r="H25" s="4"/>
    </row>
    <row r="26" spans="1:8" ht="20" customHeight="1" thickBot="1" x14ac:dyDescent="0.25">
      <c r="B26" s="41" t="s">
        <v>55</v>
      </c>
      <c r="C26" s="41"/>
      <c r="D26" s="41"/>
      <c r="E26" s="41"/>
      <c r="F26" s="41"/>
      <c r="G26" s="5"/>
      <c r="H26" s="5"/>
    </row>
    <row r="27" spans="1:8" ht="20" customHeight="1" thickBot="1" x14ac:dyDescent="0.25">
      <c r="A27" s="20"/>
      <c r="B27" s="14">
        <v>2016</v>
      </c>
      <c r="C27" s="14">
        <v>2017</v>
      </c>
      <c r="D27" s="14">
        <v>2018</v>
      </c>
      <c r="E27" s="14">
        <v>2019</v>
      </c>
      <c r="F27" s="14">
        <v>2020</v>
      </c>
      <c r="G27" s="15"/>
      <c r="H27" s="15"/>
    </row>
    <row r="28" spans="1:8" ht="20" customHeight="1" x14ac:dyDescent="0.2">
      <c r="A28" s="21"/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22"/>
      <c r="H28" s="22"/>
    </row>
    <row r="29" spans="1:8" ht="20" customHeight="1" x14ac:dyDescent="0.2">
      <c r="A29" s="21"/>
    </row>
    <row r="30" spans="1:8" ht="20" customHeight="1" x14ac:dyDescent="0.2">
      <c r="A30" s="21"/>
      <c r="B30" s="23"/>
      <c r="C30" s="23"/>
      <c r="D30" s="23"/>
      <c r="E30" s="23"/>
      <c r="F30" s="23"/>
    </row>
  </sheetData>
  <mergeCells count="7">
    <mergeCell ref="B26:F26"/>
    <mergeCell ref="A2:B2"/>
    <mergeCell ref="E2:F2"/>
    <mergeCell ref="A8:F8"/>
    <mergeCell ref="A9:F9"/>
    <mergeCell ref="D21:F21"/>
    <mergeCell ref="D22:F2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38</v>
      </c>
      <c r="C1" s="27">
        <v>9601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98.36</v>
      </c>
      <c r="C6" s="1"/>
      <c r="E6" s="6" t="s">
        <v>4</v>
      </c>
      <c r="F6" s="34">
        <v>59.49</v>
      </c>
      <c r="H6" s="3"/>
    </row>
    <row r="7" spans="1:9" ht="20" customHeight="1" thickBot="1" x14ac:dyDescent="0.25">
      <c r="A7" s="6" t="s">
        <v>27</v>
      </c>
      <c r="B7" s="9">
        <v>1.6400000000000006</v>
      </c>
      <c r="C7" s="1"/>
      <c r="E7" s="6" t="s">
        <v>6</v>
      </c>
      <c r="F7" s="7">
        <v>1.5913641263062002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484463.34499999997</v>
      </c>
      <c r="C13" s="38">
        <v>490711.46299999999</v>
      </c>
      <c r="D13" s="38">
        <v>418127.57699999999</v>
      </c>
      <c r="E13" s="38">
        <v>424113.88799999998</v>
      </c>
      <c r="F13" s="38">
        <v>398603.10800000001</v>
      </c>
      <c r="G13" s="17"/>
    </row>
    <row r="14" spans="1:9" ht="20" customHeight="1" thickBot="1" x14ac:dyDescent="0.25">
      <c r="A14" s="6" t="s">
        <v>50</v>
      </c>
      <c r="B14" s="39">
        <v>105364.51</v>
      </c>
      <c r="C14" s="39">
        <v>88726.138000000006</v>
      </c>
      <c r="D14" s="39">
        <v>92893.005999999994</v>
      </c>
      <c r="E14" s="39">
        <v>89425.494999999995</v>
      </c>
      <c r="F14" s="39">
        <v>212234.13500000001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379098.83500000002</v>
      </c>
      <c r="C16" s="39">
        <v>401985.32500000001</v>
      </c>
      <c r="D16" s="39">
        <v>325234.571</v>
      </c>
      <c r="E16" s="39">
        <v>334688.39299999998</v>
      </c>
      <c r="F16" s="39">
        <v>186368.973</v>
      </c>
      <c r="G16" s="17"/>
    </row>
    <row r="17" spans="1:13" ht="20" customHeight="1" thickBot="1" x14ac:dyDescent="0.25">
      <c r="A17" s="6" t="s">
        <v>14</v>
      </c>
      <c r="B17" s="39">
        <v>138548.334</v>
      </c>
      <c r="C17" s="39">
        <v>142318.546</v>
      </c>
      <c r="D17" s="39">
        <v>141855.72899999999</v>
      </c>
      <c r="E17" s="39">
        <v>160258.228</v>
      </c>
      <c r="F17" s="39">
        <v>158542.55900000001</v>
      </c>
      <c r="G17" s="17"/>
    </row>
    <row r="18" spans="1:13" ht="20" customHeight="1" thickBot="1" x14ac:dyDescent="0.25">
      <c r="A18" s="6" t="s">
        <v>17</v>
      </c>
      <c r="B18" s="39">
        <v>20219.054</v>
      </c>
      <c r="C18" s="39">
        <v>11972.957</v>
      </c>
      <c r="D18" s="39">
        <v>-6463.9170000000004</v>
      </c>
      <c r="E18" s="39">
        <v>21251.5</v>
      </c>
      <c r="F18" s="39">
        <v>20878.087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61962.036</v>
      </c>
      <c r="C19" s="39">
        <v>0</v>
      </c>
      <c r="D19" s="39">
        <v>-65414.993000000002</v>
      </c>
      <c r="E19" s="39">
        <v>0</v>
      </c>
      <c r="F19" s="39">
        <v>2867.366</v>
      </c>
      <c r="G19" s="17"/>
    </row>
    <row r="20" spans="1:13" ht="20" customHeight="1" thickBot="1" x14ac:dyDescent="0.25">
      <c r="A20" s="6" t="s">
        <v>13</v>
      </c>
      <c r="B20" s="39">
        <v>16380.019</v>
      </c>
      <c r="C20" s="39">
        <v>1828.722</v>
      </c>
      <c r="D20" s="39">
        <v>-11497.208000000001</v>
      </c>
      <c r="E20" s="39">
        <v>12923.445</v>
      </c>
      <c r="F20" s="39">
        <v>4145.96</v>
      </c>
      <c r="G20" s="17"/>
    </row>
    <row r="21" spans="1:13" ht="20" customHeight="1" thickBot="1" x14ac:dyDescent="0.25">
      <c r="A21" s="6" t="s">
        <v>15</v>
      </c>
      <c r="B21" s="39">
        <v>4423.3959999999997</v>
      </c>
      <c r="C21" s="39">
        <v>5068.6880000000001</v>
      </c>
      <c r="D21" s="39">
        <v>473.464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0</v>
      </c>
      <c r="E26" s="16">
        <v>0</v>
      </c>
      <c r="F26" s="16">
        <v>0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862.10599999999999</v>
      </c>
      <c r="C30" s="2">
        <v>114.247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B2:F4"/>
  <sheetViews>
    <sheetView zoomScale="116" zoomScaleNormal="116" workbookViewId="0">
      <selection activeCell="H16" sqref="H16"/>
    </sheetView>
  </sheetViews>
  <sheetFormatPr baseColWidth="10" defaultColWidth="8.83203125" defaultRowHeight="15" x14ac:dyDescent="0.2"/>
  <sheetData>
    <row r="2" spans="2:6" x14ac:dyDescent="0.2">
      <c r="F2">
        <v>1000</v>
      </c>
    </row>
    <row r="4" spans="2:6" x14ac:dyDescent="0.2">
      <c r="B4" t="s">
        <v>52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M32"/>
  <sheetViews>
    <sheetView showGridLines="0" topLeftCell="A19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39</v>
      </c>
      <c r="C1" s="27">
        <v>9652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99.45</v>
      </c>
      <c r="C6" s="1"/>
      <c r="E6" s="6" t="s">
        <v>4</v>
      </c>
      <c r="F6" s="34">
        <v>41.25</v>
      </c>
      <c r="H6" s="3"/>
    </row>
    <row r="7" spans="1:9" ht="20" customHeight="1" thickBot="1" x14ac:dyDescent="0.25">
      <c r="A7" s="6" t="s">
        <v>27</v>
      </c>
      <c r="B7" s="9">
        <v>0.54999999999999716</v>
      </c>
      <c r="C7" s="1"/>
      <c r="E7" s="6" t="s">
        <v>6</v>
      </c>
      <c r="F7" s="7">
        <v>7.8280004391254474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543253.66700000002</v>
      </c>
      <c r="C13" s="38">
        <v>560521.08799999999</v>
      </c>
      <c r="D13" s="38">
        <v>607939.48199999996</v>
      </c>
      <c r="E13" s="38">
        <v>596751.25800000003</v>
      </c>
      <c r="F13" s="38">
        <v>622183.59299999999</v>
      </c>
      <c r="G13" s="17"/>
    </row>
    <row r="14" spans="1:9" ht="20" customHeight="1" thickBot="1" x14ac:dyDescent="0.25">
      <c r="A14" s="6" t="s">
        <v>50</v>
      </c>
      <c r="B14" s="39">
        <v>93494.167000000001</v>
      </c>
      <c r="C14" s="39">
        <v>88603.831000000006</v>
      </c>
      <c r="D14" s="39">
        <v>90590.292000000001</v>
      </c>
      <c r="E14" s="39">
        <v>240852.78400000001</v>
      </c>
      <c r="F14" s="39">
        <v>221997.43900000001</v>
      </c>
      <c r="G14" s="17"/>
    </row>
    <row r="15" spans="1:9" ht="20" customHeight="1" thickBot="1" x14ac:dyDescent="0.25">
      <c r="A15" s="6" t="s">
        <v>16</v>
      </c>
      <c r="B15" s="39">
        <v>1016.768</v>
      </c>
      <c r="C15" s="39">
        <v>257.67</v>
      </c>
      <c r="D15" s="39">
        <v>0</v>
      </c>
      <c r="E15" s="39">
        <v>5362.48</v>
      </c>
      <c r="F15" s="39">
        <v>5636.335</v>
      </c>
      <c r="G15" s="17"/>
    </row>
    <row r="16" spans="1:9" ht="20" customHeight="1" thickBot="1" x14ac:dyDescent="0.25">
      <c r="A16" s="6" t="s">
        <v>51</v>
      </c>
      <c r="B16" s="39">
        <v>449759.5</v>
      </c>
      <c r="C16" s="39">
        <v>471917.25699999998</v>
      </c>
      <c r="D16" s="39">
        <v>517349.19</v>
      </c>
      <c r="E16" s="39">
        <v>355898.47399999999</v>
      </c>
      <c r="F16" s="39">
        <v>400186.15399999998</v>
      </c>
      <c r="G16" s="17"/>
    </row>
    <row r="17" spans="1:13" ht="20" customHeight="1" thickBot="1" x14ac:dyDescent="0.25">
      <c r="A17" s="6" t="s">
        <v>14</v>
      </c>
      <c r="B17" s="39">
        <v>134131.40100000001</v>
      </c>
      <c r="C17" s="39">
        <v>138917.796</v>
      </c>
      <c r="D17" s="39">
        <v>144661.95800000001</v>
      </c>
      <c r="E17" s="39">
        <v>154628.16099999999</v>
      </c>
      <c r="F17" s="39">
        <v>146798.02900000001</v>
      </c>
      <c r="G17" s="17"/>
    </row>
    <row r="18" spans="1:13" ht="20" customHeight="1" thickBot="1" x14ac:dyDescent="0.25">
      <c r="A18" s="6" t="s">
        <v>17</v>
      </c>
      <c r="B18" s="39">
        <v>10172.888000000001</v>
      </c>
      <c r="C18" s="39">
        <v>-11686.259</v>
      </c>
      <c r="D18" s="39">
        <v>-3134.393</v>
      </c>
      <c r="E18" s="39">
        <v>454.87700000000001</v>
      </c>
      <c r="F18" s="39">
        <v>50761.43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68077.974000000002</v>
      </c>
      <c r="C19" s="39">
        <v>47782.92</v>
      </c>
      <c r="D19" s="39">
        <v>58398.724000000002</v>
      </c>
      <c r="E19" s="39">
        <v>24461.668000000001</v>
      </c>
      <c r="F19" s="39">
        <v>5781.5050000000001</v>
      </c>
      <c r="G19" s="17"/>
    </row>
    <row r="20" spans="1:13" ht="20" customHeight="1" thickBot="1" x14ac:dyDescent="0.25">
      <c r="A20" s="6" t="s">
        <v>13</v>
      </c>
      <c r="B20" s="39">
        <v>747.15899999999999</v>
      </c>
      <c r="C20" s="39">
        <v>-25625.164000000001</v>
      </c>
      <c r="D20" s="39">
        <v>-18649.11</v>
      </c>
      <c r="E20" s="39">
        <v>-13827.387000000001</v>
      </c>
      <c r="F20" s="39">
        <v>29593.153999999999</v>
      </c>
      <c r="G20" s="17"/>
    </row>
    <row r="21" spans="1:13" ht="20" customHeight="1" thickBot="1" x14ac:dyDescent="0.25">
      <c r="A21" s="6" t="s">
        <v>15</v>
      </c>
      <c r="B21" s="39">
        <v>3023.2539999999999</v>
      </c>
      <c r="C21" s="39">
        <v>492.54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58255</v>
      </c>
      <c r="E26" s="16">
        <v>441</v>
      </c>
      <c r="F26" s="16">
        <v>9558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M32"/>
  <sheetViews>
    <sheetView showGridLines="0" topLeftCell="A4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40</v>
      </c>
      <c r="C1" s="27">
        <v>9725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7">
        <v>33.11321378112239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20.27904064887186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3142590.8489999999</v>
      </c>
      <c r="C13" s="38">
        <v>3177724.483</v>
      </c>
      <c r="D13" s="38">
        <v>2778114.895</v>
      </c>
      <c r="E13" s="38">
        <v>3010195.06</v>
      </c>
      <c r="F13" s="38">
        <v>3633856.4139999999</v>
      </c>
      <c r="G13" s="17"/>
    </row>
    <row r="14" spans="1:9" ht="20" customHeight="1" thickBot="1" x14ac:dyDescent="0.25">
      <c r="A14" s="6" t="s">
        <v>50</v>
      </c>
      <c r="B14" s="39">
        <v>1179833.9569999999</v>
      </c>
      <c r="C14" s="39">
        <v>1039268.07</v>
      </c>
      <c r="D14" s="39">
        <v>1036725.611</v>
      </c>
      <c r="E14" s="39">
        <v>2115820.5890000002</v>
      </c>
      <c r="F14" s="39">
        <v>2531263.41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1962756.892</v>
      </c>
      <c r="C16" s="39">
        <v>2138456.4130000002</v>
      </c>
      <c r="D16" s="39">
        <v>1741389.284</v>
      </c>
      <c r="E16" s="39">
        <v>894374.47100000002</v>
      </c>
      <c r="F16" s="39">
        <v>1102593.004</v>
      </c>
      <c r="G16" s="17"/>
    </row>
    <row r="17" spans="1:13" ht="20" customHeight="1" thickBot="1" x14ac:dyDescent="0.25">
      <c r="A17" s="6" t="s">
        <v>14</v>
      </c>
      <c r="B17" s="39">
        <v>837057.09299999999</v>
      </c>
      <c r="C17" s="39">
        <v>960239.19900000002</v>
      </c>
      <c r="D17" s="39">
        <v>1022891.3639999999</v>
      </c>
      <c r="E17" s="39">
        <v>1110620.9920000001</v>
      </c>
      <c r="F17" s="39">
        <v>1278255.818</v>
      </c>
      <c r="G17" s="17"/>
    </row>
    <row r="18" spans="1:13" ht="20" customHeight="1" thickBot="1" x14ac:dyDescent="0.25">
      <c r="A18" s="6" t="s">
        <v>17</v>
      </c>
      <c r="B18" s="39">
        <v>50283.762000000002</v>
      </c>
      <c r="C18" s="39">
        <v>118404.007</v>
      </c>
      <c r="D18" s="39">
        <v>-606243.19700000004</v>
      </c>
      <c r="E18" s="39">
        <v>246190.31599999999</v>
      </c>
      <c r="F18" s="39">
        <v>432281.95199999999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131926.65</v>
      </c>
      <c r="C19" s="39">
        <v>78280.903999999995</v>
      </c>
      <c r="D19" s="39">
        <v>27401.72</v>
      </c>
      <c r="E19" s="39">
        <v>3440.3429999999998</v>
      </c>
      <c r="F19" s="39">
        <v>612.43899999999996</v>
      </c>
      <c r="G19" s="17"/>
    </row>
    <row r="20" spans="1:13" ht="20" customHeight="1" thickBot="1" x14ac:dyDescent="0.25">
      <c r="A20" s="6" t="s">
        <v>13</v>
      </c>
      <c r="B20" s="39">
        <v>-22464.962</v>
      </c>
      <c r="C20" s="39">
        <v>44432.368000000002</v>
      </c>
      <c r="D20" s="39">
        <v>-468724.73599999998</v>
      </c>
      <c r="E20" s="39">
        <v>87287.414999999994</v>
      </c>
      <c r="F20" s="39">
        <v>202482.92300000001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1499.9970000000001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44619</v>
      </c>
      <c r="E26" s="16">
        <v>1372</v>
      </c>
      <c r="F26" s="16">
        <v>11831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375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41</v>
      </c>
      <c r="C1" s="27">
        <v>8028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51</v>
      </c>
      <c r="C6" s="1"/>
      <c r="E6" s="6" t="s">
        <v>4</v>
      </c>
      <c r="F6" s="34">
        <v>59.88</v>
      </c>
      <c r="H6" s="3"/>
    </row>
    <row r="7" spans="1:9" ht="20" customHeight="1" thickBot="1" x14ac:dyDescent="0.25">
      <c r="A7" s="6" t="s">
        <v>27</v>
      </c>
      <c r="B7" s="9">
        <v>49</v>
      </c>
      <c r="C7" s="1"/>
      <c r="E7" s="6" t="s">
        <v>6</v>
      </c>
      <c r="F7" s="7">
        <v>19.06460216232519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1718930.2819999999</v>
      </c>
      <c r="C13" s="38">
        <v>1672155.237</v>
      </c>
      <c r="D13" s="38">
        <v>1779597.257</v>
      </c>
      <c r="E13" s="38">
        <v>1892007.8370000001</v>
      </c>
      <c r="F13" s="38">
        <v>2133998.9470000002</v>
      </c>
      <c r="G13" s="17"/>
    </row>
    <row r="14" spans="1:9" ht="20" customHeight="1" thickBot="1" x14ac:dyDescent="0.25">
      <c r="A14" s="6" t="s">
        <v>50</v>
      </c>
      <c r="B14" s="39">
        <v>698279.83400000003</v>
      </c>
      <c r="C14" s="39">
        <v>547255.978</v>
      </c>
      <c r="D14" s="39">
        <v>539860.40700000001</v>
      </c>
      <c r="E14" s="39">
        <v>539577.47600000002</v>
      </c>
      <c r="F14" s="39">
        <v>705352.15</v>
      </c>
      <c r="G14" s="17"/>
    </row>
    <row r="15" spans="1:9" ht="20" customHeight="1" thickBot="1" x14ac:dyDescent="0.25">
      <c r="A15" s="6" t="s">
        <v>16</v>
      </c>
      <c r="B15" s="39">
        <v>20269.024000000001</v>
      </c>
      <c r="C15" s="39">
        <v>20274.917000000001</v>
      </c>
      <c r="D15" s="39">
        <v>13860.831</v>
      </c>
      <c r="E15" s="39">
        <v>7207.7039999999997</v>
      </c>
      <c r="F15" s="39">
        <v>554.43899999999996</v>
      </c>
      <c r="G15" s="17"/>
    </row>
    <row r="16" spans="1:9" ht="20" customHeight="1" thickBot="1" x14ac:dyDescent="0.25">
      <c r="A16" s="6" t="s">
        <v>51</v>
      </c>
      <c r="B16" s="39">
        <v>1020650.448</v>
      </c>
      <c r="C16" s="39">
        <v>1124899.2590000001</v>
      </c>
      <c r="D16" s="39">
        <v>1239736.8500000001</v>
      </c>
      <c r="E16" s="39">
        <v>1352430.361</v>
      </c>
      <c r="F16" s="39">
        <v>1428646.797</v>
      </c>
      <c r="G16" s="17"/>
    </row>
    <row r="17" spans="1:13" ht="20" customHeight="1" thickBot="1" x14ac:dyDescent="0.25">
      <c r="A17" s="6" t="s">
        <v>14</v>
      </c>
      <c r="B17" s="39">
        <v>1436349.2830000001</v>
      </c>
      <c r="C17" s="39">
        <v>1501703.2250000001</v>
      </c>
      <c r="D17" s="39">
        <v>1545802.3740000001</v>
      </c>
      <c r="E17" s="39">
        <v>1636405.03</v>
      </c>
      <c r="F17" s="39">
        <v>1658185.628</v>
      </c>
      <c r="G17" s="17"/>
    </row>
    <row r="18" spans="1:13" ht="20" customHeight="1" thickBot="1" x14ac:dyDescent="0.25">
      <c r="A18" s="6" t="s">
        <v>17</v>
      </c>
      <c r="B18" s="39">
        <v>317158.25099999999</v>
      </c>
      <c r="C18" s="39">
        <v>230219.954</v>
      </c>
      <c r="D18" s="39">
        <v>259843.465</v>
      </c>
      <c r="E18" s="39">
        <v>249578.28400000001</v>
      </c>
      <c r="F18" s="39">
        <v>403786.65600000002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184016.497</v>
      </c>
      <c r="C20" s="39">
        <v>136719.753</v>
      </c>
      <c r="D20" s="39">
        <v>150606.677</v>
      </c>
      <c r="E20" s="39">
        <v>147794.76800000001</v>
      </c>
      <c r="F20" s="39">
        <v>265100.64799999999</v>
      </c>
      <c r="G20" s="17"/>
    </row>
    <row r="21" spans="1:13" ht="20" customHeight="1" thickBot="1" x14ac:dyDescent="0.25">
      <c r="A21" s="6" t="s">
        <v>15</v>
      </c>
      <c r="B21" s="39">
        <v>43703.917999999998</v>
      </c>
      <c r="C21" s="39">
        <v>32470.940999999999</v>
      </c>
      <c r="D21" s="39">
        <v>35769.086000000003</v>
      </c>
      <c r="E21" s="39">
        <v>35101.254999999997</v>
      </c>
      <c r="F21" s="39">
        <v>188884.21100000001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34587</v>
      </c>
      <c r="E26" s="16">
        <v>3097</v>
      </c>
      <c r="F26" s="16">
        <v>7140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10925.978999999999</v>
      </c>
      <c r="C30" s="2">
        <v>8117.7349999999997</v>
      </c>
      <c r="D30" s="2">
        <v>8942.2710000000006</v>
      </c>
      <c r="E30" s="2">
        <v>8775.3150000000005</v>
      </c>
      <c r="F30" s="2">
        <v>16568.791000000001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M32"/>
  <sheetViews>
    <sheetView showGridLines="0" topLeftCell="A19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42</v>
      </c>
      <c r="C1" s="27">
        <v>4006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80.98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279.11699110586397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14526716.816</v>
      </c>
      <c r="C13" s="38">
        <v>13460218.482000001</v>
      </c>
      <c r="D13" s="38">
        <v>13523939.973999999</v>
      </c>
      <c r="E13" s="38">
        <v>14335485.426000001</v>
      </c>
      <c r="F13" s="38">
        <v>14090717.125</v>
      </c>
      <c r="G13" s="17"/>
    </row>
    <row r="14" spans="1:9" ht="20" customHeight="1" thickBot="1" x14ac:dyDescent="0.25">
      <c r="A14" s="6" t="s">
        <v>50</v>
      </c>
      <c r="B14" s="39">
        <v>14627587.058</v>
      </c>
      <c r="C14" s="39">
        <v>13300728.512</v>
      </c>
      <c r="D14" s="39">
        <v>13269225.844000001</v>
      </c>
      <c r="E14" s="39">
        <v>14188641.713</v>
      </c>
      <c r="F14" s="39">
        <v>13140977.093</v>
      </c>
      <c r="G14" s="17"/>
    </row>
    <row r="15" spans="1:9" ht="20" customHeight="1" thickBot="1" x14ac:dyDescent="0.25">
      <c r="A15" s="6" t="s">
        <v>16</v>
      </c>
      <c r="B15" s="39">
        <v>721923.04599999997</v>
      </c>
      <c r="C15" s="39">
        <v>727728.94</v>
      </c>
      <c r="D15" s="39">
        <v>545082.31799999997</v>
      </c>
      <c r="E15" s="39">
        <v>1703967.9140000001</v>
      </c>
      <c r="F15" s="39">
        <v>2013834.8489999999</v>
      </c>
      <c r="G15" s="17"/>
    </row>
    <row r="16" spans="1:9" ht="20" customHeight="1" thickBot="1" x14ac:dyDescent="0.25">
      <c r="A16" s="6" t="s">
        <v>51</v>
      </c>
      <c r="B16" s="39">
        <v>-100870.242</v>
      </c>
      <c r="C16" s="39">
        <v>159489.97</v>
      </c>
      <c r="D16" s="39">
        <v>254714.13</v>
      </c>
      <c r="E16" s="39">
        <v>146843.71299999999</v>
      </c>
      <c r="F16" s="39">
        <v>949740.03200000001</v>
      </c>
      <c r="G16" s="17"/>
    </row>
    <row r="17" spans="1:13" ht="20" customHeight="1" thickBot="1" x14ac:dyDescent="0.25">
      <c r="A17" s="6" t="s">
        <v>14</v>
      </c>
      <c r="B17" s="39">
        <v>18886460.125</v>
      </c>
      <c r="C17" s="39">
        <v>18309924.355</v>
      </c>
      <c r="D17" s="39">
        <v>18907982.063999999</v>
      </c>
      <c r="E17" s="39">
        <v>19104605.328000002</v>
      </c>
      <c r="F17" s="39">
        <v>17963560.563999999</v>
      </c>
      <c r="G17" s="17"/>
    </row>
    <row r="18" spans="1:13" ht="20" customHeight="1" thickBot="1" x14ac:dyDescent="0.25">
      <c r="A18" s="6" t="s">
        <v>17</v>
      </c>
      <c r="B18" s="39">
        <v>-587316.451</v>
      </c>
      <c r="C18" s="39">
        <v>1074099.122</v>
      </c>
      <c r="D18" s="39">
        <v>335583.97499999998</v>
      </c>
      <c r="E18" s="39">
        <v>675150.01300000004</v>
      </c>
      <c r="F18" s="39">
        <v>1454968.6140000001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224000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-1489505.1259999999</v>
      </c>
      <c r="C20" s="39">
        <v>667308.18700000003</v>
      </c>
      <c r="D20" s="39">
        <v>161049.31599999999</v>
      </c>
      <c r="E20" s="39">
        <v>102120.776</v>
      </c>
      <c r="F20" s="39">
        <v>1530375.777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50080</v>
      </c>
      <c r="E26" s="16">
        <v>1327</v>
      </c>
      <c r="F26" s="16">
        <v>4266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43</v>
      </c>
      <c r="C1" s="27">
        <v>3535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246.33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3.633548734278945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14419157.603</v>
      </c>
      <c r="C13" s="38">
        <v>14521308.605</v>
      </c>
      <c r="D13" s="38">
        <v>14737227.653000001</v>
      </c>
      <c r="E13" s="38">
        <v>14785885.578</v>
      </c>
      <c r="F13" s="38">
        <v>15081070.321</v>
      </c>
      <c r="G13" s="17"/>
    </row>
    <row r="14" spans="1:9" ht="20" customHeight="1" thickBot="1" x14ac:dyDescent="0.25">
      <c r="A14" s="6" t="s">
        <v>50</v>
      </c>
      <c r="B14" s="39">
        <v>4456472.6409999998</v>
      </c>
      <c r="C14" s="39">
        <v>4364152.8439999996</v>
      </c>
      <c r="D14" s="39">
        <v>4460742.8870000001</v>
      </c>
      <c r="E14" s="39">
        <v>4275127.4400000004</v>
      </c>
      <c r="F14" s="39">
        <v>4201016.9179999996</v>
      </c>
      <c r="G14" s="17"/>
    </row>
    <row r="15" spans="1:9" ht="20" customHeight="1" thickBot="1" x14ac:dyDescent="0.25">
      <c r="A15" s="6" t="s">
        <v>16</v>
      </c>
      <c r="B15" s="39">
        <v>3831627.5249999999</v>
      </c>
      <c r="C15" s="39">
        <v>3876558.3990000002</v>
      </c>
      <c r="D15" s="39">
        <v>3864177.4730000002</v>
      </c>
      <c r="E15" s="39">
        <v>3850648.6830000002</v>
      </c>
      <c r="F15" s="39">
        <v>3765713.09</v>
      </c>
      <c r="G15" s="17"/>
    </row>
    <row r="16" spans="1:9" ht="20" customHeight="1" thickBot="1" x14ac:dyDescent="0.25">
      <c r="A16" s="6" t="s">
        <v>51</v>
      </c>
      <c r="B16" s="39">
        <v>9962684.9619999994</v>
      </c>
      <c r="C16" s="39">
        <v>10157155.761</v>
      </c>
      <c r="D16" s="39">
        <v>10276484.766000001</v>
      </c>
      <c r="E16" s="39">
        <v>10510758.138</v>
      </c>
      <c r="F16" s="39">
        <v>10880053.403000001</v>
      </c>
      <c r="G16" s="17"/>
    </row>
    <row r="17" spans="1:13" ht="20" customHeight="1" thickBot="1" x14ac:dyDescent="0.25">
      <c r="A17" s="6" t="s">
        <v>14</v>
      </c>
      <c r="B17" s="39">
        <v>1599446.1310000001</v>
      </c>
      <c r="C17" s="39">
        <v>1272635.189</v>
      </c>
      <c r="D17" s="39">
        <v>1369136.682</v>
      </c>
      <c r="E17" s="39">
        <v>994795.73199999996</v>
      </c>
      <c r="F17" s="39">
        <v>856003.56</v>
      </c>
      <c r="G17" s="17"/>
    </row>
    <row r="18" spans="1:13" ht="20" customHeight="1" thickBot="1" x14ac:dyDescent="0.25">
      <c r="A18" s="6" t="s">
        <v>17</v>
      </c>
      <c r="B18" s="39">
        <v>228439.54800000001</v>
      </c>
      <c r="C18" s="39">
        <v>168362.845</v>
      </c>
      <c r="D18" s="39">
        <v>379149.14</v>
      </c>
      <c r="E18" s="39">
        <v>295452.06400000001</v>
      </c>
      <c r="F18" s="39">
        <v>387619.09700000001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208129.5</v>
      </c>
      <c r="C20" s="39">
        <v>190216.45</v>
      </c>
      <c r="D20" s="39">
        <v>396216.22</v>
      </c>
      <c r="E20" s="39">
        <v>307243.76799999998</v>
      </c>
      <c r="F20" s="39">
        <v>388622.78100000002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317634.39500000002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22837</v>
      </c>
      <c r="E26" s="16">
        <v>5519</v>
      </c>
      <c r="F26" s="16">
        <v>10620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44</v>
      </c>
      <c r="C1" s="27">
        <v>6815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89.04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2.0816720296407811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191187.15700000001</v>
      </c>
      <c r="C13" s="38">
        <v>188000.68799999999</v>
      </c>
      <c r="D13" s="38">
        <v>2867067.8650000002</v>
      </c>
      <c r="E13" s="38">
        <v>10573718.006999999</v>
      </c>
      <c r="F13" s="38">
        <v>10800940.261</v>
      </c>
      <c r="G13" s="17"/>
    </row>
    <row r="14" spans="1:9" ht="20" customHeight="1" thickBot="1" x14ac:dyDescent="0.25">
      <c r="A14" s="6" t="s">
        <v>50</v>
      </c>
      <c r="B14" s="39">
        <v>77023.313999999998</v>
      </c>
      <c r="C14" s="39">
        <v>73255.592999999993</v>
      </c>
      <c r="D14" s="39">
        <v>71836.356</v>
      </c>
      <c r="E14" s="39">
        <v>74699.267000000007</v>
      </c>
      <c r="F14" s="39">
        <v>133940.06400000001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114163.84299999999</v>
      </c>
      <c r="C16" s="39">
        <v>114745.095</v>
      </c>
      <c r="D16" s="39">
        <v>2795231.5090000001</v>
      </c>
      <c r="E16" s="39">
        <v>10499018.74</v>
      </c>
      <c r="F16" s="39">
        <v>10667000.197000001</v>
      </c>
      <c r="G16" s="17"/>
    </row>
    <row r="17" spans="1:13" ht="20" customHeight="1" thickBot="1" x14ac:dyDescent="0.25">
      <c r="A17" s="6" t="s">
        <v>14</v>
      </c>
      <c r="B17" s="39">
        <v>167168.065</v>
      </c>
      <c r="C17" s="39">
        <v>184349.24600000001</v>
      </c>
      <c r="D17" s="39">
        <v>174993.9</v>
      </c>
      <c r="E17" s="39">
        <v>156437.79999999999</v>
      </c>
      <c r="F17" s="39">
        <v>123763.603</v>
      </c>
      <c r="G17" s="17"/>
    </row>
    <row r="18" spans="1:13" ht="20" customHeight="1" thickBot="1" x14ac:dyDescent="0.25">
      <c r="A18" s="6" t="s">
        <v>17</v>
      </c>
      <c r="B18" s="39">
        <v>1936.011</v>
      </c>
      <c r="C18" s="39">
        <v>-165.27699999999999</v>
      </c>
      <c r="D18" s="39">
        <v>-3742.877</v>
      </c>
      <c r="E18" s="39">
        <v>-2275.0509999999999</v>
      </c>
      <c r="F18" s="39">
        <v>-47237.093999999997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2645821.09</v>
      </c>
      <c r="E19" s="39">
        <v>7604179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1048.991</v>
      </c>
      <c r="C20" s="39">
        <v>762.298</v>
      </c>
      <c r="D20" s="39">
        <v>45466.324000000001</v>
      </c>
      <c r="E20" s="39">
        <v>130633.864</v>
      </c>
      <c r="F20" s="39">
        <v>220303.54800000001</v>
      </c>
      <c r="G20" s="17"/>
    </row>
    <row r="21" spans="1:13" ht="20" customHeight="1" thickBot="1" x14ac:dyDescent="0.25">
      <c r="A21" s="6" t="s">
        <v>15</v>
      </c>
      <c r="B21" s="39">
        <v>1483.222</v>
      </c>
      <c r="C21" s="39">
        <v>996.54100000000005</v>
      </c>
      <c r="D21" s="39">
        <v>181.04599999999999</v>
      </c>
      <c r="E21" s="39">
        <v>10801</v>
      </c>
      <c r="F21" s="39">
        <v>31025.543000000001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29664</v>
      </c>
      <c r="E26" s="16">
        <v>1164</v>
      </c>
      <c r="F26" s="16">
        <v>6344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119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45</v>
      </c>
      <c r="C1" s="27">
        <v>8063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74.930000000000007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-0.51823712390776455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1154791.2080000001</v>
      </c>
      <c r="C13" s="38">
        <v>1450199.345</v>
      </c>
      <c r="D13" s="38">
        <v>1741262.4820000001</v>
      </c>
      <c r="E13" s="38">
        <v>1868977.16</v>
      </c>
      <c r="F13" s="38">
        <v>2066122.0959999999</v>
      </c>
      <c r="G13" s="17"/>
    </row>
    <row r="14" spans="1:9" ht="20" customHeight="1" thickBot="1" x14ac:dyDescent="0.25">
      <c r="A14" s="6" t="s">
        <v>50</v>
      </c>
      <c r="B14" s="39">
        <v>609307.47900000005</v>
      </c>
      <c r="C14" s="39">
        <v>667376.39199999999</v>
      </c>
      <c r="D14" s="39">
        <v>660914.554</v>
      </c>
      <c r="E14" s="39">
        <v>644712.39</v>
      </c>
      <c r="F14" s="39">
        <v>848185.52300000004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545483.72900000005</v>
      </c>
      <c r="C16" s="39">
        <v>782822.95299999998</v>
      </c>
      <c r="D16" s="39">
        <v>1080347.9280000001</v>
      </c>
      <c r="E16" s="39">
        <v>1224264.77</v>
      </c>
      <c r="F16" s="39">
        <v>1217936.5730000001</v>
      </c>
      <c r="G16" s="17"/>
    </row>
    <row r="17" spans="1:13" ht="20" customHeight="1" thickBot="1" x14ac:dyDescent="0.25">
      <c r="A17" s="6" t="s">
        <v>14</v>
      </c>
      <c r="B17" s="39">
        <v>644961.5</v>
      </c>
      <c r="C17" s="39">
        <v>738932.24</v>
      </c>
      <c r="D17" s="39">
        <v>729508.44799999997</v>
      </c>
      <c r="E17" s="39">
        <v>815421</v>
      </c>
      <c r="F17" s="39">
        <v>781920</v>
      </c>
      <c r="G17" s="17"/>
    </row>
    <row r="18" spans="1:13" ht="20" customHeight="1" thickBot="1" x14ac:dyDescent="0.25">
      <c r="A18" s="6" t="s">
        <v>17</v>
      </c>
      <c r="B18" s="39">
        <v>66654.304999999993</v>
      </c>
      <c r="C18" s="39">
        <v>263420.315</v>
      </c>
      <c r="D18" s="39">
        <v>93883.271999999997</v>
      </c>
      <c r="E18" s="39">
        <v>164606.04999999999</v>
      </c>
      <c r="F18" s="39">
        <v>140311.99400000001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221291.69200000001</v>
      </c>
      <c r="C19" s="39">
        <v>65425.559000000001</v>
      </c>
      <c r="D19" s="39">
        <v>302262.33899999998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117173.304</v>
      </c>
      <c r="C20" s="39">
        <v>171913.66500000001</v>
      </c>
      <c r="D20" s="39">
        <v>-21029.690999999999</v>
      </c>
      <c r="E20" s="39">
        <v>143916.84299999999</v>
      </c>
      <c r="F20" s="39">
        <v>-6328.1970000000001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27503</v>
      </c>
      <c r="E26" s="16">
        <v>4391</v>
      </c>
      <c r="F26" s="16">
        <v>11671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M32"/>
  <sheetViews>
    <sheetView showGridLines="0" topLeftCell="A16" zoomScaleNormal="100" workbookViewId="0">
      <selection activeCell="B9" sqref="B9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46</v>
      </c>
      <c r="C1" s="27">
        <v>2038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91.92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-141.56695425358171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3910828.5159999998</v>
      </c>
      <c r="C13" s="38">
        <v>5724614.7829999998</v>
      </c>
      <c r="D13" s="38">
        <v>4996208.926</v>
      </c>
      <c r="E13" s="38">
        <v>5202996</v>
      </c>
      <c r="F13" s="38">
        <v>2875285.0449999999</v>
      </c>
      <c r="G13" s="17"/>
    </row>
    <row r="14" spans="1:9" ht="20" customHeight="1" thickBot="1" x14ac:dyDescent="0.25">
      <c r="A14" s="6" t="s">
        <v>50</v>
      </c>
      <c r="B14" s="39">
        <v>3485194.83</v>
      </c>
      <c r="C14" s="39">
        <v>3820620.9470000002</v>
      </c>
      <c r="D14" s="39">
        <v>3190082.7889999999</v>
      </c>
      <c r="E14" s="39">
        <v>2610909.415</v>
      </c>
      <c r="F14" s="39">
        <v>2360163.0380000002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54400</v>
      </c>
      <c r="G15" s="17"/>
    </row>
    <row r="16" spans="1:9" ht="20" customHeight="1" thickBot="1" x14ac:dyDescent="0.25">
      <c r="A16" s="6" t="s">
        <v>51</v>
      </c>
      <c r="B16" s="39">
        <v>425633.68599999999</v>
      </c>
      <c r="C16" s="39">
        <v>1903993.8359999999</v>
      </c>
      <c r="D16" s="39">
        <v>1806126.1370000001</v>
      </c>
      <c r="E16" s="39">
        <v>2592086.585</v>
      </c>
      <c r="F16" s="39">
        <v>515122.00699999998</v>
      </c>
      <c r="G16" s="17"/>
    </row>
    <row r="17" spans="1:13" ht="20" customHeight="1" thickBot="1" x14ac:dyDescent="0.25">
      <c r="A17" s="6" t="s">
        <v>14</v>
      </c>
      <c r="B17" s="39">
        <v>2946797.406</v>
      </c>
      <c r="C17" s="39">
        <v>3394235.0430000001</v>
      </c>
      <c r="D17" s="39">
        <v>2856896.9890000001</v>
      </c>
      <c r="E17" s="39">
        <v>2930170.6680000001</v>
      </c>
      <c r="F17" s="39">
        <v>1650646.7990000001</v>
      </c>
      <c r="G17" s="17"/>
    </row>
    <row r="18" spans="1:13" ht="20" customHeight="1" thickBot="1" x14ac:dyDescent="0.25">
      <c r="A18" s="6" t="s">
        <v>17</v>
      </c>
      <c r="B18" s="39">
        <v>-365483.93199999997</v>
      </c>
      <c r="C18" s="39">
        <v>-1703860.0109999999</v>
      </c>
      <c r="D18" s="39">
        <v>-668561.96900000004</v>
      </c>
      <c r="E18" s="39">
        <v>-179834.989</v>
      </c>
      <c r="F18" s="39">
        <v>-2266334.736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2740221.7110000001</v>
      </c>
      <c r="C19" s="39">
        <v>3002695.8089999999</v>
      </c>
      <c r="D19" s="39">
        <v>1107303.9890000001</v>
      </c>
      <c r="E19" s="39">
        <v>1477158</v>
      </c>
      <c r="F19" s="39">
        <v>9999.8019999999997</v>
      </c>
      <c r="G19" s="17"/>
    </row>
    <row r="20" spans="1:13" ht="20" customHeight="1" thickBot="1" x14ac:dyDescent="0.25">
      <c r="A20" s="6" t="s">
        <v>13</v>
      </c>
      <c r="B20" s="39">
        <v>-751654.11100000003</v>
      </c>
      <c r="C20" s="39">
        <v>-1830563.4879999999</v>
      </c>
      <c r="D20" s="39">
        <v>-687609.04</v>
      </c>
      <c r="E20" s="39">
        <v>-149574.54699999999</v>
      </c>
      <c r="F20" s="39">
        <v>-2199390.2829999998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43696</v>
      </c>
      <c r="E26" s="16">
        <v>2227</v>
      </c>
      <c r="F26" s="16">
        <v>7902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workbookViewId="0">
      <selection activeCell="C18" sqref="C18"/>
    </sheetView>
  </sheetViews>
  <sheetFormatPr baseColWidth="10" defaultColWidth="9.1640625" defaultRowHeight="20" customHeight="1" x14ac:dyDescent="0.2"/>
  <cols>
    <col min="1" max="1" width="37.5" style="2" customWidth="1"/>
    <col min="2" max="4" width="20.6640625" style="2" customWidth="1"/>
    <col min="5" max="5" width="23.16406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13" ht="20" customHeight="1" x14ac:dyDescent="0.2">
      <c r="A1" s="1" t="s">
        <v>0</v>
      </c>
      <c r="B1" s="1"/>
      <c r="C1" s="1"/>
      <c r="F1" s="2">
        <v>1000</v>
      </c>
      <c r="G1" s="3"/>
      <c r="H1" s="4"/>
    </row>
    <row r="2" spans="1:13" ht="20" customHeight="1" thickBot="1" x14ac:dyDescent="0.25">
      <c r="A2" s="41" t="s">
        <v>1</v>
      </c>
      <c r="B2" s="41"/>
      <c r="C2" s="1"/>
      <c r="E2" s="41" t="s">
        <v>2</v>
      </c>
      <c r="F2" s="41"/>
      <c r="G2" s="3"/>
      <c r="H2" s="5"/>
    </row>
    <row r="3" spans="1:13" ht="20" customHeight="1" thickBot="1" x14ac:dyDescent="0.25">
      <c r="A3" s="6" t="s">
        <v>3</v>
      </c>
      <c r="B3" s="35">
        <v>28.67</v>
      </c>
      <c r="C3" s="1"/>
      <c r="E3" s="6" t="s">
        <v>4</v>
      </c>
      <c r="F3" s="7">
        <v>54.44</v>
      </c>
      <c r="H3" s="3"/>
    </row>
    <row r="4" spans="1:13" ht="20" customHeight="1" thickBot="1" x14ac:dyDescent="0.25">
      <c r="A4" s="6" t="s">
        <v>5</v>
      </c>
      <c r="B4" s="8">
        <v>1.04</v>
      </c>
      <c r="C4" s="1"/>
      <c r="E4" s="6" t="s">
        <v>6</v>
      </c>
      <c r="F4" s="7">
        <v>2.0499999999999998</v>
      </c>
      <c r="H4" s="3"/>
    </row>
    <row r="5" spans="1:13" ht="20" customHeight="1" thickBot="1" x14ac:dyDescent="0.25">
      <c r="A5" s="6" t="s">
        <v>7</v>
      </c>
      <c r="B5" s="8">
        <v>7.04</v>
      </c>
      <c r="C5" s="10"/>
      <c r="E5" s="6" t="s">
        <v>8</v>
      </c>
      <c r="F5" s="9">
        <v>3.07</v>
      </c>
      <c r="H5" s="3"/>
    </row>
    <row r="6" spans="1:13" ht="20" customHeight="1" thickBot="1" x14ac:dyDescent="0.25">
      <c r="A6" s="6" t="s">
        <v>9</v>
      </c>
      <c r="B6" s="8">
        <f>1.29+61.96</f>
        <v>63.25</v>
      </c>
      <c r="C6" s="1"/>
      <c r="E6" s="24"/>
      <c r="F6" s="25"/>
      <c r="H6" s="3"/>
    </row>
    <row r="7" spans="1:13" ht="20" customHeight="1" x14ac:dyDescent="0.2">
      <c r="A7" s="1"/>
      <c r="B7" s="1"/>
      <c r="C7" s="1"/>
      <c r="H7" s="4"/>
    </row>
    <row r="8" spans="1:13" ht="20" customHeight="1" x14ac:dyDescent="0.2">
      <c r="A8" s="42" t="s">
        <v>10</v>
      </c>
      <c r="B8" s="42"/>
      <c r="C8" s="42"/>
      <c r="D8" s="42"/>
      <c r="E8" s="42"/>
      <c r="F8" s="42"/>
      <c r="G8" s="11"/>
    </row>
    <row r="9" spans="1:13" ht="20" customHeight="1" thickBot="1" x14ac:dyDescent="0.25">
      <c r="A9" s="43" t="s">
        <v>57</v>
      </c>
      <c r="B9" s="43"/>
      <c r="C9" s="43"/>
      <c r="D9" s="43"/>
      <c r="E9" s="43"/>
      <c r="F9" s="43"/>
      <c r="G9" s="12"/>
    </row>
    <row r="10" spans="1:13" ht="20" customHeight="1" thickBot="1" x14ac:dyDescent="0.25">
      <c r="A10" s="13" t="s">
        <v>11</v>
      </c>
      <c r="B10" s="14">
        <v>2016</v>
      </c>
      <c r="C10" s="14">
        <v>2017</v>
      </c>
      <c r="D10" s="14">
        <v>2018</v>
      </c>
      <c r="E10" s="14">
        <v>2019</v>
      </c>
      <c r="F10" s="14">
        <v>2020</v>
      </c>
      <c r="G10" s="15"/>
    </row>
    <row r="11" spans="1:13" ht="20" customHeight="1" thickBot="1" x14ac:dyDescent="0.25">
      <c r="A11" s="6" t="s">
        <v>49</v>
      </c>
      <c r="B11" s="40">
        <v>804945000</v>
      </c>
      <c r="C11" s="40">
        <v>831515000</v>
      </c>
      <c r="D11" s="40">
        <v>860473000</v>
      </c>
      <c r="E11" s="40">
        <v>926011000</v>
      </c>
      <c r="F11" s="40">
        <v>987419000</v>
      </c>
      <c r="G11" s="17"/>
    </row>
    <row r="12" spans="1:13" ht="20" customHeight="1" thickBot="1" x14ac:dyDescent="0.25">
      <c r="A12" s="6" t="s">
        <v>50</v>
      </c>
      <c r="B12" s="40">
        <v>552202000</v>
      </c>
      <c r="C12" s="40">
        <v>561906000</v>
      </c>
      <c r="D12" s="40">
        <v>576930000</v>
      </c>
      <c r="E12" s="40">
        <v>626874000</v>
      </c>
      <c r="F12" s="40">
        <v>676269000</v>
      </c>
      <c r="G12" s="17"/>
    </row>
    <row r="13" spans="1:13" ht="20" customHeight="1" thickBot="1" x14ac:dyDescent="0.25">
      <c r="A13" s="6" t="s">
        <v>16</v>
      </c>
      <c r="B13" s="40">
        <v>385784000</v>
      </c>
      <c r="C13" s="40">
        <v>361483000</v>
      </c>
      <c r="D13" s="40">
        <v>326876000</v>
      </c>
      <c r="E13" s="40">
        <v>351161000</v>
      </c>
      <c r="F13" s="40">
        <v>392548000</v>
      </c>
      <c r="G13" s="17"/>
    </row>
    <row r="14" spans="1:13" ht="20" customHeight="1" thickBot="1" x14ac:dyDescent="0.25">
      <c r="A14" s="6" t="s">
        <v>51</v>
      </c>
      <c r="B14" s="40">
        <v>252743000</v>
      </c>
      <c r="C14" s="40">
        <v>269609000</v>
      </c>
      <c r="D14" s="40">
        <v>283543000</v>
      </c>
      <c r="E14" s="40">
        <v>299137000</v>
      </c>
      <c r="F14" s="40">
        <v>311150000</v>
      </c>
      <c r="G14" s="17"/>
    </row>
    <row r="15" spans="1:13" ht="20" customHeight="1" thickBot="1" x14ac:dyDescent="0.25">
      <c r="A15" s="6" t="s">
        <v>14</v>
      </c>
      <c r="B15" s="40">
        <v>357366000</v>
      </c>
      <c r="C15" s="40">
        <v>362577000</v>
      </c>
      <c r="D15" s="40">
        <v>405858000</v>
      </c>
      <c r="E15" s="40">
        <v>392015000</v>
      </c>
      <c r="F15" s="40">
        <v>352660000</v>
      </c>
      <c r="G15" s="17"/>
    </row>
    <row r="16" spans="1:13" ht="20" customHeight="1" thickBot="1" x14ac:dyDescent="0.25">
      <c r="A16" s="6" t="s">
        <v>17</v>
      </c>
      <c r="B16" s="40">
        <v>65025000</v>
      </c>
      <c r="C16" s="40">
        <v>80251000</v>
      </c>
      <c r="D16" s="40">
        <v>108887000</v>
      </c>
      <c r="E16" s="40">
        <v>150331000</v>
      </c>
      <c r="F16" s="40">
        <v>107926000</v>
      </c>
      <c r="G16" s="17"/>
      <c r="I16" s="18"/>
      <c r="J16" s="18"/>
      <c r="K16" s="18"/>
      <c r="L16" s="18"/>
      <c r="M16" s="18"/>
    </row>
    <row r="17" spans="1:8" ht="20" customHeight="1" thickBot="1" x14ac:dyDescent="0.25">
      <c r="A17" s="6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17"/>
    </row>
    <row r="18" spans="1:8" ht="20" customHeight="1" thickBot="1" x14ac:dyDescent="0.25">
      <c r="A18" s="6" t="s">
        <v>13</v>
      </c>
      <c r="B18" s="40">
        <v>-13045000</v>
      </c>
      <c r="C18" s="40">
        <v>377000</v>
      </c>
      <c r="D18" s="40">
        <v>26698000</v>
      </c>
      <c r="E18" s="40">
        <v>40970000</v>
      </c>
      <c r="F18" s="40">
        <v>6246000</v>
      </c>
      <c r="G18" s="17"/>
    </row>
    <row r="19" spans="1:8" ht="20" customHeight="1" thickBot="1" x14ac:dyDescent="0.25">
      <c r="A19" s="6" t="s">
        <v>15</v>
      </c>
      <c r="B19" s="40">
        <v>239000</v>
      </c>
      <c r="C19" s="40">
        <v>538000</v>
      </c>
      <c r="D19" s="40">
        <v>2744000</v>
      </c>
      <c r="E19" s="40">
        <v>8038000</v>
      </c>
      <c r="F19" s="40">
        <v>6657000</v>
      </c>
      <c r="G19" s="17"/>
    </row>
    <row r="21" spans="1:8" ht="20" customHeight="1" x14ac:dyDescent="0.2">
      <c r="D21" s="44" t="s">
        <v>18</v>
      </c>
      <c r="E21" s="44"/>
      <c r="F21" s="44"/>
      <c r="G21" s="17"/>
      <c r="H21" s="5"/>
    </row>
    <row r="22" spans="1:8" ht="20" customHeight="1" thickBot="1" x14ac:dyDescent="0.25">
      <c r="D22" s="45" t="s">
        <v>56</v>
      </c>
      <c r="E22" s="45"/>
      <c r="F22" s="45"/>
      <c r="G22" s="17"/>
      <c r="H22" s="15"/>
    </row>
    <row r="23" spans="1:8" ht="20" customHeight="1" thickBot="1" x14ac:dyDescent="0.25">
      <c r="D23" s="14" t="s">
        <v>19</v>
      </c>
      <c r="E23" s="14" t="s">
        <v>20</v>
      </c>
      <c r="F23" s="14" t="s">
        <v>21</v>
      </c>
      <c r="G23" s="17"/>
      <c r="H23" s="15"/>
    </row>
    <row r="24" spans="1:8" ht="20" customHeight="1" x14ac:dyDescent="0.2">
      <c r="D24" s="16">
        <v>145184</v>
      </c>
      <c r="E24" s="16">
        <v>1541</v>
      </c>
      <c r="F24" s="16">
        <v>25164</v>
      </c>
      <c r="G24" s="17"/>
      <c r="H24" s="19"/>
    </row>
    <row r="25" spans="1:8" ht="20" customHeight="1" x14ac:dyDescent="0.2">
      <c r="H25" s="4"/>
    </row>
    <row r="26" spans="1:8" ht="20" customHeight="1" thickBot="1" x14ac:dyDescent="0.25">
      <c r="B26" s="41" t="s">
        <v>55</v>
      </c>
      <c r="C26" s="41"/>
      <c r="D26" s="41"/>
      <c r="E26" s="41"/>
      <c r="F26" s="41"/>
      <c r="G26" s="5"/>
      <c r="H26" s="5"/>
    </row>
    <row r="27" spans="1:8" ht="20" customHeight="1" thickBot="1" x14ac:dyDescent="0.25">
      <c r="A27" s="20"/>
      <c r="B27" s="14">
        <v>2016</v>
      </c>
      <c r="C27" s="14">
        <v>2017</v>
      </c>
      <c r="D27" s="14">
        <v>2018</v>
      </c>
      <c r="E27" s="14">
        <v>2019</v>
      </c>
      <c r="F27" s="14">
        <v>2020</v>
      </c>
      <c r="G27" s="15"/>
      <c r="H27" s="15"/>
    </row>
    <row r="28" spans="1:8" ht="20" customHeight="1" x14ac:dyDescent="0.2">
      <c r="A28" s="21"/>
      <c r="B28" s="36">
        <v>0</v>
      </c>
      <c r="C28" s="36">
        <v>487000</v>
      </c>
      <c r="D28" s="36">
        <v>1582000</v>
      </c>
      <c r="E28" s="36">
        <v>172000</v>
      </c>
      <c r="F28" s="36">
        <v>31000</v>
      </c>
      <c r="G28" s="22"/>
      <c r="H28" s="22"/>
    </row>
    <row r="29" spans="1:8" ht="20" customHeight="1" x14ac:dyDescent="0.2">
      <c r="A29" s="21"/>
    </row>
    <row r="30" spans="1:8" ht="20" customHeight="1" x14ac:dyDescent="0.2">
      <c r="A30" s="21"/>
      <c r="B30" s="23"/>
      <c r="C30" s="23"/>
      <c r="D30" s="23"/>
      <c r="E30" s="23"/>
      <c r="F30" s="23"/>
    </row>
  </sheetData>
  <mergeCells count="7">
    <mergeCell ref="B26:F26"/>
    <mergeCell ref="A2:B2"/>
    <mergeCell ref="E2:F2"/>
    <mergeCell ref="A8:F8"/>
    <mergeCell ref="A9:F9"/>
    <mergeCell ref="D21:F21"/>
    <mergeCell ref="D22:F2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M32"/>
  <sheetViews>
    <sheetView showGridLines="0" topLeftCell="A22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47</v>
      </c>
      <c r="C1" s="27">
        <v>10018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28.71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47.459092592162442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39193.413999999997</v>
      </c>
      <c r="C13" s="38">
        <v>38286.292999999998</v>
      </c>
      <c r="D13" s="38">
        <v>80095.826000000001</v>
      </c>
      <c r="E13" s="38">
        <v>123391.045</v>
      </c>
      <c r="F13" s="38">
        <v>189142.64799999999</v>
      </c>
      <c r="G13" s="17"/>
    </row>
    <row r="14" spans="1:9" ht="20" customHeight="1" thickBot="1" x14ac:dyDescent="0.25">
      <c r="A14" s="6" t="s">
        <v>50</v>
      </c>
      <c r="B14" s="39">
        <v>4850.3040000000001</v>
      </c>
      <c r="C14" s="39">
        <v>3646.1350000000002</v>
      </c>
      <c r="D14" s="39">
        <v>15055.406000000001</v>
      </c>
      <c r="E14" s="39">
        <v>28167.413</v>
      </c>
      <c r="F14" s="39">
        <v>48917.421000000002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6782.335</v>
      </c>
      <c r="F15" s="39">
        <v>4795.88</v>
      </c>
      <c r="G15" s="17"/>
    </row>
    <row r="16" spans="1:9" ht="20" customHeight="1" thickBot="1" x14ac:dyDescent="0.25">
      <c r="A16" s="6" t="s">
        <v>51</v>
      </c>
      <c r="B16" s="39">
        <v>34343.11</v>
      </c>
      <c r="C16" s="39">
        <v>34640.158000000003</v>
      </c>
      <c r="D16" s="39">
        <v>65040.42</v>
      </c>
      <c r="E16" s="39">
        <v>95223.631999999998</v>
      </c>
      <c r="F16" s="39">
        <v>140225.22700000001</v>
      </c>
      <c r="G16" s="17"/>
    </row>
    <row r="17" spans="1:13" ht="20" customHeight="1" thickBot="1" x14ac:dyDescent="0.25">
      <c r="A17" s="6" t="s">
        <v>14</v>
      </c>
      <c r="B17" s="39">
        <v>45062.071000000004</v>
      </c>
      <c r="C17" s="39">
        <v>36990.351000000002</v>
      </c>
      <c r="D17" s="39">
        <v>98949.195000000007</v>
      </c>
      <c r="E17" s="39">
        <v>113167.235</v>
      </c>
      <c r="F17" s="39">
        <v>171840.38800000001</v>
      </c>
      <c r="G17" s="17"/>
    </row>
    <row r="18" spans="1:13" ht="20" customHeight="1" thickBot="1" x14ac:dyDescent="0.25">
      <c r="A18" s="6" t="s">
        <v>17</v>
      </c>
      <c r="B18" s="39">
        <v>6797.0590000000002</v>
      </c>
      <c r="C18" s="39">
        <v>-843.548</v>
      </c>
      <c r="D18" s="39">
        <v>45094.540999999997</v>
      </c>
      <c r="E18" s="39">
        <v>53967.947</v>
      </c>
      <c r="F18" s="39">
        <v>89738.353000000003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5664.3050000000003</v>
      </c>
      <c r="C20" s="39">
        <v>297.048</v>
      </c>
      <c r="D20" s="39">
        <v>30953.833999999999</v>
      </c>
      <c r="E20" s="39">
        <v>34863.228999999999</v>
      </c>
      <c r="F20" s="39">
        <v>55870.946000000004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6553.5730000000003</v>
      </c>
      <c r="F21" s="39">
        <v>8280.0169999999998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44905</v>
      </c>
      <c r="E26" s="16">
        <v>13474</v>
      </c>
      <c r="F26" s="16">
        <v>34124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M32"/>
  <sheetViews>
    <sheetView showGridLines="0" topLeftCell="A19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48</v>
      </c>
      <c r="C1" s="27">
        <v>5282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53.89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33.894596369452884</v>
      </c>
      <c r="H7" s="3"/>
    </row>
    <row r="8" spans="1:9" ht="20" customHeight="1" thickBot="1" x14ac:dyDescent="0.25">
      <c r="A8" s="6"/>
      <c r="B8" s="31"/>
      <c r="C8" s="1"/>
      <c r="E8" s="6" t="s">
        <v>8</v>
      </c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3646040.0920000002</v>
      </c>
      <c r="C13" s="38">
        <v>3588517.5219999999</v>
      </c>
      <c r="D13" s="38">
        <v>2970987.605</v>
      </c>
      <c r="E13" s="38">
        <v>3685986.3220000002</v>
      </c>
      <c r="F13" s="38">
        <v>4210533.5539999995</v>
      </c>
      <c r="G13" s="17"/>
    </row>
    <row r="14" spans="1:9" ht="20" customHeight="1" thickBot="1" x14ac:dyDescent="0.25">
      <c r="A14" s="6" t="s">
        <v>50</v>
      </c>
      <c r="B14" s="39">
        <v>3235565.247</v>
      </c>
      <c r="C14" s="39">
        <v>2951945.69</v>
      </c>
      <c r="D14" s="39">
        <v>1992536.0160000001</v>
      </c>
      <c r="E14" s="39">
        <v>2698652.8470000001</v>
      </c>
      <c r="F14" s="39">
        <v>2471162.8489999999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410474.84499999997</v>
      </c>
      <c r="C16" s="39">
        <v>636571.83200000005</v>
      </c>
      <c r="D16" s="39">
        <v>978451.58900000004</v>
      </c>
      <c r="E16" s="39">
        <v>987333.47499999998</v>
      </c>
      <c r="F16" s="39">
        <v>1739370.7050000001</v>
      </c>
      <c r="G16" s="17"/>
    </row>
    <row r="17" spans="1:13" ht="20" customHeight="1" thickBot="1" x14ac:dyDescent="0.25">
      <c r="A17" s="6" t="s">
        <v>14</v>
      </c>
      <c r="B17" s="39">
        <v>2605219.2760000001</v>
      </c>
      <c r="C17" s="39">
        <v>2931812.6919999998</v>
      </c>
      <c r="D17" s="39">
        <v>3310698.4530000002</v>
      </c>
      <c r="E17" s="39">
        <v>3435747.7179999999</v>
      </c>
      <c r="F17" s="39">
        <v>3278313.5789999999</v>
      </c>
      <c r="G17" s="17"/>
    </row>
    <row r="18" spans="1:13" ht="20" customHeight="1" thickBot="1" x14ac:dyDescent="0.25">
      <c r="A18" s="6" t="s">
        <v>17</v>
      </c>
      <c r="B18" s="39">
        <v>-44567.008000000002</v>
      </c>
      <c r="C18" s="39">
        <v>316715.78100000002</v>
      </c>
      <c r="D18" s="39">
        <v>760489.42299999995</v>
      </c>
      <c r="E18" s="39">
        <v>597195.63399999996</v>
      </c>
      <c r="F18" s="39">
        <v>516646.17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-162310.99400000001</v>
      </c>
      <c r="C20" s="39">
        <v>123114.149</v>
      </c>
      <c r="D20" s="39">
        <v>459702.34</v>
      </c>
      <c r="E20" s="39">
        <v>486849.47399999999</v>
      </c>
      <c r="F20" s="39">
        <v>462102.68800000002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52018.680999999997</v>
      </c>
      <c r="F21" s="39">
        <v>117612.716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42635</v>
      </c>
      <c r="E26" s="16">
        <v>1715</v>
      </c>
      <c r="F26" s="16">
        <v>9919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M32"/>
  <sheetViews>
    <sheetView showGridLines="0" topLeftCell="A13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83203125" style="2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23</v>
      </c>
      <c r="C1" s="27">
        <v>10007</v>
      </c>
      <c r="F1" s="28" t="s">
        <v>24</v>
      </c>
      <c r="G1" s="2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7">
        <v>80.61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1.7879281465365271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2391091.1409999998</v>
      </c>
      <c r="C13" s="38">
        <v>2821336.679</v>
      </c>
      <c r="D13" s="38">
        <v>3189478.9049999998</v>
      </c>
      <c r="E13" s="38">
        <v>312757.353</v>
      </c>
      <c r="F13" s="38">
        <v>308320.86800000002</v>
      </c>
      <c r="G13" s="17"/>
    </row>
    <row r="14" spans="1:9" ht="20" customHeight="1" thickBot="1" x14ac:dyDescent="0.25">
      <c r="A14" s="6" t="s">
        <v>50</v>
      </c>
      <c r="B14" s="39">
        <v>109710.679</v>
      </c>
      <c r="C14" s="39">
        <v>252693.80499999999</v>
      </c>
      <c r="D14" s="39">
        <v>362686.23700000002</v>
      </c>
      <c r="E14" s="39">
        <v>3656.4810000000002</v>
      </c>
      <c r="F14" s="39">
        <v>7023.1610000000001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2281380.4619999998</v>
      </c>
      <c r="C16" s="39">
        <v>2568642.8739999998</v>
      </c>
      <c r="D16" s="39">
        <v>2826792.6680000001</v>
      </c>
      <c r="E16" s="39">
        <v>309100.87199999997</v>
      </c>
      <c r="F16" s="39">
        <v>301297.70699999999</v>
      </c>
      <c r="G16" s="17"/>
    </row>
    <row r="17" spans="1:13" ht="20" customHeight="1" thickBot="1" x14ac:dyDescent="0.25">
      <c r="A17" s="6" t="s">
        <v>14</v>
      </c>
      <c r="B17" s="39">
        <v>13549.56</v>
      </c>
      <c r="C17" s="39">
        <v>21356.345000000001</v>
      </c>
      <c r="D17" s="39">
        <v>28281.775000000001</v>
      </c>
      <c r="E17" s="39">
        <v>25644.057000000001</v>
      </c>
      <c r="F17" s="39">
        <v>18028.434000000001</v>
      </c>
      <c r="G17" s="17"/>
    </row>
    <row r="18" spans="1:13" ht="20" customHeight="1" thickBot="1" x14ac:dyDescent="0.25">
      <c r="A18" s="6" t="s">
        <v>17</v>
      </c>
      <c r="B18" s="39">
        <v>24669.853999999999</v>
      </c>
      <c r="C18" s="39">
        <v>35832.824000000001</v>
      </c>
      <c r="D18" s="39">
        <v>-3001.9609999999998</v>
      </c>
      <c r="E18" s="39">
        <v>-1502.7370000000001</v>
      </c>
      <c r="F18" s="39">
        <v>311.21899999999999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39191.881000000001</v>
      </c>
      <c r="C20" s="39">
        <v>45556.184999999998</v>
      </c>
      <c r="D20" s="39">
        <v>10519.357</v>
      </c>
      <c r="E20" s="39">
        <v>10657.873</v>
      </c>
      <c r="F20" s="39">
        <v>5456.7439999999997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6576.3469999999998</v>
      </c>
      <c r="D21" s="39">
        <v>11035.261</v>
      </c>
      <c r="E21" s="39">
        <v>2547.4090000000001</v>
      </c>
      <c r="F21" s="39">
        <v>10256.887000000001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22800</v>
      </c>
      <c r="E26" s="16">
        <v>10300</v>
      </c>
      <c r="F26" s="16">
        <v>17000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M32"/>
  <sheetViews>
    <sheetView showGridLines="0" topLeftCell="A4" zoomScaleNormal="100" workbookViewId="0">
      <selection activeCell="G35" sqref="G35"/>
    </sheetView>
  </sheetViews>
  <sheetFormatPr baseColWidth="10" defaultColWidth="9.1640625" defaultRowHeight="20" customHeight="1" x14ac:dyDescent="0.2"/>
  <cols>
    <col min="1" max="1" width="43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28</v>
      </c>
      <c r="C1" s="27">
        <v>9598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7">
        <v>77.349999999999994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-1.6147206760034609E-2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361398.12699999998</v>
      </c>
      <c r="C13" s="38">
        <v>351676.299</v>
      </c>
      <c r="D13" s="38">
        <v>337159.37400000001</v>
      </c>
      <c r="E13" s="38">
        <v>314364.58600000001</v>
      </c>
      <c r="F13" s="38">
        <v>316265.92</v>
      </c>
      <c r="G13" s="17"/>
    </row>
    <row r="14" spans="1:9" ht="20" customHeight="1" thickBot="1" x14ac:dyDescent="0.25">
      <c r="A14" s="6" t="s">
        <v>50</v>
      </c>
      <c r="B14" s="39">
        <v>26154.268</v>
      </c>
      <c r="C14" s="39">
        <v>25127.207999999999</v>
      </c>
      <c r="D14" s="39">
        <v>21217.394</v>
      </c>
      <c r="E14" s="39">
        <v>17775.133999999998</v>
      </c>
      <c r="F14" s="39">
        <v>66568.937999999995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335243.859</v>
      </c>
      <c r="C16" s="39">
        <v>326549.09100000001</v>
      </c>
      <c r="D16" s="39">
        <v>315941.98</v>
      </c>
      <c r="E16" s="39">
        <v>296589.45199999999</v>
      </c>
      <c r="F16" s="39">
        <v>249696.98199999999</v>
      </c>
      <c r="G16" s="17"/>
    </row>
    <row r="17" spans="1:13" ht="20" customHeight="1" thickBot="1" x14ac:dyDescent="0.25">
      <c r="A17" s="6" t="s">
        <v>14</v>
      </c>
      <c r="B17" s="39">
        <v>41222.476999999999</v>
      </c>
      <c r="C17" s="39">
        <v>54894.758999999998</v>
      </c>
      <c r="D17" s="39">
        <v>56853.722999999998</v>
      </c>
      <c r="E17" s="39">
        <v>57404.851999999999</v>
      </c>
      <c r="F17" s="39">
        <v>59131.413</v>
      </c>
      <c r="G17" s="17"/>
    </row>
    <row r="18" spans="1:13" ht="20" customHeight="1" thickBot="1" x14ac:dyDescent="0.25">
      <c r="A18" s="6" t="s">
        <v>17</v>
      </c>
      <c r="B18" s="39">
        <v>-13798.743</v>
      </c>
      <c r="C18" s="39">
        <v>2619.0079999999998</v>
      </c>
      <c r="D18" s="39">
        <v>1180.598</v>
      </c>
      <c r="E18" s="39">
        <v>-6745.2250000000004</v>
      </c>
      <c r="F18" s="39">
        <v>16537.442999999999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8546.607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-22694.378000000001</v>
      </c>
      <c r="C20" s="39">
        <v>-17997.535</v>
      </c>
      <c r="D20" s="39">
        <v>-14744.942999999999</v>
      </c>
      <c r="E20" s="39">
        <v>-25397.5</v>
      </c>
      <c r="F20" s="39">
        <v>-44.104999999999997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17691</v>
      </c>
      <c r="E26" s="16">
        <v>2211</v>
      </c>
      <c r="F26" s="16">
        <v>7831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29</v>
      </c>
      <c r="C1" s="27">
        <v>9628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7">
        <v>39.83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18.314010873846659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415637.62199999997</v>
      </c>
      <c r="C13" s="38">
        <v>419305.12099999998</v>
      </c>
      <c r="D13" s="38">
        <v>375342.84499999997</v>
      </c>
      <c r="E13" s="38">
        <v>412023.60399999999</v>
      </c>
      <c r="F13" s="38">
        <v>480844.72899999999</v>
      </c>
      <c r="G13" s="17"/>
    </row>
    <row r="14" spans="1:9" ht="20" customHeight="1" thickBot="1" x14ac:dyDescent="0.25">
      <c r="A14" s="6" t="s">
        <v>50</v>
      </c>
      <c r="B14" s="39">
        <v>52404.177000000003</v>
      </c>
      <c r="C14" s="39">
        <v>48432.800999999999</v>
      </c>
      <c r="D14" s="39">
        <v>51440.392</v>
      </c>
      <c r="E14" s="39">
        <v>111266.984</v>
      </c>
      <c r="F14" s="39">
        <v>129098.493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363233.44500000001</v>
      </c>
      <c r="C16" s="39">
        <v>370872.32000000001</v>
      </c>
      <c r="D16" s="39">
        <v>323902.45299999998</v>
      </c>
      <c r="E16" s="39">
        <v>300756.62</v>
      </c>
      <c r="F16" s="39">
        <v>351746.23599999998</v>
      </c>
      <c r="G16" s="17"/>
    </row>
    <row r="17" spans="1:13" ht="20" customHeight="1" thickBot="1" x14ac:dyDescent="0.25">
      <c r="A17" s="6" t="s">
        <v>14</v>
      </c>
      <c r="B17" s="39">
        <v>152382.60800000001</v>
      </c>
      <c r="C17" s="39">
        <v>179771.66399999999</v>
      </c>
      <c r="D17" s="39">
        <v>165977.60000000001</v>
      </c>
      <c r="E17" s="39">
        <v>226657.098</v>
      </c>
      <c r="F17" s="39">
        <v>282911.87099999998</v>
      </c>
      <c r="G17" s="17"/>
    </row>
    <row r="18" spans="1:13" ht="20" customHeight="1" thickBot="1" x14ac:dyDescent="0.25">
      <c r="A18" s="6" t="s">
        <v>17</v>
      </c>
      <c r="B18" s="39">
        <v>4417.0510000000004</v>
      </c>
      <c r="C18" s="39">
        <v>25220.811000000002</v>
      </c>
      <c r="D18" s="39">
        <v>-318.34399999999999</v>
      </c>
      <c r="E18" s="39">
        <v>30819.743999999999</v>
      </c>
      <c r="F18" s="39">
        <v>103140.63800000001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550</v>
      </c>
      <c r="C19" s="39">
        <v>632.08900000000006</v>
      </c>
      <c r="D19" s="39">
        <v>0</v>
      </c>
      <c r="E19" s="39">
        <v>250</v>
      </c>
      <c r="F19" s="39">
        <v>617.80100000000004</v>
      </c>
      <c r="G19" s="17"/>
    </row>
    <row r="20" spans="1:13" ht="20" customHeight="1" thickBot="1" x14ac:dyDescent="0.25">
      <c r="A20" s="6" t="s">
        <v>13</v>
      </c>
      <c r="B20" s="39">
        <v>-9609.3580000000002</v>
      </c>
      <c r="C20" s="39">
        <v>6509.2290000000003</v>
      </c>
      <c r="D20" s="39">
        <v>-33173.201000000001</v>
      </c>
      <c r="E20" s="39">
        <v>29896.588</v>
      </c>
      <c r="F20" s="39">
        <v>59749.722000000002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46004</v>
      </c>
      <c r="E26" s="16">
        <v>1118</v>
      </c>
      <c r="F26" s="16">
        <v>10821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M32"/>
  <sheetViews>
    <sheetView showGridLines="0" zoomScaleNormal="100" workbookViewId="0">
      <selection activeCell="F16" sqref="F16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32</v>
      </c>
      <c r="C1" s="27">
        <v>9644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99.99</v>
      </c>
      <c r="C6" s="1"/>
      <c r="E6" s="6" t="s">
        <v>4</v>
      </c>
      <c r="F6" s="7">
        <v>21.72</v>
      </c>
      <c r="H6" s="3"/>
    </row>
    <row r="7" spans="1:9" ht="20" customHeight="1" thickBot="1" x14ac:dyDescent="0.25">
      <c r="A7" s="6" t="s">
        <v>27</v>
      </c>
      <c r="B7" s="9">
        <v>1.0000000000005116E-2</v>
      </c>
      <c r="C7" s="1"/>
      <c r="E7" s="6" t="s">
        <v>6</v>
      </c>
      <c r="F7" s="34">
        <v>2.3227589740791972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2092533.6569999999</v>
      </c>
      <c r="C13" s="38">
        <v>2137994.0649999999</v>
      </c>
      <c r="D13" s="38">
        <v>2105443.159</v>
      </c>
      <c r="E13" s="38">
        <v>1889181.3370000001</v>
      </c>
      <c r="F13" s="38">
        <v>1914092.8470000001</v>
      </c>
      <c r="G13" s="17"/>
    </row>
    <row r="14" spans="1:9" ht="20" customHeight="1" thickBot="1" x14ac:dyDescent="0.25">
      <c r="A14" s="6" t="s">
        <v>50</v>
      </c>
      <c r="B14" s="39">
        <v>2532433.946</v>
      </c>
      <c r="C14" s="39">
        <v>2942611.7549999999</v>
      </c>
      <c r="D14" s="39">
        <v>3810949.8840000001</v>
      </c>
      <c r="E14" s="39">
        <v>2653406.8059999999</v>
      </c>
      <c r="F14" s="39">
        <v>2377107.4109999998</v>
      </c>
      <c r="G14" s="17"/>
    </row>
    <row r="15" spans="1:9" ht="20" customHeight="1" thickBot="1" x14ac:dyDescent="0.25">
      <c r="A15" s="6" t="s">
        <v>16</v>
      </c>
      <c r="B15" s="39">
        <v>579797.37</v>
      </c>
      <c r="C15" s="39">
        <v>614857.35100000002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-439900.28899999999</v>
      </c>
      <c r="C16" s="39">
        <v>-804617.69</v>
      </c>
      <c r="D16" s="39">
        <v>-1705506.7250000001</v>
      </c>
      <c r="E16" s="39">
        <v>-764225.46900000004</v>
      </c>
      <c r="F16" s="39">
        <v>-463014.56400000001</v>
      </c>
      <c r="G16" s="17"/>
    </row>
    <row r="17" spans="1:13" ht="20" customHeight="1" thickBot="1" x14ac:dyDescent="0.25">
      <c r="A17" s="6" t="s">
        <v>14</v>
      </c>
      <c r="B17" s="39">
        <v>319386.598</v>
      </c>
      <c r="C17" s="39">
        <v>381955.85100000002</v>
      </c>
      <c r="D17" s="39">
        <v>444274.22100000002</v>
      </c>
      <c r="E17" s="39">
        <v>509946.00599999999</v>
      </c>
      <c r="F17" s="39">
        <v>651902.47</v>
      </c>
      <c r="G17" s="17"/>
    </row>
    <row r="18" spans="1:13" ht="20" customHeight="1" thickBot="1" x14ac:dyDescent="0.25">
      <c r="A18" s="6" t="s">
        <v>17</v>
      </c>
      <c r="B18" s="39">
        <v>-68547.13</v>
      </c>
      <c r="C18" s="39">
        <v>-105316.33500000001</v>
      </c>
      <c r="D18" s="39">
        <v>-73669.652000000002</v>
      </c>
      <c r="E18" s="39">
        <v>1104075.406</v>
      </c>
      <c r="F18" s="39">
        <v>214138.10800000001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24752.035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-227586.65299999999</v>
      </c>
      <c r="C20" s="39">
        <v>-388969.185</v>
      </c>
      <c r="D20" s="39">
        <v>-330745.05900000001</v>
      </c>
      <c r="E20" s="39">
        <v>947891.57499999995</v>
      </c>
      <c r="F20" s="39">
        <v>-14252.914000000001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78688</v>
      </c>
      <c r="E26" s="16">
        <v>1806</v>
      </c>
      <c r="F26" s="16">
        <v>12427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N32"/>
  <sheetViews>
    <sheetView showGridLines="0" zoomScaleNormal="100" workbookViewId="0">
      <selection activeCell="B21" sqref="B21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3" width="18" style="2" bestFit="1" customWidth="1"/>
    <col min="14" max="14" width="18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34</v>
      </c>
      <c r="C1" s="27">
        <v>2424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99.68</v>
      </c>
      <c r="C6" s="1"/>
      <c r="E6" s="6" t="s">
        <v>4</v>
      </c>
      <c r="F6" s="7">
        <v>41.02</v>
      </c>
      <c r="H6" s="3"/>
    </row>
    <row r="7" spans="1:9" ht="20" customHeight="1" thickBot="1" x14ac:dyDescent="0.25">
      <c r="A7" s="6" t="s">
        <v>35</v>
      </c>
      <c r="B7" s="9">
        <v>0.31999999999999318</v>
      </c>
      <c r="C7" s="1"/>
      <c r="E7" s="6" t="s">
        <v>6</v>
      </c>
      <c r="F7" s="7">
        <v>-1.5853443639294682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289442.375</v>
      </c>
      <c r="C13" s="38">
        <v>283629.10399999999</v>
      </c>
      <c r="D13" s="38">
        <v>280019.42300000001</v>
      </c>
      <c r="E13" s="38">
        <v>285203.79599999997</v>
      </c>
      <c r="F13" s="38">
        <v>294509.67300000001</v>
      </c>
      <c r="G13" s="17"/>
    </row>
    <row r="14" spans="1:9" ht="20" customHeight="1" thickBot="1" x14ac:dyDescent="0.25">
      <c r="A14" s="6" t="s">
        <v>50</v>
      </c>
      <c r="B14" s="39">
        <v>88895.187999999995</v>
      </c>
      <c r="C14" s="39">
        <v>96077.384000000005</v>
      </c>
      <c r="D14" s="39">
        <v>98638.081000000006</v>
      </c>
      <c r="E14" s="39">
        <v>114250.499</v>
      </c>
      <c r="F14" s="39">
        <v>126128.99800000001</v>
      </c>
      <c r="G14" s="17"/>
    </row>
    <row r="15" spans="1:9" ht="20" customHeight="1" thickBot="1" x14ac:dyDescent="0.25">
      <c r="A15" s="6" t="s">
        <v>16</v>
      </c>
      <c r="B15" s="39">
        <v>0</v>
      </c>
      <c r="C15" s="39">
        <v>0</v>
      </c>
      <c r="D15" s="39">
        <v>4666.6670000000004</v>
      </c>
      <c r="E15" s="39">
        <v>4600</v>
      </c>
      <c r="F15" s="39">
        <v>2025.3579999999999</v>
      </c>
      <c r="G15" s="17"/>
    </row>
    <row r="16" spans="1:9" ht="20" customHeight="1" thickBot="1" x14ac:dyDescent="0.25">
      <c r="A16" s="6" t="s">
        <v>51</v>
      </c>
      <c r="B16" s="39">
        <v>200547.18700000001</v>
      </c>
      <c r="C16" s="39">
        <v>187551.72</v>
      </c>
      <c r="D16" s="39">
        <v>181381.342</v>
      </c>
      <c r="E16" s="39">
        <v>170953.29699999999</v>
      </c>
      <c r="F16" s="39">
        <v>168380.67499999999</v>
      </c>
      <c r="G16" s="17"/>
    </row>
    <row r="17" spans="1:13" ht="20" customHeight="1" thickBot="1" x14ac:dyDescent="0.25">
      <c r="A17" s="6" t="s">
        <v>14</v>
      </c>
      <c r="B17" s="39">
        <v>104556.662</v>
      </c>
      <c r="C17" s="39">
        <v>110297.51700000001</v>
      </c>
      <c r="D17" s="39">
        <v>103782.762</v>
      </c>
      <c r="E17" s="39">
        <v>117790.921</v>
      </c>
      <c r="F17" s="39">
        <v>133144.27499999999</v>
      </c>
      <c r="G17" s="17"/>
    </row>
    <row r="18" spans="1:13" ht="20" customHeight="1" thickBot="1" x14ac:dyDescent="0.25">
      <c r="A18" s="6" t="s">
        <v>17</v>
      </c>
      <c r="B18" s="39">
        <v>-13416.556</v>
      </c>
      <c r="C18" s="39">
        <v>-10411.397000000001</v>
      </c>
      <c r="D18" s="39">
        <v>5681.7820000000002</v>
      </c>
      <c r="E18" s="39">
        <v>-2345.4589999999998</v>
      </c>
      <c r="F18" s="39">
        <v>18697.287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-15271.464</v>
      </c>
      <c r="C20" s="39">
        <v>-17480.237000000001</v>
      </c>
      <c r="D20" s="39">
        <v>-9084.8989999999994</v>
      </c>
      <c r="E20" s="39">
        <v>-10686.42</v>
      </c>
      <c r="F20" s="39">
        <v>-2689.806</v>
      </c>
      <c r="G20" s="17"/>
    </row>
    <row r="21" spans="1:13" ht="20" customHeight="1" thickBot="1" x14ac:dyDescent="0.25">
      <c r="A21" s="6" t="s">
        <v>15</v>
      </c>
      <c r="B21" s="39">
        <v>7.28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26752</v>
      </c>
      <c r="E26" s="16">
        <v>2009</v>
      </c>
      <c r="F26" s="16">
        <v>6516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36</v>
      </c>
      <c r="C1" s="27">
        <v>2651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99.570000000000007</v>
      </c>
      <c r="C6" s="1"/>
      <c r="E6" s="6" t="s">
        <v>4</v>
      </c>
      <c r="F6" s="34" t="s">
        <v>33</v>
      </c>
      <c r="H6" s="3"/>
    </row>
    <row r="7" spans="1:9" ht="20" customHeight="1" thickBot="1" x14ac:dyDescent="0.25">
      <c r="A7" s="6" t="s">
        <v>27</v>
      </c>
      <c r="B7" s="9">
        <v>0.42999999999999261</v>
      </c>
      <c r="C7" s="1"/>
      <c r="E7" s="6" t="s">
        <v>6</v>
      </c>
      <c r="F7" s="7">
        <v>13.112942068679939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51316.383999999998</v>
      </c>
      <c r="C13" s="38">
        <v>57939.644</v>
      </c>
      <c r="D13" s="38">
        <v>63614.485999999997</v>
      </c>
      <c r="E13" s="38">
        <v>67492.118000000002</v>
      </c>
      <c r="F13" s="38">
        <v>74689.91</v>
      </c>
      <c r="G13" s="17"/>
    </row>
    <row r="14" spans="1:9" ht="20" customHeight="1" thickBot="1" x14ac:dyDescent="0.25">
      <c r="A14" s="6" t="s">
        <v>50</v>
      </c>
      <c r="B14" s="39">
        <v>20312.828000000001</v>
      </c>
      <c r="C14" s="39">
        <v>25388.028999999999</v>
      </c>
      <c r="D14" s="39">
        <v>28614.566999999999</v>
      </c>
      <c r="E14" s="39">
        <v>28332.005000000001</v>
      </c>
      <c r="F14" s="39">
        <v>31408.28</v>
      </c>
      <c r="G14" s="17"/>
    </row>
    <row r="15" spans="1:9" ht="20" customHeight="1" thickBot="1" x14ac:dyDescent="0.25">
      <c r="A15" s="6" t="s">
        <v>16</v>
      </c>
      <c r="B15" s="39">
        <v>192.33500000000001</v>
      </c>
      <c r="C15" s="39">
        <v>0</v>
      </c>
      <c r="D15" s="39">
        <v>0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31003.556</v>
      </c>
      <c r="C16" s="39">
        <v>32551.615000000002</v>
      </c>
      <c r="D16" s="39">
        <v>34999.919000000002</v>
      </c>
      <c r="E16" s="39">
        <v>39160.112999999998</v>
      </c>
      <c r="F16" s="39">
        <v>43281.63</v>
      </c>
      <c r="G16" s="17"/>
    </row>
    <row r="17" spans="1:13" ht="20" customHeight="1" thickBot="1" x14ac:dyDescent="0.25">
      <c r="A17" s="6" t="s">
        <v>14</v>
      </c>
      <c r="B17" s="39">
        <v>32552.591</v>
      </c>
      <c r="C17" s="39">
        <v>48993.824000000001</v>
      </c>
      <c r="D17" s="39">
        <v>50125.9</v>
      </c>
      <c r="E17" s="39">
        <v>54316.377</v>
      </c>
      <c r="F17" s="39">
        <v>55758.464999999997</v>
      </c>
      <c r="G17" s="17"/>
    </row>
    <row r="18" spans="1:13" ht="20" customHeight="1" thickBot="1" x14ac:dyDescent="0.25">
      <c r="A18" s="6" t="s">
        <v>17</v>
      </c>
      <c r="B18" s="39">
        <v>2530.056</v>
      </c>
      <c r="C18" s="39">
        <v>3725.2910000000002</v>
      </c>
      <c r="D18" s="39">
        <v>4943.2330000000002</v>
      </c>
      <c r="E18" s="39">
        <v>10298.941000000001</v>
      </c>
      <c r="F18" s="39">
        <v>11805.157999999999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1404.41</v>
      </c>
      <c r="C20" s="39">
        <v>2030.2429999999999</v>
      </c>
      <c r="D20" s="39">
        <v>3210.8890000000001</v>
      </c>
      <c r="E20" s="39">
        <v>6161.25</v>
      </c>
      <c r="F20" s="39">
        <v>5405.2690000000002</v>
      </c>
      <c r="G20" s="17"/>
    </row>
    <row r="21" spans="1:13" ht="20" customHeight="1" thickBot="1" x14ac:dyDescent="0.25">
      <c r="A21" s="6" t="s">
        <v>15</v>
      </c>
      <c r="B21" s="39">
        <v>0</v>
      </c>
      <c r="C21" s="39">
        <v>0</v>
      </c>
      <c r="D21" s="39">
        <v>0</v>
      </c>
      <c r="E21" s="39">
        <v>537.75900000000001</v>
      </c>
      <c r="F21" s="39">
        <v>1463.2950000000001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0</v>
      </c>
      <c r="E26" s="16">
        <v>0</v>
      </c>
      <c r="F26" s="16">
        <v>0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142.98500000000001</v>
      </c>
      <c r="E30" s="2">
        <v>365.82400000000001</v>
      </c>
      <c r="F30" s="2">
        <v>320.93700000000001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M32"/>
  <sheetViews>
    <sheetView showGridLines="0" zoomScaleNormal="100" workbookViewId="0">
      <selection activeCell="B23" sqref="B23"/>
    </sheetView>
  </sheetViews>
  <sheetFormatPr baseColWidth="10" defaultColWidth="9.1640625" defaultRowHeight="20" customHeight="1" x14ac:dyDescent="0.2"/>
  <cols>
    <col min="1" max="1" width="30.5" style="2" bestFit="1" customWidth="1"/>
    <col min="2" max="4" width="20.6640625" style="2" customWidth="1"/>
    <col min="5" max="5" width="23.33203125" style="2" customWidth="1"/>
    <col min="6" max="6" width="18.5" style="2" customWidth="1"/>
    <col min="7" max="7" width="18.5" style="2" bestFit="1" customWidth="1"/>
    <col min="8" max="8" width="11.6640625" style="2" customWidth="1"/>
    <col min="9" max="12" width="18.5" style="2" bestFit="1" customWidth="1"/>
    <col min="13" max="14" width="18" style="2" bestFit="1" customWidth="1"/>
    <col min="15" max="16384" width="9.1640625" style="2"/>
  </cols>
  <sheetData>
    <row r="1" spans="1:9" ht="20" customHeight="1" x14ac:dyDescent="0.2">
      <c r="A1" s="2" t="s">
        <v>22</v>
      </c>
      <c r="B1" s="26" t="s">
        <v>37</v>
      </c>
      <c r="C1" s="27">
        <v>5169</v>
      </c>
      <c r="F1" s="33" t="s">
        <v>24</v>
      </c>
      <c r="G1" s="29" t="s">
        <v>30</v>
      </c>
      <c r="H1" s="29">
        <v>1</v>
      </c>
      <c r="I1" s="29" t="s">
        <v>25</v>
      </c>
    </row>
    <row r="2" spans="1:9" ht="20" customHeight="1" x14ac:dyDescent="0.2">
      <c r="B2" s="27"/>
      <c r="C2" s="27">
        <v>2020</v>
      </c>
      <c r="F2" s="2">
        <v>1000</v>
      </c>
    </row>
    <row r="3" spans="1:9" ht="20" customHeight="1" x14ac:dyDescent="0.2">
      <c r="C3" s="30" t="s">
        <v>31</v>
      </c>
      <c r="H3" s="4"/>
    </row>
    <row r="4" spans="1:9" ht="20" customHeight="1" x14ac:dyDescent="0.2">
      <c r="A4" s="1"/>
      <c r="B4" s="1"/>
      <c r="C4" s="1"/>
      <c r="G4" s="3"/>
      <c r="H4" s="4"/>
    </row>
    <row r="5" spans="1:9" ht="20" customHeight="1" thickBot="1" x14ac:dyDescent="0.25">
      <c r="A5" s="41" t="s">
        <v>1</v>
      </c>
      <c r="B5" s="41"/>
      <c r="C5" s="1"/>
      <c r="E5" s="41" t="s">
        <v>2</v>
      </c>
      <c r="F5" s="41"/>
      <c r="G5" s="3"/>
      <c r="H5" s="5"/>
    </row>
    <row r="6" spans="1:9" ht="20" customHeight="1" thickBot="1" x14ac:dyDescent="0.25">
      <c r="A6" s="6" t="s">
        <v>26</v>
      </c>
      <c r="B6" s="9">
        <v>100</v>
      </c>
      <c r="C6" s="1"/>
      <c r="E6" s="6" t="s">
        <v>4</v>
      </c>
      <c r="F6" s="34">
        <v>72.010000000000005</v>
      </c>
      <c r="H6" s="3"/>
    </row>
    <row r="7" spans="1:9" ht="20" customHeight="1" thickBot="1" x14ac:dyDescent="0.25">
      <c r="A7" s="6" t="s">
        <v>27</v>
      </c>
      <c r="B7" s="9">
        <v>0</v>
      </c>
      <c r="C7" s="1"/>
      <c r="E7" s="6" t="s">
        <v>6</v>
      </c>
      <c r="F7" s="7">
        <v>-11.315424256781794</v>
      </c>
      <c r="H7" s="3"/>
    </row>
    <row r="8" spans="1:9" ht="20" customHeight="1" thickBot="1" x14ac:dyDescent="0.25">
      <c r="A8" s="6"/>
      <c r="B8" s="31"/>
      <c r="C8" s="1"/>
      <c r="E8" s="6"/>
      <c r="F8" s="9"/>
      <c r="H8" s="4"/>
    </row>
    <row r="9" spans="1:9" s="27" customFormat="1" ht="20" customHeight="1" x14ac:dyDescent="0.2">
      <c r="G9" s="32"/>
    </row>
    <row r="10" spans="1:9" ht="20" customHeight="1" x14ac:dyDescent="0.2">
      <c r="A10" s="42" t="s">
        <v>10</v>
      </c>
      <c r="B10" s="42"/>
      <c r="C10" s="42"/>
      <c r="D10" s="42"/>
      <c r="E10" s="42"/>
      <c r="F10" s="42"/>
      <c r="G10" s="11"/>
    </row>
    <row r="11" spans="1:9" ht="20" customHeight="1" thickBot="1" x14ac:dyDescent="0.25">
      <c r="A11" s="43" t="s">
        <v>53</v>
      </c>
      <c r="B11" s="43"/>
      <c r="C11" s="43"/>
      <c r="D11" s="43"/>
      <c r="E11" s="43"/>
      <c r="F11" s="43"/>
      <c r="G11" s="12"/>
    </row>
    <row r="12" spans="1:9" ht="20" customHeight="1" thickBot="1" x14ac:dyDescent="0.25">
      <c r="A12" s="13" t="s">
        <v>11</v>
      </c>
      <c r="B12" s="14">
        <v>2016</v>
      </c>
      <c r="C12" s="14">
        <v>2017</v>
      </c>
      <c r="D12" s="14">
        <v>2018</v>
      </c>
      <c r="E12" s="14">
        <v>2019</v>
      </c>
      <c r="F12" s="14">
        <v>2020</v>
      </c>
      <c r="G12" s="15"/>
    </row>
    <row r="13" spans="1:9" ht="20" customHeight="1" thickBot="1" x14ac:dyDescent="0.25">
      <c r="A13" s="6" t="s">
        <v>49</v>
      </c>
      <c r="B13" s="38">
        <v>3132124.736</v>
      </c>
      <c r="C13" s="38">
        <v>3032690.4029999999</v>
      </c>
      <c r="D13" s="38">
        <v>3141824.3509999998</v>
      </c>
      <c r="E13" s="38">
        <v>2536981.2710000002</v>
      </c>
      <c r="F13" s="38">
        <v>2741683.98</v>
      </c>
      <c r="G13" s="17"/>
    </row>
    <row r="14" spans="1:9" ht="20" customHeight="1" thickBot="1" x14ac:dyDescent="0.25">
      <c r="A14" s="6" t="s">
        <v>50</v>
      </c>
      <c r="B14" s="39">
        <v>885728.08200000005</v>
      </c>
      <c r="C14" s="39">
        <v>916002.76899999997</v>
      </c>
      <c r="D14" s="39">
        <v>1139156.0859999999</v>
      </c>
      <c r="E14" s="39">
        <v>681900.49399999995</v>
      </c>
      <c r="F14" s="39">
        <v>1113656.523</v>
      </c>
      <c r="G14" s="17"/>
    </row>
    <row r="15" spans="1:9" ht="20" customHeight="1" thickBot="1" x14ac:dyDescent="0.25">
      <c r="A15" s="6" t="s">
        <v>16</v>
      </c>
      <c r="B15" s="39">
        <v>162874.68700000001</v>
      </c>
      <c r="C15" s="39">
        <v>104269.42600000001</v>
      </c>
      <c r="D15" s="39">
        <v>75710.976999999999</v>
      </c>
      <c r="E15" s="39">
        <v>0</v>
      </c>
      <c r="F15" s="39">
        <v>0</v>
      </c>
      <c r="G15" s="17"/>
    </row>
    <row r="16" spans="1:9" ht="20" customHeight="1" thickBot="1" x14ac:dyDescent="0.25">
      <c r="A16" s="6" t="s">
        <v>51</v>
      </c>
      <c r="B16" s="39">
        <v>2246396.6540000001</v>
      </c>
      <c r="C16" s="39">
        <v>2116687.6340000001</v>
      </c>
      <c r="D16" s="39">
        <v>2002668.2649999999</v>
      </c>
      <c r="E16" s="39">
        <v>1855080.777</v>
      </c>
      <c r="F16" s="39">
        <v>1628027.4569999999</v>
      </c>
      <c r="G16" s="17"/>
    </row>
    <row r="17" spans="1:13" ht="20" customHeight="1" thickBot="1" x14ac:dyDescent="0.25">
      <c r="A17" s="6" t="s">
        <v>14</v>
      </c>
      <c r="B17" s="39">
        <v>2408456.1540000001</v>
      </c>
      <c r="C17" s="39">
        <v>960508.37699999998</v>
      </c>
      <c r="D17" s="39">
        <v>1047627.28</v>
      </c>
      <c r="E17" s="39">
        <v>1166756.899</v>
      </c>
      <c r="F17" s="39">
        <v>1105851.5889999999</v>
      </c>
      <c r="G17" s="17"/>
    </row>
    <row r="18" spans="1:13" ht="20" customHeight="1" thickBot="1" x14ac:dyDescent="0.25">
      <c r="A18" s="6" t="s">
        <v>17</v>
      </c>
      <c r="B18" s="39">
        <v>115301.416</v>
      </c>
      <c r="C18" s="39">
        <v>-122361.516</v>
      </c>
      <c r="D18" s="39">
        <v>-28790.111000000001</v>
      </c>
      <c r="E18" s="39">
        <v>-59823.635000000002</v>
      </c>
      <c r="F18" s="39">
        <v>-162042.63200000001</v>
      </c>
      <c r="G18" s="17"/>
      <c r="I18" s="18"/>
      <c r="J18" s="18"/>
      <c r="K18" s="18"/>
      <c r="L18" s="18"/>
      <c r="M18" s="18"/>
    </row>
    <row r="19" spans="1:13" ht="20" customHeight="1" thickBot="1" x14ac:dyDescent="0.25">
      <c r="A19" s="6" t="s">
        <v>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17"/>
    </row>
    <row r="20" spans="1:13" ht="20" customHeight="1" thickBot="1" x14ac:dyDescent="0.25">
      <c r="A20" s="6" t="s">
        <v>13</v>
      </c>
      <c r="B20" s="39">
        <v>60176.093000000001</v>
      </c>
      <c r="C20" s="39">
        <v>-117596.41800000001</v>
      </c>
      <c r="D20" s="39">
        <v>-93358.525999999998</v>
      </c>
      <c r="E20" s="39">
        <v>-86816.284</v>
      </c>
      <c r="F20" s="39">
        <v>-197064.23699999999</v>
      </c>
      <c r="G20" s="17"/>
    </row>
    <row r="21" spans="1:13" ht="20" customHeight="1" thickBot="1" x14ac:dyDescent="0.25">
      <c r="A21" s="6" t="s">
        <v>15</v>
      </c>
      <c r="B21" s="39">
        <v>112991.452</v>
      </c>
      <c r="C21" s="39">
        <v>0</v>
      </c>
      <c r="D21" s="39">
        <v>0</v>
      </c>
      <c r="E21" s="39">
        <v>0</v>
      </c>
      <c r="F21" s="39">
        <v>0</v>
      </c>
      <c r="G21" s="17"/>
    </row>
    <row r="22" spans="1:13" ht="20" customHeight="1" x14ac:dyDescent="0.2">
      <c r="F22" s="37"/>
      <c r="G22" s="17"/>
      <c r="H22" s="17"/>
    </row>
    <row r="23" spans="1:13" ht="20" customHeight="1" x14ac:dyDescent="0.2">
      <c r="D23" s="44" t="s">
        <v>18</v>
      </c>
      <c r="E23" s="44"/>
      <c r="F23" s="44"/>
      <c r="G23" s="17"/>
      <c r="H23" s="5"/>
    </row>
    <row r="24" spans="1:13" ht="20" customHeight="1" thickBot="1" x14ac:dyDescent="0.25">
      <c r="D24" s="45" t="s">
        <v>54</v>
      </c>
      <c r="E24" s="45"/>
      <c r="F24" s="45"/>
      <c r="G24" s="17"/>
      <c r="H24" s="15"/>
    </row>
    <row r="25" spans="1:13" ht="20" customHeight="1" thickBot="1" x14ac:dyDescent="0.25">
      <c r="D25" s="14" t="s">
        <v>19</v>
      </c>
      <c r="E25" s="14" t="s">
        <v>20</v>
      </c>
      <c r="F25" s="14" t="s">
        <v>21</v>
      </c>
      <c r="G25" s="17"/>
      <c r="H25" s="15"/>
    </row>
    <row r="26" spans="1:13" ht="20" customHeight="1" x14ac:dyDescent="0.2">
      <c r="D26" s="16">
        <v>33434</v>
      </c>
      <c r="E26" s="16">
        <v>2629</v>
      </c>
      <c r="F26" s="16">
        <v>8858</v>
      </c>
      <c r="G26" s="17"/>
      <c r="H26" s="19"/>
    </row>
    <row r="27" spans="1:13" ht="20" customHeight="1" x14ac:dyDescent="0.2">
      <c r="H27" s="4"/>
    </row>
    <row r="28" spans="1:13" ht="20" customHeight="1" thickBot="1" x14ac:dyDescent="0.25">
      <c r="B28" s="41" t="s">
        <v>55</v>
      </c>
      <c r="C28" s="41"/>
      <c r="D28" s="41"/>
      <c r="E28" s="41"/>
      <c r="F28" s="41"/>
      <c r="G28" s="5"/>
      <c r="H28" s="5"/>
    </row>
    <row r="29" spans="1:13" ht="20" customHeight="1" thickBot="1" x14ac:dyDescent="0.25">
      <c r="A29" s="20"/>
      <c r="B29" s="14">
        <v>2016</v>
      </c>
      <c r="C29" s="14">
        <v>2017</v>
      </c>
      <c r="D29" s="14">
        <v>2018</v>
      </c>
      <c r="E29" s="14">
        <v>2019</v>
      </c>
      <c r="F29" s="14">
        <v>2020</v>
      </c>
      <c r="G29" s="15"/>
      <c r="H29" s="15"/>
    </row>
    <row r="30" spans="1:13" ht="20" customHeight="1" x14ac:dyDescent="0.2">
      <c r="A30" s="21"/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2"/>
      <c r="H30" s="22"/>
    </row>
    <row r="31" spans="1:13" ht="20" customHeight="1" x14ac:dyDescent="0.2">
      <c r="A31" s="21"/>
    </row>
    <row r="32" spans="1:13" ht="20" customHeight="1" x14ac:dyDescent="0.2">
      <c r="A32" s="21"/>
      <c r="B32" s="23"/>
      <c r="C32" s="23"/>
      <c r="D32" s="23"/>
      <c r="E32" s="23"/>
      <c r="F32" s="23"/>
    </row>
  </sheetData>
  <mergeCells count="7">
    <mergeCell ref="B28:F28"/>
    <mergeCell ref="A5:B5"/>
    <mergeCell ref="E5:F5"/>
    <mergeCell ref="A10:F10"/>
    <mergeCell ref="A11:F11"/>
    <mergeCell ref="D23:F23"/>
    <mergeCell ref="D24:F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Grupo Eletrobras</vt:lpstr>
      <vt:lpstr>Grupo Petrobras</vt:lpstr>
      <vt:lpstr>ABGF</vt:lpstr>
      <vt:lpstr>CDC</vt:lpstr>
      <vt:lpstr>CDP</vt:lpstr>
      <vt:lpstr>CDRJ</vt:lpstr>
      <vt:lpstr>CEAGESP</vt:lpstr>
      <vt:lpstr>CEASAMINAS</vt:lpstr>
      <vt:lpstr>CMB</vt:lpstr>
      <vt:lpstr>CODEBA</vt:lpstr>
      <vt:lpstr>CODERN</vt:lpstr>
      <vt:lpstr>CODESA</vt:lpstr>
      <vt:lpstr>CODESP</vt:lpstr>
      <vt:lpstr>DATAPREV</vt:lpstr>
      <vt:lpstr>ECT</vt:lpstr>
      <vt:lpstr>EMGEA</vt:lpstr>
      <vt:lpstr>EMGEPRON</vt:lpstr>
      <vt:lpstr>HEMOBRÁS</vt:lpstr>
      <vt:lpstr>INFRAERO</vt:lpstr>
      <vt:lpstr>PPSA</vt:lpstr>
      <vt:lpstr>SERPRO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 de Carvalho</dc:creator>
  <cp:lastModifiedBy>Juliana Xavier</cp:lastModifiedBy>
  <dcterms:created xsi:type="dcterms:W3CDTF">2021-06-15T19:34:41Z</dcterms:created>
  <dcterms:modified xsi:type="dcterms:W3CDTF">2021-07-15T21:13:48Z</dcterms:modified>
</cp:coreProperties>
</file>