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645270182\Documents\SEST 2022\RAEEF 2022\Base Dados RAEEF 2022\"/>
    </mc:Choice>
  </mc:AlternateContent>
  <xr:revisionPtr revIDLastSave="0" documentId="8_{7C21BEF1-8D2E-4340-B8A4-6C83CF43A1A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AS-ano202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" i="8" l="1"/>
  <c r="D5" i="8"/>
  <c r="AQ5" i="8" l="1"/>
  <c r="C5" i="8" l="1"/>
  <c r="K5" i="8"/>
  <c r="O5" i="8"/>
  <c r="S5" i="8"/>
  <c r="W5" i="8"/>
  <c r="AA5" i="8"/>
  <c r="AE5" i="8"/>
  <c r="AI5" i="8"/>
  <c r="AM5" i="8"/>
  <c r="AU5" i="8"/>
  <c r="E5" i="8"/>
  <c r="G5" i="8"/>
  <c r="I5" i="8"/>
  <c r="J5" i="8"/>
  <c r="L5" i="8"/>
  <c r="P5" i="8"/>
  <c r="T5" i="8"/>
  <c r="X5" i="8"/>
  <c r="AB5" i="8"/>
  <c r="AF5" i="8"/>
  <c r="AJ5" i="8"/>
  <c r="AR5" i="8"/>
  <c r="B5" i="8"/>
  <c r="M5" i="8"/>
  <c r="Q5" i="8"/>
  <c r="U5" i="8"/>
  <c r="Y5" i="8"/>
  <c r="AC5" i="8"/>
  <c r="AG5" i="8"/>
  <c r="AK5" i="8"/>
  <c r="AO5" i="8"/>
  <c r="AS5" i="8"/>
  <c r="N5" i="8"/>
  <c r="R5" i="8"/>
  <c r="V5" i="8"/>
  <c r="Z5" i="8"/>
  <c r="AD5" i="8"/>
  <c r="AH5" i="8"/>
  <c r="AL5" i="8"/>
  <c r="AP5" i="8"/>
  <c r="AT5" i="8"/>
  <c r="F5" i="8"/>
  <c r="H5" i="8"/>
</calcChain>
</file>

<file path=xl/sharedStrings.xml><?xml version="1.0" encoding="utf-8"?>
<sst xmlns="http://schemas.openxmlformats.org/spreadsheetml/2006/main" count="56" uniqueCount="56">
  <si>
    <t>Benefício de Assistência à Saúde (BAS)</t>
  </si>
  <si>
    <t>Despesa total com BAS</t>
  </si>
  <si>
    <t>Beneficiários</t>
  </si>
  <si>
    <t>Titulares</t>
  </si>
  <si>
    <t>Dependentes</t>
  </si>
  <si>
    <t>ABGF</t>
  </si>
  <si>
    <t>AMAZUL</t>
  </si>
  <si>
    <t>BANCO DA AMAZÔNIA</t>
  </si>
  <si>
    <t>BB Grupo</t>
  </si>
  <si>
    <t>BNB</t>
  </si>
  <si>
    <t>BNDES Grupo</t>
  </si>
  <si>
    <t>CAIXA Grupo</t>
  </si>
  <si>
    <t>CBTU</t>
  </si>
  <si>
    <t>CDC</t>
  </si>
  <si>
    <t>CDP</t>
  </si>
  <si>
    <t>CDRJ</t>
  </si>
  <si>
    <t>CEAGESP</t>
  </si>
  <si>
    <t>CEASAMINAS</t>
  </si>
  <si>
    <t>CMB</t>
  </si>
  <si>
    <t>CODEBA</t>
  </si>
  <si>
    <t>CODERN</t>
  </si>
  <si>
    <t>CODESA</t>
  </si>
  <si>
    <t>CODEVASF</t>
  </si>
  <si>
    <t>CONAB</t>
  </si>
  <si>
    <t>CONCEIÇÃO</t>
  </si>
  <si>
    <t>CPRM</t>
  </si>
  <si>
    <t>DATAPREV</t>
  </si>
  <si>
    <t>EBC</t>
  </si>
  <si>
    <t>EBSERH</t>
  </si>
  <si>
    <t>ECT</t>
  </si>
  <si>
    <t>ELETROBRAS Grupo</t>
  </si>
  <si>
    <t>EMBRAPA</t>
  </si>
  <si>
    <t>EMGEA</t>
  </si>
  <si>
    <t>EMGEPRON</t>
  </si>
  <si>
    <t>EPE</t>
  </si>
  <si>
    <t>EPL</t>
  </si>
  <si>
    <t>FINEP</t>
  </si>
  <si>
    <t>HCPA</t>
  </si>
  <si>
    <t>HEMOBRÁS</t>
  </si>
  <si>
    <t>IMBEL</t>
  </si>
  <si>
    <t>INB</t>
  </si>
  <si>
    <t>INFRAERO</t>
  </si>
  <si>
    <t>NAV Brasil</t>
  </si>
  <si>
    <t>NUCLEP</t>
  </si>
  <si>
    <t>PETROBRAS Grupo</t>
  </si>
  <si>
    <t>PPSA</t>
  </si>
  <si>
    <t>SERPRO</t>
  </si>
  <si>
    <t>TELEBRAS</t>
  </si>
  <si>
    <t>TRENSURB</t>
  </si>
  <si>
    <t>VALEC</t>
  </si>
  <si>
    <t>Participação da empresa no custeio do BAS</t>
  </si>
  <si>
    <t>Não Oferta BAS</t>
  </si>
  <si>
    <r>
      <rPr>
        <b/>
        <sz val="12"/>
        <color rgb="FF002060"/>
        <rFont val="Calibri"/>
        <family val="2"/>
        <scheme val="minor"/>
      </rPr>
      <t>Notas sobre os dados referentes ao Benefício de Assistência à Saúde (BAS):</t>
    </r>
    <r>
      <rPr>
        <sz val="11"/>
        <color theme="1"/>
        <rFont val="Calibri"/>
        <family val="2"/>
        <scheme val="minor"/>
      </rPr>
      <t xml:space="preserve">
●BB Grupo - informações agregadas das 6 (seis) empresas com empregados próprios, sede no Brasil e que ofertam BAS: Ativos S.A., Banco do Brasil, BB Consórcios, BB DTVM, BB Seguridade, BB Tecnologia e Serviços.
●BNDES Grupo - informações agregadas da Holding (BNDES) e de suas subsidiárias BNDESpar e Finame.
●CAIXA Grupo -  informações agregadas da Holding (Caixa), e de suas subsidiárias Caixa Cartões, Caixa Loterias e Caixa Seguridade.
●Eletrobras Grupo - informações agregadas das 8 (oito) empresas com empregados próprios e que ofertam BAS: Brasil Ventos, Chesf, Eletrobras, Eletrobras CGT Eletrosul, Eletronorte, Eletronuclear, Furnas e TGO.
● Petrobras Grupo - informações agregadas das 8 (oito) empresas com empregados próprios, sede no Brasil e que ofertam BAS: Araucária Nitrogenados, Gás Brasiliano, Pbio, Petrobras, TBG, Termobahia, Termomacaé e Transpetro.
* Banco do Brasil - Foram considerados no quantitativos de titulares e de dependentes, inclusive aqueles que por força de decisão judicial permanecem com direito ao benefício de assistência à saude ofertado pela empresa.
* CMB - Foram considerados no quantitativo de titulares o quantitativo de aposentados por invalidez e os titulares do Plano de Demissão de Empregados que permaneceram no plano por força de decisão judicial.
* Infraero - Foram considerados no quantitativo de titulares, 2(dois) ex-empregados, por fazerem jus ao benefício por força de decisão judicial.
* Nav Brasil - No quantitativo de dependentes informado pela empresa foi considerado o quantitativo total por faixa etaria ao invés da soma dos dependentes por "carteira de beneficiários".
* Valec - No quantitativo de dependentes informado pela empresa foi considerado a soma dos dependentes por "carteira de beneficiários"ao invés do quantitativo total de dependentes por faixa etária.</t>
    </r>
  </si>
  <si>
    <t>Informações relativas ao exercício de 2021.</t>
  </si>
  <si>
    <t>SPA(Codesp)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</si>
  <si>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Elaborado pela Sest a partir de informações fornecidas pelas empresas relativas ao exercício de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</si>
</sst>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333333"/>
      <name val="Liberation Sans"/>
      <family val="2"/>
    </font>
    <font>
      <sz val="11"/>
      <color theme="1"/>
      <name val="Liberation Sans"/>
      <family val="2"/>
    </font>
    <font>
      <b/>
      <sz val="12"/>
      <color rgb="FF00206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6" fillId="4" borderId="0"/>
    <xf numFmtId="0" fontId="6" fillId="5" borderId="0"/>
    <xf numFmtId="0" fontId="5" fillId="6" borderId="0"/>
    <xf numFmtId="0" fontId="7" fillId="7" borderId="0"/>
    <xf numFmtId="0" fontId="8" fillId="8" borderId="0"/>
    <xf numFmtId="0" fontId="9" fillId="0" borderId="0"/>
    <xf numFmtId="0" fontId="10" fillId="9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1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8" fillId="10" borderId="3"/>
    <xf numFmtId="9" fontId="16" fillId="0" borderId="0" applyFont="0" applyFill="0" applyBorder="0" applyAlignment="0" applyProtection="0"/>
    <xf numFmtId="0" fontId="19" fillId="0" borderId="0"/>
    <xf numFmtId="0" fontId="19" fillId="0" borderId="0"/>
    <xf numFmtId="0" fontId="7" fillId="0" borderId="0"/>
    <xf numFmtId="0" fontId="19" fillId="0" borderId="0"/>
  </cellStyleXfs>
  <cellXfs count="33">
    <xf numFmtId="0" fontId="0" fillId="0" borderId="0" xfId="0"/>
    <xf numFmtId="0" fontId="0" fillId="3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0" fillId="0" borderId="0" xfId="0" applyNumberFormat="1"/>
    <xf numFmtId="0" fontId="0" fillId="0" borderId="0" xfId="0" applyAlignment="1">
      <alignment vertical="center" wrapText="1"/>
    </xf>
    <xf numFmtId="9" fontId="0" fillId="11" borderId="1" xfId="1" applyFon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3" fontId="1" fillId="11" borderId="1" xfId="0" applyNumberFormat="1" applyFont="1" applyFill="1" applyBorder="1" applyAlignment="1">
      <alignment horizontal="center" vertical="center"/>
    </xf>
    <xf numFmtId="3" fontId="0" fillId="11" borderId="1" xfId="0" applyNumberForma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top"/>
    </xf>
    <xf numFmtId="0" fontId="3" fillId="11" borderId="0" xfId="0" applyFont="1" applyFill="1" applyAlignment="1">
      <alignment horizontal="center" vertical="top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7">
    <cellStyle name="Accent" xfId="4" xr:uid="{00000000-0005-0000-0000-000000000000}"/>
    <cellStyle name="Accent 1" xfId="5" xr:uid="{00000000-0005-0000-0000-000001000000}"/>
    <cellStyle name="Accent 2" xfId="6" xr:uid="{00000000-0005-0000-0000-000002000000}"/>
    <cellStyle name="Accent 3" xfId="7" xr:uid="{00000000-0005-0000-0000-000003000000}"/>
    <cellStyle name="Bad" xfId="8" xr:uid="{00000000-0005-0000-0000-000004000000}"/>
    <cellStyle name="Error" xfId="9" xr:uid="{00000000-0005-0000-0000-000005000000}"/>
    <cellStyle name="Footnote" xfId="10" xr:uid="{00000000-0005-0000-0000-000006000000}"/>
    <cellStyle name="Good" xfId="11" xr:uid="{00000000-0005-0000-0000-000007000000}"/>
    <cellStyle name="Heading (user)" xfId="12" xr:uid="{00000000-0005-0000-0000-000008000000}"/>
    <cellStyle name="Heading 1" xfId="13" xr:uid="{00000000-0005-0000-0000-000009000000}"/>
    <cellStyle name="Heading 2" xfId="14" xr:uid="{00000000-0005-0000-0000-00000A000000}"/>
    <cellStyle name="Hyperlink" xfId="15" xr:uid="{00000000-0005-0000-0000-00000B000000}"/>
    <cellStyle name="Neutral" xfId="16" xr:uid="{00000000-0005-0000-0000-00000C000000}"/>
    <cellStyle name="Normal" xfId="0" builtinId="0"/>
    <cellStyle name="Normal 2" xfId="2" xr:uid="{00000000-0005-0000-0000-00000E000000}"/>
    <cellStyle name="Normal 2 2" xfId="17" xr:uid="{00000000-0005-0000-0000-00000F000000}"/>
    <cellStyle name="Normal 2 3" xfId="18" xr:uid="{00000000-0005-0000-0000-000010000000}"/>
    <cellStyle name="Normal 3" xfId="19" xr:uid="{00000000-0005-0000-0000-000011000000}"/>
    <cellStyle name="Normal 4" xfId="20" xr:uid="{00000000-0005-0000-0000-000012000000}"/>
    <cellStyle name="Normal 5" xfId="26" xr:uid="{00000000-0005-0000-0000-000013000000}"/>
    <cellStyle name="Note" xfId="21" xr:uid="{00000000-0005-0000-0000-000014000000}"/>
    <cellStyle name="Porcentagem" xfId="1" builtinId="5"/>
    <cellStyle name="Porcentagem 2" xfId="22" xr:uid="{00000000-0005-0000-0000-000016000000}"/>
    <cellStyle name="Porcentagem 3" xfId="3" xr:uid="{00000000-0005-0000-0000-000017000000}"/>
    <cellStyle name="Status" xfId="23" xr:uid="{00000000-0005-0000-0000-000018000000}"/>
    <cellStyle name="Text" xfId="24" xr:uid="{00000000-0005-0000-0000-000019000000}"/>
    <cellStyle name="Warning" xfId="25" xr:uid="{00000000-0005-0000-0000-00001A000000}"/>
  </cellStyles>
  <dxfs count="8">
    <dxf>
      <font>
        <b/>
        <color theme="1"/>
      </font>
      <border>
        <bottom style="thin">
          <color theme="9"/>
        </bottom>
        <vertical/>
        <horizontal/>
      </border>
    </dxf>
    <dxf>
      <font>
        <color theme="1"/>
        <name val="Candara"/>
        <scheme val="none"/>
      </font>
      <fill>
        <patternFill patternType="solid">
          <bgColor theme="3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color theme="1"/>
        <name val="Candara"/>
        <scheme val="none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color theme="1"/>
        <name val="Candara"/>
        <scheme val="none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10"/>
        <color theme="0"/>
        <name val="Cavolini"/>
        <scheme val="none"/>
      </font>
      <fill>
        <patternFill patternType="solid">
          <bgColor theme="3" tint="-0.24994659260841701"/>
        </patternFill>
      </fill>
      <border diagonalUp="0" diagonalDown="0">
        <left/>
        <right/>
        <top/>
        <bottom/>
        <vertical/>
        <horizontal/>
      </border>
    </dxf>
  </dxfs>
  <tableStyles count="6" defaultTableStyle="TableStyleMedium2" defaultPivotStyle="PivotStyleLight16">
    <tableStyle name="Estilo de Segmentação de Dados 1" pivot="0" table="0" count="0" xr9:uid="{00000000-0011-0000-FFFF-FFFF00000000}"/>
    <tableStyle name="Estilo de Segmentação de Dados 2" pivot="0" table="0" count="0" xr9:uid="{00000000-0011-0000-FFFF-FFFF01000000}"/>
    <tableStyle name="SlicerStyleDark6 2" pivot="0" table="0" count="2" xr9:uid="{00000000-0011-0000-FFFF-FFFF02000000}">
      <tableStyleElement type="wholeTable" dxfId="7"/>
      <tableStyleElement type="headerRow" dxfId="6"/>
    </tableStyle>
    <tableStyle name="SlicerStyleDark6 3" pivot="0" table="0" count="2" xr9:uid="{00000000-0011-0000-FFFF-FFFF03000000}">
      <tableStyleElement type="wholeTable" dxfId="5"/>
      <tableStyleElement type="headerRow" dxfId="4"/>
    </tableStyle>
    <tableStyle name="SlicerStyleLight6 2" pivot="0" table="0" count="2" xr9:uid="{00000000-0011-0000-FFFF-FFFF04000000}">
      <tableStyleElement type="wholeTable" dxfId="3"/>
      <tableStyleElement type="headerRow" dxfId="2"/>
    </tableStyle>
    <tableStyle name="SlicerStyleLight6 3" pivot="0" table="0" count="2" xr9:uid="{00000000-0011-0000-FFFF-FFFF05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AU16"/>
  <sheetViews>
    <sheetView showGridLines="0" tabSelected="1" zoomScale="80" zoomScaleNormal="80" workbookViewId="0">
      <selection activeCell="A11" sqref="A11"/>
    </sheetView>
  </sheetViews>
  <sheetFormatPr defaultRowHeight="15"/>
  <cols>
    <col min="1" max="1" width="40.7109375" customWidth="1"/>
    <col min="2" max="47" width="20.7109375" customWidth="1"/>
  </cols>
  <sheetData>
    <row r="1" spans="1:47" s="2" customFormat="1" ht="33.75" customHeight="1">
      <c r="A1" s="6" t="s">
        <v>0</v>
      </c>
      <c r="B1" s="6" t="s">
        <v>5</v>
      </c>
      <c r="C1" s="6" t="s">
        <v>6</v>
      </c>
      <c r="D1" s="6" t="s">
        <v>7</v>
      </c>
      <c r="E1" s="6" t="s">
        <v>8</v>
      </c>
      <c r="F1" s="6" t="s">
        <v>9</v>
      </c>
      <c r="G1" s="6" t="s">
        <v>10</v>
      </c>
      <c r="H1" s="6" t="s">
        <v>11</v>
      </c>
      <c r="I1" s="6" t="s">
        <v>12</v>
      </c>
      <c r="J1" s="6" t="s">
        <v>13</v>
      </c>
      <c r="K1" s="6" t="s">
        <v>14</v>
      </c>
      <c r="L1" s="6" t="s">
        <v>15</v>
      </c>
      <c r="M1" s="6" t="s">
        <v>16</v>
      </c>
      <c r="N1" s="6" t="s">
        <v>17</v>
      </c>
      <c r="O1" s="6" t="s">
        <v>18</v>
      </c>
      <c r="P1" s="6" t="s">
        <v>19</v>
      </c>
      <c r="Q1" s="6" t="s">
        <v>20</v>
      </c>
      <c r="R1" s="6" t="s">
        <v>21</v>
      </c>
      <c r="S1" s="6" t="s">
        <v>22</v>
      </c>
      <c r="T1" s="6" t="s">
        <v>23</v>
      </c>
      <c r="U1" s="26" t="s">
        <v>24</v>
      </c>
      <c r="V1" s="6" t="s">
        <v>25</v>
      </c>
      <c r="W1" s="6" t="s">
        <v>26</v>
      </c>
      <c r="X1" s="6" t="s">
        <v>27</v>
      </c>
      <c r="Y1" s="6" t="s">
        <v>28</v>
      </c>
      <c r="Z1" s="6" t="s">
        <v>29</v>
      </c>
      <c r="AA1" s="6" t="s">
        <v>30</v>
      </c>
      <c r="AB1" s="6" t="s">
        <v>31</v>
      </c>
      <c r="AC1" s="6" t="s">
        <v>32</v>
      </c>
      <c r="AD1" s="6" t="s">
        <v>33</v>
      </c>
      <c r="AE1" s="6" t="s">
        <v>34</v>
      </c>
      <c r="AF1" s="6" t="s">
        <v>35</v>
      </c>
      <c r="AG1" s="6" t="s">
        <v>36</v>
      </c>
      <c r="AH1" s="6" t="s">
        <v>37</v>
      </c>
      <c r="AI1" s="6" t="s">
        <v>38</v>
      </c>
      <c r="AJ1" s="6" t="s">
        <v>39</v>
      </c>
      <c r="AK1" s="6" t="s">
        <v>40</v>
      </c>
      <c r="AL1" s="6" t="s">
        <v>41</v>
      </c>
      <c r="AM1" s="6" t="s">
        <v>42</v>
      </c>
      <c r="AN1" s="6" t="s">
        <v>43</v>
      </c>
      <c r="AO1" s="6" t="s">
        <v>44</v>
      </c>
      <c r="AP1" s="6" t="s">
        <v>45</v>
      </c>
      <c r="AQ1" s="6" t="s">
        <v>46</v>
      </c>
      <c r="AR1" s="6" t="s">
        <v>54</v>
      </c>
      <c r="AS1" s="6" t="s">
        <v>47</v>
      </c>
      <c r="AT1" s="6" t="s">
        <v>48</v>
      </c>
      <c r="AU1" s="6" t="s">
        <v>49</v>
      </c>
    </row>
    <row r="2" spans="1:47" ht="24.95" customHeight="1">
      <c r="A2" s="7" t="s">
        <v>50</v>
      </c>
      <c r="B2" s="8">
        <v>0.28000000000000003</v>
      </c>
      <c r="C2" s="8">
        <v>0.32</v>
      </c>
      <c r="D2" s="8">
        <v>0.32</v>
      </c>
      <c r="E2" s="8">
        <v>0.56999999999999995</v>
      </c>
      <c r="F2" s="8">
        <v>0.5</v>
      </c>
      <c r="G2" s="8">
        <v>1</v>
      </c>
      <c r="H2" s="8">
        <v>0.68</v>
      </c>
      <c r="I2" s="8">
        <v>0.34</v>
      </c>
      <c r="J2" s="8">
        <v>0.9</v>
      </c>
      <c r="K2" s="8">
        <v>0.71</v>
      </c>
      <c r="L2" s="8">
        <v>0.8</v>
      </c>
      <c r="M2" s="8">
        <v>0.92</v>
      </c>
      <c r="N2" s="8">
        <v>0.28000000000000003</v>
      </c>
      <c r="O2" s="8">
        <v>0.65</v>
      </c>
      <c r="P2" s="8">
        <v>0.82</v>
      </c>
      <c r="Q2" s="8">
        <v>0.85</v>
      </c>
      <c r="R2" s="8">
        <v>0.94</v>
      </c>
      <c r="S2" s="8">
        <v>0.4</v>
      </c>
      <c r="T2" s="8">
        <v>0.86</v>
      </c>
      <c r="U2" s="22">
        <v>0</v>
      </c>
      <c r="V2" s="8">
        <v>0.62</v>
      </c>
      <c r="W2" s="8">
        <v>0.15</v>
      </c>
      <c r="X2" s="8">
        <v>0.37</v>
      </c>
      <c r="Y2" s="8">
        <v>0.27</v>
      </c>
      <c r="Z2" s="8">
        <v>0.69</v>
      </c>
      <c r="AA2" s="8">
        <v>0.92</v>
      </c>
      <c r="AB2" s="8">
        <v>0.47</v>
      </c>
      <c r="AC2" s="8">
        <v>0.32</v>
      </c>
      <c r="AD2" s="8">
        <v>0.32</v>
      </c>
      <c r="AE2" s="8">
        <v>0.27</v>
      </c>
      <c r="AF2" s="8">
        <v>0.21</v>
      </c>
      <c r="AG2" s="8">
        <v>0.34</v>
      </c>
      <c r="AH2" s="8">
        <v>0.33</v>
      </c>
      <c r="AI2" s="8">
        <v>0.28000000000000003</v>
      </c>
      <c r="AJ2" s="8">
        <v>0.4</v>
      </c>
      <c r="AK2" s="8">
        <v>0.84</v>
      </c>
      <c r="AL2" s="8">
        <v>0.42</v>
      </c>
      <c r="AM2" s="8">
        <v>0.08</v>
      </c>
      <c r="AN2" s="8">
        <v>0.81</v>
      </c>
      <c r="AO2" s="8">
        <v>0.6</v>
      </c>
      <c r="AP2" s="8">
        <v>0.27</v>
      </c>
      <c r="AQ2" s="8">
        <v>0.52</v>
      </c>
      <c r="AR2" s="8">
        <v>0.64</v>
      </c>
      <c r="AS2" s="8">
        <v>0.35</v>
      </c>
      <c r="AT2" s="8">
        <v>0.45</v>
      </c>
      <c r="AU2" s="8">
        <v>0.28999999999999998</v>
      </c>
    </row>
    <row r="3" spans="1:47" ht="24.95" customHeight="1">
      <c r="A3" s="9" t="s">
        <v>1</v>
      </c>
      <c r="B3" s="10">
        <v>136257.34</v>
      </c>
      <c r="C3" s="10">
        <v>6967737.2400000002</v>
      </c>
      <c r="D3" s="10">
        <v>25375994.59</v>
      </c>
      <c r="E3" s="10">
        <v>2028439765.2</v>
      </c>
      <c r="F3" s="10">
        <v>95206748.129999995</v>
      </c>
      <c r="G3" s="10">
        <v>224154115.88</v>
      </c>
      <c r="H3" s="10">
        <v>1790729518.6600001</v>
      </c>
      <c r="I3" s="10">
        <v>22698571.649999999</v>
      </c>
      <c r="J3" s="10">
        <v>1334899.19</v>
      </c>
      <c r="K3" s="10">
        <v>4426733.05</v>
      </c>
      <c r="L3" s="10">
        <v>19560489.620000001</v>
      </c>
      <c r="M3" s="10">
        <v>13953464.4</v>
      </c>
      <c r="N3" s="10">
        <v>706980.85</v>
      </c>
      <c r="O3" s="10">
        <v>21994446.010000002</v>
      </c>
      <c r="P3" s="10">
        <v>7349696.75</v>
      </c>
      <c r="Q3" s="10">
        <v>2097525.04</v>
      </c>
      <c r="R3" s="10">
        <v>6582373.5499999998</v>
      </c>
      <c r="S3" s="10">
        <v>11630292.789999999</v>
      </c>
      <c r="T3" s="10">
        <v>72557052.959999993</v>
      </c>
      <c r="U3" s="23">
        <v>0</v>
      </c>
      <c r="V3" s="10">
        <v>19511848.399999999</v>
      </c>
      <c r="W3" s="10">
        <v>5258972.12</v>
      </c>
      <c r="X3" s="10">
        <v>22489435.239999998</v>
      </c>
      <c r="Y3" s="10">
        <v>55175443.789999999</v>
      </c>
      <c r="Z3" s="10">
        <v>1671641203.8699999</v>
      </c>
      <c r="AA3" s="10">
        <v>410112304.56</v>
      </c>
      <c r="AB3" s="10">
        <v>61232266.340000004</v>
      </c>
      <c r="AC3" s="10">
        <v>426519.88</v>
      </c>
      <c r="AD3" s="10">
        <v>1782792.21</v>
      </c>
      <c r="AE3" s="10">
        <v>1613576.54</v>
      </c>
      <c r="AF3" s="10">
        <v>321703.52</v>
      </c>
      <c r="AG3" s="10">
        <v>7704258.4100000001</v>
      </c>
      <c r="AH3" s="10">
        <v>11138716.859999999</v>
      </c>
      <c r="AI3" s="10">
        <v>949475.93</v>
      </c>
      <c r="AJ3" s="10">
        <v>945267.28</v>
      </c>
      <c r="AK3" s="10">
        <v>18058328.760000002</v>
      </c>
      <c r="AL3" s="10">
        <v>103656952.40000001</v>
      </c>
      <c r="AM3" s="10">
        <v>8504361.6699999999</v>
      </c>
      <c r="AN3" s="10">
        <v>14446107.26</v>
      </c>
      <c r="AO3" s="10">
        <v>2037615782.8700001</v>
      </c>
      <c r="AP3" s="10">
        <v>338247.89</v>
      </c>
      <c r="AQ3" s="10">
        <v>90927579.709999993</v>
      </c>
      <c r="AR3" s="10">
        <v>3929907.34</v>
      </c>
      <c r="AS3" s="10">
        <v>1299905.47</v>
      </c>
      <c r="AT3" s="10">
        <v>7156839.9800000004</v>
      </c>
      <c r="AU3" s="10">
        <v>2687495.77</v>
      </c>
    </row>
    <row r="4" spans="1:47" s="1" customFormat="1" ht="24.95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ht="24.95" customHeight="1">
      <c r="A5" s="9" t="s">
        <v>2</v>
      </c>
      <c r="B5" s="13">
        <f>B6+B7</f>
        <v>42</v>
      </c>
      <c r="C5" s="13">
        <f t="shared" ref="C5:AU5" si="0">C6+C7</f>
        <v>2392</v>
      </c>
      <c r="D5" s="13">
        <f>D6+D7</f>
        <v>6629</v>
      </c>
      <c r="E5" s="13">
        <f t="shared" si="0"/>
        <v>336811</v>
      </c>
      <c r="F5" s="13">
        <f t="shared" si="0"/>
        <v>23729</v>
      </c>
      <c r="G5" s="13">
        <f t="shared" si="0"/>
        <v>9892</v>
      </c>
      <c r="H5" s="13">
        <f t="shared" si="0"/>
        <v>284587</v>
      </c>
      <c r="I5" s="13">
        <f t="shared" si="0"/>
        <v>7153</v>
      </c>
      <c r="J5" s="13">
        <f t="shared" si="0"/>
        <v>241</v>
      </c>
      <c r="K5" s="13">
        <f t="shared" si="0"/>
        <v>1193</v>
      </c>
      <c r="L5" s="13">
        <f t="shared" si="0"/>
        <v>1645</v>
      </c>
      <c r="M5" s="13">
        <f t="shared" si="0"/>
        <v>1324</v>
      </c>
      <c r="N5" s="13">
        <f t="shared" si="0"/>
        <v>381</v>
      </c>
      <c r="O5" s="13">
        <f t="shared" si="0"/>
        <v>4464</v>
      </c>
      <c r="P5" s="13">
        <f t="shared" si="0"/>
        <v>691</v>
      </c>
      <c r="Q5" s="13">
        <f t="shared" si="0"/>
        <v>606</v>
      </c>
      <c r="R5" s="13">
        <f t="shared" si="0"/>
        <v>753</v>
      </c>
      <c r="S5" s="13">
        <f t="shared" si="0"/>
        <v>2806</v>
      </c>
      <c r="T5" s="13">
        <f t="shared" si="0"/>
        <v>8720</v>
      </c>
      <c r="U5" s="24">
        <f t="shared" si="0"/>
        <v>0</v>
      </c>
      <c r="V5" s="13">
        <f t="shared" si="0"/>
        <v>3273</v>
      </c>
      <c r="W5" s="13">
        <f t="shared" si="0"/>
        <v>3340</v>
      </c>
      <c r="X5" s="13">
        <f t="shared" si="0"/>
        <v>2717</v>
      </c>
      <c r="Y5" s="13">
        <f t="shared" si="0"/>
        <v>35301</v>
      </c>
      <c r="Z5" s="13">
        <f t="shared" si="0"/>
        <v>193910</v>
      </c>
      <c r="AA5" s="13">
        <f t="shared" si="0"/>
        <v>38845</v>
      </c>
      <c r="AB5" s="13">
        <f t="shared" si="0"/>
        <v>17365</v>
      </c>
      <c r="AC5" s="13">
        <f t="shared" si="0"/>
        <v>109</v>
      </c>
      <c r="AD5" s="13">
        <f t="shared" si="0"/>
        <v>958</v>
      </c>
      <c r="AE5" s="13">
        <f t="shared" si="0"/>
        <v>461</v>
      </c>
      <c r="AF5" s="13">
        <f t="shared" si="0"/>
        <v>146</v>
      </c>
      <c r="AG5" s="13">
        <f t="shared" si="0"/>
        <v>1276</v>
      </c>
      <c r="AH5" s="13">
        <f t="shared" si="0"/>
        <v>8066</v>
      </c>
      <c r="AI5" s="13">
        <f t="shared" si="0"/>
        <v>350</v>
      </c>
      <c r="AJ5" s="13">
        <f t="shared" si="0"/>
        <v>633</v>
      </c>
      <c r="AK5" s="13">
        <f t="shared" si="0"/>
        <v>3011</v>
      </c>
      <c r="AL5" s="13">
        <f t="shared" si="0"/>
        <v>13572</v>
      </c>
      <c r="AM5" s="13">
        <f t="shared" si="0"/>
        <v>4080</v>
      </c>
      <c r="AN5" s="13">
        <f>AN6+AN7</f>
        <v>1655</v>
      </c>
      <c r="AO5" s="13">
        <f t="shared" si="0"/>
        <v>271344</v>
      </c>
      <c r="AP5" s="13">
        <f t="shared" si="0"/>
        <v>106</v>
      </c>
      <c r="AQ5" s="13">
        <f t="shared" si="0"/>
        <v>15331</v>
      </c>
      <c r="AR5" s="13">
        <f t="shared" si="0"/>
        <v>1179</v>
      </c>
      <c r="AS5" s="13">
        <f t="shared" si="0"/>
        <v>606</v>
      </c>
      <c r="AT5" s="13">
        <f t="shared" si="0"/>
        <v>1988</v>
      </c>
      <c r="AU5" s="13">
        <f t="shared" si="0"/>
        <v>691</v>
      </c>
    </row>
    <row r="6" spans="1:47" ht="24.95" customHeight="1">
      <c r="A6" s="9" t="s">
        <v>3</v>
      </c>
      <c r="B6" s="14">
        <v>26</v>
      </c>
      <c r="C6" s="14">
        <v>1202</v>
      </c>
      <c r="D6" s="14">
        <v>3477</v>
      </c>
      <c r="E6" s="14">
        <v>195202</v>
      </c>
      <c r="F6" s="14">
        <v>11507</v>
      </c>
      <c r="G6" s="14">
        <v>4225</v>
      </c>
      <c r="H6" s="14">
        <v>128012</v>
      </c>
      <c r="I6" s="14">
        <v>3558</v>
      </c>
      <c r="J6" s="14">
        <v>100</v>
      </c>
      <c r="K6" s="14">
        <v>427</v>
      </c>
      <c r="L6" s="14">
        <v>634</v>
      </c>
      <c r="M6" s="14">
        <v>569</v>
      </c>
      <c r="N6" s="14">
        <v>166</v>
      </c>
      <c r="O6" s="14">
        <v>1947</v>
      </c>
      <c r="P6" s="14">
        <v>276</v>
      </c>
      <c r="Q6" s="14">
        <v>227</v>
      </c>
      <c r="R6" s="14">
        <v>255</v>
      </c>
      <c r="S6" s="14">
        <v>1238</v>
      </c>
      <c r="T6" s="14">
        <v>3802</v>
      </c>
      <c r="U6" s="25">
        <v>0</v>
      </c>
      <c r="V6" s="14">
        <v>1411</v>
      </c>
      <c r="W6" s="14">
        <v>1663</v>
      </c>
      <c r="X6" s="14">
        <v>1509</v>
      </c>
      <c r="Y6" s="14">
        <v>17092</v>
      </c>
      <c r="Z6" s="14">
        <v>81696</v>
      </c>
      <c r="AA6" s="14">
        <v>12678</v>
      </c>
      <c r="AB6" s="14">
        <v>6622</v>
      </c>
      <c r="AC6" s="14">
        <v>59</v>
      </c>
      <c r="AD6" s="14">
        <v>466</v>
      </c>
      <c r="AE6" s="14">
        <v>229</v>
      </c>
      <c r="AF6" s="14">
        <v>79</v>
      </c>
      <c r="AG6" s="14">
        <v>545</v>
      </c>
      <c r="AH6" s="14">
        <v>4272</v>
      </c>
      <c r="AI6" s="14">
        <v>165</v>
      </c>
      <c r="AJ6" s="14">
        <v>362</v>
      </c>
      <c r="AK6" s="14">
        <v>1243</v>
      </c>
      <c r="AL6" s="14">
        <v>6200</v>
      </c>
      <c r="AM6" s="14">
        <v>1572</v>
      </c>
      <c r="AN6" s="14">
        <v>794</v>
      </c>
      <c r="AO6" s="14">
        <v>112505</v>
      </c>
      <c r="AP6" s="14">
        <v>41</v>
      </c>
      <c r="AQ6" s="14">
        <v>7163</v>
      </c>
      <c r="AR6" s="14">
        <v>465</v>
      </c>
      <c r="AS6" s="14">
        <v>302</v>
      </c>
      <c r="AT6" s="14">
        <v>988</v>
      </c>
      <c r="AU6" s="14">
        <v>340</v>
      </c>
    </row>
    <row r="7" spans="1:47" ht="24.95" customHeight="1">
      <c r="A7" s="9" t="s">
        <v>4</v>
      </c>
      <c r="B7" s="14">
        <v>16</v>
      </c>
      <c r="C7" s="14">
        <v>1190</v>
      </c>
      <c r="D7" s="14">
        <v>3152</v>
      </c>
      <c r="E7" s="14">
        <v>141609</v>
      </c>
      <c r="F7" s="14">
        <v>12222</v>
      </c>
      <c r="G7" s="14">
        <v>5667</v>
      </c>
      <c r="H7" s="14">
        <v>156575</v>
      </c>
      <c r="I7" s="14">
        <v>3595</v>
      </c>
      <c r="J7" s="14">
        <v>141</v>
      </c>
      <c r="K7" s="14">
        <v>766</v>
      </c>
      <c r="L7" s="14">
        <v>1011</v>
      </c>
      <c r="M7" s="14">
        <v>755</v>
      </c>
      <c r="N7" s="14">
        <v>215</v>
      </c>
      <c r="O7" s="14">
        <v>2517</v>
      </c>
      <c r="P7" s="14">
        <v>415</v>
      </c>
      <c r="Q7" s="14">
        <v>379</v>
      </c>
      <c r="R7" s="14">
        <v>498</v>
      </c>
      <c r="S7" s="14">
        <v>1568</v>
      </c>
      <c r="T7" s="14">
        <v>4918</v>
      </c>
      <c r="U7" s="25">
        <v>0</v>
      </c>
      <c r="V7" s="14">
        <v>1862</v>
      </c>
      <c r="W7" s="14">
        <v>1677</v>
      </c>
      <c r="X7" s="14">
        <v>1208</v>
      </c>
      <c r="Y7" s="14">
        <v>18209</v>
      </c>
      <c r="Z7" s="14">
        <v>112214</v>
      </c>
      <c r="AA7" s="14">
        <v>26167</v>
      </c>
      <c r="AB7" s="14">
        <v>10743</v>
      </c>
      <c r="AC7" s="14">
        <v>50</v>
      </c>
      <c r="AD7" s="14">
        <v>492</v>
      </c>
      <c r="AE7" s="14">
        <v>232</v>
      </c>
      <c r="AF7" s="14">
        <v>67</v>
      </c>
      <c r="AG7" s="14">
        <v>731</v>
      </c>
      <c r="AH7" s="14">
        <v>3794</v>
      </c>
      <c r="AI7" s="14">
        <v>185</v>
      </c>
      <c r="AJ7" s="14">
        <v>271</v>
      </c>
      <c r="AK7" s="14">
        <v>1768</v>
      </c>
      <c r="AL7" s="14">
        <v>7372</v>
      </c>
      <c r="AM7" s="14">
        <v>2508</v>
      </c>
      <c r="AN7" s="14">
        <v>861</v>
      </c>
      <c r="AO7" s="14">
        <v>158839</v>
      </c>
      <c r="AP7" s="14">
        <v>65</v>
      </c>
      <c r="AQ7" s="14">
        <v>8168</v>
      </c>
      <c r="AR7" s="14">
        <v>714</v>
      </c>
      <c r="AS7" s="14">
        <v>304</v>
      </c>
      <c r="AT7" s="14">
        <v>1000</v>
      </c>
      <c r="AU7" s="14">
        <v>351</v>
      </c>
    </row>
    <row r="8" spans="1:47" ht="23.25" customHeight="1">
      <c r="A8" s="31" t="s">
        <v>53</v>
      </c>
      <c r="B8" s="31"/>
      <c r="C8" s="31"/>
      <c r="D8" s="31"/>
      <c r="U8" s="27" t="s">
        <v>51</v>
      </c>
    </row>
    <row r="9" spans="1:47" ht="302.25" customHeight="1">
      <c r="A9" s="32" t="s">
        <v>52</v>
      </c>
      <c r="B9" s="32"/>
      <c r="C9" s="32"/>
      <c r="D9" s="32"/>
      <c r="E9" s="32"/>
      <c r="F9" s="32"/>
      <c r="G9" s="32"/>
      <c r="H9" s="17"/>
      <c r="P9" s="3"/>
      <c r="U9" s="28"/>
      <c r="AM9" s="20"/>
    </row>
    <row r="10" spans="1:47" s="16" customFormat="1" ht="25.5" customHeight="1">
      <c r="A10" s="29" t="s">
        <v>55</v>
      </c>
      <c r="B10" s="29"/>
      <c r="C10" s="29"/>
      <c r="D10" s="29"/>
      <c r="E10" s="29"/>
      <c r="F10" s="29"/>
      <c r="G10" s="29"/>
      <c r="P10" s="18"/>
      <c r="AL10" s="18"/>
    </row>
    <row r="11" spans="1:47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P11" s="3"/>
      <c r="AM11" s="15"/>
      <c r="AU11" s="19"/>
    </row>
    <row r="12" spans="1:47">
      <c r="A12" s="21"/>
      <c r="B12" s="21"/>
      <c r="C12" s="21"/>
      <c r="D12" s="21"/>
      <c r="E12" s="21"/>
      <c r="F12" s="21"/>
      <c r="G12" s="21"/>
      <c r="AM12" s="19"/>
      <c r="AN12" s="19"/>
      <c r="AU12" s="3"/>
    </row>
    <row r="13" spans="1:47">
      <c r="AM13" s="3"/>
      <c r="AN13" s="3"/>
    </row>
    <row r="15" spans="1:47" ht="18" customHeight="1">
      <c r="A15" s="5"/>
    </row>
    <row r="16" spans="1:47">
      <c r="A16" s="30"/>
      <c r="B16" s="30"/>
      <c r="C16" s="30"/>
      <c r="D16" s="30"/>
      <c r="E16" s="30"/>
      <c r="F16" s="30"/>
      <c r="G16" s="30"/>
    </row>
  </sheetData>
  <mergeCells count="5">
    <mergeCell ref="U8:U9"/>
    <mergeCell ref="A10:G10"/>
    <mergeCell ref="A16:G16"/>
    <mergeCell ref="A8:D8"/>
    <mergeCell ref="A9:G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BAS-ano2021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Xavier Araújo</dc:creator>
  <cp:lastModifiedBy>Raquel Braga Barreto Sampaio</cp:lastModifiedBy>
  <dcterms:created xsi:type="dcterms:W3CDTF">2022-05-11T15:27:26Z</dcterms:created>
  <dcterms:modified xsi:type="dcterms:W3CDTF">2022-06-29T17:54:03Z</dcterms:modified>
</cp:coreProperties>
</file>