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colaboragov.sharepoint.com/sites/NAESnovo/Shared Documents/Geral/NAES novo/Projetos/Boletim Trimestral Sest/2T2026/"/>
    </mc:Choice>
  </mc:AlternateContent>
  <xr:revisionPtr revIDLastSave="28" documentId="11_4D27837703617D7BEB4521050304273205C54200" xr6:coauthVersionLast="47" xr6:coauthVersionMax="47" xr10:uidLastSave="{E497E67C-2926-4729-89AE-166036EF2FE6}"/>
  <bookViews>
    <workbookView xWindow="-120" yWindow="-120" windowWidth="29040" windowHeight="15720" xr2:uid="{00000000-000D-0000-FFFF-FFFF00000000}"/>
  </bookViews>
  <sheets>
    <sheet name="Dados_Boletim_SEST_2T26" sheetId="2" r:id="rId1"/>
    <sheet name="Dados_Boletim_SEST_2T25" sheetId="3" r:id="rId2"/>
    <sheet name="Dados_Boletim_SEST_DEZ-25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3" i="2"/>
</calcChain>
</file>

<file path=xl/sharedStrings.xml><?xml version="1.0" encoding="utf-8"?>
<sst xmlns="http://schemas.openxmlformats.org/spreadsheetml/2006/main" count="687" uniqueCount="135">
  <si>
    <t>Faturamento</t>
  </si>
  <si>
    <t>Dividendos e JCP pagos</t>
  </si>
  <si>
    <t>GRUPO BB</t>
  </si>
  <si>
    <t>-</t>
  </si>
  <si>
    <t>GRUPO CAIXA</t>
  </si>
  <si>
    <t>GRUPO BNDES</t>
  </si>
  <si>
    <t>BASA</t>
  </si>
  <si>
    <t>BNB</t>
  </si>
  <si>
    <t>EBC</t>
  </si>
  <si>
    <t>EMBRAPA</t>
  </si>
  <si>
    <t>HCPA</t>
  </si>
  <si>
    <t>EBSERH</t>
  </si>
  <si>
    <t>TELEBRAS</t>
  </si>
  <si>
    <t>IMBEL</t>
  </si>
  <si>
    <t>CODEVASF</t>
  </si>
  <si>
    <t>FINEP</t>
  </si>
  <si>
    <t>EPE</t>
  </si>
  <si>
    <t>NUCLEP</t>
  </si>
  <si>
    <t>CEITEC</t>
  </si>
  <si>
    <t>INFRA S.A.</t>
  </si>
  <si>
    <t>CONCEIÇÃO</t>
  </si>
  <si>
    <t>CBTU</t>
  </si>
  <si>
    <t>TRENSURB</t>
  </si>
  <si>
    <t>CONAB</t>
  </si>
  <si>
    <t>AMAZUL</t>
  </si>
  <si>
    <t>GR. PETROBRAS</t>
  </si>
  <si>
    <t>INFRAERO</t>
  </si>
  <si>
    <t>CEAGESP</t>
  </si>
  <si>
    <t>EMGEA</t>
  </si>
  <si>
    <t>ECT</t>
  </si>
  <si>
    <t>CMB</t>
  </si>
  <si>
    <t>SERPRO</t>
  </si>
  <si>
    <t>EMGEPRON</t>
  </si>
  <si>
    <t>DATAPREV</t>
  </si>
  <si>
    <t>HEMOBRÁS</t>
  </si>
  <si>
    <t>CDC</t>
  </si>
  <si>
    <t>CODEBA</t>
  </si>
  <si>
    <t>CDP</t>
  </si>
  <si>
    <t>CODERN</t>
  </si>
  <si>
    <t>APS</t>
  </si>
  <si>
    <t>ABGF</t>
  </si>
  <si>
    <t>PPSA</t>
  </si>
  <si>
    <t>GRUPO ENBPar</t>
  </si>
  <si>
    <t>GRUPO NAV Brasil</t>
  </si>
  <si>
    <t>Data</t>
  </si>
  <si>
    <t>Código SIEST</t>
  </si>
  <si>
    <t>Empresa (sigla)</t>
  </si>
  <si>
    <t>Empresa (nome)</t>
  </si>
  <si>
    <t>Órgão Supervisor</t>
  </si>
  <si>
    <t>Setor</t>
  </si>
  <si>
    <t>Dependência do Tesouro Nacional</t>
  </si>
  <si>
    <t>Ativo</t>
  </si>
  <si>
    <t>Passivo</t>
  </si>
  <si>
    <t>Patrimônio Líquido</t>
  </si>
  <si>
    <t>Resultado Líquido</t>
  </si>
  <si>
    <t>Dividendos e JCP pagos à União</t>
  </si>
  <si>
    <t>Dividendos e JCP pagos aos demais acionistas</t>
  </si>
  <si>
    <t>Recursos recebidos do Tesouro Nacional</t>
  </si>
  <si>
    <t>Subvenção</t>
  </si>
  <si>
    <t>AFAC</t>
  </si>
  <si>
    <t>Empregados</t>
  </si>
  <si>
    <t>Empregados Homens</t>
  </si>
  <si>
    <t>Empregados Mulheres</t>
  </si>
  <si>
    <t>Investimento realizado</t>
  </si>
  <si>
    <t>Investimento realizado/orçado</t>
  </si>
  <si>
    <t>AGENCIA BRASILEIRA GESTORA DE FUNDOS GARANTIDORES E GARANTIAS S.A.</t>
  </si>
  <si>
    <t>Ministério da Fazenda</t>
  </si>
  <si>
    <t>Comércio e Serviços</t>
  </si>
  <si>
    <t>AMAZONIA AZUL TECNOLOGIA DE DEFESA S.A.</t>
  </si>
  <si>
    <t>Ministério da Defesa</t>
  </si>
  <si>
    <t>AUTORIDADE PORTUARIA DE SANTOS S.A.</t>
  </si>
  <si>
    <t>Ministério de Portos e Aeroportos</t>
  </si>
  <si>
    <t>Administração Portuária</t>
  </si>
  <si>
    <t>BANCO DA AMAZONIA S.A.</t>
  </si>
  <si>
    <t>Financeiro</t>
  </si>
  <si>
    <t>BANCO DO NORDESTE DO BRASIL S.A.</t>
  </si>
  <si>
    <t>COMPANHIA BRASILEIRA DE TRENS URBANOS</t>
  </si>
  <si>
    <t>Ministério das Cidades</t>
  </si>
  <si>
    <t>Transportes</t>
  </si>
  <si>
    <t>COMPANHIA DOCAS DO CEARA</t>
  </si>
  <si>
    <t>COMPANHIA DOCAS DO PARA</t>
  </si>
  <si>
    <t>COMPANHIA DE ENTREPOSTOS E ARMAZENS GERAIS DE SAO PAULO</t>
  </si>
  <si>
    <t>Ministério do Desenvolvimento Agrário e Agricultura Familiar</t>
  </si>
  <si>
    <t>Abastecimento</t>
  </si>
  <si>
    <t>CENTRO NACIONAL DE TECNOLOGIA ELETRONICA AVANCADA S.A.</t>
  </si>
  <si>
    <t>Ministério da Ciência, Tecnologia e Inovação</t>
  </si>
  <si>
    <t>Indústria</t>
  </si>
  <si>
    <t>CASA DA MOEDA DO BRASIL</t>
  </si>
  <si>
    <t>COMPANHIA DAS DOCAS DO ESTADO DA BAHIA</t>
  </si>
  <si>
    <t>COMPANHIA DOCAS DO ESTADO DO RIO GRANDE DO NORTE</t>
  </si>
  <si>
    <t>COMPANHIA DE DESENVOLVIMENTO DOS VALES DO SAO FRANCISCO E DO PARNAIBA</t>
  </si>
  <si>
    <t>Ministério da Integração e do Desenvolvimento Regional</t>
  </si>
  <si>
    <t>COMPANHIA NACIONAL DE ABASTECIMENTO</t>
  </si>
  <si>
    <t>HOSPITAL NOSSA SENHORA DA CONCEICAO S.A.</t>
  </si>
  <si>
    <t>Ministério da Saúde</t>
  </si>
  <si>
    <t>EMPRESA DE TECNOLOGIA E INFORMACOES DA PREVIDENCIA SOCIAL</t>
  </si>
  <si>
    <t>Ministério da Gestão e da Inovação em Serviços Públicos</t>
  </si>
  <si>
    <t>EMPRESA BRASIL DE COMUNICACAO S.A.</t>
  </si>
  <si>
    <t>Presidência da República</t>
  </si>
  <si>
    <t>EMPRESA BRASILEIRA DE SERVICOS HOSPITALARES</t>
  </si>
  <si>
    <t>Ministério da Educação</t>
  </si>
  <si>
    <t>EMPRESA BRASILEIRA DE CORREIOS E TELEGRAFOS</t>
  </si>
  <si>
    <t>Ministério das Comunicações</t>
  </si>
  <si>
    <t>EMPRESA BRASILEIRA DE PESQUISA AGROPECUARIA</t>
  </si>
  <si>
    <t>Ministério da Agricultura e Pecuária</t>
  </si>
  <si>
    <t>EMPRESA GESTORA DE ATIVOS S.A.</t>
  </si>
  <si>
    <t>EMPRESA GERENCIAL DE PROJETOS NAVAIS</t>
  </si>
  <si>
    <t>EMPRESA DE PESQUISA ENERGETICA</t>
  </si>
  <si>
    <t>Ministério de Minas e Energia</t>
  </si>
  <si>
    <t>FINANCIADORA DE ESTUDOS E PROJETOS</t>
  </si>
  <si>
    <t>GRUPO PETROBRAS</t>
  </si>
  <si>
    <t>Petróleo, Gás e Derivados</t>
  </si>
  <si>
    <t>GRUPO BANCO DO BRASIL</t>
  </si>
  <si>
    <t>GRUPO BANCO NACIONAL DE DESENV. ECONOMICO E SOCIAL</t>
  </si>
  <si>
    <t>Ministério do Desenvolvimento, Indústria, Comércio e Serviços</t>
  </si>
  <si>
    <t>GRUPO CAIXA ECONOMICA FEDERAL</t>
  </si>
  <si>
    <t>GRUPO ENBPAR</t>
  </si>
  <si>
    <t>Energia</t>
  </si>
  <si>
    <t>GRUPO NAV BRASIL</t>
  </si>
  <si>
    <t>HOSPITAL DE CLINICAS DE PORTO ALEGRE</t>
  </si>
  <si>
    <t>EMPRESA BRASILEIRA DE HEMODERIVADOS E BIOTECNOLOGIA</t>
  </si>
  <si>
    <t>INDUSTRIA DE MATERIAL BELICO DO BRASIL</t>
  </si>
  <si>
    <t>VALEC - ENGENHARIA, CONSTRUCOES E FERROVIAS S.A.</t>
  </si>
  <si>
    <t>Ministério dos Transportes</t>
  </si>
  <si>
    <t>EMPRESA BRASILEIRA DE INFRAESTRUTURA AEROPORTUARIA</t>
  </si>
  <si>
    <t>Administração Aeroportuária</t>
  </si>
  <si>
    <t>NUCLEBRAS EQUIPAMENTOS PESADOS S.A.</t>
  </si>
  <si>
    <t>EMPRESA BRASILEIRA DE ADMINISTRACAO DE PETROLEO E GAS NATURAL S.A. - PRE-SAL PETROLEO S.A.</t>
  </si>
  <si>
    <t>SERVICO FEDERAL DE PROCESSAMENTO DE DADOS</t>
  </si>
  <si>
    <t>TELECOMUNICACOES BRASILEIRAS S.A.</t>
  </si>
  <si>
    <t>EMPRESA DE TRENS URBANOS DE PORTO ALEGRE S.A.</t>
  </si>
  <si>
    <t>31/06/2026</t>
  </si>
  <si>
    <t>31/06/2025</t>
  </si>
  <si>
    <t>Não dependente</t>
  </si>
  <si>
    <t>Dependente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</si>
</sst>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,##0.0"/>
    <numFmt numFmtId="165" formatCode="#,##0_ ;\-#,##0\ "/>
    <numFmt numFmtId="166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Segoe UI"/>
      <family val="2"/>
    </font>
    <font>
      <b/>
      <sz val="9"/>
      <color theme="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7C7B7B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164" fontId="2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  <xf numFmtId="9" fontId="3" fillId="2" borderId="0" xfId="2" applyFont="1" applyFill="1" applyAlignment="1">
      <alignment horizontal="center" vertical="center"/>
    </xf>
    <xf numFmtId="14" fontId="0" fillId="0" borderId="0" xfId="0" applyNumberFormat="1"/>
    <xf numFmtId="3" fontId="0" fillId="0" borderId="0" xfId="1" applyNumberFormat="1" applyFont="1"/>
    <xf numFmtId="165" fontId="0" fillId="0" borderId="0" xfId="1" applyNumberFormat="1" applyFont="1"/>
    <xf numFmtId="166" fontId="0" fillId="0" borderId="0" xfId="2" applyNumberFormat="1" applyFont="1"/>
    <xf numFmtId="3" fontId="0" fillId="0" borderId="0" xfId="0" applyNumberFormat="1"/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EC6A1-E139-4733-A39C-C2D7F69CE0CB}">
  <dimension ref="A1:W42"/>
  <sheetViews>
    <sheetView tabSelected="1" workbookViewId="0"/>
  </sheetViews>
  <sheetFormatPr defaultRowHeight="15" x14ac:dyDescent="0.25"/>
  <cols>
    <col min="1" max="1" width="10.7109375" bestFit="1" customWidth="1"/>
    <col min="2" max="2" width="11.28515625" bestFit="1" customWidth="1"/>
    <col min="3" max="3" width="17.28515625" bestFit="1" customWidth="1"/>
    <col min="4" max="4" width="93" bestFit="1" customWidth="1"/>
    <col min="5" max="5" width="58.140625" bestFit="1" customWidth="1"/>
    <col min="6" max="6" width="27.140625" bestFit="1" customWidth="1"/>
    <col min="7" max="7" width="28.42578125" bestFit="1" customWidth="1"/>
    <col min="8" max="9" width="23.28515625" bestFit="1" customWidth="1"/>
    <col min="10" max="11" width="21.7109375" bestFit="1" customWidth="1"/>
    <col min="12" max="12" width="20.5703125" bestFit="1" customWidth="1"/>
    <col min="13" max="13" width="21.140625" bestFit="1" customWidth="1"/>
    <col min="14" max="14" width="27.7109375" bestFit="1" customWidth="1"/>
    <col min="15" max="15" width="38.85546875" bestFit="1" customWidth="1"/>
    <col min="16" max="16" width="35" bestFit="1" customWidth="1"/>
    <col min="17" max="17" width="19.5703125" bestFit="1" customWidth="1"/>
    <col min="18" max="18" width="18" bestFit="1" customWidth="1"/>
    <col min="19" max="19" width="12.140625" bestFit="1" customWidth="1"/>
    <col min="20" max="20" width="19.42578125" bestFit="1" customWidth="1"/>
    <col min="21" max="21" width="20.28515625" bestFit="1" customWidth="1"/>
    <col min="22" max="22" width="21" bestFit="1" customWidth="1"/>
    <col min="23" max="23" width="26" bestFit="1" customWidth="1"/>
  </cols>
  <sheetData>
    <row r="1" spans="1:23" x14ac:dyDescent="0.25">
      <c r="A1" s="3" t="s">
        <v>44</v>
      </c>
      <c r="B1" s="3" t="s">
        <v>45</v>
      </c>
      <c r="C1" s="3" t="s">
        <v>46</v>
      </c>
      <c r="D1" s="3" t="s">
        <v>47</v>
      </c>
      <c r="E1" s="3" t="s">
        <v>48</v>
      </c>
      <c r="F1" s="3" t="s">
        <v>49</v>
      </c>
      <c r="G1" s="3" t="s">
        <v>50</v>
      </c>
      <c r="H1" s="4" t="s">
        <v>51</v>
      </c>
      <c r="I1" s="4" t="s">
        <v>52</v>
      </c>
      <c r="J1" s="4" t="s">
        <v>53</v>
      </c>
      <c r="K1" s="4" t="s">
        <v>0</v>
      </c>
      <c r="L1" s="4" t="s">
        <v>54</v>
      </c>
      <c r="M1" s="4" t="s">
        <v>1</v>
      </c>
      <c r="N1" s="4" t="s">
        <v>55</v>
      </c>
      <c r="O1" s="4" t="s">
        <v>56</v>
      </c>
      <c r="P1" s="4" t="s">
        <v>57</v>
      </c>
      <c r="Q1" s="4" t="s">
        <v>58</v>
      </c>
      <c r="R1" s="4" t="s">
        <v>59</v>
      </c>
      <c r="S1" s="4" t="s">
        <v>60</v>
      </c>
      <c r="T1" s="4" t="s">
        <v>61</v>
      </c>
      <c r="U1" s="4" t="s">
        <v>62</v>
      </c>
      <c r="V1" s="4" t="s">
        <v>63</v>
      </c>
      <c r="W1" s="5" t="s">
        <v>64</v>
      </c>
    </row>
    <row r="2" spans="1:23" x14ac:dyDescent="0.25">
      <c r="A2" s="6" t="s">
        <v>131</v>
      </c>
      <c r="B2">
        <v>10007</v>
      </c>
      <c r="C2" t="s">
        <v>40</v>
      </c>
      <c r="D2" t="s">
        <v>65</v>
      </c>
      <c r="E2" t="s">
        <v>66</v>
      </c>
      <c r="F2" t="s">
        <v>67</v>
      </c>
      <c r="H2" s="1">
        <v>371291000</v>
      </c>
      <c r="I2" s="1">
        <v>12893000</v>
      </c>
      <c r="J2" s="1">
        <v>358398000</v>
      </c>
      <c r="K2" s="1">
        <v>18690000</v>
      </c>
      <c r="L2" s="1">
        <v>16882000</v>
      </c>
      <c r="M2" s="1">
        <v>8864000</v>
      </c>
      <c r="N2" s="1">
        <v>8864000</v>
      </c>
      <c r="O2" s="1">
        <v>0</v>
      </c>
      <c r="P2" s="1">
        <v>0</v>
      </c>
      <c r="Q2" s="1">
        <v>0</v>
      </c>
      <c r="R2" s="1">
        <v>0</v>
      </c>
      <c r="S2" s="7">
        <v>47</v>
      </c>
      <c r="T2" s="8">
        <v>31</v>
      </c>
      <c r="U2" s="8">
        <v>16</v>
      </c>
      <c r="V2" s="1">
        <v>243276</v>
      </c>
      <c r="W2" s="9">
        <v>0.2036593655715582</v>
      </c>
    </row>
    <row r="3" spans="1:23" x14ac:dyDescent="0.25">
      <c r="A3" s="6" t="str">
        <f>A2</f>
        <v>31/06/2026</v>
      </c>
      <c r="B3">
        <v>10006</v>
      </c>
      <c r="C3" t="s">
        <v>24</v>
      </c>
      <c r="D3" t="s">
        <v>68</v>
      </c>
      <c r="E3" t="s">
        <v>69</v>
      </c>
      <c r="F3" t="s">
        <v>67</v>
      </c>
      <c r="H3" s="1">
        <v>266631000</v>
      </c>
      <c r="I3" s="1">
        <v>280213000</v>
      </c>
      <c r="J3" s="1">
        <v>-13582000</v>
      </c>
      <c r="K3" s="1">
        <v>4608000</v>
      </c>
      <c r="L3" s="1">
        <v>-12519000</v>
      </c>
      <c r="M3" s="1">
        <v>0</v>
      </c>
      <c r="N3" s="1">
        <v>0</v>
      </c>
      <c r="O3" s="1">
        <v>0</v>
      </c>
      <c r="P3" s="1">
        <v>292178000</v>
      </c>
      <c r="Q3" s="1">
        <v>291751000</v>
      </c>
      <c r="R3" s="1">
        <v>427000</v>
      </c>
      <c r="S3" s="7">
        <v>1934</v>
      </c>
      <c r="T3" s="8">
        <v>1427</v>
      </c>
      <c r="U3" s="8">
        <v>507</v>
      </c>
      <c r="V3" s="1" t="s">
        <v>3</v>
      </c>
      <c r="W3" s="9" t="s">
        <v>3</v>
      </c>
    </row>
    <row r="4" spans="1:23" x14ac:dyDescent="0.25">
      <c r="A4" s="6" t="str">
        <f t="shared" ref="A4:A42" si="0">A3</f>
        <v>31/06/2026</v>
      </c>
      <c r="B4">
        <v>9725</v>
      </c>
      <c r="C4" t="s">
        <v>39</v>
      </c>
      <c r="D4" t="s">
        <v>70</v>
      </c>
      <c r="E4" t="s">
        <v>71</v>
      </c>
      <c r="F4" t="s">
        <v>72</v>
      </c>
      <c r="H4" s="1">
        <v>6752675000</v>
      </c>
      <c r="I4" s="1">
        <v>3117108000</v>
      </c>
      <c r="J4" s="1">
        <v>3635567000</v>
      </c>
      <c r="K4" s="1">
        <v>976343000</v>
      </c>
      <c r="L4" s="1">
        <v>429209000</v>
      </c>
      <c r="M4" s="1">
        <v>172096000</v>
      </c>
      <c r="N4" s="1">
        <v>172096000</v>
      </c>
      <c r="O4" s="1">
        <v>0</v>
      </c>
      <c r="P4" s="1">
        <v>0</v>
      </c>
      <c r="Q4" s="1">
        <v>0</v>
      </c>
      <c r="R4" s="1">
        <v>0</v>
      </c>
      <c r="S4" s="7">
        <v>1026</v>
      </c>
      <c r="T4" s="8">
        <v>829</v>
      </c>
      <c r="U4" s="8">
        <v>197</v>
      </c>
      <c r="V4" s="1">
        <v>21002289</v>
      </c>
      <c r="W4" s="9">
        <v>3.4711993584071614E-2</v>
      </c>
    </row>
    <row r="5" spans="1:23" x14ac:dyDescent="0.25">
      <c r="A5" s="6" t="str">
        <f t="shared" si="0"/>
        <v>31/06/2026</v>
      </c>
      <c r="B5">
        <v>6009</v>
      </c>
      <c r="C5" t="s">
        <v>6</v>
      </c>
      <c r="D5" t="s">
        <v>73</v>
      </c>
      <c r="E5" t="s">
        <v>66</v>
      </c>
      <c r="F5" t="s">
        <v>74</v>
      </c>
      <c r="H5" s="1">
        <v>67352881000</v>
      </c>
      <c r="I5" s="1">
        <v>60078810000</v>
      </c>
      <c r="J5" s="1">
        <v>7274071000</v>
      </c>
      <c r="K5" s="1">
        <v>3473843000</v>
      </c>
      <c r="L5" s="1">
        <v>3473843000</v>
      </c>
      <c r="M5" s="1" t="s">
        <v>3</v>
      </c>
      <c r="N5" s="1" t="s">
        <v>3</v>
      </c>
      <c r="O5" s="1" t="s">
        <v>3</v>
      </c>
      <c r="P5" s="1" t="s">
        <v>3</v>
      </c>
      <c r="Q5" s="1" t="s">
        <v>3</v>
      </c>
      <c r="R5" s="1" t="s">
        <v>3</v>
      </c>
      <c r="S5" s="7">
        <v>2902</v>
      </c>
      <c r="T5" s="8">
        <v>1890</v>
      </c>
      <c r="U5" s="8">
        <v>1012</v>
      </c>
      <c r="V5" s="1">
        <v>43278497</v>
      </c>
      <c r="W5" s="9">
        <v>0.24196749461951664</v>
      </c>
    </row>
    <row r="6" spans="1:23" x14ac:dyDescent="0.25">
      <c r="A6" s="6" t="str">
        <f t="shared" si="0"/>
        <v>31/06/2026</v>
      </c>
      <c r="B6">
        <v>6025</v>
      </c>
      <c r="C6" t="s">
        <v>7</v>
      </c>
      <c r="D6" t="s">
        <v>75</v>
      </c>
      <c r="E6" t="s">
        <v>66</v>
      </c>
      <c r="F6" t="s">
        <v>74</v>
      </c>
      <c r="H6" s="1">
        <v>81039784000</v>
      </c>
      <c r="I6" s="1">
        <v>64226774000</v>
      </c>
      <c r="J6" s="1">
        <v>16813010000</v>
      </c>
      <c r="K6" s="1">
        <v>7527189000</v>
      </c>
      <c r="L6" s="1">
        <v>1057412000</v>
      </c>
      <c r="M6" s="1">
        <v>404721000</v>
      </c>
      <c r="N6" s="1">
        <v>370966000</v>
      </c>
      <c r="O6" s="1">
        <v>33755000</v>
      </c>
      <c r="P6" s="1" t="s">
        <v>3</v>
      </c>
      <c r="Q6" s="1" t="s">
        <v>3</v>
      </c>
      <c r="R6" s="1">
        <v>0</v>
      </c>
      <c r="S6" s="7">
        <v>6985</v>
      </c>
      <c r="T6" s="8">
        <v>4755</v>
      </c>
      <c r="U6" s="8">
        <v>2230</v>
      </c>
      <c r="V6" s="1">
        <v>173138207</v>
      </c>
      <c r="W6" s="9">
        <v>0.25569392585508233</v>
      </c>
    </row>
    <row r="7" spans="1:23" x14ac:dyDescent="0.25">
      <c r="A7" s="6" t="str">
        <f t="shared" si="0"/>
        <v>31/06/2026</v>
      </c>
      <c r="B7">
        <v>9679</v>
      </c>
      <c r="C7" t="s">
        <v>21</v>
      </c>
      <c r="D7" t="s">
        <v>76</v>
      </c>
      <c r="E7" t="s">
        <v>77</v>
      </c>
      <c r="F7" t="s">
        <v>78</v>
      </c>
      <c r="H7" s="1">
        <v>1923738000</v>
      </c>
      <c r="I7" s="1">
        <v>6150521000</v>
      </c>
      <c r="J7" s="1">
        <v>-4226783000</v>
      </c>
      <c r="K7" s="1">
        <v>32135000</v>
      </c>
      <c r="L7" s="1">
        <v>-291472000</v>
      </c>
      <c r="M7" s="1">
        <v>0</v>
      </c>
      <c r="N7" s="1">
        <v>0</v>
      </c>
      <c r="O7" s="1">
        <v>0</v>
      </c>
      <c r="P7" s="1">
        <v>753258000</v>
      </c>
      <c r="Q7" s="1">
        <v>674114000</v>
      </c>
      <c r="R7" s="1">
        <v>79144000</v>
      </c>
      <c r="S7" s="7">
        <v>2778</v>
      </c>
      <c r="T7" s="8">
        <v>2290</v>
      </c>
      <c r="U7" s="8">
        <v>488</v>
      </c>
      <c r="V7" s="1" t="s">
        <v>3</v>
      </c>
      <c r="W7" s="9" t="s">
        <v>3</v>
      </c>
    </row>
    <row r="8" spans="1:23" x14ac:dyDescent="0.25">
      <c r="A8" s="6" t="str">
        <f t="shared" si="0"/>
        <v>31/06/2026</v>
      </c>
      <c r="B8">
        <v>9598</v>
      </c>
      <c r="C8" t="s">
        <v>35</v>
      </c>
      <c r="D8" t="s">
        <v>79</v>
      </c>
      <c r="E8" t="s">
        <v>71</v>
      </c>
      <c r="F8" t="s">
        <v>72</v>
      </c>
      <c r="H8" s="1">
        <v>454665000</v>
      </c>
      <c r="I8" s="1">
        <v>75549000</v>
      </c>
      <c r="J8" s="1">
        <v>379116000</v>
      </c>
      <c r="K8" s="1">
        <v>49086000</v>
      </c>
      <c r="L8" s="1">
        <v>754000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7">
        <v>117</v>
      </c>
      <c r="T8" s="8">
        <v>89</v>
      </c>
      <c r="U8" s="8">
        <v>28</v>
      </c>
      <c r="V8" s="1">
        <v>16677511</v>
      </c>
      <c r="W8" s="9">
        <v>0.34167596462421229</v>
      </c>
    </row>
    <row r="9" spans="1:23" x14ac:dyDescent="0.25">
      <c r="A9" s="6" t="str">
        <f t="shared" si="0"/>
        <v>31/06/2026</v>
      </c>
      <c r="B9">
        <v>9628</v>
      </c>
      <c r="C9" t="s">
        <v>37</v>
      </c>
      <c r="D9" t="s">
        <v>80</v>
      </c>
      <c r="E9" t="s">
        <v>71</v>
      </c>
      <c r="F9" t="s">
        <v>72</v>
      </c>
      <c r="H9" s="1">
        <v>1437328000</v>
      </c>
      <c r="I9" s="1">
        <v>623367000</v>
      </c>
      <c r="J9" s="1">
        <v>813961000</v>
      </c>
      <c r="K9" s="1">
        <v>207088000</v>
      </c>
      <c r="L9" s="1">
        <v>62858000</v>
      </c>
      <c r="M9" s="1">
        <v>20483000</v>
      </c>
      <c r="N9" s="1">
        <v>20483000</v>
      </c>
      <c r="O9" s="1">
        <v>0</v>
      </c>
      <c r="P9" s="1">
        <v>0</v>
      </c>
      <c r="Q9" s="1">
        <v>0</v>
      </c>
      <c r="R9" s="1">
        <v>0</v>
      </c>
      <c r="S9" s="7">
        <v>434</v>
      </c>
      <c r="T9" s="8">
        <v>317</v>
      </c>
      <c r="U9" s="8">
        <v>117</v>
      </c>
      <c r="V9" s="1">
        <v>3365022</v>
      </c>
      <c r="W9" s="9">
        <v>1.4174178103545952E-2</v>
      </c>
    </row>
    <row r="10" spans="1:23" x14ac:dyDescent="0.25">
      <c r="A10" s="6" t="str">
        <f t="shared" si="0"/>
        <v>31/06/2026</v>
      </c>
      <c r="B10">
        <v>2424</v>
      </c>
      <c r="C10" t="s">
        <v>27</v>
      </c>
      <c r="D10" t="s">
        <v>81</v>
      </c>
      <c r="E10" t="s">
        <v>82</v>
      </c>
      <c r="F10" t="s">
        <v>83</v>
      </c>
      <c r="H10" s="1">
        <v>400418000</v>
      </c>
      <c r="I10" s="1">
        <v>244549000</v>
      </c>
      <c r="J10" s="1">
        <v>155869000</v>
      </c>
      <c r="K10" s="1">
        <v>90078000</v>
      </c>
      <c r="L10" s="1">
        <v>-57738000</v>
      </c>
      <c r="M10" s="1">
        <v>591000</v>
      </c>
      <c r="N10" s="1">
        <v>589000</v>
      </c>
      <c r="O10" s="1">
        <v>2000</v>
      </c>
      <c r="P10" s="1">
        <v>0</v>
      </c>
      <c r="Q10" s="1">
        <v>0</v>
      </c>
      <c r="R10" s="1">
        <v>0</v>
      </c>
      <c r="S10" s="7">
        <v>523</v>
      </c>
      <c r="T10" s="8">
        <v>375</v>
      </c>
      <c r="U10" s="8">
        <v>148</v>
      </c>
      <c r="V10" s="1">
        <v>150679</v>
      </c>
      <c r="W10" s="9">
        <v>6.3271554976808185E-3</v>
      </c>
    </row>
    <row r="11" spans="1:23" x14ac:dyDescent="0.25">
      <c r="A11" s="6" t="str">
        <f t="shared" si="0"/>
        <v>31/06/2026</v>
      </c>
      <c r="B11">
        <v>7626</v>
      </c>
      <c r="C11" t="s">
        <v>18</v>
      </c>
      <c r="D11" t="s">
        <v>84</v>
      </c>
      <c r="E11" t="s">
        <v>85</v>
      </c>
      <c r="F11" t="s">
        <v>86</v>
      </c>
      <c r="H11" s="1">
        <v>118379000</v>
      </c>
      <c r="I11" s="1">
        <v>60902000</v>
      </c>
      <c r="J11" s="1">
        <v>57477000</v>
      </c>
      <c r="K11" s="1">
        <v>11970000</v>
      </c>
      <c r="L11" s="1">
        <v>10004000</v>
      </c>
      <c r="M11" s="1">
        <v>0</v>
      </c>
      <c r="N11" s="1">
        <v>0</v>
      </c>
      <c r="O11" s="1">
        <v>0</v>
      </c>
      <c r="P11" s="1">
        <v>48324000</v>
      </c>
      <c r="Q11" s="1">
        <v>48324000</v>
      </c>
      <c r="R11" s="1">
        <v>0</v>
      </c>
      <c r="S11" s="7">
        <v>110</v>
      </c>
      <c r="T11" s="8">
        <v>78</v>
      </c>
      <c r="U11" s="8">
        <v>32</v>
      </c>
      <c r="V11" s="1" t="s">
        <v>3</v>
      </c>
      <c r="W11" s="9" t="s">
        <v>3</v>
      </c>
    </row>
    <row r="12" spans="1:23" x14ac:dyDescent="0.25">
      <c r="A12" s="6" t="str">
        <f t="shared" si="0"/>
        <v>31/06/2026</v>
      </c>
      <c r="B12">
        <v>5169</v>
      </c>
      <c r="C12" t="s">
        <v>30</v>
      </c>
      <c r="D12" t="s">
        <v>87</v>
      </c>
      <c r="E12" t="s">
        <v>66</v>
      </c>
      <c r="F12" t="s">
        <v>86</v>
      </c>
      <c r="H12" s="1">
        <v>3279889000</v>
      </c>
      <c r="I12" s="1">
        <v>1251051000</v>
      </c>
      <c r="J12" s="1">
        <v>2028838000</v>
      </c>
      <c r="K12" s="1">
        <v>808278000</v>
      </c>
      <c r="L12" s="1">
        <v>192945000</v>
      </c>
      <c r="M12" s="1">
        <v>23123000</v>
      </c>
      <c r="N12" s="1">
        <v>23123000</v>
      </c>
      <c r="O12" s="1">
        <v>0</v>
      </c>
      <c r="P12" s="1">
        <v>0</v>
      </c>
      <c r="Q12" s="1">
        <v>0</v>
      </c>
      <c r="R12" s="1">
        <v>0</v>
      </c>
      <c r="S12" s="7">
        <v>1798</v>
      </c>
      <c r="T12" s="8">
        <v>1293</v>
      </c>
      <c r="U12" s="8">
        <v>505</v>
      </c>
      <c r="V12" s="1">
        <v>20017672</v>
      </c>
      <c r="W12" s="9">
        <v>0.12516412741831914</v>
      </c>
    </row>
    <row r="13" spans="1:23" x14ac:dyDescent="0.25">
      <c r="A13" s="6" t="str">
        <f t="shared" si="0"/>
        <v>31/06/2026</v>
      </c>
      <c r="B13">
        <v>9601</v>
      </c>
      <c r="C13" t="s">
        <v>36</v>
      </c>
      <c r="D13" t="s">
        <v>88</v>
      </c>
      <c r="E13" t="s">
        <v>71</v>
      </c>
      <c r="F13" t="s">
        <v>72</v>
      </c>
      <c r="H13" s="1">
        <v>743294000</v>
      </c>
      <c r="I13" s="1">
        <v>278119000</v>
      </c>
      <c r="J13" s="1">
        <v>465175000</v>
      </c>
      <c r="K13" s="1">
        <v>255952000</v>
      </c>
      <c r="L13" s="1">
        <v>29233000</v>
      </c>
      <c r="M13" s="1">
        <v>4432000</v>
      </c>
      <c r="N13" s="1">
        <v>4432000</v>
      </c>
      <c r="O13" s="1">
        <v>0</v>
      </c>
      <c r="P13" s="1">
        <v>0</v>
      </c>
      <c r="Q13" s="1">
        <v>0</v>
      </c>
      <c r="R13" s="1">
        <v>0</v>
      </c>
      <c r="S13" s="7">
        <v>223</v>
      </c>
      <c r="T13" s="8">
        <v>182</v>
      </c>
      <c r="U13" s="8">
        <v>41</v>
      </c>
      <c r="V13" s="1">
        <v>19868211</v>
      </c>
      <c r="W13" s="9">
        <v>6.3187132091837475E-2</v>
      </c>
    </row>
    <row r="14" spans="1:23" x14ac:dyDescent="0.25">
      <c r="A14" s="6" t="str">
        <f t="shared" si="0"/>
        <v>31/06/2026</v>
      </c>
      <c r="B14">
        <v>9636</v>
      </c>
      <c r="C14" t="s">
        <v>38</v>
      </c>
      <c r="D14" t="s">
        <v>89</v>
      </c>
      <c r="E14" t="s">
        <v>71</v>
      </c>
      <c r="F14" t="s">
        <v>72</v>
      </c>
      <c r="H14" s="1">
        <v>590793000</v>
      </c>
      <c r="I14" s="1">
        <v>388450000</v>
      </c>
      <c r="J14" s="1">
        <v>202343000</v>
      </c>
      <c r="K14" s="1">
        <v>48731000</v>
      </c>
      <c r="L14" s="1">
        <v>19337000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7">
        <v>171</v>
      </c>
      <c r="T14" s="8">
        <v>134</v>
      </c>
      <c r="U14" s="8">
        <v>37</v>
      </c>
      <c r="V14" s="1">
        <v>17437098</v>
      </c>
      <c r="W14" s="9">
        <v>9.1781614505268644E-2</v>
      </c>
    </row>
    <row r="15" spans="1:23" x14ac:dyDescent="0.25">
      <c r="A15" s="6" t="str">
        <f t="shared" si="0"/>
        <v>31/06/2026</v>
      </c>
      <c r="B15">
        <v>6092</v>
      </c>
      <c r="C15" t="s">
        <v>14</v>
      </c>
      <c r="D15" t="s">
        <v>90</v>
      </c>
      <c r="E15" t="s">
        <v>91</v>
      </c>
      <c r="F15" t="s">
        <v>67</v>
      </c>
      <c r="H15" s="1">
        <v>3125706000</v>
      </c>
      <c r="I15" s="1">
        <v>3655576000</v>
      </c>
      <c r="J15" s="1">
        <v>-529870000</v>
      </c>
      <c r="K15" s="1">
        <v>34355000</v>
      </c>
      <c r="L15" s="1">
        <v>-574266000</v>
      </c>
      <c r="M15" s="1">
        <v>0</v>
      </c>
      <c r="N15" s="1">
        <v>0</v>
      </c>
      <c r="O15" s="1">
        <v>0</v>
      </c>
      <c r="P15" s="1">
        <v>892572000</v>
      </c>
      <c r="Q15" s="1">
        <v>677125000</v>
      </c>
      <c r="R15" s="1">
        <v>215447000</v>
      </c>
      <c r="S15" s="7">
        <v>1913</v>
      </c>
      <c r="T15" s="8">
        <v>1314</v>
      </c>
      <c r="U15" s="8">
        <v>599</v>
      </c>
      <c r="V15" s="1" t="s">
        <v>3</v>
      </c>
      <c r="W15" s="9" t="s">
        <v>3</v>
      </c>
    </row>
    <row r="16" spans="1:23" x14ac:dyDescent="0.25">
      <c r="A16" s="6" t="str">
        <f t="shared" si="0"/>
        <v>31/06/2026</v>
      </c>
      <c r="B16">
        <v>9903</v>
      </c>
      <c r="C16" t="s">
        <v>23</v>
      </c>
      <c r="D16" t="s">
        <v>92</v>
      </c>
      <c r="E16" t="s">
        <v>82</v>
      </c>
      <c r="F16" t="s">
        <v>83</v>
      </c>
      <c r="H16" s="1">
        <v>5488806000</v>
      </c>
      <c r="I16" s="1">
        <v>5203727000</v>
      </c>
      <c r="J16" s="1">
        <v>285079000</v>
      </c>
      <c r="K16" s="1">
        <v>98812000</v>
      </c>
      <c r="L16" s="1">
        <v>-37288000</v>
      </c>
      <c r="M16" s="1">
        <v>0</v>
      </c>
      <c r="N16" s="1">
        <v>0</v>
      </c>
      <c r="O16" s="1">
        <v>0</v>
      </c>
      <c r="P16" s="1">
        <v>652104000</v>
      </c>
      <c r="Q16" s="1">
        <v>652104000</v>
      </c>
      <c r="R16" s="1">
        <v>0</v>
      </c>
      <c r="S16" s="7">
        <v>3475</v>
      </c>
      <c r="T16" s="8">
        <v>2282</v>
      </c>
      <c r="U16" s="8">
        <v>1193</v>
      </c>
      <c r="V16" s="1" t="s">
        <v>3</v>
      </c>
      <c r="W16" s="9" t="s">
        <v>3</v>
      </c>
    </row>
    <row r="17" spans="1:23" x14ac:dyDescent="0.25">
      <c r="A17" s="6" t="str">
        <f t="shared" si="0"/>
        <v>31/06/2026</v>
      </c>
      <c r="B17">
        <v>8095</v>
      </c>
      <c r="C17" t="s">
        <v>20</v>
      </c>
      <c r="D17" t="s">
        <v>93</v>
      </c>
      <c r="E17" t="s">
        <v>94</v>
      </c>
      <c r="F17" t="s">
        <v>67</v>
      </c>
      <c r="H17" s="1">
        <v>1147251000</v>
      </c>
      <c r="I17" s="1">
        <v>1975746000</v>
      </c>
      <c r="J17" s="1">
        <v>-828495000</v>
      </c>
      <c r="K17" s="1">
        <v>3886000</v>
      </c>
      <c r="L17" s="1">
        <v>-188413000</v>
      </c>
      <c r="M17" s="1">
        <v>0</v>
      </c>
      <c r="N17" s="1">
        <v>0</v>
      </c>
      <c r="O17" s="1">
        <v>0</v>
      </c>
      <c r="P17" s="1">
        <v>1415459000</v>
      </c>
      <c r="Q17" s="1">
        <v>1400077000</v>
      </c>
      <c r="R17" s="1">
        <v>15382000</v>
      </c>
      <c r="S17" s="7">
        <v>13849</v>
      </c>
      <c r="T17" s="8">
        <v>3741</v>
      </c>
      <c r="U17" s="8">
        <v>10108</v>
      </c>
      <c r="V17" s="1" t="s">
        <v>3</v>
      </c>
      <c r="W17" s="9" t="s">
        <v>3</v>
      </c>
    </row>
    <row r="18" spans="1:23" x14ac:dyDescent="0.25">
      <c r="A18" s="6" t="str">
        <f t="shared" si="0"/>
        <v>31/06/2026</v>
      </c>
      <c r="B18">
        <v>8028</v>
      </c>
      <c r="C18" t="s">
        <v>33</v>
      </c>
      <c r="D18" t="s">
        <v>95</v>
      </c>
      <c r="E18" t="s">
        <v>96</v>
      </c>
      <c r="F18" t="s">
        <v>67</v>
      </c>
      <c r="H18" s="1">
        <v>4184222000</v>
      </c>
      <c r="I18" s="1">
        <v>754610000</v>
      </c>
      <c r="J18" s="1">
        <v>3429612000</v>
      </c>
      <c r="K18" s="1">
        <v>1717675000</v>
      </c>
      <c r="L18" s="1">
        <v>623106000</v>
      </c>
      <c r="M18" s="1">
        <v>226979000</v>
      </c>
      <c r="N18" s="1">
        <v>226979000</v>
      </c>
      <c r="O18" s="1">
        <v>0</v>
      </c>
      <c r="P18" s="1">
        <v>0</v>
      </c>
      <c r="Q18" s="1">
        <v>0</v>
      </c>
      <c r="R18" s="1">
        <v>0</v>
      </c>
      <c r="S18" s="7">
        <v>3285</v>
      </c>
      <c r="T18" s="8">
        <v>2471</v>
      </c>
      <c r="U18" s="8">
        <v>814</v>
      </c>
      <c r="V18" s="1">
        <v>48246364</v>
      </c>
      <c r="W18" s="9">
        <v>0.16495707936090312</v>
      </c>
    </row>
    <row r="19" spans="1:23" x14ac:dyDescent="0.25">
      <c r="A19" s="6" t="str">
        <f t="shared" si="0"/>
        <v>31/06/2026</v>
      </c>
      <c r="B19">
        <v>1016</v>
      </c>
      <c r="C19" t="s">
        <v>8</v>
      </c>
      <c r="D19" t="s">
        <v>97</v>
      </c>
      <c r="E19" t="s">
        <v>98</v>
      </c>
      <c r="F19" t="s">
        <v>67</v>
      </c>
      <c r="H19" s="1">
        <v>719944000</v>
      </c>
      <c r="I19" s="1">
        <v>203991000</v>
      </c>
      <c r="J19" s="1">
        <v>515953000</v>
      </c>
      <c r="K19" s="1">
        <v>26093000</v>
      </c>
      <c r="L19" s="1">
        <v>5191000</v>
      </c>
      <c r="M19" s="1">
        <v>0</v>
      </c>
      <c r="N19" s="1">
        <v>0</v>
      </c>
      <c r="O19" s="1">
        <v>0</v>
      </c>
      <c r="P19" s="1">
        <v>303236000</v>
      </c>
      <c r="Q19" s="1">
        <v>300984000</v>
      </c>
      <c r="R19" s="1">
        <v>2252000</v>
      </c>
      <c r="S19" s="7">
        <v>1829</v>
      </c>
      <c r="T19" s="8">
        <v>1119</v>
      </c>
      <c r="U19" s="8">
        <v>710</v>
      </c>
      <c r="V19" s="1" t="s">
        <v>3</v>
      </c>
      <c r="W19" s="9" t="s">
        <v>3</v>
      </c>
    </row>
    <row r="20" spans="1:23" x14ac:dyDescent="0.25">
      <c r="A20" s="6" t="str">
        <f t="shared" si="0"/>
        <v>31/06/2026</v>
      </c>
      <c r="B20">
        <v>3612</v>
      </c>
      <c r="C20" t="s">
        <v>11</v>
      </c>
      <c r="D20" t="s">
        <v>99</v>
      </c>
      <c r="E20" t="s">
        <v>100</v>
      </c>
      <c r="F20" t="s">
        <v>67</v>
      </c>
      <c r="H20" s="1">
        <v>4329608000</v>
      </c>
      <c r="I20" s="1">
        <v>4408950000</v>
      </c>
      <c r="J20" s="1">
        <v>-79342000</v>
      </c>
      <c r="K20" s="1">
        <v>152966000</v>
      </c>
      <c r="L20" s="1">
        <v>-146473000</v>
      </c>
      <c r="M20" s="1">
        <v>0</v>
      </c>
      <c r="N20" s="1">
        <v>0</v>
      </c>
      <c r="O20" s="1">
        <v>0</v>
      </c>
      <c r="P20" s="1">
        <v>7266350000</v>
      </c>
      <c r="Q20" s="1">
        <v>7179349000</v>
      </c>
      <c r="R20" s="1">
        <v>87001000</v>
      </c>
      <c r="S20" s="7">
        <v>56612</v>
      </c>
      <c r="T20" s="8">
        <v>16361</v>
      </c>
      <c r="U20" s="8">
        <v>40251</v>
      </c>
      <c r="V20" s="1" t="s">
        <v>3</v>
      </c>
      <c r="W20" s="9" t="s">
        <v>3</v>
      </c>
    </row>
    <row r="21" spans="1:23" x14ac:dyDescent="0.25">
      <c r="A21" s="6" t="str">
        <f t="shared" si="0"/>
        <v>31/06/2026</v>
      </c>
      <c r="B21">
        <v>4006</v>
      </c>
      <c r="C21" t="s">
        <v>29</v>
      </c>
      <c r="D21" t="s">
        <v>101</v>
      </c>
      <c r="E21" t="s">
        <v>102</v>
      </c>
      <c r="F21" t="s">
        <v>67</v>
      </c>
      <c r="H21" s="1">
        <v>20234140000</v>
      </c>
      <c r="I21" s="1">
        <v>40144599000</v>
      </c>
      <c r="J21" s="1">
        <v>-19910459000</v>
      </c>
      <c r="K21" s="1">
        <v>8202043000</v>
      </c>
      <c r="L21" s="1">
        <v>-5551931000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7">
        <v>75555</v>
      </c>
      <c r="T21" s="8">
        <v>57994</v>
      </c>
      <c r="U21" s="8">
        <v>17561</v>
      </c>
      <c r="V21" s="1">
        <v>40681125</v>
      </c>
      <c r="W21" s="9">
        <v>2.2098488269882952E-2</v>
      </c>
    </row>
    <row r="22" spans="1:23" x14ac:dyDescent="0.25">
      <c r="A22" s="6" t="str">
        <f t="shared" si="0"/>
        <v>31/06/2026</v>
      </c>
      <c r="B22">
        <v>2771</v>
      </c>
      <c r="C22" t="s">
        <v>9</v>
      </c>
      <c r="D22" t="s">
        <v>103</v>
      </c>
      <c r="E22" t="s">
        <v>104</v>
      </c>
      <c r="F22" t="s">
        <v>67</v>
      </c>
      <c r="H22" s="1">
        <v>1966774000</v>
      </c>
      <c r="I22" s="1">
        <v>2508317000</v>
      </c>
      <c r="J22" s="1">
        <v>-541543000</v>
      </c>
      <c r="K22" s="1">
        <v>8964000</v>
      </c>
      <c r="L22" s="1">
        <v>-43223000</v>
      </c>
      <c r="M22" s="1">
        <v>0</v>
      </c>
      <c r="N22" s="1">
        <v>0</v>
      </c>
      <c r="O22" s="1">
        <v>0</v>
      </c>
      <c r="P22" s="1">
        <v>2607422000</v>
      </c>
      <c r="Q22" s="1">
        <v>2527101000</v>
      </c>
      <c r="R22" s="1">
        <v>80321000</v>
      </c>
      <c r="S22" s="7">
        <v>7728</v>
      </c>
      <c r="T22" s="8">
        <v>5132</v>
      </c>
      <c r="U22" s="8">
        <v>2596</v>
      </c>
      <c r="V22" s="1" t="s">
        <v>3</v>
      </c>
      <c r="W22" s="9" t="s">
        <v>3</v>
      </c>
    </row>
    <row r="23" spans="1:23" x14ac:dyDescent="0.25">
      <c r="A23" s="6" t="str">
        <f t="shared" si="0"/>
        <v>31/06/2026</v>
      </c>
      <c r="B23">
        <v>3535</v>
      </c>
      <c r="C23" t="s">
        <v>28</v>
      </c>
      <c r="D23" t="s">
        <v>105</v>
      </c>
      <c r="E23" t="s">
        <v>66</v>
      </c>
      <c r="F23" t="s">
        <v>67</v>
      </c>
      <c r="H23" s="1">
        <v>13130846000</v>
      </c>
      <c r="I23" s="1">
        <v>292038000</v>
      </c>
      <c r="J23" s="1">
        <v>12838808000</v>
      </c>
      <c r="K23" s="1">
        <v>407809000</v>
      </c>
      <c r="L23" s="1">
        <v>498187000</v>
      </c>
      <c r="M23" s="1">
        <v>213768000</v>
      </c>
      <c r="N23" s="1">
        <v>213768000</v>
      </c>
      <c r="O23" s="1">
        <v>0</v>
      </c>
      <c r="P23" s="1">
        <v>0</v>
      </c>
      <c r="Q23" s="1">
        <v>0</v>
      </c>
      <c r="R23" s="1">
        <v>0</v>
      </c>
      <c r="S23" s="7">
        <v>100</v>
      </c>
      <c r="T23" s="8">
        <v>48</v>
      </c>
      <c r="U23" s="8">
        <v>52</v>
      </c>
      <c r="V23" s="1">
        <v>0</v>
      </c>
      <c r="W23" s="9">
        <v>0</v>
      </c>
    </row>
    <row r="24" spans="1:23" x14ac:dyDescent="0.25">
      <c r="A24" s="6" t="str">
        <f t="shared" si="0"/>
        <v>31/06/2026</v>
      </c>
      <c r="B24">
        <v>6815</v>
      </c>
      <c r="C24" t="s">
        <v>32</v>
      </c>
      <c r="D24" t="s">
        <v>106</v>
      </c>
      <c r="E24" t="s">
        <v>69</v>
      </c>
      <c r="F24" t="s">
        <v>67</v>
      </c>
      <c r="H24" s="1">
        <v>13336823000</v>
      </c>
      <c r="I24" s="1">
        <v>881936000</v>
      </c>
      <c r="J24" s="1">
        <v>12454887000</v>
      </c>
      <c r="K24" s="1">
        <v>75476000</v>
      </c>
      <c r="L24" s="1">
        <v>58477000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7">
        <v>721</v>
      </c>
      <c r="T24" s="8">
        <v>477</v>
      </c>
      <c r="U24" s="8">
        <v>244</v>
      </c>
      <c r="V24" s="1">
        <v>1543675653</v>
      </c>
      <c r="W24" s="9">
        <v>0.53586812953857033</v>
      </c>
    </row>
    <row r="25" spans="1:23" x14ac:dyDescent="0.25">
      <c r="A25" s="6" t="str">
        <f t="shared" si="0"/>
        <v>31/06/2026</v>
      </c>
      <c r="B25">
        <v>7001</v>
      </c>
      <c r="C25" t="s">
        <v>16</v>
      </c>
      <c r="D25" t="s">
        <v>107</v>
      </c>
      <c r="E25" t="s">
        <v>108</v>
      </c>
      <c r="F25" t="s">
        <v>67</v>
      </c>
      <c r="H25" s="1">
        <v>72306000</v>
      </c>
      <c r="I25" s="1">
        <v>60631000</v>
      </c>
      <c r="J25" s="1">
        <v>11675000</v>
      </c>
      <c r="K25" s="1">
        <v>0</v>
      </c>
      <c r="L25" s="1">
        <v>-14681000</v>
      </c>
      <c r="M25" s="1">
        <v>0</v>
      </c>
      <c r="N25" s="1">
        <v>0</v>
      </c>
      <c r="O25" s="1">
        <v>0</v>
      </c>
      <c r="P25" s="1">
        <v>77653000</v>
      </c>
      <c r="Q25" s="1">
        <v>75966000</v>
      </c>
      <c r="R25" s="1">
        <v>1687000</v>
      </c>
      <c r="S25" s="7">
        <v>402</v>
      </c>
      <c r="T25" s="8">
        <v>259</v>
      </c>
      <c r="U25" s="8">
        <v>143</v>
      </c>
      <c r="V25" s="1" t="s">
        <v>3</v>
      </c>
      <c r="W25" s="9" t="s">
        <v>3</v>
      </c>
    </row>
    <row r="26" spans="1:23" x14ac:dyDescent="0.25">
      <c r="A26" s="6" t="str">
        <f t="shared" si="0"/>
        <v>31/06/2026</v>
      </c>
      <c r="B26">
        <v>540</v>
      </c>
      <c r="C26" t="s">
        <v>15</v>
      </c>
      <c r="D26" t="s">
        <v>109</v>
      </c>
      <c r="E26" t="s">
        <v>85</v>
      </c>
      <c r="F26" t="s">
        <v>74</v>
      </c>
      <c r="H26" s="1">
        <v>45514465000</v>
      </c>
      <c r="I26" s="1">
        <v>37508436000</v>
      </c>
      <c r="J26" s="1">
        <v>8006029000</v>
      </c>
      <c r="K26" s="1">
        <v>1581625000</v>
      </c>
      <c r="L26" s="1">
        <v>454896000</v>
      </c>
      <c r="M26" s="1">
        <v>237654000</v>
      </c>
      <c r="N26" s="1">
        <v>237654000</v>
      </c>
      <c r="O26" s="1">
        <v>0</v>
      </c>
      <c r="P26" s="1" t="s">
        <v>3</v>
      </c>
      <c r="Q26" s="1" t="s">
        <v>3</v>
      </c>
      <c r="R26" s="1">
        <v>0</v>
      </c>
      <c r="S26" s="7">
        <v>576</v>
      </c>
      <c r="T26" s="8">
        <v>348</v>
      </c>
      <c r="U26" s="8">
        <v>228</v>
      </c>
      <c r="V26" s="1">
        <v>4422060</v>
      </c>
      <c r="W26" s="9">
        <v>0.20797543458727524</v>
      </c>
    </row>
    <row r="27" spans="1:23" x14ac:dyDescent="0.25">
      <c r="A27" s="6" t="str">
        <f t="shared" si="0"/>
        <v>31/06/2026</v>
      </c>
      <c r="B27">
        <v>8800</v>
      </c>
      <c r="C27" t="s">
        <v>25</v>
      </c>
      <c r="D27" t="s">
        <v>110</v>
      </c>
      <c r="E27" t="s">
        <v>108</v>
      </c>
      <c r="F27" t="s">
        <v>111</v>
      </c>
      <c r="H27" s="1">
        <v>1279019000000</v>
      </c>
      <c r="I27" s="1">
        <v>797165000000</v>
      </c>
      <c r="J27" s="1">
        <v>481854000000</v>
      </c>
      <c r="K27" s="1">
        <v>364558000000</v>
      </c>
      <c r="L27" s="1">
        <v>85256000000</v>
      </c>
      <c r="M27" s="1">
        <v>19314000000</v>
      </c>
      <c r="N27" s="1">
        <v>6094000000</v>
      </c>
      <c r="O27" s="1">
        <v>13220000000</v>
      </c>
      <c r="P27" s="1" t="s">
        <v>3</v>
      </c>
      <c r="Q27" s="1" t="s">
        <v>3</v>
      </c>
      <c r="R27" s="1" t="s">
        <v>3</v>
      </c>
      <c r="S27" s="7">
        <v>49368</v>
      </c>
      <c r="T27" s="8">
        <v>40838</v>
      </c>
      <c r="U27" s="8">
        <v>8530</v>
      </c>
      <c r="V27" s="1">
        <v>51563295857</v>
      </c>
      <c r="W27" s="9">
        <v>0.28000299045366051</v>
      </c>
    </row>
    <row r="28" spans="1:23" x14ac:dyDescent="0.25">
      <c r="A28" s="6" t="str">
        <f t="shared" si="0"/>
        <v>31/06/2026</v>
      </c>
      <c r="B28">
        <v>5000</v>
      </c>
      <c r="C28" t="s">
        <v>2</v>
      </c>
      <c r="D28" t="s">
        <v>112</v>
      </c>
      <c r="E28" t="s">
        <v>66</v>
      </c>
      <c r="F28" t="s">
        <v>74</v>
      </c>
      <c r="H28" s="1">
        <v>2584770011000</v>
      </c>
      <c r="I28" s="1">
        <v>2395558657000</v>
      </c>
      <c r="J28" s="1">
        <v>189211354000</v>
      </c>
      <c r="K28" s="1">
        <v>177943946000</v>
      </c>
      <c r="L28" s="1">
        <v>8011622000</v>
      </c>
      <c r="M28" s="1">
        <v>3629596000</v>
      </c>
      <c r="N28" s="1">
        <v>987931000</v>
      </c>
      <c r="O28" s="1">
        <v>2641665000</v>
      </c>
      <c r="P28" s="1" t="s">
        <v>3</v>
      </c>
      <c r="Q28" s="1" t="s">
        <v>3</v>
      </c>
      <c r="R28" s="1" t="s">
        <v>3</v>
      </c>
      <c r="S28" s="7">
        <v>90363</v>
      </c>
      <c r="T28" s="8">
        <v>53966</v>
      </c>
      <c r="U28" s="8">
        <v>36397</v>
      </c>
      <c r="V28" s="1">
        <v>4473040276</v>
      </c>
      <c r="W28" s="9">
        <v>0.44081357314119374</v>
      </c>
    </row>
    <row r="29" spans="1:23" x14ac:dyDescent="0.25">
      <c r="A29" s="6" t="str">
        <f t="shared" si="0"/>
        <v>31/06/2026</v>
      </c>
      <c r="B29">
        <v>5500</v>
      </c>
      <c r="C29" t="s">
        <v>5</v>
      </c>
      <c r="D29" t="s">
        <v>113</v>
      </c>
      <c r="E29" t="s">
        <v>114</v>
      </c>
      <c r="F29" t="s">
        <v>74</v>
      </c>
      <c r="H29" s="1">
        <v>1058267750000</v>
      </c>
      <c r="I29" s="1">
        <v>877744805000</v>
      </c>
      <c r="J29" s="1">
        <v>180522945000</v>
      </c>
      <c r="K29" s="1">
        <v>42996453000</v>
      </c>
      <c r="L29" s="1">
        <v>10977467000</v>
      </c>
      <c r="M29" s="1" t="s">
        <v>3</v>
      </c>
      <c r="N29" s="1" t="s">
        <v>3</v>
      </c>
      <c r="O29" s="1" t="s">
        <v>3</v>
      </c>
      <c r="P29" s="1" t="s">
        <v>3</v>
      </c>
      <c r="Q29" s="1" t="s">
        <v>3</v>
      </c>
      <c r="R29" s="1" t="s">
        <v>3</v>
      </c>
      <c r="S29" s="7">
        <v>3023</v>
      </c>
      <c r="T29" s="8">
        <v>2047</v>
      </c>
      <c r="U29" s="8">
        <v>976</v>
      </c>
      <c r="V29" s="1">
        <v>10558005</v>
      </c>
      <c r="W29" s="9">
        <v>3.6119697926436108E-2</v>
      </c>
    </row>
    <row r="30" spans="1:23" x14ac:dyDescent="0.25">
      <c r="A30" s="6" t="str">
        <f t="shared" si="0"/>
        <v>31/06/2026</v>
      </c>
      <c r="B30">
        <v>5110</v>
      </c>
      <c r="C30" t="s">
        <v>4</v>
      </c>
      <c r="D30" t="s">
        <v>115</v>
      </c>
      <c r="E30" t="s">
        <v>66</v>
      </c>
      <c r="F30" t="s">
        <v>74</v>
      </c>
      <c r="H30" s="1">
        <v>2388976125000</v>
      </c>
      <c r="I30" s="1">
        <v>2232987992000</v>
      </c>
      <c r="J30" s="1">
        <v>155988133000</v>
      </c>
      <c r="K30" s="1">
        <v>148644024000</v>
      </c>
      <c r="L30" s="1">
        <v>7838748000</v>
      </c>
      <c r="M30" s="1" t="s">
        <v>3</v>
      </c>
      <c r="N30" s="1" t="s">
        <v>3</v>
      </c>
      <c r="O30" s="1" t="s">
        <v>3</v>
      </c>
      <c r="P30" s="1" t="s">
        <v>3</v>
      </c>
      <c r="Q30" s="1" t="s">
        <v>3</v>
      </c>
      <c r="R30" s="1" t="s">
        <v>3</v>
      </c>
      <c r="S30" s="7">
        <v>84192</v>
      </c>
      <c r="T30" s="8">
        <v>46894</v>
      </c>
      <c r="U30" s="8">
        <v>37298</v>
      </c>
      <c r="V30" s="1">
        <v>1803156123</v>
      </c>
      <c r="W30" s="9">
        <v>0.28669239098256127</v>
      </c>
    </row>
    <row r="31" spans="1:23" x14ac:dyDescent="0.25">
      <c r="A31" s="6" t="str">
        <f t="shared" si="0"/>
        <v>31/06/2026</v>
      </c>
      <c r="B31">
        <v>10071</v>
      </c>
      <c r="C31" t="s">
        <v>42</v>
      </c>
      <c r="D31" t="s">
        <v>116</v>
      </c>
      <c r="E31" t="s">
        <v>108</v>
      </c>
      <c r="F31" t="s">
        <v>117</v>
      </c>
      <c r="H31" s="1">
        <v>38569381000</v>
      </c>
      <c r="I31" s="1">
        <v>23167372000</v>
      </c>
      <c r="J31" s="1">
        <v>15402009000</v>
      </c>
      <c r="K31" s="1">
        <v>2216989000</v>
      </c>
      <c r="L31" s="1">
        <v>142745000</v>
      </c>
      <c r="M31" s="1" t="s">
        <v>3</v>
      </c>
      <c r="N31" s="1" t="s">
        <v>3</v>
      </c>
      <c r="O31" s="1" t="s">
        <v>3</v>
      </c>
      <c r="P31" s="1" t="s">
        <v>3</v>
      </c>
      <c r="Q31" s="1" t="s">
        <v>3</v>
      </c>
      <c r="R31" s="1" t="s">
        <v>3</v>
      </c>
      <c r="S31" s="7">
        <v>2917</v>
      </c>
      <c r="T31" s="8">
        <v>2225</v>
      </c>
      <c r="U31" s="8">
        <v>692</v>
      </c>
      <c r="V31" s="1">
        <v>312495063</v>
      </c>
      <c r="W31" s="9">
        <v>0.18765359558097228</v>
      </c>
    </row>
    <row r="32" spans="1:23" x14ac:dyDescent="0.25">
      <c r="A32" s="6" t="str">
        <f t="shared" si="0"/>
        <v>31/06/2026</v>
      </c>
      <c r="B32">
        <v>10074</v>
      </c>
      <c r="C32" t="s">
        <v>43</v>
      </c>
      <c r="D32" t="s">
        <v>118</v>
      </c>
      <c r="E32" t="s">
        <v>69</v>
      </c>
      <c r="F32" t="s">
        <v>67</v>
      </c>
      <c r="H32" s="1">
        <v>1148501000</v>
      </c>
      <c r="I32" s="1">
        <v>355623000</v>
      </c>
      <c r="J32" s="1">
        <v>792878000</v>
      </c>
      <c r="K32" s="1">
        <v>524710000</v>
      </c>
      <c r="L32" s="1">
        <v>151838000</v>
      </c>
      <c r="M32" s="1" t="s">
        <v>3</v>
      </c>
      <c r="N32" s="1" t="s">
        <v>3</v>
      </c>
      <c r="O32" s="1" t="s">
        <v>3</v>
      </c>
      <c r="P32" s="1" t="s">
        <v>3</v>
      </c>
      <c r="Q32" s="1" t="s">
        <v>3</v>
      </c>
      <c r="R32" s="1">
        <v>5000000</v>
      </c>
      <c r="S32" s="7">
        <v>1587</v>
      </c>
      <c r="T32" s="8">
        <v>1096</v>
      </c>
      <c r="U32" s="8">
        <v>491</v>
      </c>
      <c r="V32" s="1">
        <v>7936839</v>
      </c>
      <c r="W32" s="9">
        <v>5.9756552423453291E-2</v>
      </c>
    </row>
    <row r="33" spans="1:23" x14ac:dyDescent="0.25">
      <c r="A33" s="6" t="str">
        <f t="shared" si="0"/>
        <v>31/06/2026</v>
      </c>
      <c r="B33">
        <v>3611</v>
      </c>
      <c r="C33" t="s">
        <v>10</v>
      </c>
      <c r="D33" t="s">
        <v>119</v>
      </c>
      <c r="E33" t="s">
        <v>100</v>
      </c>
      <c r="F33" t="s">
        <v>67</v>
      </c>
      <c r="H33" s="1">
        <v>1372324000</v>
      </c>
      <c r="I33" s="1">
        <v>1451646000</v>
      </c>
      <c r="J33" s="1">
        <v>-79322000</v>
      </c>
      <c r="K33" s="1">
        <v>183672000</v>
      </c>
      <c r="L33" s="1">
        <v>-39162000</v>
      </c>
      <c r="M33" s="1">
        <v>0</v>
      </c>
      <c r="N33" s="1">
        <v>0</v>
      </c>
      <c r="O33" s="1">
        <v>0</v>
      </c>
      <c r="P33" s="1">
        <v>996580000</v>
      </c>
      <c r="Q33" s="1">
        <v>980879000</v>
      </c>
      <c r="R33" s="1">
        <v>15701000</v>
      </c>
      <c r="S33" s="7">
        <v>7526</v>
      </c>
      <c r="T33" s="8">
        <v>2143</v>
      </c>
      <c r="U33" s="8">
        <v>5383</v>
      </c>
      <c r="V33" s="1" t="s">
        <v>3</v>
      </c>
      <c r="W33" s="9" t="s">
        <v>3</v>
      </c>
    </row>
    <row r="34" spans="1:23" x14ac:dyDescent="0.25">
      <c r="A34" s="6" t="str">
        <f t="shared" si="0"/>
        <v>31/06/2026</v>
      </c>
      <c r="B34">
        <v>8063</v>
      </c>
      <c r="C34" t="s">
        <v>34</v>
      </c>
      <c r="D34" t="s">
        <v>120</v>
      </c>
      <c r="E34" t="s">
        <v>94</v>
      </c>
      <c r="F34" t="s">
        <v>86</v>
      </c>
      <c r="H34" s="1">
        <v>3555463000</v>
      </c>
      <c r="I34" s="1">
        <v>532125000</v>
      </c>
      <c r="J34" s="1">
        <v>3023338000</v>
      </c>
      <c r="K34" s="1">
        <v>653959000</v>
      </c>
      <c r="L34" s="1">
        <v>63386000</v>
      </c>
      <c r="M34" s="1">
        <v>0</v>
      </c>
      <c r="N34" s="1">
        <v>0</v>
      </c>
      <c r="O34" s="1">
        <v>0</v>
      </c>
      <c r="P34" s="1">
        <v>250000000</v>
      </c>
      <c r="Q34" s="1">
        <v>0</v>
      </c>
      <c r="R34" s="1">
        <v>250000000</v>
      </c>
      <c r="S34" s="7">
        <v>524</v>
      </c>
      <c r="T34" s="8">
        <v>258</v>
      </c>
      <c r="U34" s="8">
        <v>266</v>
      </c>
      <c r="V34" s="1">
        <v>80668264</v>
      </c>
      <c r="W34" s="9">
        <v>0.12290840216398954</v>
      </c>
    </row>
    <row r="35" spans="1:23" x14ac:dyDescent="0.25">
      <c r="A35" s="6" t="str">
        <f t="shared" si="0"/>
        <v>31/06/2026</v>
      </c>
      <c r="B35">
        <v>4529</v>
      </c>
      <c r="C35" t="s">
        <v>13</v>
      </c>
      <c r="D35" t="s">
        <v>121</v>
      </c>
      <c r="E35" t="s">
        <v>69</v>
      </c>
      <c r="F35" t="s">
        <v>86</v>
      </c>
      <c r="H35" s="1">
        <v>1277291000</v>
      </c>
      <c r="I35" s="1">
        <v>530871000</v>
      </c>
      <c r="J35" s="1">
        <v>746420000</v>
      </c>
      <c r="K35" s="1">
        <v>54450000</v>
      </c>
      <c r="L35" s="1">
        <v>28456000</v>
      </c>
      <c r="M35" s="1">
        <v>0</v>
      </c>
      <c r="N35" s="1">
        <v>0</v>
      </c>
      <c r="O35" s="1">
        <v>0</v>
      </c>
      <c r="P35" s="1">
        <v>121340000</v>
      </c>
      <c r="Q35" s="1">
        <v>121340000</v>
      </c>
      <c r="R35" s="1">
        <v>0</v>
      </c>
      <c r="S35" s="7">
        <v>1910</v>
      </c>
      <c r="T35" s="8">
        <v>1341</v>
      </c>
      <c r="U35" s="8">
        <v>569</v>
      </c>
      <c r="V35" s="1" t="s">
        <v>3</v>
      </c>
      <c r="W35" s="9" t="s">
        <v>3</v>
      </c>
    </row>
    <row r="36" spans="1:23" x14ac:dyDescent="0.25">
      <c r="A36" s="6" t="str">
        <f t="shared" si="0"/>
        <v>31/06/2026</v>
      </c>
      <c r="B36">
        <v>7919</v>
      </c>
      <c r="C36" t="s">
        <v>19</v>
      </c>
      <c r="D36" t="s">
        <v>122</v>
      </c>
      <c r="E36" t="s">
        <v>123</v>
      </c>
      <c r="F36" t="s">
        <v>78</v>
      </c>
      <c r="H36" s="1">
        <v>11028265000</v>
      </c>
      <c r="I36" s="1">
        <v>8568980000</v>
      </c>
      <c r="J36" s="1">
        <v>2459285000</v>
      </c>
      <c r="K36" s="1">
        <v>49879000</v>
      </c>
      <c r="L36" s="1">
        <v>-134428000</v>
      </c>
      <c r="M36" s="1">
        <v>0</v>
      </c>
      <c r="N36" s="1">
        <v>0</v>
      </c>
      <c r="O36" s="1">
        <v>0</v>
      </c>
      <c r="P36" s="1">
        <v>119744000</v>
      </c>
      <c r="Q36" s="1">
        <v>119744000</v>
      </c>
      <c r="R36" s="1">
        <v>0</v>
      </c>
      <c r="S36" s="7">
        <v>624</v>
      </c>
      <c r="T36" s="8">
        <v>397</v>
      </c>
      <c r="U36" s="8">
        <v>227</v>
      </c>
      <c r="V36" s="1" t="s">
        <v>3</v>
      </c>
      <c r="W36" s="9" t="s">
        <v>3</v>
      </c>
    </row>
    <row r="37" spans="1:23" x14ac:dyDescent="0.25">
      <c r="A37" s="6" t="str">
        <f t="shared" si="0"/>
        <v>31/06/2026</v>
      </c>
      <c r="B37">
        <v>2038</v>
      </c>
      <c r="C37" t="s">
        <v>26</v>
      </c>
      <c r="D37" t="s">
        <v>124</v>
      </c>
      <c r="E37" t="s">
        <v>71</v>
      </c>
      <c r="F37" t="s">
        <v>125</v>
      </c>
      <c r="H37" s="1">
        <v>3154717000</v>
      </c>
      <c r="I37" s="1">
        <v>1452508000</v>
      </c>
      <c r="J37" s="1">
        <v>1702209000</v>
      </c>
      <c r="K37" s="1">
        <v>232896000</v>
      </c>
      <c r="L37" s="1">
        <v>-12928000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7">
        <v>3465</v>
      </c>
      <c r="T37" s="8">
        <v>2189</v>
      </c>
      <c r="U37" s="8">
        <v>1276</v>
      </c>
      <c r="V37" s="1">
        <v>75239621</v>
      </c>
      <c r="W37" s="9">
        <v>0.14979829132407169</v>
      </c>
    </row>
    <row r="38" spans="1:23" x14ac:dyDescent="0.25">
      <c r="A38" s="6" t="str">
        <f t="shared" si="0"/>
        <v>31/06/2026</v>
      </c>
      <c r="B38">
        <v>7625</v>
      </c>
      <c r="C38" t="s">
        <v>17</v>
      </c>
      <c r="D38" t="s">
        <v>126</v>
      </c>
      <c r="E38" t="s">
        <v>108</v>
      </c>
      <c r="F38" t="s">
        <v>86</v>
      </c>
      <c r="H38" s="1">
        <v>955728000</v>
      </c>
      <c r="I38" s="1">
        <v>703527000</v>
      </c>
      <c r="J38" s="1">
        <v>252201000</v>
      </c>
      <c r="K38" s="1">
        <v>5203000</v>
      </c>
      <c r="L38" s="1">
        <v>-711000</v>
      </c>
      <c r="M38" s="1">
        <v>0</v>
      </c>
      <c r="N38" s="1">
        <v>0</v>
      </c>
      <c r="O38" s="1">
        <v>0</v>
      </c>
      <c r="P38" s="1">
        <v>200292000</v>
      </c>
      <c r="Q38" s="1">
        <v>200292000</v>
      </c>
      <c r="R38" s="1">
        <v>0</v>
      </c>
      <c r="S38" s="7">
        <v>702</v>
      </c>
      <c r="T38" s="8">
        <v>543</v>
      </c>
      <c r="U38" s="8">
        <v>159</v>
      </c>
      <c r="V38" s="1" t="s">
        <v>3</v>
      </c>
      <c r="W38" s="9" t="s">
        <v>3</v>
      </c>
    </row>
    <row r="39" spans="1:23" x14ac:dyDescent="0.25">
      <c r="A39" s="6" t="str">
        <f t="shared" si="0"/>
        <v>31/06/2026</v>
      </c>
      <c r="B39">
        <v>10018</v>
      </c>
      <c r="C39" t="s">
        <v>41</v>
      </c>
      <c r="D39" t="s">
        <v>127</v>
      </c>
      <c r="E39" t="s">
        <v>108</v>
      </c>
      <c r="F39" t="s">
        <v>111</v>
      </c>
      <c r="H39" s="1">
        <v>343277000</v>
      </c>
      <c r="I39" s="1">
        <v>93840000</v>
      </c>
      <c r="J39" s="1">
        <v>249437000</v>
      </c>
      <c r="K39" s="1">
        <v>156447000</v>
      </c>
      <c r="L39" s="1">
        <v>53835000</v>
      </c>
      <c r="M39" s="1">
        <v>28633000</v>
      </c>
      <c r="N39" s="1">
        <v>28633000</v>
      </c>
      <c r="O39" s="1">
        <v>0</v>
      </c>
      <c r="P39" s="1">
        <v>0</v>
      </c>
      <c r="Q39" s="1">
        <v>0</v>
      </c>
      <c r="R39" s="1">
        <v>0</v>
      </c>
      <c r="S39" s="7">
        <v>109</v>
      </c>
      <c r="T39" s="8">
        <v>70</v>
      </c>
      <c r="U39" s="8">
        <v>39</v>
      </c>
      <c r="V39" s="1">
        <v>5142473</v>
      </c>
      <c r="W39" s="9">
        <v>0.21578690606991088</v>
      </c>
    </row>
    <row r="40" spans="1:23" x14ac:dyDescent="0.25">
      <c r="A40" s="6" t="str">
        <f t="shared" si="0"/>
        <v>31/06/2026</v>
      </c>
      <c r="B40">
        <v>5282</v>
      </c>
      <c r="C40" t="s">
        <v>31</v>
      </c>
      <c r="D40" t="s">
        <v>128</v>
      </c>
      <c r="E40" t="s">
        <v>66</v>
      </c>
      <c r="F40" t="s">
        <v>67</v>
      </c>
      <c r="H40" s="1">
        <v>7188772000</v>
      </c>
      <c r="I40" s="1">
        <v>3443091000</v>
      </c>
      <c r="J40" s="1">
        <v>3745681000</v>
      </c>
      <c r="K40" s="1">
        <v>3325483000</v>
      </c>
      <c r="L40" s="1">
        <v>824335000</v>
      </c>
      <c r="M40" s="1">
        <v>184434000</v>
      </c>
      <c r="N40" s="1">
        <v>184434000</v>
      </c>
      <c r="O40" s="1">
        <v>0</v>
      </c>
      <c r="P40" s="1">
        <v>0</v>
      </c>
      <c r="Q40" s="1">
        <v>0</v>
      </c>
      <c r="R40" s="1">
        <v>0</v>
      </c>
      <c r="S40" s="7">
        <v>7213</v>
      </c>
      <c r="T40" s="8">
        <v>4850</v>
      </c>
      <c r="U40" s="8">
        <v>2363</v>
      </c>
      <c r="V40" s="1">
        <v>161187937</v>
      </c>
      <c r="W40" s="9">
        <v>0.40109756319573425</v>
      </c>
    </row>
    <row r="41" spans="1:23" x14ac:dyDescent="0.25">
      <c r="A41" s="6" t="str">
        <f t="shared" si="0"/>
        <v>31/06/2026</v>
      </c>
      <c r="B41">
        <v>4014</v>
      </c>
      <c r="C41" t="s">
        <v>12</v>
      </c>
      <c r="D41" t="s">
        <v>129</v>
      </c>
      <c r="E41" t="s">
        <v>102</v>
      </c>
      <c r="F41" t="s">
        <v>67</v>
      </c>
      <c r="H41" s="1">
        <v>4331949000</v>
      </c>
      <c r="I41" s="1">
        <v>2640913000</v>
      </c>
      <c r="J41" s="1">
        <v>1691036000</v>
      </c>
      <c r="K41" s="1">
        <v>302660000</v>
      </c>
      <c r="L41" s="1">
        <v>-60264000</v>
      </c>
      <c r="M41" s="1">
        <v>0</v>
      </c>
      <c r="N41" s="1">
        <v>0</v>
      </c>
      <c r="O41" s="1">
        <v>0</v>
      </c>
      <c r="P41" s="1">
        <v>114478000</v>
      </c>
      <c r="Q41" s="1">
        <v>114478000</v>
      </c>
      <c r="R41" s="1">
        <v>0</v>
      </c>
      <c r="S41" s="7">
        <v>408</v>
      </c>
      <c r="T41" s="8">
        <v>248</v>
      </c>
      <c r="U41" s="8">
        <v>160</v>
      </c>
      <c r="V41" s="1">
        <v>28354571</v>
      </c>
      <c r="W41" s="9">
        <v>0.12637777706385719</v>
      </c>
    </row>
    <row r="42" spans="1:23" x14ac:dyDescent="0.25">
      <c r="A42" s="6" t="str">
        <f t="shared" si="0"/>
        <v>31/06/2026</v>
      </c>
      <c r="B42">
        <v>9687</v>
      </c>
      <c r="C42" t="s">
        <v>22</v>
      </c>
      <c r="D42" t="s">
        <v>130</v>
      </c>
      <c r="E42" t="s">
        <v>77</v>
      </c>
      <c r="F42" t="s">
        <v>78</v>
      </c>
      <c r="H42" s="1">
        <v>1453837000</v>
      </c>
      <c r="I42" s="1">
        <v>256367000</v>
      </c>
      <c r="J42" s="1">
        <v>1197470000</v>
      </c>
      <c r="K42" s="1">
        <v>58060000</v>
      </c>
      <c r="L42" s="1">
        <v>-59396000</v>
      </c>
      <c r="M42" s="1">
        <v>0</v>
      </c>
      <c r="N42" s="1">
        <v>0</v>
      </c>
      <c r="O42" s="1">
        <v>0</v>
      </c>
      <c r="P42" s="1">
        <v>92356000</v>
      </c>
      <c r="Q42" s="1">
        <v>85593000</v>
      </c>
      <c r="R42" s="1">
        <v>6763000</v>
      </c>
      <c r="S42" s="7">
        <v>997</v>
      </c>
      <c r="T42" s="8">
        <v>759</v>
      </c>
      <c r="U42" s="8">
        <v>238</v>
      </c>
      <c r="V42" s="1" t="s">
        <v>3</v>
      </c>
      <c r="W42" s="9" t="s">
        <v>3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000F-8EFD-4613-96B4-B608415CC966}">
  <dimension ref="A1:Q42"/>
  <sheetViews>
    <sheetView workbookViewId="0"/>
  </sheetViews>
  <sheetFormatPr defaultRowHeight="15" x14ac:dyDescent="0.25"/>
  <cols>
    <col min="1" max="1" width="10.7109375" bestFit="1" customWidth="1"/>
    <col min="2" max="2" width="11.28515625" bestFit="1" customWidth="1"/>
    <col min="3" max="3" width="17.28515625" bestFit="1" customWidth="1"/>
    <col min="4" max="4" width="93" bestFit="1" customWidth="1"/>
    <col min="5" max="5" width="58.140625" bestFit="1" customWidth="1"/>
    <col min="6" max="6" width="27.140625" bestFit="1" customWidth="1"/>
    <col min="7" max="7" width="28.42578125" bestFit="1" customWidth="1"/>
    <col min="8" max="8" width="21.7109375" bestFit="1" customWidth="1"/>
    <col min="9" max="9" width="20.5703125" bestFit="1" customWidth="1"/>
    <col min="10" max="10" width="21.140625" bestFit="1" customWidth="1"/>
    <col min="11" max="11" width="27.7109375" bestFit="1" customWidth="1"/>
    <col min="12" max="12" width="38.85546875" bestFit="1" customWidth="1"/>
    <col min="13" max="13" width="35" bestFit="1" customWidth="1"/>
    <col min="14" max="14" width="19.5703125" bestFit="1" customWidth="1"/>
    <col min="15" max="15" width="18" bestFit="1" customWidth="1"/>
    <col min="16" max="16" width="21" bestFit="1" customWidth="1"/>
    <col min="17" max="17" width="26" bestFit="1" customWidth="1"/>
  </cols>
  <sheetData>
    <row r="1" spans="1:17" x14ac:dyDescent="0.25">
      <c r="A1" s="3" t="s">
        <v>44</v>
      </c>
      <c r="B1" s="3" t="s">
        <v>45</v>
      </c>
      <c r="C1" s="3" t="s">
        <v>46</v>
      </c>
      <c r="D1" s="3" t="s">
        <v>47</v>
      </c>
      <c r="E1" s="3" t="s">
        <v>48</v>
      </c>
      <c r="F1" s="3" t="s">
        <v>49</v>
      </c>
      <c r="G1" s="3" t="s">
        <v>50</v>
      </c>
      <c r="H1" s="4" t="s">
        <v>0</v>
      </c>
      <c r="I1" s="4" t="s">
        <v>54</v>
      </c>
      <c r="J1" s="4" t="s">
        <v>1</v>
      </c>
      <c r="K1" s="4" t="s">
        <v>55</v>
      </c>
      <c r="L1" s="4" t="s">
        <v>56</v>
      </c>
      <c r="M1" s="4" t="s">
        <v>57</v>
      </c>
      <c r="N1" s="4" t="s">
        <v>58</v>
      </c>
      <c r="O1" s="4" t="s">
        <v>59</v>
      </c>
      <c r="P1" s="4" t="s">
        <v>63</v>
      </c>
      <c r="Q1" s="5" t="s">
        <v>64</v>
      </c>
    </row>
    <row r="2" spans="1:17" x14ac:dyDescent="0.25">
      <c r="A2" s="6" t="s">
        <v>132</v>
      </c>
      <c r="B2">
        <v>10007</v>
      </c>
      <c r="C2" t="s">
        <v>40</v>
      </c>
      <c r="D2" t="s">
        <v>65</v>
      </c>
      <c r="E2" t="s">
        <v>66</v>
      </c>
      <c r="F2" t="s">
        <v>67</v>
      </c>
      <c r="H2" s="1">
        <v>21203000</v>
      </c>
      <c r="I2" s="1">
        <v>18637000</v>
      </c>
      <c r="J2" s="1">
        <v>18847000</v>
      </c>
      <c r="K2" s="1">
        <v>18847000</v>
      </c>
      <c r="L2" s="1">
        <v>0</v>
      </c>
      <c r="M2" s="1">
        <v>0</v>
      </c>
      <c r="N2" s="1">
        <v>0</v>
      </c>
      <c r="O2" s="1">
        <v>0</v>
      </c>
      <c r="P2" s="1">
        <v>367094</v>
      </c>
      <c r="Q2" s="9">
        <v>0.31435874819632542</v>
      </c>
    </row>
    <row r="3" spans="1:17" x14ac:dyDescent="0.25">
      <c r="A3" s="6" t="str">
        <f>A2</f>
        <v>31/06/2025</v>
      </c>
      <c r="B3">
        <v>10006</v>
      </c>
      <c r="C3" t="s">
        <v>24</v>
      </c>
      <c r="D3" t="s">
        <v>68</v>
      </c>
      <c r="E3" t="s">
        <v>69</v>
      </c>
      <c r="F3" t="s">
        <v>67</v>
      </c>
      <c r="H3" s="1">
        <v>8429000</v>
      </c>
      <c r="I3" s="1">
        <v>-201000</v>
      </c>
      <c r="J3" s="1">
        <v>0</v>
      </c>
      <c r="K3" s="1">
        <v>0</v>
      </c>
      <c r="L3" s="1">
        <v>0</v>
      </c>
      <c r="M3" s="1">
        <v>250472000</v>
      </c>
      <c r="N3" s="1">
        <v>250261000</v>
      </c>
      <c r="O3" s="1">
        <v>211000</v>
      </c>
      <c r="P3" s="1" t="s">
        <v>3</v>
      </c>
      <c r="Q3" s="9" t="s">
        <v>3</v>
      </c>
    </row>
    <row r="4" spans="1:17" x14ac:dyDescent="0.25">
      <c r="A4" s="6" t="str">
        <f t="shared" ref="A4:A42" si="0">A3</f>
        <v>31/06/2025</v>
      </c>
      <c r="B4">
        <v>9725</v>
      </c>
      <c r="C4" t="s">
        <v>39</v>
      </c>
      <c r="D4" t="s">
        <v>70</v>
      </c>
      <c r="E4" t="s">
        <v>71</v>
      </c>
      <c r="F4" t="s">
        <v>72</v>
      </c>
      <c r="H4" s="1">
        <v>1044536000</v>
      </c>
      <c r="I4" s="1">
        <v>159371000</v>
      </c>
      <c r="J4" s="1">
        <v>200585000</v>
      </c>
      <c r="K4" s="1">
        <v>200585000</v>
      </c>
      <c r="L4" s="1">
        <v>0</v>
      </c>
      <c r="M4" s="1">
        <v>0</v>
      </c>
      <c r="N4" s="1">
        <v>0</v>
      </c>
      <c r="O4" s="1">
        <v>0</v>
      </c>
      <c r="P4" s="1">
        <v>27060740</v>
      </c>
      <c r="Q4" s="9">
        <v>0.1040452066136538</v>
      </c>
    </row>
    <row r="5" spans="1:17" x14ac:dyDescent="0.25">
      <c r="A5" s="6" t="str">
        <f t="shared" si="0"/>
        <v>31/06/2025</v>
      </c>
      <c r="B5">
        <v>6009</v>
      </c>
      <c r="C5" t="s">
        <v>6</v>
      </c>
      <c r="D5" t="s">
        <v>73</v>
      </c>
      <c r="E5" t="s">
        <v>66</v>
      </c>
      <c r="F5" t="s">
        <v>74</v>
      </c>
      <c r="H5" s="1">
        <v>4435294000</v>
      </c>
      <c r="I5" s="1">
        <v>575159000</v>
      </c>
      <c r="J5" s="1">
        <v>448643000</v>
      </c>
      <c r="K5" s="1">
        <v>448643000</v>
      </c>
      <c r="L5" s="1">
        <v>0</v>
      </c>
      <c r="M5" s="1">
        <v>0</v>
      </c>
      <c r="N5" s="1">
        <v>0</v>
      </c>
      <c r="O5" s="1">
        <v>0</v>
      </c>
      <c r="P5" s="1">
        <v>54470996</v>
      </c>
      <c r="Q5" s="9">
        <v>0.26364585061254164</v>
      </c>
    </row>
    <row r="6" spans="1:17" x14ac:dyDescent="0.25">
      <c r="A6" s="6" t="str">
        <f t="shared" si="0"/>
        <v>31/06/2025</v>
      </c>
      <c r="B6">
        <v>6025</v>
      </c>
      <c r="C6" t="s">
        <v>7</v>
      </c>
      <c r="D6" t="s">
        <v>75</v>
      </c>
      <c r="E6" t="s">
        <v>66</v>
      </c>
      <c r="F6" t="s">
        <v>74</v>
      </c>
      <c r="H6" s="1">
        <v>6662478000</v>
      </c>
      <c r="I6" s="1">
        <v>1383679000</v>
      </c>
      <c r="J6" s="1">
        <v>314822000</v>
      </c>
      <c r="K6" s="1">
        <v>192179000</v>
      </c>
      <c r="L6" s="1">
        <v>122643000</v>
      </c>
      <c r="M6" s="1">
        <v>0</v>
      </c>
      <c r="N6" s="1">
        <v>0</v>
      </c>
      <c r="O6" s="1">
        <v>0</v>
      </c>
      <c r="P6" s="1">
        <v>96351819</v>
      </c>
      <c r="Q6" s="9">
        <v>0.22215222593019732</v>
      </c>
    </row>
    <row r="7" spans="1:17" x14ac:dyDescent="0.25">
      <c r="A7" s="6" t="str">
        <f t="shared" si="0"/>
        <v>31/06/2025</v>
      </c>
      <c r="B7">
        <v>9679</v>
      </c>
      <c r="C7" t="s">
        <v>21</v>
      </c>
      <c r="D7" t="s">
        <v>76</v>
      </c>
      <c r="E7" t="s">
        <v>77</v>
      </c>
      <c r="F7" t="s">
        <v>78</v>
      </c>
      <c r="H7" s="1">
        <v>33849000</v>
      </c>
      <c r="I7" s="1">
        <v>-364401000</v>
      </c>
      <c r="J7" s="1">
        <v>0</v>
      </c>
      <c r="K7" s="1">
        <v>0</v>
      </c>
      <c r="L7" s="1">
        <v>0</v>
      </c>
      <c r="M7" s="1">
        <v>654043000</v>
      </c>
      <c r="N7" s="1">
        <v>618476000</v>
      </c>
      <c r="O7" s="1">
        <v>35567000</v>
      </c>
      <c r="P7" s="1" t="s">
        <v>3</v>
      </c>
      <c r="Q7" s="9" t="s">
        <v>3</v>
      </c>
    </row>
    <row r="8" spans="1:17" x14ac:dyDescent="0.25">
      <c r="A8" s="6" t="str">
        <f t="shared" si="0"/>
        <v>31/06/2025</v>
      </c>
      <c r="B8">
        <v>9598</v>
      </c>
      <c r="C8" t="s">
        <v>35</v>
      </c>
      <c r="D8" t="s">
        <v>79</v>
      </c>
      <c r="E8" t="s">
        <v>71</v>
      </c>
      <c r="F8" t="s">
        <v>72</v>
      </c>
      <c r="H8" s="1">
        <v>51159000</v>
      </c>
      <c r="I8" s="1">
        <v>2068000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3431342</v>
      </c>
      <c r="Q8" s="9">
        <v>7.6164791751564778E-2</v>
      </c>
    </row>
    <row r="9" spans="1:17" x14ac:dyDescent="0.25">
      <c r="A9" s="6" t="str">
        <f t="shared" si="0"/>
        <v>31/06/2025</v>
      </c>
      <c r="B9">
        <v>9628</v>
      </c>
      <c r="C9" t="s">
        <v>37</v>
      </c>
      <c r="D9" t="s">
        <v>80</v>
      </c>
      <c r="E9" t="s">
        <v>71</v>
      </c>
      <c r="F9" t="s">
        <v>72</v>
      </c>
      <c r="H9" s="1">
        <v>195592000</v>
      </c>
      <c r="I9" s="1">
        <v>21982000</v>
      </c>
      <c r="J9" s="1">
        <v>28850000</v>
      </c>
      <c r="K9" s="1">
        <v>28850000</v>
      </c>
      <c r="L9" s="1">
        <v>0</v>
      </c>
      <c r="M9" s="1">
        <v>0</v>
      </c>
      <c r="N9" s="1">
        <v>0</v>
      </c>
      <c r="O9" s="1">
        <v>0</v>
      </c>
      <c r="P9" s="1">
        <v>51599623</v>
      </c>
      <c r="Q9" s="9">
        <v>0.14957381441957182</v>
      </c>
    </row>
    <row r="10" spans="1:17" x14ac:dyDescent="0.25">
      <c r="A10" s="6" t="str">
        <f t="shared" si="0"/>
        <v>31/06/2025</v>
      </c>
      <c r="B10">
        <v>2424</v>
      </c>
      <c r="C10" t="s">
        <v>27</v>
      </c>
      <c r="D10" t="s">
        <v>81</v>
      </c>
      <c r="E10" t="s">
        <v>82</v>
      </c>
      <c r="F10" t="s">
        <v>83</v>
      </c>
      <c r="H10" s="1">
        <v>85563000</v>
      </c>
      <c r="I10" s="1">
        <v>-2043000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614410</v>
      </c>
      <c r="Q10" s="9">
        <v>4.8811122144985106E-2</v>
      </c>
    </row>
    <row r="11" spans="1:17" x14ac:dyDescent="0.25">
      <c r="A11" s="6" t="str">
        <f t="shared" si="0"/>
        <v>31/06/2025</v>
      </c>
      <c r="B11">
        <v>7626</v>
      </c>
      <c r="C11" t="s">
        <v>18</v>
      </c>
      <c r="D11" t="s">
        <v>84</v>
      </c>
      <c r="E11" t="s">
        <v>85</v>
      </c>
      <c r="F11" t="s">
        <v>86</v>
      </c>
      <c r="H11" s="1">
        <v>2907000</v>
      </c>
      <c r="I11" s="1">
        <v>-2976000</v>
      </c>
      <c r="J11" s="1">
        <v>0</v>
      </c>
      <c r="K11" s="1">
        <v>0</v>
      </c>
      <c r="L11" s="1">
        <v>0</v>
      </c>
      <c r="M11" s="1">
        <v>33979000</v>
      </c>
      <c r="N11" s="1">
        <v>33882000</v>
      </c>
      <c r="O11" s="1">
        <v>97000</v>
      </c>
      <c r="P11" s="1" t="s">
        <v>3</v>
      </c>
      <c r="Q11" s="9" t="s">
        <v>3</v>
      </c>
    </row>
    <row r="12" spans="1:17" x14ac:dyDescent="0.25">
      <c r="A12" s="6" t="str">
        <f t="shared" si="0"/>
        <v>31/06/2025</v>
      </c>
      <c r="B12">
        <v>5169</v>
      </c>
      <c r="C12" t="s">
        <v>30</v>
      </c>
      <c r="D12" t="s">
        <v>87</v>
      </c>
      <c r="E12" t="s">
        <v>66</v>
      </c>
      <c r="F12" t="s">
        <v>86</v>
      </c>
      <c r="H12" s="1">
        <v>557735000</v>
      </c>
      <c r="I12" s="1">
        <v>-22074000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39796412</v>
      </c>
      <c r="Q12" s="9">
        <v>0.16863711833624534</v>
      </c>
    </row>
    <row r="13" spans="1:17" x14ac:dyDescent="0.25">
      <c r="A13" s="6" t="str">
        <f t="shared" si="0"/>
        <v>31/06/2025</v>
      </c>
      <c r="B13">
        <v>9601</v>
      </c>
      <c r="C13" t="s">
        <v>36</v>
      </c>
      <c r="D13" t="s">
        <v>88</v>
      </c>
      <c r="E13" t="s">
        <v>71</v>
      </c>
      <c r="F13" t="s">
        <v>72</v>
      </c>
      <c r="H13" s="1">
        <v>152806000</v>
      </c>
      <c r="I13" s="1">
        <v>13915000</v>
      </c>
      <c r="J13" s="1">
        <v>5704000</v>
      </c>
      <c r="K13" s="1">
        <v>5704000</v>
      </c>
      <c r="L13" s="1">
        <v>0</v>
      </c>
      <c r="M13" s="1">
        <v>0</v>
      </c>
      <c r="N13" s="1">
        <v>0</v>
      </c>
      <c r="O13" s="1">
        <v>0</v>
      </c>
      <c r="P13" s="1">
        <v>5097390</v>
      </c>
      <c r="Q13" s="9">
        <v>1.8071311319728681E-2</v>
      </c>
    </row>
    <row r="14" spans="1:17" x14ac:dyDescent="0.25">
      <c r="A14" s="6" t="str">
        <f t="shared" si="0"/>
        <v>31/06/2025</v>
      </c>
      <c r="B14">
        <v>9636</v>
      </c>
      <c r="C14" t="s">
        <v>38</v>
      </c>
      <c r="D14" t="s">
        <v>89</v>
      </c>
      <c r="E14" t="s">
        <v>71</v>
      </c>
      <c r="F14" t="s">
        <v>72</v>
      </c>
      <c r="H14" s="1">
        <v>59371000</v>
      </c>
      <c r="I14" s="1">
        <v>91233000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7251113</v>
      </c>
      <c r="Q14" s="9">
        <v>6.1830804528935655E-2</v>
      </c>
    </row>
    <row r="15" spans="1:17" x14ac:dyDescent="0.25">
      <c r="A15" s="6" t="str">
        <f t="shared" si="0"/>
        <v>31/06/2025</v>
      </c>
      <c r="B15">
        <v>6092</v>
      </c>
      <c r="C15" t="s">
        <v>14</v>
      </c>
      <c r="D15" t="s">
        <v>90</v>
      </c>
      <c r="E15" t="s">
        <v>91</v>
      </c>
      <c r="F15" t="s">
        <v>67</v>
      </c>
      <c r="H15" s="1">
        <v>26562000</v>
      </c>
      <c r="I15" s="1">
        <v>-71487000</v>
      </c>
      <c r="J15" s="1">
        <v>0</v>
      </c>
      <c r="K15" s="1">
        <v>0</v>
      </c>
      <c r="L15" s="1">
        <v>0</v>
      </c>
      <c r="M15" s="1">
        <v>1145548000</v>
      </c>
      <c r="N15" s="1">
        <v>907575000</v>
      </c>
      <c r="O15" s="1">
        <v>237973000</v>
      </c>
      <c r="P15" s="1" t="s">
        <v>3</v>
      </c>
      <c r="Q15" s="9" t="s">
        <v>3</v>
      </c>
    </row>
    <row r="16" spans="1:17" x14ac:dyDescent="0.25">
      <c r="A16" s="6" t="str">
        <f t="shared" si="0"/>
        <v>31/06/2025</v>
      </c>
      <c r="B16">
        <v>9903</v>
      </c>
      <c r="C16" t="s">
        <v>23</v>
      </c>
      <c r="D16" t="s">
        <v>92</v>
      </c>
      <c r="E16" t="s">
        <v>82</v>
      </c>
      <c r="F16" t="s">
        <v>83</v>
      </c>
      <c r="H16" s="1">
        <v>98746000</v>
      </c>
      <c r="I16" s="1">
        <v>1423000</v>
      </c>
      <c r="J16" s="1">
        <v>0</v>
      </c>
      <c r="K16" s="1">
        <v>0</v>
      </c>
      <c r="L16" s="1">
        <v>0</v>
      </c>
      <c r="M16" s="1">
        <v>616024000</v>
      </c>
      <c r="N16" s="1">
        <v>616024000</v>
      </c>
      <c r="O16" s="1">
        <v>0</v>
      </c>
      <c r="P16" s="1" t="s">
        <v>3</v>
      </c>
      <c r="Q16" s="9" t="s">
        <v>3</v>
      </c>
    </row>
    <row r="17" spans="1:17" x14ac:dyDescent="0.25">
      <c r="A17" s="6" t="str">
        <f t="shared" si="0"/>
        <v>31/06/2025</v>
      </c>
      <c r="B17">
        <v>8095</v>
      </c>
      <c r="C17" t="s">
        <v>20</v>
      </c>
      <c r="D17" t="s">
        <v>93</v>
      </c>
      <c r="E17" t="s">
        <v>94</v>
      </c>
      <c r="F17" t="s">
        <v>67</v>
      </c>
      <c r="H17" s="1">
        <v>3761000</v>
      </c>
      <c r="I17" s="1">
        <v>-178508000</v>
      </c>
      <c r="J17" s="1">
        <v>0</v>
      </c>
      <c r="K17" s="1">
        <v>0</v>
      </c>
      <c r="L17" s="1">
        <v>0</v>
      </c>
      <c r="M17" s="1">
        <v>1183482000</v>
      </c>
      <c r="N17" s="1">
        <v>1162977000</v>
      </c>
      <c r="O17" s="1">
        <v>20505000</v>
      </c>
      <c r="P17" s="1" t="s">
        <v>3</v>
      </c>
      <c r="Q17" s="9" t="s">
        <v>3</v>
      </c>
    </row>
    <row r="18" spans="1:17" x14ac:dyDescent="0.25">
      <c r="A18" s="6" t="str">
        <f t="shared" si="0"/>
        <v>31/06/2025</v>
      </c>
      <c r="B18">
        <v>8028</v>
      </c>
      <c r="C18" t="s">
        <v>33</v>
      </c>
      <c r="D18" t="s">
        <v>95</v>
      </c>
      <c r="E18" t="s">
        <v>96</v>
      </c>
      <c r="F18" t="s">
        <v>67</v>
      </c>
      <c r="H18" s="1">
        <v>1279413000</v>
      </c>
      <c r="I18" s="1">
        <v>281625000</v>
      </c>
      <c r="J18" s="1">
        <v>251775000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19713236</v>
      </c>
      <c r="Q18" s="9">
        <v>8.4557188510100315E-2</v>
      </c>
    </row>
    <row r="19" spans="1:17" x14ac:dyDescent="0.25">
      <c r="A19" s="6" t="str">
        <f t="shared" si="0"/>
        <v>31/06/2025</v>
      </c>
      <c r="B19">
        <v>1016</v>
      </c>
      <c r="C19" t="s">
        <v>8</v>
      </c>
      <c r="D19" t="s">
        <v>97</v>
      </c>
      <c r="E19" t="s">
        <v>98</v>
      </c>
      <c r="F19" t="s">
        <v>67</v>
      </c>
      <c r="H19" s="1">
        <v>34777000</v>
      </c>
      <c r="I19" s="1">
        <v>-10256000</v>
      </c>
      <c r="J19" s="1">
        <v>0</v>
      </c>
      <c r="K19" s="1">
        <v>0</v>
      </c>
      <c r="L19" s="1">
        <v>0</v>
      </c>
      <c r="M19" s="1">
        <v>287210000</v>
      </c>
      <c r="N19" s="1">
        <v>274817000</v>
      </c>
      <c r="O19" s="1">
        <v>12393000</v>
      </c>
      <c r="P19" s="1" t="s">
        <v>3</v>
      </c>
      <c r="Q19" s="9" t="s">
        <v>3</v>
      </c>
    </row>
    <row r="20" spans="1:17" x14ac:dyDescent="0.25">
      <c r="A20" s="6" t="str">
        <f t="shared" si="0"/>
        <v>31/06/2025</v>
      </c>
      <c r="B20">
        <v>3612</v>
      </c>
      <c r="C20" t="s">
        <v>11</v>
      </c>
      <c r="D20" t="s">
        <v>99</v>
      </c>
      <c r="E20" t="s">
        <v>100</v>
      </c>
      <c r="F20" t="s">
        <v>67</v>
      </c>
      <c r="H20" s="1">
        <v>175590000</v>
      </c>
      <c r="I20" s="1">
        <v>-78915000</v>
      </c>
      <c r="J20" s="1">
        <v>0</v>
      </c>
      <c r="K20" s="1">
        <v>0</v>
      </c>
      <c r="L20" s="1">
        <v>0</v>
      </c>
      <c r="M20" s="1">
        <v>6204371000</v>
      </c>
      <c r="N20" s="1">
        <v>6156275000</v>
      </c>
      <c r="O20" s="1">
        <v>48096000</v>
      </c>
      <c r="P20" s="1" t="s">
        <v>3</v>
      </c>
      <c r="Q20" s="9" t="s">
        <v>3</v>
      </c>
    </row>
    <row r="21" spans="1:17" x14ac:dyDescent="0.25">
      <c r="A21" s="6" t="str">
        <f t="shared" si="0"/>
        <v>31/06/2025</v>
      </c>
      <c r="B21">
        <v>4006</v>
      </c>
      <c r="C21" t="s">
        <v>29</v>
      </c>
      <c r="D21" t="s">
        <v>101</v>
      </c>
      <c r="E21" t="s">
        <v>102</v>
      </c>
      <c r="F21" t="s">
        <v>67</v>
      </c>
      <c r="H21" s="1">
        <v>8520760000</v>
      </c>
      <c r="I21" s="1">
        <v>-4259053000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162033216</v>
      </c>
      <c r="Q21" s="9">
        <v>0.1005684343049255</v>
      </c>
    </row>
    <row r="22" spans="1:17" x14ac:dyDescent="0.25">
      <c r="A22" s="6" t="str">
        <f t="shared" si="0"/>
        <v>31/06/2025</v>
      </c>
      <c r="B22">
        <v>2771</v>
      </c>
      <c r="C22" t="s">
        <v>9</v>
      </c>
      <c r="D22" t="s">
        <v>103</v>
      </c>
      <c r="E22" t="s">
        <v>104</v>
      </c>
      <c r="F22" t="s">
        <v>67</v>
      </c>
      <c r="H22" s="1">
        <v>44942000</v>
      </c>
      <c r="I22" s="1">
        <v>-154238000</v>
      </c>
      <c r="J22" s="1">
        <v>0</v>
      </c>
      <c r="K22" s="1">
        <v>0</v>
      </c>
      <c r="L22" s="1">
        <v>0</v>
      </c>
      <c r="M22" s="1">
        <v>2219145000</v>
      </c>
      <c r="N22" s="1">
        <v>2143666000</v>
      </c>
      <c r="O22" s="1">
        <v>75479000</v>
      </c>
      <c r="P22" s="1" t="s">
        <v>3</v>
      </c>
      <c r="Q22" s="9" t="s">
        <v>3</v>
      </c>
    </row>
    <row r="23" spans="1:17" x14ac:dyDescent="0.25">
      <c r="A23" s="6" t="str">
        <f t="shared" si="0"/>
        <v>31/06/2025</v>
      </c>
      <c r="B23">
        <v>3535</v>
      </c>
      <c r="C23" t="s">
        <v>28</v>
      </c>
      <c r="D23" t="s">
        <v>105</v>
      </c>
      <c r="E23" t="s">
        <v>66</v>
      </c>
      <c r="F23" t="s">
        <v>67</v>
      </c>
      <c r="H23" s="1">
        <v>399459000</v>
      </c>
      <c r="I23" s="1">
        <v>435170000</v>
      </c>
      <c r="J23" s="1">
        <v>541181000</v>
      </c>
      <c r="K23" s="1">
        <v>541181000</v>
      </c>
      <c r="L23" s="1">
        <v>0</v>
      </c>
      <c r="M23" s="1">
        <v>0</v>
      </c>
      <c r="N23" s="1">
        <v>0</v>
      </c>
      <c r="O23" s="1">
        <v>0</v>
      </c>
      <c r="P23" s="1">
        <v>1790306</v>
      </c>
      <c r="Q23" s="9">
        <v>0.52199588772533834</v>
      </c>
    </row>
    <row r="24" spans="1:17" x14ac:dyDescent="0.25">
      <c r="A24" s="6" t="str">
        <f t="shared" si="0"/>
        <v>31/06/2025</v>
      </c>
      <c r="B24">
        <v>6815</v>
      </c>
      <c r="C24" t="s">
        <v>32</v>
      </c>
      <c r="D24" t="s">
        <v>106</v>
      </c>
      <c r="E24" t="s">
        <v>69</v>
      </c>
      <c r="F24" t="s">
        <v>67</v>
      </c>
      <c r="H24" s="1">
        <v>72496000</v>
      </c>
      <c r="I24" s="1">
        <v>204697000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1072813840</v>
      </c>
      <c r="Q24" s="9">
        <v>0.36843655242680207</v>
      </c>
    </row>
    <row r="25" spans="1:17" x14ac:dyDescent="0.25">
      <c r="A25" s="6" t="str">
        <f t="shared" si="0"/>
        <v>31/06/2025</v>
      </c>
      <c r="B25">
        <v>7001</v>
      </c>
      <c r="C25" t="s">
        <v>16</v>
      </c>
      <c r="D25" t="s">
        <v>107</v>
      </c>
      <c r="E25" t="s">
        <v>108</v>
      </c>
      <c r="F25" t="s">
        <v>67</v>
      </c>
      <c r="H25" s="1">
        <v>0</v>
      </c>
      <c r="I25" s="1">
        <v>-676000</v>
      </c>
      <c r="J25" s="1">
        <v>0</v>
      </c>
      <c r="K25" s="1">
        <v>0</v>
      </c>
      <c r="L25" s="1">
        <v>0</v>
      </c>
      <c r="M25" s="1">
        <v>86614000</v>
      </c>
      <c r="N25" s="1">
        <v>85919000</v>
      </c>
      <c r="O25" s="1">
        <v>695000</v>
      </c>
      <c r="P25" s="1" t="s">
        <v>3</v>
      </c>
      <c r="Q25" s="9" t="s">
        <v>3</v>
      </c>
    </row>
    <row r="26" spans="1:17" x14ac:dyDescent="0.25">
      <c r="A26" s="6" t="str">
        <f t="shared" si="0"/>
        <v>31/06/2025</v>
      </c>
      <c r="B26">
        <v>540</v>
      </c>
      <c r="C26" t="s">
        <v>15</v>
      </c>
      <c r="D26" t="s">
        <v>109</v>
      </c>
      <c r="E26" t="s">
        <v>85</v>
      </c>
      <c r="F26" t="s">
        <v>74</v>
      </c>
      <c r="H26" s="1">
        <v>1214196000</v>
      </c>
      <c r="I26" s="1">
        <v>406709000</v>
      </c>
      <c r="J26" s="1">
        <v>203971000</v>
      </c>
      <c r="K26" s="1">
        <v>203971000</v>
      </c>
      <c r="L26" s="1">
        <v>0</v>
      </c>
      <c r="M26" s="1">
        <v>0</v>
      </c>
      <c r="N26" s="1">
        <v>0</v>
      </c>
      <c r="O26" s="1">
        <v>0</v>
      </c>
      <c r="P26" s="1">
        <v>2559322</v>
      </c>
      <c r="Q26" s="9">
        <v>0.13825687737374587</v>
      </c>
    </row>
    <row r="27" spans="1:17" x14ac:dyDescent="0.25">
      <c r="A27" s="6" t="str">
        <f t="shared" si="0"/>
        <v>31/06/2025</v>
      </c>
      <c r="B27">
        <v>8800</v>
      </c>
      <c r="C27" t="s">
        <v>25</v>
      </c>
      <c r="D27" t="s">
        <v>110</v>
      </c>
      <c r="E27" t="s">
        <v>108</v>
      </c>
      <c r="F27" t="s">
        <v>111</v>
      </c>
      <c r="H27" s="1">
        <v>311446000000</v>
      </c>
      <c r="I27" s="1">
        <v>61861000000</v>
      </c>
      <c r="J27" s="1">
        <v>26335000000</v>
      </c>
      <c r="K27" s="1">
        <v>7874000000</v>
      </c>
      <c r="L27" s="1">
        <v>18461000000</v>
      </c>
      <c r="M27" s="1">
        <v>0</v>
      </c>
      <c r="N27" s="1">
        <v>0</v>
      </c>
      <c r="O27" s="1">
        <v>0</v>
      </c>
      <c r="P27" s="1">
        <v>45806577682</v>
      </c>
      <c r="Q27" s="9">
        <v>0.30829090235561518</v>
      </c>
    </row>
    <row r="28" spans="1:17" x14ac:dyDescent="0.25">
      <c r="A28" s="6" t="str">
        <f t="shared" si="0"/>
        <v>31/06/2025</v>
      </c>
      <c r="B28">
        <v>5000</v>
      </c>
      <c r="C28" t="s">
        <v>2</v>
      </c>
      <c r="D28" t="s">
        <v>112</v>
      </c>
      <c r="E28" t="s">
        <v>66</v>
      </c>
      <c r="F28" t="s">
        <v>74</v>
      </c>
      <c r="H28" s="1">
        <v>153265971000</v>
      </c>
      <c r="I28" s="1">
        <v>9807349000</v>
      </c>
      <c r="J28" s="1">
        <v>7448797000</v>
      </c>
      <c r="K28" s="1">
        <v>3004336000</v>
      </c>
      <c r="L28" s="1">
        <v>4444461000</v>
      </c>
      <c r="M28" s="1">
        <v>0</v>
      </c>
      <c r="N28" s="1">
        <v>0</v>
      </c>
      <c r="O28" s="1">
        <v>0</v>
      </c>
      <c r="P28" s="1">
        <v>3681192474</v>
      </c>
      <c r="Q28" s="9">
        <v>0.3710082665108238</v>
      </c>
    </row>
    <row r="29" spans="1:17" x14ac:dyDescent="0.25">
      <c r="A29" s="6" t="str">
        <f t="shared" si="0"/>
        <v>31/06/2025</v>
      </c>
      <c r="B29">
        <v>5500</v>
      </c>
      <c r="C29" t="s">
        <v>5</v>
      </c>
      <c r="D29" t="s">
        <v>113</v>
      </c>
      <c r="E29" t="s">
        <v>114</v>
      </c>
      <c r="F29" t="s">
        <v>74</v>
      </c>
      <c r="H29" s="1">
        <v>29429724000</v>
      </c>
      <c r="I29" s="1">
        <v>12369044000</v>
      </c>
      <c r="J29" s="1">
        <v>6560738000</v>
      </c>
      <c r="K29" s="1">
        <v>6560738000</v>
      </c>
      <c r="L29" s="1">
        <v>0</v>
      </c>
      <c r="M29" s="1">
        <v>0</v>
      </c>
      <c r="N29" s="1">
        <v>0</v>
      </c>
      <c r="O29" s="1">
        <v>0</v>
      </c>
      <c r="P29" s="1">
        <v>7093205</v>
      </c>
      <c r="Q29" s="9">
        <v>5.9836265949693754E-2</v>
      </c>
    </row>
    <row r="30" spans="1:17" x14ac:dyDescent="0.25">
      <c r="A30" s="6" t="str">
        <f t="shared" si="0"/>
        <v>31/06/2025</v>
      </c>
      <c r="B30">
        <v>5110</v>
      </c>
      <c r="C30" t="s">
        <v>4</v>
      </c>
      <c r="D30" t="s">
        <v>115</v>
      </c>
      <c r="E30" t="s">
        <v>66</v>
      </c>
      <c r="F30" t="s">
        <v>74</v>
      </c>
      <c r="H30" s="1">
        <v>128350684000</v>
      </c>
      <c r="I30" s="1">
        <v>9783752000</v>
      </c>
      <c r="J30" s="1">
        <v>2770957000</v>
      </c>
      <c r="K30" s="1">
        <v>2770957000</v>
      </c>
      <c r="L30" s="1">
        <v>0</v>
      </c>
      <c r="M30" s="1">
        <v>0</v>
      </c>
      <c r="N30" s="1">
        <v>0</v>
      </c>
      <c r="O30" s="1">
        <v>0</v>
      </c>
      <c r="P30" s="1">
        <v>1231410383</v>
      </c>
      <c r="Q30" s="9">
        <v>0.19220528545019114</v>
      </c>
    </row>
    <row r="31" spans="1:17" x14ac:dyDescent="0.25">
      <c r="A31" s="6" t="str">
        <f t="shared" si="0"/>
        <v>31/06/2025</v>
      </c>
      <c r="B31">
        <v>10071</v>
      </c>
      <c r="C31" t="s">
        <v>42</v>
      </c>
      <c r="D31" t="s">
        <v>116</v>
      </c>
      <c r="E31" t="s">
        <v>108</v>
      </c>
      <c r="F31" t="s">
        <v>117</v>
      </c>
      <c r="H31" s="1">
        <v>2109396000</v>
      </c>
      <c r="I31" s="1">
        <v>187928000</v>
      </c>
      <c r="J31" s="1">
        <v>120120000</v>
      </c>
      <c r="K31" s="1">
        <v>98755000</v>
      </c>
      <c r="L31" s="1">
        <v>21365000</v>
      </c>
      <c r="M31" s="1">
        <v>0</v>
      </c>
      <c r="N31" s="1">
        <v>0</v>
      </c>
      <c r="O31" s="1">
        <v>0</v>
      </c>
      <c r="P31" s="1">
        <v>549122074</v>
      </c>
      <c r="Q31" s="9">
        <v>0.29144493491288859</v>
      </c>
    </row>
    <row r="32" spans="1:17" x14ac:dyDescent="0.25">
      <c r="A32" s="6" t="str">
        <f t="shared" si="0"/>
        <v>31/06/2025</v>
      </c>
      <c r="B32">
        <v>10074</v>
      </c>
      <c r="C32" t="s">
        <v>43</v>
      </c>
      <c r="D32" t="s">
        <v>118</v>
      </c>
      <c r="E32" t="s">
        <v>69</v>
      </c>
      <c r="F32" t="s">
        <v>67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10188042</v>
      </c>
      <c r="Q32" s="9">
        <v>0.17454973276251398</v>
      </c>
    </row>
    <row r="33" spans="1:17" x14ac:dyDescent="0.25">
      <c r="A33" s="6" t="str">
        <f t="shared" si="0"/>
        <v>31/06/2025</v>
      </c>
      <c r="B33">
        <v>3611</v>
      </c>
      <c r="C33" t="s">
        <v>10</v>
      </c>
      <c r="D33" t="s">
        <v>119</v>
      </c>
      <c r="E33" t="s">
        <v>100</v>
      </c>
      <c r="F33" t="s">
        <v>67</v>
      </c>
      <c r="H33" s="1">
        <v>174858000</v>
      </c>
      <c r="I33" s="1">
        <v>-58905000</v>
      </c>
      <c r="J33" s="1">
        <v>0</v>
      </c>
      <c r="K33" s="1">
        <v>0</v>
      </c>
      <c r="L33" s="1">
        <v>0</v>
      </c>
      <c r="M33" s="1">
        <v>941598000</v>
      </c>
      <c r="N33" s="1">
        <v>936713000</v>
      </c>
      <c r="O33" s="1">
        <v>4885000</v>
      </c>
      <c r="P33" s="1" t="s">
        <v>3</v>
      </c>
      <c r="Q33" s="9" t="s">
        <v>3</v>
      </c>
    </row>
    <row r="34" spans="1:17" x14ac:dyDescent="0.25">
      <c r="A34" s="6" t="str">
        <f t="shared" si="0"/>
        <v>31/06/2025</v>
      </c>
      <c r="B34">
        <v>8063</v>
      </c>
      <c r="C34" t="s">
        <v>34</v>
      </c>
      <c r="D34" t="s">
        <v>120</v>
      </c>
      <c r="E34" t="s">
        <v>94</v>
      </c>
      <c r="F34" t="s">
        <v>86</v>
      </c>
      <c r="H34" s="1">
        <v>499122000</v>
      </c>
      <c r="I34" s="1">
        <v>86530000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86659063</v>
      </c>
      <c r="Q34" s="9">
        <v>0.14408375776165908</v>
      </c>
    </row>
    <row r="35" spans="1:17" x14ac:dyDescent="0.25">
      <c r="A35" s="6" t="str">
        <f t="shared" si="0"/>
        <v>31/06/2025</v>
      </c>
      <c r="B35">
        <v>4529</v>
      </c>
      <c r="C35" t="s">
        <v>13</v>
      </c>
      <c r="D35" t="s">
        <v>121</v>
      </c>
      <c r="E35" t="s">
        <v>69</v>
      </c>
      <c r="F35" t="s">
        <v>86</v>
      </c>
      <c r="H35" s="1">
        <v>83638000</v>
      </c>
      <c r="I35" s="1">
        <v>27686000</v>
      </c>
      <c r="J35" s="1">
        <v>0</v>
      </c>
      <c r="K35" s="1">
        <v>0</v>
      </c>
      <c r="L35" s="1">
        <v>0</v>
      </c>
      <c r="M35" s="1">
        <v>100515000</v>
      </c>
      <c r="N35" s="1">
        <v>100515000</v>
      </c>
      <c r="O35" s="1">
        <v>0</v>
      </c>
      <c r="P35" s="1" t="s">
        <v>3</v>
      </c>
      <c r="Q35" s="9" t="s">
        <v>3</v>
      </c>
    </row>
    <row r="36" spans="1:17" x14ac:dyDescent="0.25">
      <c r="A36" s="6" t="str">
        <f t="shared" si="0"/>
        <v>31/06/2025</v>
      </c>
      <c r="B36">
        <v>7919</v>
      </c>
      <c r="C36" t="s">
        <v>19</v>
      </c>
      <c r="D36" t="s">
        <v>122</v>
      </c>
      <c r="E36" t="s">
        <v>123</v>
      </c>
      <c r="F36" t="s">
        <v>78</v>
      </c>
      <c r="H36" s="1">
        <v>39985000</v>
      </c>
      <c r="I36" s="1">
        <v>-74669000</v>
      </c>
      <c r="J36" s="1">
        <v>0</v>
      </c>
      <c r="K36" s="1">
        <v>0</v>
      </c>
      <c r="L36" s="1">
        <v>0</v>
      </c>
      <c r="M36" s="1">
        <v>210825000</v>
      </c>
      <c r="N36" s="1">
        <v>124185000</v>
      </c>
      <c r="O36" s="1">
        <v>86640000</v>
      </c>
      <c r="P36" s="1" t="s">
        <v>3</v>
      </c>
      <c r="Q36" s="9" t="s">
        <v>3</v>
      </c>
    </row>
    <row r="37" spans="1:17" x14ac:dyDescent="0.25">
      <c r="A37" s="6" t="str">
        <f t="shared" si="0"/>
        <v>31/06/2025</v>
      </c>
      <c r="B37">
        <v>2038</v>
      </c>
      <c r="C37" t="s">
        <v>26</v>
      </c>
      <c r="D37" t="s">
        <v>124</v>
      </c>
      <c r="E37" t="s">
        <v>71</v>
      </c>
      <c r="F37" t="s">
        <v>125</v>
      </c>
      <c r="H37" s="1">
        <v>210738000</v>
      </c>
      <c r="I37" s="1">
        <v>-43262000</v>
      </c>
      <c r="J37" s="1">
        <v>0</v>
      </c>
      <c r="K37" s="1">
        <v>0</v>
      </c>
      <c r="L37" s="1">
        <v>0</v>
      </c>
      <c r="M37" s="1">
        <v>109744000</v>
      </c>
      <c r="N37" s="1">
        <v>0</v>
      </c>
      <c r="O37" s="1">
        <v>109744000</v>
      </c>
      <c r="P37" s="1">
        <v>89428931</v>
      </c>
      <c r="Q37" s="9">
        <v>0.19155108096096707</v>
      </c>
    </row>
    <row r="38" spans="1:17" x14ac:dyDescent="0.25">
      <c r="A38" s="6" t="str">
        <f t="shared" si="0"/>
        <v>31/06/2025</v>
      </c>
      <c r="B38">
        <v>7625</v>
      </c>
      <c r="C38" t="s">
        <v>17</v>
      </c>
      <c r="D38" t="s">
        <v>126</v>
      </c>
      <c r="E38" t="s">
        <v>108</v>
      </c>
      <c r="F38" t="s">
        <v>86</v>
      </c>
      <c r="H38" s="1">
        <v>17199000</v>
      </c>
      <c r="I38" s="1">
        <v>-719000</v>
      </c>
      <c r="J38" s="1">
        <v>0</v>
      </c>
      <c r="K38" s="1">
        <v>0</v>
      </c>
      <c r="L38" s="1">
        <v>0</v>
      </c>
      <c r="M38" s="1">
        <v>218988000</v>
      </c>
      <c r="N38" s="1">
        <v>218988000</v>
      </c>
      <c r="O38" s="1">
        <v>0</v>
      </c>
      <c r="P38" s="1" t="s">
        <v>3</v>
      </c>
      <c r="Q38" s="9" t="s">
        <v>3</v>
      </c>
    </row>
    <row r="39" spans="1:17" x14ac:dyDescent="0.25">
      <c r="A39" s="6" t="str">
        <f t="shared" si="0"/>
        <v>31/06/2025</v>
      </c>
      <c r="B39">
        <v>10018</v>
      </c>
      <c r="C39" t="s">
        <v>41</v>
      </c>
      <c r="D39" t="s">
        <v>127</v>
      </c>
      <c r="E39" t="s">
        <v>108</v>
      </c>
      <c r="F39" t="s">
        <v>111</v>
      </c>
      <c r="H39" s="1">
        <v>73803000</v>
      </c>
      <c r="I39" s="1">
        <v>19735000</v>
      </c>
      <c r="J39" s="1">
        <v>6844000</v>
      </c>
      <c r="K39" s="1">
        <v>6844000</v>
      </c>
      <c r="L39" s="1">
        <v>0</v>
      </c>
      <c r="M39" s="1">
        <v>0</v>
      </c>
      <c r="N39" s="1">
        <v>0</v>
      </c>
      <c r="O39" s="1">
        <v>0</v>
      </c>
      <c r="P39" s="1">
        <v>2330229</v>
      </c>
      <c r="Q39" s="9">
        <v>9.7372728278268761E-2</v>
      </c>
    </row>
    <row r="40" spans="1:17" x14ac:dyDescent="0.25">
      <c r="A40" s="6" t="str">
        <f t="shared" si="0"/>
        <v>31/06/2025</v>
      </c>
      <c r="B40">
        <v>5282</v>
      </c>
      <c r="C40" t="s">
        <v>31</v>
      </c>
      <c r="D40" t="s">
        <v>128</v>
      </c>
      <c r="E40" t="s">
        <v>66</v>
      </c>
      <c r="F40" t="s">
        <v>67</v>
      </c>
      <c r="H40" s="1">
        <v>2363393000</v>
      </c>
      <c r="I40" s="1">
        <v>331249000</v>
      </c>
      <c r="J40" s="1">
        <v>401194000</v>
      </c>
      <c r="K40" s="1">
        <v>401194000</v>
      </c>
      <c r="L40" s="1">
        <v>0</v>
      </c>
      <c r="M40" s="1">
        <v>0</v>
      </c>
      <c r="N40" s="1">
        <v>0</v>
      </c>
      <c r="O40" s="1">
        <v>0</v>
      </c>
      <c r="P40" s="1">
        <v>56122845</v>
      </c>
      <c r="Q40" s="9">
        <v>0.18163018856830745</v>
      </c>
    </row>
    <row r="41" spans="1:17" x14ac:dyDescent="0.25">
      <c r="A41" s="6" t="str">
        <f t="shared" si="0"/>
        <v>31/06/2025</v>
      </c>
      <c r="B41">
        <v>4014</v>
      </c>
      <c r="C41" t="s">
        <v>12</v>
      </c>
      <c r="D41" t="s">
        <v>129</v>
      </c>
      <c r="E41" t="s">
        <v>102</v>
      </c>
      <c r="F41" t="s">
        <v>67</v>
      </c>
      <c r="H41" s="1">
        <v>247644000</v>
      </c>
      <c r="I41" s="1">
        <v>-57347000</v>
      </c>
      <c r="J41" s="1">
        <v>0</v>
      </c>
      <c r="K41" s="1">
        <v>0</v>
      </c>
      <c r="L41" s="1">
        <v>0</v>
      </c>
      <c r="M41" s="1">
        <v>130644000</v>
      </c>
      <c r="N41" s="1">
        <v>128786000</v>
      </c>
      <c r="O41" s="1">
        <v>1858000</v>
      </c>
      <c r="P41" s="1">
        <v>0</v>
      </c>
      <c r="Q41" s="9">
        <v>0</v>
      </c>
    </row>
    <row r="42" spans="1:17" x14ac:dyDescent="0.25">
      <c r="A42" s="6" t="str">
        <f t="shared" si="0"/>
        <v>31/06/2025</v>
      </c>
      <c r="B42">
        <v>9687</v>
      </c>
      <c r="C42" t="s">
        <v>22</v>
      </c>
      <c r="D42" t="s">
        <v>130</v>
      </c>
      <c r="E42" t="s">
        <v>77</v>
      </c>
      <c r="F42" t="s">
        <v>78</v>
      </c>
      <c r="H42" s="1">
        <v>47817000</v>
      </c>
      <c r="I42" s="1">
        <v>-7913000</v>
      </c>
      <c r="J42" s="1">
        <v>0</v>
      </c>
      <c r="K42" s="1">
        <v>0</v>
      </c>
      <c r="L42" s="1">
        <v>0</v>
      </c>
      <c r="M42" s="1">
        <v>181856000</v>
      </c>
      <c r="N42" s="1">
        <v>167104000</v>
      </c>
      <c r="O42" s="1">
        <v>14752000</v>
      </c>
      <c r="P42" s="1" t="s">
        <v>3</v>
      </c>
      <c r="Q42" s="9" t="s">
        <v>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D9E4-6FD6-4741-AE20-E2F887604BDB}">
  <dimension ref="A1:M42"/>
  <sheetViews>
    <sheetView workbookViewId="0"/>
  </sheetViews>
  <sheetFormatPr defaultColWidth="9" defaultRowHeight="15" x14ac:dyDescent="0.25"/>
  <cols>
    <col min="1" max="1" width="10.7109375" bestFit="1" customWidth="1"/>
    <col min="2" max="2" width="11.28515625" bestFit="1" customWidth="1"/>
    <col min="3" max="3" width="17.28515625" bestFit="1" customWidth="1"/>
    <col min="4" max="4" width="93" bestFit="1" customWidth="1"/>
    <col min="5" max="5" width="58.140625" bestFit="1" customWidth="1"/>
    <col min="6" max="6" width="27.140625" bestFit="1" customWidth="1"/>
    <col min="7" max="7" width="28.42578125" bestFit="1" customWidth="1"/>
    <col min="8" max="9" width="23.28515625" bestFit="1" customWidth="1"/>
    <col min="10" max="10" width="21.7109375" bestFit="1" customWidth="1"/>
    <col min="11" max="11" width="10.7109375" bestFit="1" customWidth="1"/>
    <col min="12" max="12" width="18" bestFit="1" customWidth="1"/>
    <col min="13" max="13" width="18.85546875" bestFit="1" customWidth="1"/>
  </cols>
  <sheetData>
    <row r="1" spans="1:13" x14ac:dyDescent="0.25">
      <c r="A1" s="2" t="s">
        <v>44</v>
      </c>
      <c r="B1" s="2" t="s">
        <v>45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  <c r="H1" s="2" t="s">
        <v>51</v>
      </c>
      <c r="I1" s="2" t="s">
        <v>52</v>
      </c>
      <c r="J1" s="2" t="s">
        <v>53</v>
      </c>
      <c r="K1" s="2" t="s">
        <v>60</v>
      </c>
      <c r="L1" s="2" t="s">
        <v>61</v>
      </c>
      <c r="M1" s="2" t="s">
        <v>62</v>
      </c>
    </row>
    <row r="2" spans="1:13" x14ac:dyDescent="0.25">
      <c r="A2" s="6">
        <v>46022</v>
      </c>
      <c r="B2">
        <v>10007</v>
      </c>
      <c r="C2" t="s">
        <v>40</v>
      </c>
      <c r="D2" t="s">
        <v>65</v>
      </c>
      <c r="E2" t="s">
        <v>66</v>
      </c>
      <c r="F2" t="s">
        <v>67</v>
      </c>
      <c r="G2" t="s">
        <v>133</v>
      </c>
      <c r="H2" s="1">
        <v>359872000</v>
      </c>
      <c r="I2" s="1">
        <v>18356000</v>
      </c>
      <c r="J2" s="1">
        <v>341516000</v>
      </c>
      <c r="K2" s="10">
        <v>48</v>
      </c>
      <c r="L2" s="10">
        <v>30</v>
      </c>
      <c r="M2" s="10">
        <v>18</v>
      </c>
    </row>
    <row r="3" spans="1:13" x14ac:dyDescent="0.25">
      <c r="A3" s="6">
        <v>46022</v>
      </c>
      <c r="B3">
        <v>10006</v>
      </c>
      <c r="C3" t="s">
        <v>24</v>
      </c>
      <c r="D3" t="s">
        <v>68</v>
      </c>
      <c r="E3" t="s">
        <v>69</v>
      </c>
      <c r="F3" t="s">
        <v>67</v>
      </c>
      <c r="G3" t="s">
        <v>134</v>
      </c>
      <c r="H3" s="1">
        <v>241308000</v>
      </c>
      <c r="I3" s="1">
        <v>242798000</v>
      </c>
      <c r="J3" s="1">
        <v>-1490000</v>
      </c>
      <c r="K3" s="10">
        <v>1945</v>
      </c>
      <c r="L3" s="10">
        <v>1438</v>
      </c>
      <c r="M3" s="10">
        <v>507</v>
      </c>
    </row>
    <row r="4" spans="1:13" x14ac:dyDescent="0.25">
      <c r="A4" s="6">
        <v>46022</v>
      </c>
      <c r="B4">
        <v>9725</v>
      </c>
      <c r="C4" t="s">
        <v>39</v>
      </c>
      <c r="D4" t="s">
        <v>70</v>
      </c>
      <c r="E4" t="s">
        <v>71</v>
      </c>
      <c r="F4" t="s">
        <v>72</v>
      </c>
      <c r="G4" t="s">
        <v>133</v>
      </c>
      <c r="H4" s="1">
        <v>6618930000</v>
      </c>
      <c r="I4" s="1">
        <v>3448694000</v>
      </c>
      <c r="J4" s="1">
        <v>3170236000</v>
      </c>
      <c r="K4" s="10">
        <v>1002</v>
      </c>
      <c r="L4" s="10">
        <v>818</v>
      </c>
      <c r="M4" s="10">
        <v>184</v>
      </c>
    </row>
    <row r="5" spans="1:13" x14ac:dyDescent="0.25">
      <c r="A5" s="6">
        <v>46022</v>
      </c>
      <c r="B5">
        <v>6009</v>
      </c>
      <c r="C5" t="s">
        <v>6</v>
      </c>
      <c r="D5" t="s">
        <v>73</v>
      </c>
      <c r="E5" t="s">
        <v>66</v>
      </c>
      <c r="F5" t="s">
        <v>74</v>
      </c>
      <c r="G5" t="s">
        <v>133</v>
      </c>
      <c r="H5" s="1">
        <v>63323902000</v>
      </c>
      <c r="I5" s="1">
        <v>56162497000</v>
      </c>
      <c r="J5" s="1">
        <v>7161405000</v>
      </c>
      <c r="K5" s="10">
        <v>2801</v>
      </c>
      <c r="L5" s="10">
        <v>1818</v>
      </c>
      <c r="M5" s="10">
        <v>983</v>
      </c>
    </row>
    <row r="6" spans="1:13" x14ac:dyDescent="0.25">
      <c r="A6" s="6">
        <v>46022</v>
      </c>
      <c r="B6">
        <v>6025</v>
      </c>
      <c r="C6" t="s">
        <v>7</v>
      </c>
      <c r="D6" t="s">
        <v>75</v>
      </c>
      <c r="E6" t="s">
        <v>66</v>
      </c>
      <c r="F6" t="s">
        <v>74</v>
      </c>
      <c r="G6" t="s">
        <v>133</v>
      </c>
      <c r="H6" s="1">
        <v>73287660000</v>
      </c>
      <c r="I6" s="1">
        <v>57221500000</v>
      </c>
      <c r="J6" s="1">
        <v>16066160000</v>
      </c>
      <c r="K6" s="10">
        <v>6914</v>
      </c>
      <c r="L6" s="10">
        <v>4703</v>
      </c>
      <c r="M6" s="10">
        <v>2211</v>
      </c>
    </row>
    <row r="7" spans="1:13" x14ac:dyDescent="0.25">
      <c r="A7" s="6">
        <v>46022</v>
      </c>
      <c r="B7">
        <v>9679</v>
      </c>
      <c r="C7" t="s">
        <v>21</v>
      </c>
      <c r="D7" t="s">
        <v>76</v>
      </c>
      <c r="E7" t="s">
        <v>77</v>
      </c>
      <c r="F7" t="s">
        <v>78</v>
      </c>
      <c r="G7" t="s">
        <v>134</v>
      </c>
      <c r="H7" s="1">
        <v>1854426000</v>
      </c>
      <c r="I7" s="1">
        <v>5880948000</v>
      </c>
      <c r="J7" s="1">
        <v>-4026522000</v>
      </c>
      <c r="K7" s="10">
        <v>2753</v>
      </c>
      <c r="L7" s="10">
        <v>2266</v>
      </c>
      <c r="M7" s="10">
        <v>487</v>
      </c>
    </row>
    <row r="8" spans="1:13" x14ac:dyDescent="0.25">
      <c r="A8" s="6">
        <v>46022</v>
      </c>
      <c r="B8">
        <v>9598</v>
      </c>
      <c r="C8" t="s">
        <v>35</v>
      </c>
      <c r="D8" t="s">
        <v>79</v>
      </c>
      <c r="E8" t="s">
        <v>71</v>
      </c>
      <c r="F8" t="s">
        <v>72</v>
      </c>
      <c r="G8" t="s">
        <v>133</v>
      </c>
      <c r="H8" s="1">
        <v>462750000</v>
      </c>
      <c r="I8" s="1">
        <v>85396000</v>
      </c>
      <c r="J8" s="1">
        <v>377354000</v>
      </c>
      <c r="K8" s="10">
        <v>119</v>
      </c>
      <c r="L8" s="10">
        <v>93</v>
      </c>
      <c r="M8" s="10">
        <v>26</v>
      </c>
    </row>
    <row r="9" spans="1:13" x14ac:dyDescent="0.25">
      <c r="A9" s="6">
        <v>46022</v>
      </c>
      <c r="B9">
        <v>9628</v>
      </c>
      <c r="C9" t="s">
        <v>37</v>
      </c>
      <c r="D9" t="s">
        <v>80</v>
      </c>
      <c r="E9" t="s">
        <v>71</v>
      </c>
      <c r="F9" t="s">
        <v>72</v>
      </c>
      <c r="G9" t="s">
        <v>133</v>
      </c>
      <c r="H9" s="1">
        <v>1389386000</v>
      </c>
      <c r="I9" s="1">
        <v>637605000</v>
      </c>
      <c r="J9" s="1">
        <v>751781000</v>
      </c>
      <c r="K9" s="10">
        <v>437</v>
      </c>
      <c r="L9" s="10">
        <v>319</v>
      </c>
      <c r="M9" s="10">
        <v>118</v>
      </c>
    </row>
    <row r="10" spans="1:13" x14ac:dyDescent="0.25">
      <c r="A10" s="6">
        <v>46022</v>
      </c>
      <c r="B10">
        <v>2424</v>
      </c>
      <c r="C10" t="s">
        <v>27</v>
      </c>
      <c r="D10" t="s">
        <v>81</v>
      </c>
      <c r="E10" t="s">
        <v>82</v>
      </c>
      <c r="F10" t="s">
        <v>83</v>
      </c>
      <c r="G10" t="s">
        <v>133</v>
      </c>
      <c r="H10" s="1">
        <v>363150000</v>
      </c>
      <c r="I10" s="1">
        <v>151743000</v>
      </c>
      <c r="J10" s="1">
        <v>211407000</v>
      </c>
      <c r="K10" s="10">
        <v>530</v>
      </c>
      <c r="L10" s="10">
        <v>381</v>
      </c>
      <c r="M10" s="10">
        <v>149</v>
      </c>
    </row>
    <row r="11" spans="1:13" x14ac:dyDescent="0.25">
      <c r="A11" s="6">
        <v>46022</v>
      </c>
      <c r="B11">
        <v>7626</v>
      </c>
      <c r="C11" t="s">
        <v>18</v>
      </c>
      <c r="D11" t="s">
        <v>84</v>
      </c>
      <c r="E11" t="s">
        <v>85</v>
      </c>
      <c r="F11" t="s">
        <v>86</v>
      </c>
      <c r="G11" t="s">
        <v>134</v>
      </c>
      <c r="H11" s="1">
        <v>85207000</v>
      </c>
      <c r="I11" s="1">
        <v>37734000</v>
      </c>
      <c r="J11" s="1">
        <v>47473000</v>
      </c>
      <c r="K11" s="10">
        <v>105</v>
      </c>
      <c r="L11" s="10">
        <v>75</v>
      </c>
      <c r="M11" s="10">
        <v>30</v>
      </c>
    </row>
    <row r="12" spans="1:13" x14ac:dyDescent="0.25">
      <c r="A12" s="6">
        <v>46022</v>
      </c>
      <c r="B12">
        <v>5169</v>
      </c>
      <c r="C12" t="s">
        <v>30</v>
      </c>
      <c r="D12" t="s">
        <v>87</v>
      </c>
      <c r="E12" t="s">
        <v>66</v>
      </c>
      <c r="F12" t="s">
        <v>86</v>
      </c>
      <c r="G12" t="s">
        <v>133</v>
      </c>
      <c r="H12" s="1">
        <v>3001662000</v>
      </c>
      <c r="I12" s="1">
        <v>1165769000</v>
      </c>
      <c r="J12" s="1">
        <v>1835893000</v>
      </c>
      <c r="K12" s="10">
        <v>1813</v>
      </c>
      <c r="L12" s="10">
        <v>1304</v>
      </c>
      <c r="M12" s="10">
        <v>509</v>
      </c>
    </row>
    <row r="13" spans="1:13" x14ac:dyDescent="0.25">
      <c r="A13" s="6">
        <v>46022</v>
      </c>
      <c r="B13">
        <v>9601</v>
      </c>
      <c r="C13" t="s">
        <v>36</v>
      </c>
      <c r="D13" t="s">
        <v>88</v>
      </c>
      <c r="E13" t="s">
        <v>71</v>
      </c>
      <c r="F13" t="s">
        <v>72</v>
      </c>
      <c r="G13" t="s">
        <v>133</v>
      </c>
      <c r="H13" s="1">
        <v>671610000</v>
      </c>
      <c r="I13" s="1">
        <v>232606000</v>
      </c>
      <c r="J13" s="1">
        <v>439004000</v>
      </c>
      <c r="K13" s="10">
        <v>236</v>
      </c>
      <c r="L13" s="10">
        <v>188</v>
      </c>
      <c r="M13" s="10">
        <v>48</v>
      </c>
    </row>
    <row r="14" spans="1:13" x14ac:dyDescent="0.25">
      <c r="A14" s="6">
        <v>46022</v>
      </c>
      <c r="B14">
        <v>9636</v>
      </c>
      <c r="C14" t="s">
        <v>38</v>
      </c>
      <c r="D14" t="s">
        <v>89</v>
      </c>
      <c r="E14" t="s">
        <v>71</v>
      </c>
      <c r="F14" t="s">
        <v>72</v>
      </c>
      <c r="G14" t="s">
        <v>133</v>
      </c>
      <c r="H14" s="1">
        <v>584090000</v>
      </c>
      <c r="I14" s="1">
        <v>401314000</v>
      </c>
      <c r="J14" s="1">
        <v>182776000</v>
      </c>
      <c r="K14" s="10">
        <v>174</v>
      </c>
      <c r="L14" s="10">
        <v>136</v>
      </c>
      <c r="M14" s="10">
        <v>38</v>
      </c>
    </row>
    <row r="15" spans="1:13" x14ac:dyDescent="0.25">
      <c r="A15" s="6">
        <v>46022</v>
      </c>
      <c r="B15">
        <v>6092</v>
      </c>
      <c r="C15" t="s">
        <v>14</v>
      </c>
      <c r="D15" t="s">
        <v>90</v>
      </c>
      <c r="E15" t="s">
        <v>91</v>
      </c>
      <c r="F15" t="s">
        <v>67</v>
      </c>
      <c r="G15" t="s">
        <v>134</v>
      </c>
      <c r="H15" s="1">
        <v>3094262000</v>
      </c>
      <c r="I15" s="1">
        <v>3285922000</v>
      </c>
      <c r="J15" s="1">
        <v>-191660000</v>
      </c>
      <c r="K15" s="10">
        <v>1932</v>
      </c>
      <c r="L15" s="10">
        <v>1343</v>
      </c>
      <c r="M15" s="10">
        <v>589</v>
      </c>
    </row>
    <row r="16" spans="1:13" x14ac:dyDescent="0.25">
      <c r="A16" s="6">
        <v>46022</v>
      </c>
      <c r="B16">
        <v>9903</v>
      </c>
      <c r="C16" t="s">
        <v>23</v>
      </c>
      <c r="D16" t="s">
        <v>92</v>
      </c>
      <c r="E16" t="s">
        <v>82</v>
      </c>
      <c r="F16" t="s">
        <v>83</v>
      </c>
      <c r="G16" t="s">
        <v>134</v>
      </c>
      <c r="H16" s="1">
        <v>4795224000</v>
      </c>
      <c r="I16" s="1">
        <v>4472857000</v>
      </c>
      <c r="J16" s="1">
        <v>322367000</v>
      </c>
      <c r="K16" s="10">
        <v>3199</v>
      </c>
      <c r="L16" s="10">
        <v>2130</v>
      </c>
      <c r="M16" s="10">
        <v>1069</v>
      </c>
    </row>
    <row r="17" spans="1:13" x14ac:dyDescent="0.25">
      <c r="A17" s="6">
        <v>46022</v>
      </c>
      <c r="B17">
        <v>8095</v>
      </c>
      <c r="C17" t="s">
        <v>20</v>
      </c>
      <c r="D17" t="s">
        <v>93</v>
      </c>
      <c r="E17" t="s">
        <v>94</v>
      </c>
      <c r="F17" t="s">
        <v>67</v>
      </c>
      <c r="G17" t="s">
        <v>134</v>
      </c>
      <c r="H17" s="1">
        <v>952647000</v>
      </c>
      <c r="I17" s="1">
        <v>1608110000</v>
      </c>
      <c r="J17" s="1">
        <v>-655463000</v>
      </c>
      <c r="K17" s="10">
        <v>13003</v>
      </c>
      <c r="L17" s="10">
        <v>3600</v>
      </c>
      <c r="M17" s="10">
        <v>9403</v>
      </c>
    </row>
    <row r="18" spans="1:13" x14ac:dyDescent="0.25">
      <c r="A18" s="6">
        <v>46022</v>
      </c>
      <c r="B18">
        <v>8028</v>
      </c>
      <c r="C18" t="s">
        <v>33</v>
      </c>
      <c r="D18" t="s">
        <v>95</v>
      </c>
      <c r="E18" t="s">
        <v>96</v>
      </c>
      <c r="F18" t="s">
        <v>67</v>
      </c>
      <c r="G18" t="s">
        <v>133</v>
      </c>
      <c r="H18" s="1">
        <v>3738273000</v>
      </c>
      <c r="I18" s="1">
        <v>931768000</v>
      </c>
      <c r="J18" s="1">
        <v>2806505000</v>
      </c>
      <c r="K18" s="10">
        <v>3184</v>
      </c>
      <c r="L18" s="10">
        <v>2381</v>
      </c>
      <c r="M18" s="10">
        <v>803</v>
      </c>
    </row>
    <row r="19" spans="1:13" x14ac:dyDescent="0.25">
      <c r="A19" s="6">
        <v>46022</v>
      </c>
      <c r="B19">
        <v>1016</v>
      </c>
      <c r="C19" t="s">
        <v>8</v>
      </c>
      <c r="D19" t="s">
        <v>97</v>
      </c>
      <c r="E19" t="s">
        <v>98</v>
      </c>
      <c r="F19" t="s">
        <v>67</v>
      </c>
      <c r="G19" t="s">
        <v>134</v>
      </c>
      <c r="H19" s="1">
        <v>694816000</v>
      </c>
      <c r="I19" s="1">
        <v>186037000</v>
      </c>
      <c r="J19" s="1">
        <v>508779000</v>
      </c>
      <c r="K19" s="10">
        <v>1841</v>
      </c>
      <c r="L19" s="10">
        <v>1119</v>
      </c>
      <c r="M19" s="10">
        <v>722</v>
      </c>
    </row>
    <row r="20" spans="1:13" x14ac:dyDescent="0.25">
      <c r="A20" s="6">
        <v>46022</v>
      </c>
      <c r="B20">
        <v>3612</v>
      </c>
      <c r="C20" t="s">
        <v>11</v>
      </c>
      <c r="D20" t="s">
        <v>99</v>
      </c>
      <c r="E20" t="s">
        <v>100</v>
      </c>
      <c r="F20" t="s">
        <v>67</v>
      </c>
      <c r="G20" t="s">
        <v>134</v>
      </c>
      <c r="H20" s="1">
        <v>4037456000</v>
      </c>
      <c r="I20" s="1">
        <v>4057326000</v>
      </c>
      <c r="J20" s="1">
        <v>-19870000</v>
      </c>
      <c r="K20" s="10">
        <v>53425</v>
      </c>
      <c r="L20" s="10">
        <v>15484</v>
      </c>
      <c r="M20" s="10">
        <v>37941</v>
      </c>
    </row>
    <row r="21" spans="1:13" x14ac:dyDescent="0.25">
      <c r="A21" s="6">
        <v>46022</v>
      </c>
      <c r="B21">
        <v>4006</v>
      </c>
      <c r="C21" t="s">
        <v>29</v>
      </c>
      <c r="D21" t="s">
        <v>101</v>
      </c>
      <c r="E21" t="s">
        <v>102</v>
      </c>
      <c r="F21" t="s">
        <v>67</v>
      </c>
      <c r="G21" t="s">
        <v>133</v>
      </c>
      <c r="H21" s="1">
        <v>27529551000</v>
      </c>
      <c r="I21" s="1">
        <v>40689922000</v>
      </c>
      <c r="J21" s="1">
        <v>-13160371000</v>
      </c>
      <c r="K21" s="10">
        <v>78886</v>
      </c>
      <c r="L21" s="10">
        <v>60501</v>
      </c>
      <c r="M21" s="10">
        <v>18385</v>
      </c>
    </row>
    <row r="22" spans="1:13" x14ac:dyDescent="0.25">
      <c r="A22" s="6">
        <v>46022</v>
      </c>
      <c r="B22">
        <v>2771</v>
      </c>
      <c r="C22" t="s">
        <v>9</v>
      </c>
      <c r="D22" t="s">
        <v>103</v>
      </c>
      <c r="E22" t="s">
        <v>104</v>
      </c>
      <c r="F22" t="s">
        <v>67</v>
      </c>
      <c r="G22" t="s">
        <v>134</v>
      </c>
      <c r="H22" s="1">
        <v>1662650000</v>
      </c>
      <c r="I22" s="1">
        <v>2298123000</v>
      </c>
      <c r="J22" s="1">
        <v>-635473000</v>
      </c>
      <c r="K22" s="10">
        <v>7354</v>
      </c>
      <c r="L22" s="10">
        <v>4886</v>
      </c>
      <c r="M22" s="10">
        <v>2468</v>
      </c>
    </row>
    <row r="23" spans="1:13" x14ac:dyDescent="0.25">
      <c r="A23" s="6">
        <v>46022</v>
      </c>
      <c r="B23">
        <v>3535</v>
      </c>
      <c r="C23" t="s">
        <v>28</v>
      </c>
      <c r="D23" t="s">
        <v>105</v>
      </c>
      <c r="E23" t="s">
        <v>66</v>
      </c>
      <c r="F23" t="s">
        <v>67</v>
      </c>
      <c r="G23" t="s">
        <v>133</v>
      </c>
      <c r="H23" s="1">
        <v>12972898000</v>
      </c>
      <c r="I23" s="1">
        <v>537761000</v>
      </c>
      <c r="J23" s="1">
        <v>12435137000</v>
      </c>
      <c r="K23" s="10">
        <v>101</v>
      </c>
      <c r="L23" s="10">
        <v>50</v>
      </c>
      <c r="M23" s="10">
        <v>51</v>
      </c>
    </row>
    <row r="24" spans="1:13" x14ac:dyDescent="0.25">
      <c r="A24" s="6">
        <v>46022</v>
      </c>
      <c r="B24">
        <v>6815</v>
      </c>
      <c r="C24" t="s">
        <v>32</v>
      </c>
      <c r="D24" t="s">
        <v>106</v>
      </c>
      <c r="E24" t="s">
        <v>69</v>
      </c>
      <c r="F24" t="s">
        <v>67</v>
      </c>
      <c r="G24" t="s">
        <v>133</v>
      </c>
      <c r="H24" s="1">
        <v>12556932000</v>
      </c>
      <c r="I24" s="1">
        <v>222351000</v>
      </c>
      <c r="J24" s="1">
        <v>12334581000</v>
      </c>
      <c r="K24" s="10">
        <v>735</v>
      </c>
      <c r="L24" s="10">
        <v>485</v>
      </c>
      <c r="M24" s="10">
        <v>250</v>
      </c>
    </row>
    <row r="25" spans="1:13" x14ac:dyDescent="0.25">
      <c r="A25" s="6">
        <v>46022</v>
      </c>
      <c r="B25">
        <v>7001</v>
      </c>
      <c r="C25" t="s">
        <v>16</v>
      </c>
      <c r="D25" t="s">
        <v>107</v>
      </c>
      <c r="E25" t="s">
        <v>108</v>
      </c>
      <c r="F25" t="s">
        <v>67</v>
      </c>
      <c r="G25" t="s">
        <v>134</v>
      </c>
      <c r="H25" s="1">
        <v>82706000</v>
      </c>
      <c r="I25" s="1">
        <v>58036000</v>
      </c>
      <c r="J25" s="1">
        <v>24670000</v>
      </c>
      <c r="K25" s="10">
        <v>404</v>
      </c>
      <c r="L25" s="10">
        <v>262</v>
      </c>
      <c r="M25" s="10">
        <v>142</v>
      </c>
    </row>
    <row r="26" spans="1:13" x14ac:dyDescent="0.25">
      <c r="A26" s="6">
        <v>46022</v>
      </c>
      <c r="B26">
        <v>540</v>
      </c>
      <c r="C26" t="s">
        <v>15</v>
      </c>
      <c r="D26" t="s">
        <v>109</v>
      </c>
      <c r="E26" t="s">
        <v>85</v>
      </c>
      <c r="F26" t="s">
        <v>74</v>
      </c>
      <c r="G26" t="s">
        <v>133</v>
      </c>
      <c r="H26" s="1">
        <v>37609056000</v>
      </c>
      <c r="I26" s="1">
        <v>33647023000</v>
      </c>
      <c r="J26" s="1">
        <v>3962033000</v>
      </c>
      <c r="K26" s="10">
        <v>571</v>
      </c>
      <c r="L26" s="10">
        <v>344</v>
      </c>
      <c r="M26" s="10">
        <v>227</v>
      </c>
    </row>
    <row r="27" spans="1:13" x14ac:dyDescent="0.25">
      <c r="A27" s="6">
        <v>46022</v>
      </c>
      <c r="B27">
        <v>8800</v>
      </c>
      <c r="C27" t="s">
        <v>25</v>
      </c>
      <c r="D27" t="s">
        <v>110</v>
      </c>
      <c r="E27" t="s">
        <v>108</v>
      </c>
      <c r="F27" t="s">
        <v>111</v>
      </c>
      <c r="G27" t="s">
        <v>133</v>
      </c>
      <c r="H27" s="1">
        <v>1223389000000</v>
      </c>
      <c r="I27" s="1">
        <v>805802000000</v>
      </c>
      <c r="J27" s="1">
        <v>417587000000</v>
      </c>
      <c r="K27" s="10">
        <v>49567</v>
      </c>
      <c r="L27" s="10">
        <v>41028</v>
      </c>
      <c r="M27" s="10">
        <v>8539</v>
      </c>
    </row>
    <row r="28" spans="1:13" x14ac:dyDescent="0.25">
      <c r="A28" s="6">
        <v>46022</v>
      </c>
      <c r="B28">
        <v>5000</v>
      </c>
      <c r="C28" t="s">
        <v>2</v>
      </c>
      <c r="D28" t="s">
        <v>112</v>
      </c>
      <c r="E28" t="s">
        <v>66</v>
      </c>
      <c r="F28" t="s">
        <v>74</v>
      </c>
      <c r="G28" t="s">
        <v>133</v>
      </c>
      <c r="H28" s="1">
        <v>2451620708000</v>
      </c>
      <c r="I28" s="1">
        <v>2259515413000</v>
      </c>
      <c r="J28" s="1">
        <v>192105295000</v>
      </c>
      <c r="K28" s="10">
        <v>91455</v>
      </c>
      <c r="L28" s="10">
        <v>54652</v>
      </c>
      <c r="M28" s="10">
        <v>36803</v>
      </c>
    </row>
    <row r="29" spans="1:13" x14ac:dyDescent="0.25">
      <c r="A29" s="6">
        <v>46022</v>
      </c>
      <c r="B29">
        <v>5500</v>
      </c>
      <c r="C29" t="s">
        <v>5</v>
      </c>
      <c r="D29" t="s">
        <v>113</v>
      </c>
      <c r="E29" t="s">
        <v>114</v>
      </c>
      <c r="F29" t="s">
        <v>74</v>
      </c>
      <c r="G29" t="s">
        <v>133</v>
      </c>
      <c r="H29" s="1">
        <v>962472648000</v>
      </c>
      <c r="I29" s="1">
        <v>790461410000</v>
      </c>
      <c r="J29" s="1">
        <v>172011238000</v>
      </c>
      <c r="K29" s="10">
        <v>2956</v>
      </c>
      <c r="L29" s="10">
        <v>1999</v>
      </c>
      <c r="M29" s="10">
        <v>957</v>
      </c>
    </row>
    <row r="30" spans="1:13" x14ac:dyDescent="0.25">
      <c r="A30" s="6">
        <v>46022</v>
      </c>
      <c r="B30">
        <v>5110</v>
      </c>
      <c r="C30" t="s">
        <v>4</v>
      </c>
      <c r="D30" t="s">
        <v>115</v>
      </c>
      <c r="E30" t="s">
        <v>66</v>
      </c>
      <c r="F30" t="s">
        <v>74</v>
      </c>
      <c r="G30" t="s">
        <v>133</v>
      </c>
      <c r="H30" s="1">
        <v>2223557095000</v>
      </c>
      <c r="I30" s="1">
        <v>2073884723000</v>
      </c>
      <c r="J30" s="1">
        <v>149672372000</v>
      </c>
      <c r="K30" s="10">
        <v>84406</v>
      </c>
      <c r="L30" s="10">
        <v>47034</v>
      </c>
      <c r="M30" s="10">
        <v>37372</v>
      </c>
    </row>
    <row r="31" spans="1:13" x14ac:dyDescent="0.25">
      <c r="A31" s="6">
        <v>46022</v>
      </c>
      <c r="B31">
        <v>10071</v>
      </c>
      <c r="C31" t="s">
        <v>42</v>
      </c>
      <c r="D31" t="s">
        <v>116</v>
      </c>
      <c r="E31" t="s">
        <v>108</v>
      </c>
      <c r="F31" t="s">
        <v>117</v>
      </c>
      <c r="G31" t="s">
        <v>133</v>
      </c>
      <c r="H31" s="1">
        <v>38277271000</v>
      </c>
      <c r="I31" s="1">
        <v>23001722000</v>
      </c>
      <c r="J31" s="1">
        <v>15275549000</v>
      </c>
      <c r="K31" s="10">
        <v>2938</v>
      </c>
      <c r="L31" s="10">
        <v>2240</v>
      </c>
      <c r="M31" s="10">
        <v>698</v>
      </c>
    </row>
    <row r="32" spans="1:13" x14ac:dyDescent="0.25">
      <c r="A32" s="6">
        <v>46022</v>
      </c>
      <c r="B32">
        <v>10074</v>
      </c>
      <c r="C32" t="s">
        <v>43</v>
      </c>
      <c r="D32" t="s">
        <v>118</v>
      </c>
      <c r="E32" t="s">
        <v>69</v>
      </c>
      <c r="F32" t="s">
        <v>67</v>
      </c>
      <c r="G32" t="s">
        <v>133</v>
      </c>
      <c r="H32" s="1">
        <v>951035000</v>
      </c>
      <c r="I32" s="1">
        <v>314995000</v>
      </c>
      <c r="J32" s="1">
        <v>636040000</v>
      </c>
      <c r="K32" s="10">
        <v>1574</v>
      </c>
      <c r="L32" s="10">
        <v>1093</v>
      </c>
      <c r="M32" s="10">
        <v>481</v>
      </c>
    </row>
    <row r="33" spans="1:13" x14ac:dyDescent="0.25">
      <c r="A33" s="6">
        <v>46022</v>
      </c>
      <c r="B33">
        <v>3611</v>
      </c>
      <c r="C33" t="s">
        <v>10</v>
      </c>
      <c r="D33" t="s">
        <v>119</v>
      </c>
      <c r="E33" t="s">
        <v>100</v>
      </c>
      <c r="F33" t="s">
        <v>67</v>
      </c>
      <c r="G33" t="s">
        <v>134</v>
      </c>
      <c r="H33" s="1">
        <v>1378553000</v>
      </c>
      <c r="I33" s="1">
        <v>1434414000</v>
      </c>
      <c r="J33" s="1">
        <v>-55861000</v>
      </c>
      <c r="K33" s="10">
        <v>7381</v>
      </c>
      <c r="L33" s="10">
        <v>2084</v>
      </c>
      <c r="M33" s="10">
        <v>5297</v>
      </c>
    </row>
    <row r="34" spans="1:13" x14ac:dyDescent="0.25">
      <c r="A34" s="6">
        <v>46022</v>
      </c>
      <c r="B34">
        <v>8063</v>
      </c>
      <c r="C34" t="s">
        <v>34</v>
      </c>
      <c r="D34" t="s">
        <v>120</v>
      </c>
      <c r="E34" t="s">
        <v>94</v>
      </c>
      <c r="F34" t="s">
        <v>86</v>
      </c>
      <c r="G34" t="s">
        <v>133</v>
      </c>
      <c r="H34" s="1">
        <v>3204112000</v>
      </c>
      <c r="I34" s="1">
        <v>494161000</v>
      </c>
      <c r="J34" s="1">
        <v>2709951000</v>
      </c>
      <c r="K34" s="10">
        <v>434</v>
      </c>
      <c r="L34" s="10">
        <v>216</v>
      </c>
      <c r="M34" s="10">
        <v>218</v>
      </c>
    </row>
    <row r="35" spans="1:13" x14ac:dyDescent="0.25">
      <c r="A35" s="6">
        <v>46022</v>
      </c>
      <c r="B35">
        <v>4529</v>
      </c>
      <c r="C35" t="s">
        <v>13</v>
      </c>
      <c r="D35" t="s">
        <v>121</v>
      </c>
      <c r="E35" t="s">
        <v>69</v>
      </c>
      <c r="F35" t="s">
        <v>86</v>
      </c>
      <c r="G35" t="s">
        <v>134</v>
      </c>
      <c r="H35" s="1">
        <v>1171225000</v>
      </c>
      <c r="I35" s="1">
        <v>464262000</v>
      </c>
      <c r="J35" s="1">
        <v>706963000</v>
      </c>
      <c r="K35" s="10">
        <v>1849</v>
      </c>
      <c r="L35" s="10">
        <v>1284</v>
      </c>
      <c r="M35" s="10">
        <v>565</v>
      </c>
    </row>
    <row r="36" spans="1:13" x14ac:dyDescent="0.25">
      <c r="A36" s="6">
        <v>46022</v>
      </c>
      <c r="B36">
        <v>7919</v>
      </c>
      <c r="C36" t="s">
        <v>19</v>
      </c>
      <c r="D36" t="s">
        <v>122</v>
      </c>
      <c r="E36" t="s">
        <v>123</v>
      </c>
      <c r="F36" t="s">
        <v>78</v>
      </c>
      <c r="G36" t="s">
        <v>134</v>
      </c>
      <c r="H36" s="1">
        <v>10143784000</v>
      </c>
      <c r="I36" s="1">
        <v>7235617000</v>
      </c>
      <c r="J36" s="1">
        <v>2908167000</v>
      </c>
      <c r="K36" s="10">
        <v>633</v>
      </c>
      <c r="L36" s="10">
        <v>399</v>
      </c>
      <c r="M36" s="10">
        <v>234</v>
      </c>
    </row>
    <row r="37" spans="1:13" x14ac:dyDescent="0.25">
      <c r="A37" s="6">
        <v>46022</v>
      </c>
      <c r="B37">
        <v>2038</v>
      </c>
      <c r="C37" t="s">
        <v>26</v>
      </c>
      <c r="D37" t="s">
        <v>124</v>
      </c>
      <c r="E37" t="s">
        <v>71</v>
      </c>
      <c r="F37" t="s">
        <v>125</v>
      </c>
      <c r="G37" t="s">
        <v>133</v>
      </c>
      <c r="H37" s="1">
        <v>2991309000</v>
      </c>
      <c r="I37" s="1">
        <v>1276172000</v>
      </c>
      <c r="J37" s="1">
        <v>1715137000</v>
      </c>
      <c r="K37" s="10">
        <v>3532</v>
      </c>
      <c r="L37" s="10">
        <v>2238</v>
      </c>
      <c r="M37" s="10">
        <v>1294</v>
      </c>
    </row>
    <row r="38" spans="1:13" x14ac:dyDescent="0.25">
      <c r="A38" s="6">
        <v>46022</v>
      </c>
      <c r="B38">
        <v>7625</v>
      </c>
      <c r="C38" t="s">
        <v>17</v>
      </c>
      <c r="D38" t="s">
        <v>126</v>
      </c>
      <c r="E38" t="s">
        <v>108</v>
      </c>
      <c r="F38" t="s">
        <v>86</v>
      </c>
      <c r="G38" t="s">
        <v>134</v>
      </c>
      <c r="H38" s="1">
        <v>965615000</v>
      </c>
      <c r="I38" s="1">
        <v>712703000</v>
      </c>
      <c r="J38" s="1">
        <v>252912000</v>
      </c>
      <c r="K38" s="10">
        <v>715</v>
      </c>
      <c r="L38" s="10">
        <v>551</v>
      </c>
      <c r="M38" s="10">
        <v>164</v>
      </c>
    </row>
    <row r="39" spans="1:13" x14ac:dyDescent="0.25">
      <c r="A39" s="6">
        <v>46022</v>
      </c>
      <c r="B39">
        <v>10018</v>
      </c>
      <c r="C39" t="s">
        <v>41</v>
      </c>
      <c r="D39" t="s">
        <v>127</v>
      </c>
      <c r="E39" t="s">
        <v>108</v>
      </c>
      <c r="F39" t="s">
        <v>111</v>
      </c>
      <c r="G39" t="s">
        <v>133</v>
      </c>
      <c r="H39" s="1">
        <v>265956000</v>
      </c>
      <c r="I39" s="1">
        <v>48879000</v>
      </c>
      <c r="J39" s="1">
        <v>217077000</v>
      </c>
      <c r="K39" s="10">
        <v>90</v>
      </c>
      <c r="L39" s="10">
        <v>59</v>
      </c>
      <c r="M39" s="10">
        <v>31</v>
      </c>
    </row>
    <row r="40" spans="1:13" x14ac:dyDescent="0.25">
      <c r="A40" s="6">
        <v>46022</v>
      </c>
      <c r="B40">
        <v>5282</v>
      </c>
      <c r="C40" t="s">
        <v>31</v>
      </c>
      <c r="D40" t="s">
        <v>128</v>
      </c>
      <c r="E40" t="s">
        <v>66</v>
      </c>
      <c r="F40" t="s">
        <v>67</v>
      </c>
      <c r="G40" t="s">
        <v>133</v>
      </c>
      <c r="H40" s="1">
        <v>6645480000</v>
      </c>
      <c r="I40" s="1">
        <v>3582476000</v>
      </c>
      <c r="J40" s="1">
        <v>3063004000</v>
      </c>
      <c r="K40" s="10">
        <v>7248</v>
      </c>
      <c r="L40" s="10">
        <v>4874</v>
      </c>
      <c r="M40" s="10">
        <v>2374</v>
      </c>
    </row>
    <row r="41" spans="1:13" x14ac:dyDescent="0.25">
      <c r="A41" s="6">
        <v>46022</v>
      </c>
      <c r="B41">
        <v>4014</v>
      </c>
      <c r="C41" t="s">
        <v>12</v>
      </c>
      <c r="D41" t="s">
        <v>129</v>
      </c>
      <c r="E41" t="s">
        <v>102</v>
      </c>
      <c r="F41" t="s">
        <v>67</v>
      </c>
      <c r="G41" t="s">
        <v>134</v>
      </c>
      <c r="H41" s="1">
        <v>4412466000</v>
      </c>
      <c r="I41" s="1">
        <v>2660377000</v>
      </c>
      <c r="J41" s="1">
        <v>1752089000</v>
      </c>
      <c r="K41" s="10">
        <v>412</v>
      </c>
      <c r="L41" s="10">
        <v>251</v>
      </c>
      <c r="M41" s="10">
        <v>161</v>
      </c>
    </row>
    <row r="42" spans="1:13" x14ac:dyDescent="0.25">
      <c r="A42" s="6">
        <v>46022</v>
      </c>
      <c r="B42">
        <v>9687</v>
      </c>
      <c r="C42" t="s">
        <v>22</v>
      </c>
      <c r="D42" t="s">
        <v>130</v>
      </c>
      <c r="E42" t="s">
        <v>77</v>
      </c>
      <c r="F42" t="s">
        <v>78</v>
      </c>
      <c r="G42" t="s">
        <v>134</v>
      </c>
      <c r="H42" s="1">
        <v>1508542000</v>
      </c>
      <c r="I42" s="1">
        <v>258995000</v>
      </c>
      <c r="J42" s="1">
        <v>1249547000</v>
      </c>
      <c r="K42" s="10">
        <v>991</v>
      </c>
      <c r="L42" s="10">
        <v>759</v>
      </c>
      <c r="M42" s="10">
        <v>232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29838f-4141-4586-a17c-ec8806baa645">
      <Terms xmlns="http://schemas.microsoft.com/office/infopath/2007/PartnerControls"/>
    </lcf76f155ced4ddcb4097134ff3c332f>
    <TaxCatchAll xmlns="34808efe-9716-4c4f-992f-550ef8c131c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C50CDD310FD241A69B385A30D1F80A" ma:contentTypeVersion="11" ma:contentTypeDescription="Create a new document." ma:contentTypeScope="" ma:versionID="df62be27b4ead62bff2cf13a521765fc">
  <xsd:schema xmlns:xsd="http://www.w3.org/2001/XMLSchema" xmlns:xs="http://www.w3.org/2001/XMLSchema" xmlns:p="http://schemas.microsoft.com/office/2006/metadata/properties" xmlns:ns2="1a29838f-4141-4586-a17c-ec8806baa645" xmlns:ns3="34808efe-9716-4c4f-992f-550ef8c131c9" targetNamespace="http://schemas.microsoft.com/office/2006/metadata/properties" ma:root="true" ma:fieldsID="964cccae44fed0a9a289f43671f095a8" ns2:_="" ns3:_="">
    <xsd:import namespace="1a29838f-4141-4586-a17c-ec8806baa645"/>
    <xsd:import namespace="34808efe-9716-4c4f-992f-550ef8c13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29838f-4141-4586-a17c-ec8806baa6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b39d7e3e-2180-4bf4-896a-658d90d149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08efe-9716-4c4f-992f-550ef8c131c9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e1cdef2-df9a-4902-9896-6ea98f4754f0}" ma:internalName="TaxCatchAll" ma:showField="CatchAllData" ma:web="34808efe-9716-4c4f-992f-550ef8c131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6A905D-AE4D-480F-8F5C-5F1E81DCD6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453110-1842-404E-9BC6-EFB7FAB20BFD}">
  <ds:schemaRefs>
    <ds:schemaRef ds:uri="http://schemas.microsoft.com/office/2006/metadata/properties"/>
    <ds:schemaRef ds:uri="http://schemas.microsoft.com/office/infopath/2007/PartnerControls"/>
    <ds:schemaRef ds:uri="1a29838f-4141-4586-a17c-ec8806baa645"/>
    <ds:schemaRef ds:uri="34808efe-9716-4c4f-992f-550ef8c131c9"/>
  </ds:schemaRefs>
</ds:datastoreItem>
</file>

<file path=customXml/itemProps3.xml><?xml version="1.0" encoding="utf-8"?>
<ds:datastoreItem xmlns:ds="http://schemas.openxmlformats.org/officeDocument/2006/customXml" ds:itemID="{CB6F7E1E-4F86-4E22-AA60-FE956602B1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29838f-4141-4586-a17c-ec8806baa645"/>
    <ds:schemaRef ds:uri="34808efe-9716-4c4f-992f-550ef8c13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Dados_Boletim_SEST_2T26</vt:lpstr>
      <vt:lpstr>Dados_Boletim_SEST_2T25</vt:lpstr>
      <vt:lpstr>Dados_Boletim_SEST_DEZ-25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LUISA GUIMARAES DE BARROS</dc:creator>
  <cp:lastModifiedBy>Gabriel Coelho Squeff</cp:lastModifiedBy>
  <dcterms:created xsi:type="dcterms:W3CDTF">2015-06-05T18:19:34Z</dcterms:created>
  <dcterms:modified xsi:type="dcterms:W3CDTF">2026-11-04T18:30:30Z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0x01010099C50CDD310FD241A69B385A30D1F80A</vt:lpwstr>
  </property>
  <property fmtid="{D5CDD505-2E9C-101B-9397-08002B2CF9AE}" pid="3" name="MediaServiceImageTags">
    <vt:lpwstr/>
  </property>
</Properties>
</file>