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docs.live.net/806a888fe1ae373e/Desktop/"/>
    </mc:Choice>
  </mc:AlternateContent>
  <xr:revisionPtr revIDLastSave="13" documentId="8_{19B48DF0-09B3-41AB-8026-5BC54A8607B0}" xr6:coauthVersionLast="47" xr6:coauthVersionMax="47" xr10:uidLastSave="{0C1D4171-A74E-41D0-B385-CB23954CCCC6}"/>
  <bookViews>
    <workbookView xWindow="23880" yWindow="-120" windowWidth="19440" windowHeight="14880" xr2:uid="{EE617AED-6C98-4196-AC50-90EA9EC70D7D}"/>
  </bookViews>
  <sheets>
    <sheet name="ITENS AVN" sheetId="2" r:id="rId1"/>
  </sheets>
  <definedNames>
    <definedName name="_xlnm._FilterDatabase" localSheetId="0" hidden="1">'ITENS AVN'!$A$1:$F$189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5" i="2" l="1"/>
  <c r="F164" i="2"/>
  <c r="E129" i="2"/>
  <c r="E66" i="2"/>
  <c r="F27" i="2"/>
  <c r="E27" i="2" l="1"/>
  <c r="E165" i="2"/>
  <c r="F66" i="2"/>
  <c r="F129" i="2"/>
  <c r="E164" i="2"/>
  <c r="E82" i="2" l="1"/>
  <c r="F82" i="2"/>
  <c r="F147" i="2"/>
  <c r="E147" i="2"/>
  <c r="F38" i="2"/>
  <c r="E38" i="2"/>
  <c r="F78" i="2"/>
  <c r="E78" i="2"/>
  <c r="F124" i="2"/>
  <c r="E124" i="2"/>
  <c r="F142" i="2"/>
  <c r="E142" i="2"/>
  <c r="F83" i="2"/>
  <c r="E83" i="2"/>
  <c r="E79" i="2"/>
  <c r="F79" i="2"/>
  <c r="F134" i="2" l="1"/>
  <c r="E134" i="2"/>
  <c r="E15" i="2"/>
  <c r="F15" i="2"/>
  <c r="E39" i="2"/>
  <c r="F39" i="2"/>
  <c r="F133" i="2"/>
  <c r="E133" i="2"/>
  <c r="E47" i="2"/>
  <c r="F47" i="2"/>
  <c r="E97" i="2"/>
  <c r="F97" i="2"/>
  <c r="E146" i="2"/>
  <c r="F146" i="2"/>
  <c r="E41" i="2"/>
  <c r="F41" i="2"/>
  <c r="F77" i="2"/>
  <c r="E77" i="2"/>
  <c r="F174" i="2"/>
  <c r="E174" i="2"/>
  <c r="F75" i="2"/>
  <c r="E75" i="2"/>
  <c r="F62" i="2"/>
  <c r="E62" i="2"/>
  <c r="F155" i="2"/>
  <c r="E155" i="2"/>
  <c r="E18" i="2"/>
  <c r="F18" i="2"/>
  <c r="E98" i="2"/>
  <c r="F98" i="2"/>
  <c r="F132" i="2"/>
  <c r="E132" i="2"/>
  <c r="E48" i="2"/>
  <c r="F48" i="2"/>
  <c r="E170" i="2"/>
  <c r="F170" i="2"/>
  <c r="F29" i="2"/>
  <c r="E29" i="2"/>
  <c r="E40" i="2"/>
  <c r="F40" i="2"/>
  <c r="F149" i="2"/>
  <c r="E149" i="2"/>
  <c r="F60" i="2"/>
  <c r="E60" i="2"/>
  <c r="E177" i="2" l="1"/>
  <c r="F177" i="2"/>
  <c r="F45" i="2"/>
  <c r="E45" i="2"/>
  <c r="E176" i="2"/>
  <c r="F176" i="2"/>
  <c r="E63" i="2"/>
  <c r="F63" i="2"/>
  <c r="F125" i="2" l="1"/>
  <c r="E125" i="2"/>
  <c r="F30" i="2" l="1"/>
  <c r="E30" i="2"/>
  <c r="F6" i="2"/>
  <c r="E6" i="2"/>
  <c r="E80" i="2"/>
  <c r="F80" i="2"/>
  <c r="E145" i="2"/>
  <c r="F145" i="2"/>
  <c r="F36" i="2"/>
  <c r="E36" i="2"/>
  <c r="F69" i="2"/>
  <c r="E69" i="2"/>
  <c r="E183" i="2"/>
  <c r="F183" i="2"/>
  <c r="E8" i="2"/>
  <c r="F8" i="2"/>
  <c r="E57" i="2"/>
  <c r="F57" i="2"/>
  <c r="E71" i="2"/>
  <c r="F71" i="2"/>
  <c r="F54" i="2"/>
  <c r="E54" i="2"/>
  <c r="F22" i="2"/>
  <c r="E22" i="2"/>
  <c r="F28" i="2"/>
  <c r="E28" i="2"/>
  <c r="E73" i="2"/>
  <c r="F73" i="2"/>
  <c r="F179" i="2"/>
  <c r="E179" i="2"/>
  <c r="E120" i="2"/>
  <c r="F120" i="2"/>
  <c r="F59" i="2"/>
  <c r="E59" i="2"/>
  <c r="F21" i="2"/>
  <c r="E21" i="2"/>
  <c r="F13" i="2"/>
  <c r="E13" i="2"/>
  <c r="F35" i="2"/>
  <c r="E35" i="2"/>
  <c r="F70" i="2"/>
  <c r="E70" i="2"/>
  <c r="F5" i="2"/>
  <c r="E5" i="2"/>
  <c r="E33" i="2"/>
  <c r="F33" i="2"/>
  <c r="E7" i="2"/>
  <c r="F7" i="2"/>
  <c r="F150" i="2"/>
  <c r="E150" i="2"/>
  <c r="F180" i="2"/>
  <c r="E180" i="2"/>
  <c r="F4" i="2" l="1"/>
  <c r="E4" i="2"/>
  <c r="F85" i="2"/>
  <c r="E85" i="2"/>
  <c r="E81" i="2"/>
  <c r="F81" i="2"/>
  <c r="F76" i="2"/>
  <c r="E76" i="2"/>
  <c r="E72" i="2"/>
  <c r="F72" i="2"/>
  <c r="E10" i="2"/>
  <c r="F10" i="2"/>
  <c r="E34" i="2"/>
  <c r="F34" i="2"/>
  <c r="E154" i="2"/>
  <c r="F154" i="2"/>
  <c r="F93" i="2"/>
  <c r="E93" i="2"/>
  <c r="F84" i="2"/>
  <c r="E84" i="2"/>
  <c r="E137" i="2"/>
  <c r="F137" i="2"/>
  <c r="E161" i="2"/>
  <c r="F161" i="2"/>
  <c r="E121" i="2"/>
  <c r="F121" i="2"/>
  <c r="F100" i="2"/>
  <c r="E100" i="2"/>
  <c r="F101" i="2"/>
  <c r="E101" i="2"/>
  <c r="F53" i="2"/>
  <c r="E53" i="2"/>
  <c r="E160" i="2"/>
  <c r="F160" i="2"/>
  <c r="E175" i="2"/>
  <c r="F175" i="2"/>
  <c r="E32" i="2"/>
  <c r="F32" i="2"/>
  <c r="F156" i="2"/>
  <c r="E156" i="2"/>
  <c r="E128" i="2"/>
  <c r="F128" i="2"/>
  <c r="E111" i="2"/>
  <c r="F111" i="2"/>
  <c r="E26" i="2"/>
  <c r="F26" i="2"/>
  <c r="E103" i="2"/>
  <c r="F103" i="2"/>
  <c r="E95" i="2"/>
  <c r="F95" i="2"/>
  <c r="F109" i="2"/>
  <c r="E109" i="2"/>
  <c r="F158" i="2"/>
  <c r="E158" i="2"/>
  <c r="E127" i="2"/>
  <c r="F127" i="2"/>
  <c r="F20" i="2"/>
  <c r="E20" i="2"/>
  <c r="E119" i="2"/>
  <c r="F119" i="2"/>
  <c r="F108" i="2"/>
  <c r="E108" i="2"/>
  <c r="F157" i="2"/>
  <c r="E157" i="2"/>
  <c r="F68" i="2"/>
  <c r="E68" i="2"/>
  <c r="F92" i="2"/>
  <c r="E92" i="2"/>
  <c r="F140" i="2"/>
  <c r="E140" i="2"/>
  <c r="F163" i="2"/>
  <c r="E163" i="2"/>
  <c r="E144" i="2"/>
  <c r="F144" i="2"/>
  <c r="E42" i="2"/>
  <c r="F42" i="2"/>
  <c r="E112" i="2"/>
  <c r="F112" i="2"/>
  <c r="E122" i="2"/>
  <c r="F122" i="2"/>
  <c r="F172" i="2"/>
  <c r="E172" i="2"/>
  <c r="E152" i="2"/>
  <c r="F152" i="2"/>
  <c r="F44" i="2"/>
  <c r="E44" i="2"/>
  <c r="E159" i="2"/>
  <c r="F159" i="2"/>
  <c r="F187" i="2"/>
  <c r="E187" i="2"/>
  <c r="E135" i="2"/>
  <c r="F135" i="2"/>
  <c r="E23" i="2"/>
  <c r="F23" i="2"/>
  <c r="E106" i="2"/>
  <c r="F106" i="2"/>
  <c r="F118" i="2"/>
  <c r="E118" i="2"/>
  <c r="E105" i="2"/>
  <c r="F105" i="2"/>
  <c r="F19" i="2"/>
  <c r="E19" i="2"/>
  <c r="E185" i="2"/>
  <c r="F185" i="2"/>
  <c r="F3" i="2"/>
  <c r="E3" i="2"/>
  <c r="E89" i="2"/>
  <c r="F89" i="2"/>
  <c r="F67" i="2"/>
  <c r="E67" i="2"/>
  <c r="E167" i="2"/>
  <c r="F167" i="2"/>
  <c r="F2" i="2"/>
  <c r="E2" i="2"/>
  <c r="F91" i="2"/>
  <c r="E91" i="2"/>
  <c r="F61" i="2"/>
  <c r="E61" i="2"/>
  <c r="F14" i="2"/>
  <c r="E14" i="2"/>
  <c r="E143" i="2"/>
  <c r="F143" i="2"/>
  <c r="F37" i="2"/>
  <c r="E37" i="2"/>
  <c r="E31" i="2"/>
  <c r="F31" i="2"/>
  <c r="F189" i="2"/>
  <c r="E189" i="2"/>
  <c r="E16" i="2"/>
  <c r="F16" i="2"/>
  <c r="F126" i="2"/>
  <c r="E126" i="2"/>
  <c r="E9" i="2"/>
  <c r="F9" i="2"/>
  <c r="F99" i="2"/>
  <c r="E99" i="2"/>
  <c r="F51" i="2"/>
  <c r="E51" i="2"/>
  <c r="E104" i="2"/>
  <c r="F104" i="2"/>
  <c r="F94" i="2"/>
  <c r="E94" i="2"/>
  <c r="E184" i="2"/>
  <c r="F184" i="2"/>
  <c r="E186" i="2"/>
  <c r="F186" i="2"/>
  <c r="E169" i="2"/>
  <c r="F169" i="2"/>
  <c r="F148" i="2"/>
  <c r="E148" i="2"/>
  <c r="E90" i="2"/>
  <c r="F90" i="2"/>
  <c r="E151" i="2"/>
  <c r="F151" i="2"/>
  <c r="F139" i="2"/>
  <c r="E139" i="2"/>
  <c r="F173" i="2"/>
  <c r="E173" i="2"/>
  <c r="F123" i="2"/>
  <c r="E123" i="2"/>
  <c r="E114" i="2"/>
  <c r="F114" i="2"/>
  <c r="E153" i="2"/>
  <c r="F153" i="2"/>
  <c r="E50" i="2"/>
  <c r="F50" i="2"/>
  <c r="F188" i="2"/>
  <c r="E188" i="2"/>
  <c r="F181" i="2"/>
  <c r="E181" i="2"/>
  <c r="E162" i="2"/>
  <c r="F162" i="2"/>
  <c r="F107" i="2"/>
  <c r="E107" i="2"/>
  <c r="F116" i="2"/>
  <c r="E116" i="2"/>
  <c r="F117" i="2"/>
  <c r="E117" i="2"/>
  <c r="E87" i="2"/>
  <c r="F87" i="2"/>
  <c r="E88" i="2"/>
  <c r="F88" i="2"/>
  <c r="E96" i="2"/>
  <c r="F96" i="2"/>
  <c r="E136" i="2"/>
  <c r="F136" i="2"/>
  <c r="E168" i="2"/>
  <c r="F168" i="2"/>
  <c r="E25" i="2"/>
  <c r="F25" i="2"/>
  <c r="E24" i="2"/>
  <c r="F24" i="2"/>
  <c r="E56" i="2"/>
  <c r="F56" i="2"/>
  <c r="F46" i="2"/>
  <c r="E46" i="2"/>
  <c r="F102" i="2"/>
  <c r="E102" i="2"/>
  <c r="F52" i="2"/>
  <c r="E52" i="2"/>
  <c r="E17" i="2"/>
  <c r="F17" i="2"/>
  <c r="E49" i="2"/>
  <c r="F49" i="2"/>
  <c r="F171" i="2"/>
  <c r="E171" i="2"/>
  <c r="E65" i="2"/>
  <c r="F65" i="2"/>
  <c r="E130" i="2"/>
  <c r="F130" i="2"/>
  <c r="F141" i="2"/>
  <c r="E141" i="2"/>
  <c r="F12" i="2"/>
  <c r="E12" i="2"/>
  <c r="E74" i="2"/>
  <c r="F74" i="2"/>
  <c r="F110" i="2"/>
  <c r="E110" i="2"/>
  <c r="F43" i="2"/>
  <c r="E43" i="2"/>
  <c r="F182" i="2"/>
  <c r="E182" i="2"/>
  <c r="F86" i="2"/>
  <c r="E86" i="2"/>
  <c r="E178" i="2"/>
  <c r="F178" i="2"/>
  <c r="F166" i="2"/>
  <c r="E166" i="2"/>
  <c r="E58" i="2"/>
  <c r="F58" i="2"/>
  <c r="E55" i="2"/>
  <c r="F55" i="2"/>
  <c r="E138" i="2"/>
  <c r="F138" i="2"/>
  <c r="F115" i="2"/>
  <c r="E115" i="2"/>
  <c r="F131" i="2"/>
  <c r="E131" i="2"/>
  <c r="E113" i="2"/>
  <c r="F113" i="2"/>
  <c r="E64" i="2"/>
  <c r="F64" i="2"/>
  <c r="F11" i="2"/>
  <c r="E11" i="2"/>
</calcChain>
</file>

<file path=xl/sharedStrings.xml><?xml version="1.0" encoding="utf-8"?>
<sst xmlns="http://schemas.openxmlformats.org/spreadsheetml/2006/main" count="570" uniqueCount="427">
  <si>
    <t>ITEM</t>
  </si>
  <si>
    <t>DESCRIÇÃO</t>
  </si>
  <si>
    <t>UNIDADE</t>
  </si>
  <si>
    <t>PREÇO BASE</t>
  </si>
  <si>
    <t>LOTE 1</t>
  </si>
  <si>
    <t>LOTE 2</t>
  </si>
  <si>
    <t>Abraçadeira</t>
  </si>
  <si>
    <t>Abraçadeira de nylon 280mm x 5mm - aceitas variações de até 10% em cada dimensão. Referência: Kala</t>
  </si>
  <si>
    <t>Pacote com 100 unidades</t>
  </si>
  <si>
    <t>Adaptador DVI para DisplayPort</t>
  </si>
  <si>
    <t>Cabo adaptador DVI fêmea para displayport macho. Extensão mínima: 15cm.</t>
  </si>
  <si>
    <t>Unidade</t>
  </si>
  <si>
    <t>Adaptador HDMI para DisplayPort</t>
  </si>
  <si>
    <t>Adaptador HDMI 19 pinos fêmea para Displayport 20 pinos macho. Resolução até 1080p. Extensão mínima: 15cm.</t>
  </si>
  <si>
    <t>Adaptador P2 para P3</t>
  </si>
  <si>
    <t>Adaptador 2xP2 fêmea para P3 macho, conexão estéreo, jack 2.</t>
  </si>
  <si>
    <t>Adaptador VGA para DisplayPort</t>
  </si>
  <si>
    <t>Adaptador VGA fêmea para DisplayPort macho. Extensão mínima: 15cm.</t>
  </si>
  <si>
    <t>Adaptador VGA para HDMI</t>
  </si>
  <si>
    <t>Adaptador VGA fêmea para HDMI macho. Tipo tomada ou plug com extensão mínima: 15cm.</t>
  </si>
  <si>
    <t>Agenda permanente</t>
  </si>
  <si>
    <t>Agenda do tipo permanente, executiva, capa dura, encadernação costurada e colada, sem indicação do ano civil. Quantidade mínima de páginas: 352. Medidas aproximadas: 148mm x 205mm Referência: Suzano, Tilibra.</t>
  </si>
  <si>
    <t>Alfinete para mapa</t>
  </si>
  <si>
    <t>Alfinete em aço niquelado para mapa. Cabeça em plástico colorido. Cores sortidas na mesma embalagem. Diâmetro da cabeça de 6mm (aceitas variações de até 10%) e comprimento de 15mm (aceitas variações de até 6mm). Referência: Bacchi, Jocar</t>
  </si>
  <si>
    <t>Pacote com 50 unidades</t>
  </si>
  <si>
    <t>Almofada para carimbo</t>
  </si>
  <si>
    <t>Almofada para carimbo nº 3, caixa plástica/metal, em feltro, revestida em tecido, entintada. Cores sólidas (azul e preta). Referência: Pilot.</t>
  </si>
  <si>
    <t>Almofada para carimbo - sustentável</t>
  </si>
  <si>
    <t>Almofada para carimbo nº 3, caixa em plástico reciclado, em feltro, revestida em tecido, entintada. Cores sólidas (azul e preta). Refrência: Japan Stamp.</t>
  </si>
  <si>
    <t>Apagador para quadro magnético</t>
  </si>
  <si>
    <t>Apagador para quadro branco. Dimensões: 17cm x 7cm - aceitas variações de até 15% em cada dimensão. Referência: BIC, Faber-Castell, Pilot.</t>
  </si>
  <si>
    <t>Apoio para punho</t>
  </si>
  <si>
    <t>Apoio de punho ergonômico para teclado, base antideslisante, cor preta, com revestimento em tecido e preenchimento em gel, medidas aproximadas: comprimento de 50cm x largura de 9,50cm x altura do apoio para punho 18mm (aceitas variações de até 10%). Em conformidade com a Norma Regulamentadora nº 17 do extinto MTE. Referência: DLH, Multilaser.</t>
  </si>
  <si>
    <t>Apontador de Lápis</t>
  </si>
  <si>
    <t>Apontador de lápis em plástico. Lâmina de aço temperado, sem depósito. Referência: CIS, Faber-Castell.</t>
  </si>
  <si>
    <t>Bandeja de documentos</t>
  </si>
  <si>
    <t>Bandeja de documentos, em acrílico, modelo duplo, cor fumê. Medidas aproximadas: 25cm x 35cm. Referência: Carbrink, Waleu</t>
  </si>
  <si>
    <t>Barbante</t>
  </si>
  <si>
    <t>Barbante de algodão 4x8. Acabamento superficial cru. Referência: Vonder.</t>
  </si>
  <si>
    <t>Rolo de 300m</t>
  </si>
  <si>
    <t>Bateria 9V</t>
  </si>
  <si>
    <t>Bateria alcalina, tensão nominal de 9V, não recarregável, livre de chumbo, cádmio e mercúrio. Modelo 6LR61. Embalagem contendo nome do fabricante, data de fabricação (ou a indicação expressa da data de expiração da validade com mês e ano) e prazo de validade superior a 12 (doze) meses, a partir da data de recebimento. Referência: Bic, Duracell, Elgin, Gold, Rayovac.</t>
  </si>
  <si>
    <t>Bateria 9V - Recarregável</t>
  </si>
  <si>
    <t>Bateria alcalina, tensão nominal de 9V, recarregável, livre de chumbo, cádmio e mercúrio. Modelo 6LR61. Embalagem contendo nome do fabricante, data de fabricação (ou a indicação expressa da data de expiração da validade com mês e ano) e prazo de validade superior a 12 (doze) meses, a partir da data de recebimento. Referência: Duracell, Elgin.</t>
  </si>
  <si>
    <t>Bateria A23</t>
  </si>
  <si>
    <t>Bateria alcalina, tensão nominal de 12V, não recarregável. Modelo: A23. Embalagem contendo nome do fabricante, data de fabricação (ou a indicação expressa da data de expiração da validade com mês e ano) e prazo de validade superior a 12 (doze) meses, a partir da data de recebimento. Referência: Duracell, Elgin.</t>
  </si>
  <si>
    <t>Bateria CR123A</t>
  </si>
  <si>
    <t>Bateria alcalina, tensão nominal de 3V, não recarregável, sistema eletroquímico lítio. Modelo: CR123A. Embalagem contendo nome do fabricante, data de fabricação (ou a indicação expressa da data de expiração da validade com mês e ano) e prazo de validade superior a 12 (doze) meses, a partir da data de recebimento. Referência: Duracell, Elgin.</t>
  </si>
  <si>
    <t>Bateria CR2016</t>
  </si>
  <si>
    <t>Bateria alcalina, tensão nominal de 3V, tipo botão, não recarregável, sistema eletroquímico lítio, capacidade corrente 90mAh (aceita variação de 10%). Modelo: CR2016, SB-T11, 5000LC. Referência: Elgin, Sony.</t>
  </si>
  <si>
    <t>Cartela com 5 unidades</t>
  </si>
  <si>
    <t>Bateria CR2025</t>
  </si>
  <si>
    <t>Bateria alcalina, tensão nominal de 3V, tipo botão, não recarregável, sistema eletroquímico lítio, capacidade corrente 170mAh (aceita variação de 10%). Modelo: CR2025, 5003LC, SB-T14. Referência: Duracell, Elgin.</t>
  </si>
  <si>
    <t>Bateria CR2032</t>
  </si>
  <si>
    <t>Bateria alcalina, tensão nominal de 3V, tipo botão, não recarregável, sistema eletroquímico lítio. Modelo: CR2032. Embalagem contendo nome do fabricante, data de fabricação (ou a indicação expressa da data de expiração da validade com mês e ano) e prazo de validade superior a 12 (doze) meses, a partir da data de recebimento. Referência: Duracell, Elgin.</t>
  </si>
  <si>
    <t>Bateria LR44</t>
  </si>
  <si>
    <t>Bateria alcalina, tensão nominal de 1,5V, tipo botão, não recarregável. Modelo LR44 / FX-LR44 / AG13 / LR1154. Embalagem contendo nome do fabricante, data de fabricação (ou a indicação expressa da data de expiração da validade com mês e ano) e prazo de validade superior a 12 (doze) meses, a partir da data de recebimento. Referência: Duracell, Elgin.</t>
  </si>
  <si>
    <t>Cartela com 10 unidades</t>
  </si>
  <si>
    <t>Bloco para cavalete</t>
  </si>
  <si>
    <t>Bloco de papel para cavalete, branco, sem pauta. Gramatura: 75g/m². Papel off-set, furação universal. Dimensões: 62cm a 66cm x 88cm a 96cm. Referência: Romitec.</t>
  </si>
  <si>
    <t>Bloco com 50 folhas</t>
  </si>
  <si>
    <t>Bloco para recado autoadesivo</t>
  </si>
  <si>
    <t>Bloco de papel autoadesivo removível. Dimensões: 76mm X 102mm, aceitas variações de até 5% em cada medida linear. Cores sólidas (rosa, verde, azul, amarelo e laranja). Prazo de validade mínimo de 12 (doze) meses, a contar do recebimento. Referência: 3M, Adelbrás, BIC.</t>
  </si>
  <si>
    <t>Bloco com 100 folhas</t>
  </si>
  <si>
    <t>Bloco para recado autoadesivo sustentável</t>
  </si>
  <si>
    <t>Bloco de papel reciclado autoadesivo removível. Dimensões: 76mm X 102mm, aceitas variações de até 5% em cada medida linear. Cores sólidas (amarelo e pardo). Prazo de validade mínimo de 12 (doze) meses, a contar do recebimento. Referência: BRW, Colacril.</t>
  </si>
  <si>
    <t>Bloco rascunho - sem pauta</t>
  </si>
  <si>
    <t>Bloco rascunho, sem pauta, papel off-set. Quantidade de folhas: 50. Gramatura mínima: 75g/m². Medidas aproximadas: 210mm x 148mm. Referência: Faber Castell</t>
  </si>
  <si>
    <t>Borracha apagadora de escrita</t>
  </si>
  <si>
    <t>Borracha branca com cinta plástica em vinil. Alta apagabilidade. Livre de PVC. Macia, que não borre nem danifique o papel. Dimensões mínimas: 42mm x 21mm x 11mm. Referência: Faber-Castell, Mercur.</t>
  </si>
  <si>
    <t>Cabo DisplayPort</t>
  </si>
  <si>
    <t>Cabo extensor DisplayPort 1.1. Flexível, DisplayPort macho x DisplayPort macho, 20 pinos, conectores RBR, HBR, HBR2. Largura de banda máxima: 10,8 Gb/s. Extensão mínima: 1,80m.</t>
  </si>
  <si>
    <t>Cabo HDMI - 10m</t>
  </si>
  <si>
    <t>Cabo extensor HDMI 2.0. Flexível, HDMI macho x HDMI macho, 19 pinos. Comprimento: 10m. Suporte mínimo: 480i, 480p, 720p, 1080i e 1080p.</t>
  </si>
  <si>
    <t>Cabo HDMI - 3m</t>
  </si>
  <si>
    <t>Cabo extensor HDMI 2.0. Flexível, HDMI macho x HDMI macho, 19 pinos. Comprimento: 3m. Suporte mínimo: 480i, 480p, 720p, 1080i e 1080p.</t>
  </si>
  <si>
    <t>Cabo HDMI - DVI</t>
  </si>
  <si>
    <t>Cabo extensor, flexível, HDMI macho x DVI macho. Extensão mínima: 1,50m.</t>
  </si>
  <si>
    <t>Cabo HDMI - mini DisplayPort</t>
  </si>
  <si>
    <t>Cabo extensor, flexível, HDMI macho x mini DisplayPort macho. Extensão mínima: 1,80m.</t>
  </si>
  <si>
    <t>Cabo USB - 20m</t>
  </si>
  <si>
    <t>Cabo extensor, flexível, USB macho x USB fêmea, com filtro. Extensão mínima: 20m.</t>
  </si>
  <si>
    <t>Caderno</t>
  </si>
  <si>
    <t>Caderno universitário, em celulose vegetal, capa dura, com espiral, folhas brancas e pautadas, capa em cor sólida. Quantidade mínima de folhas: 96. Medidas aproximadas: 280mm x 210mm. Referência: Jandaia, Tilibra</t>
  </si>
  <si>
    <t>Caixa arquivo</t>
  </si>
  <si>
    <t>Caixa para arquivo morto em papelão ondulado, revestido em cartão kraft. Fechamento com travas. Gramatura mínima: 410g/m². Dimensões: 350mm x 135mm x 250mm, aceitas variações de 5% em cada medida linear. Referência: Dello, Tilibra.</t>
  </si>
  <si>
    <t>Pacote com 10 unidades</t>
  </si>
  <si>
    <t xml:space="preserve">Caixa arquivo plástico </t>
  </si>
  <si>
    <t xml:space="preserve">CAIXA ARQUIVO, MATERIAL PLÁSTICO CORRUGADO, DIMENSÃO (C X L X A) 35,0 X 13,0 X 24,5 CM (ACEITA VARIAÇÕES + OU - 1CM), COR COLORIDO, IMPRESSÃO PADRÃO, CARACTERÍSTICAS ADICIONAIS: COM TRAVA. </t>
  </si>
  <si>
    <t>PCT 10 UN</t>
  </si>
  <si>
    <t>Caixa arquivo gigante</t>
  </si>
  <si>
    <t>Caixa para arquivo morto, em plástico corrugado polionda, cores variadas (amarelo, azul, verde e vermelho). Dimensões aproximadas: 380mm x 170mm x 290mm. Referência: Dello, Polibras</t>
  </si>
  <si>
    <t>Caixa com 10 unidades</t>
  </si>
  <si>
    <t>Câmera web</t>
  </si>
  <si>
    <t>Câmera web, HD 1280x720, videochamada de 720p/30fps ou superior. Conexão USB 2.0 ou superior. Microfone embutido com redutor de ruído e clipe para encaixe em monitores em geral. Compatível com Windows 7, 8 e 10. Modelo de referência: Logitech C270.</t>
  </si>
  <si>
    <t>Câmera web Full HD</t>
  </si>
  <si>
    <t>Câmera videoconferência: videochamada com resolução mínima FULL HD (1920 x 1080 a 30fps); correção de claridade em diversas condições de iluminação; foco automático, conexão USB 2.0, compactação de vídeo h.264, microfone com redução de ruído automático, controle de inclinação, clip ou dispositivo similar para ser afixado em diferentes dispositivos e superfícies, comprimento aproximado do cabo: 1,5 m, cor preta ou cinza. Referência: Logitech, Microsoft</t>
  </si>
  <si>
    <t>Caneta esferográfica</t>
  </si>
  <si>
    <t>Caneta esferográfica monocromática em cor sólida (azul, preta, vermelha e verde). Corpo hexagonal de poliestireno cristal transparente - resistente a queda e com o nome do fabricante impresso no corpo da caneta. Furo para entrada de ar no corpo. Ponta com bola de tungstênio de 1mm de liga de latão. Tampa removível com clip, ventilada. Tampa e plug na mesma cor da tinta. Dimensões aproximadas do corpo: 145mm x 8,1mm. Reservatório e corpo manufaturados em polímero (resina plástica), tinta composta de resina plástica, corante e solvente - carga aproximada de 0,33g - e tubo interno de silicone. O produto deverá manter as condições de uso inalteradas por, no mínimo, 12 (doze) meses, contados da data do recebimento. Referência: Bic, Compactor, Faber-Castell.</t>
  </si>
  <si>
    <t>Caneta hidrográfica</t>
  </si>
  <si>
    <t>Conjunto de caneta hidrográfica, corpo de plástico, mínimo 12 cores. Ponta média, lavável, atóxica. O produto deverá manter as condições de uso inalteradas por, no mínimo, 12 (doze) meses, contados da data do recebimento. Referência: Faber-Castell</t>
  </si>
  <si>
    <t>Pacote com 12 unidades</t>
  </si>
  <si>
    <t>Caneta marca texto</t>
  </si>
  <si>
    <t>Caneta marca texto com entintamento fluorescente (amarelo, azul, laranja e verde). Não recarregável. Ponta chanfrada de 2,5mm a 5mm, permitindo traços fino e grosso. O produto deverá manter as condições de uso inalteradas por, no mínimo, 12 (doze) meses, contados da data do recebimento. Referência: BIC, CIS, Desart, Faber-Castell, Pilot.</t>
  </si>
  <si>
    <t>Caneta marca-texto em gel</t>
  </si>
  <si>
    <t xml:space="preserve">Caneta marca-texto, materiral:resina termoplástica, tipo ponta: arrendondada resistente, cor: AMARELA, tinta: segura em GEL, com 12 unidades. </t>
  </si>
  <si>
    <t xml:space="preserve">cx 12 </t>
  </si>
  <si>
    <t>Caneta marcadora de CD</t>
  </si>
  <si>
    <t>Caneta marcadora permanente para CD/DVD. Cores sólidas (azul, preto, verde e vermelho). Ponta de até 2mm. Tinta à base de álcool, resistente à água, atóxica. O produto deverá manter as condições de uso inalteradas por, no mínimo, 12 (doze) meses, contados da data do recebimento. Referência: BIC, Faber-Castell, Pilot.</t>
  </si>
  <si>
    <t>Capa encadernação</t>
  </si>
  <si>
    <t>Capa para encadernação, em PVC, cores (fumê, cristal e preta), formato A4. Dimensões: 210mm x 297mm x 0,30mm. Referência: ACP, Lassame.</t>
  </si>
  <si>
    <t>Carregador de baterias e pilhas</t>
  </si>
  <si>
    <t>Carregador de baterias de 9V e de pilhas AA e AAA. Bivolt. Capacidade de recarga de 4 pilhas de 2.500mAh simultaneamente ou 2 baterias de 9V de 250mAh simultaneamente. Referência: Elgin, Raiovac, Sony.</t>
  </si>
  <si>
    <t>Cartão de memória - 32gb</t>
  </si>
  <si>
    <t>Cartão de memória SDHC, armazenamento 32gb, Classe 10.  Velocidade mínima de leitura: 80mb/s. Velocidade mínima de gravação: 5mb/s. Referência: SanDisk</t>
  </si>
  <si>
    <t>Cartão de memória - 64gb</t>
  </si>
  <si>
    <t>Cartão de memória SDXC, armazenamento 64gb, Classe 10, UHD 3, V30.  Velocidade de escrita de até: 90mb/s. Velocidade de transferência de até: 170mb/s. Referência: SanDisk Extreme PRO</t>
  </si>
  <si>
    <t>Cartão para crachá em PVC</t>
  </si>
  <si>
    <t>Cartão base para impressão de crachás CR-80. PVC laminado, Dimensões: 8mm x 54mm x 0,76mm. Branco.</t>
  </si>
  <si>
    <t>Cartolina</t>
  </si>
  <si>
    <t>Cartolina fosca, cores sólidas (amarelo, azul, branco, rosa e verde). Gramatura: 180g/m². Dimensões: 660mm x 500mm - aceitas variações de 10%.</t>
  </si>
  <si>
    <t>CD-R</t>
  </si>
  <si>
    <t>Disco compacto laser. CD-R. Gravável. Capacidade nominal de 700mb.Referência: Multilaser, Maxprint.</t>
  </si>
  <si>
    <t>Tubo com 50 unidades</t>
  </si>
  <si>
    <t>Cinta elástica</t>
  </si>
  <si>
    <t>Cinta elástica, material poliéster, formato circular, cor branca, com costura dupla industrial reforçada, medidas: 4cm de largura x 50cm de diâmetro (aceitas variações do diâmetro de 10%). Referência: 3R.</t>
  </si>
  <si>
    <t>Pacote com 25 unidades</t>
  </si>
  <si>
    <t>Clipe - 2/0</t>
  </si>
  <si>
    <t>Clipe com tratamento niquelado. nº 2/0, paralelo. Referência: ACC, Bacchi, Poly.</t>
  </si>
  <si>
    <t>Caixa com 100 unidades</t>
  </si>
  <si>
    <t>Clipe - 3/0</t>
  </si>
  <si>
    <t>Clipe com tratamento niquelado. nº 3/0, paralelo. Referência: ACC, Bacchi, Poly.</t>
  </si>
  <si>
    <t>Caixa com 50 unidades</t>
  </si>
  <si>
    <t>Clipe - 4/0</t>
  </si>
  <si>
    <t>Clipe com tratamento niquelado, nº 4/0, paralelo. Referência: ACC, Bacchi, Poly</t>
  </si>
  <si>
    <t>Clipe - 6/0</t>
  </si>
  <si>
    <t>Clipe com tratamento niquelado. nº 6/0, paralelo. Referência: ACC, Bacchi, Poly.</t>
  </si>
  <si>
    <t>Clipe - 8/0</t>
  </si>
  <si>
    <t>Clipe com tratamento niquelado, nº 8/0, paralelo. Referência: ACC, Bacchi, Poly</t>
  </si>
  <si>
    <t>Caixa com 25 unidades</t>
  </si>
  <si>
    <t>Cola adesiva instantânea</t>
  </si>
  <si>
    <t>Cola adesiva instantânea líquida e incolor. Composição: éster de cianoacrilato/cianicrilato. Validade mínima de 12 (doze) meses, a partir da data do recebimento. Referência: Loctite, 3M</t>
  </si>
  <si>
    <t>Frasco de 5g</t>
  </si>
  <si>
    <t>Cola bastão</t>
  </si>
  <si>
    <t>Cola branca sólida instânea para papel, tipo bastão. Lavável, atóxica. Peso: 40g, aceitas variações de até 10%. Validade mínima de 12 (doze) meses, a partir da data do recebimento. Referência: Jocar, Maripel</t>
  </si>
  <si>
    <t>Cola líquida</t>
  </si>
  <si>
    <t>Cola branca líquida para papel. Composta por polivinil acetato, lavável, atóxica. Com bico aplicador. Validade mínima de 12 (doze) meses, a partir da data do recebimento. Referência: 3M, BIC, Cascolar, Scotch, Tenaz.</t>
  </si>
  <si>
    <t>Frasco de 90g</t>
  </si>
  <si>
    <t xml:space="preserve">Colchete Fixação nº 09 </t>
  </si>
  <si>
    <t xml:space="preserve">Colchete fixação, material metal, tratamento superficial latonado, tamanho nº 09 </t>
  </si>
  <si>
    <t xml:space="preserve">cx 72 </t>
  </si>
  <si>
    <t>Conjunto mouse e teclado sem fio</t>
  </si>
  <si>
    <t>Teclado e mouse sem fio, cor preta. Alcance de até 10m de distância. Conexão sem fio de 2.4GHz. Plug &amp; Play com reconhecimento automático. Teclado ABNT2. Referência: Logitech.</t>
  </si>
  <si>
    <t>Cordão para crachá</t>
  </si>
  <si>
    <t>Cordão com prendedor metálico de crachá presilha jacaré. Material: 100% poliéster. Monocromático, cor sólida preta.</t>
  </si>
  <si>
    <t xml:space="preserve">Cordão para crachá com jacaré; cor azul royal; formato: 15 mm x 85 cm (aberto); poliéster acetinado; com trava metálica e jacaré na ponta para possibilitar a fixação no protetor de crachá, com trava de segurança abre/fecha na nuca. </t>
  </si>
  <si>
    <t>PCT 100 UN</t>
  </si>
  <si>
    <t>DVD-R</t>
  </si>
  <si>
    <t>Disco compacto laser. DVD-R. Gravável. Capacidade nominal de 4,7gb. Referência: Multilaser, Maxprint.</t>
  </si>
  <si>
    <t>Elástico</t>
  </si>
  <si>
    <t>Liga elástica de látex nº 18, para uso geral. Embalagem contendo nome do fabricante, data de fabricação e prazo de validade mínima de 8 (oito) meses. Referência: Mercur, Premier.</t>
  </si>
  <si>
    <t>Pacote com 1kg</t>
  </si>
  <si>
    <t>Envelope - 114x229</t>
  </si>
  <si>
    <t>Envelope de papel offset, reciclado ou apergaminhado, modelo ofício. Gramatura: 75g/m². Dimensões: 114mm x 229mm (aceitas variações de até 10%). Referência: Scrity</t>
  </si>
  <si>
    <t>Envelope - 162mmx229mm</t>
  </si>
  <si>
    <t>Envelope de papel kraft, modelo saco padrão. Gramatura: 80g/m². Dimensões aproximadas: 162mm x 229mm. Referência: Scrity.</t>
  </si>
  <si>
    <t>Envelope - 190x250</t>
  </si>
  <si>
    <t>Envelope de papel kraft, modelo saco padrão. Gramatura: 75g/m². Dimensões: 190mm x 250mm (aceitas variações de até 10%). Referência: Scrity</t>
  </si>
  <si>
    <t>Envelope - 200x280</t>
  </si>
  <si>
    <t>Envelope de papel kraft, modelo saco padrão. Gramatura: 80g/m². Dimensões: 200mm x 280mm (aceitas variações de até 10%). Referência: Scrity</t>
  </si>
  <si>
    <t>Envelope - 260x360</t>
  </si>
  <si>
    <t>Envelope de papel kraft, modelo saco padrão. Gramatura: 80g/m². Dimensões: 260mm x 360mm (aceitas variações de até 10%). Referência: Scrity</t>
  </si>
  <si>
    <t>Envelope CD/DVD</t>
  </si>
  <si>
    <t>Envelope de papel para CD/DVD, com janela transparente. Gramatura mínima: 75g/m². Dimensões aproximadas: 126mm x 126mm. Referência: Scrity, Maxprint</t>
  </si>
  <si>
    <t>Envelope ofício</t>
  </si>
  <si>
    <t>Envelope de papel kraft, padrão ofício. Gramatura: 80g/m². Dimensões aproximadas: 230mm x 327mm. Referência: Scrity</t>
  </si>
  <si>
    <t>Envelope plástico</t>
  </si>
  <si>
    <t>Envelope plástico para acondicionamento de documentos em polipropileno cristal, transparente, 2 faces com 1 abertura e atóxico. Dimensões aproximadas: 33cm x 24cm. Referência: ACP, DAC.</t>
  </si>
  <si>
    <t>Envelope saco</t>
  </si>
  <si>
    <t>Envelope tipo saco de papel kraft. Gramatura: 80g/m². Dimensões aproximadas: 310mm x 410mm. Referência: Scrity</t>
  </si>
  <si>
    <t>ENVELOPE, MATERIAL KRAFT, MODELO SACO PADRÃO, TAMANHO (C X L) 470 X 370 MM, COR OURO, GRAMATURA 80 G/M2.</t>
  </si>
  <si>
    <t>ESPIRAL ENCADERNAÇÃO, MATERIAL PVC- CLORETO DE POLIVINILA, DIÂMETRO 7 MM, COMPRIMENTO 330 MM, QUANTIDADE FOLHAS 25. PACOTE 100 UNIDADES.</t>
  </si>
  <si>
    <t>Espiral encadernação - 12mm</t>
  </si>
  <si>
    <t>Espiral para encadernação, em PVC, cores (branco, preto e transparente), diâmetro: 12mm. Comprimento aproximado: 330mm. Referência: Plaspiral.</t>
  </si>
  <si>
    <t>Espiral encadernação - 14mm</t>
  </si>
  <si>
    <t>Espiral para encadernação, em PVC, cores (branco, preto e transparente), diâmetro: 14mm. Comprimento aproximado: 330mm. Referência: Plaspiral.</t>
  </si>
  <si>
    <t>ESPIRAL ENCADERNAÇÃO, MATERIAL PVC- CLORETO DE POLIVINILA, DIÂMETRO 23 MM, COMPRIMENTO 330 MM, QUANTIDADE FOLHAS 140. PACOTE 60 UNIDADES.</t>
  </si>
  <si>
    <t>PCT 60 UN</t>
  </si>
  <si>
    <t>ESPIRAL ENCADERNAÇÃO, MATERIAL PVC- CLORETO DE POLIVINILA, DIÂMETRO 40 MM, COMPRIMENTO 330 MM, QUANTIDADE FOLHAS 250. PACOTE 18 UNIDADES.</t>
  </si>
  <si>
    <t>PCT 18 UN</t>
  </si>
  <si>
    <t>Estilete</t>
  </si>
  <si>
    <t>Estilete com cabo em plástico rígido. Lâmina de aço carbono de 18mm de largura. Avanço graduável com trava de segurança. Referência: Jocar, Worker</t>
  </si>
  <si>
    <t>Etiqueta autoadesiva - 1</t>
  </si>
  <si>
    <t>Etiqueta autoadesiva em papel branco. 1 etiqueta por folha. Dimensões: 215,9mm x 279,4mm. Referência: Colacril, Pimaco</t>
  </si>
  <si>
    <t>Pacote com 100 folhas</t>
  </si>
  <si>
    <t>Etiqueta autoadesiva 14 - A4363</t>
  </si>
  <si>
    <t>Etiqueta autoadesiva em papel branco. A4363. 14 etiquetas por folha. Dimensões: 99,1mm x 38,1mm. Referência: Colacril, Pimaco.</t>
  </si>
  <si>
    <t>Etiqueta autoadesiva 16 - A4362</t>
  </si>
  <si>
    <t>Etiqueta autoadesiva em papel branco. A4362. 16 etiquetas por folha. Dimensões: 99,1mm x 34mm. Referência: Colacril, Pimaco.</t>
  </si>
  <si>
    <t>Etiqueta autoadesiva 20 - 6181</t>
  </si>
  <si>
    <t>Etiqueta autoadesiva em papel branco. Carta 6181. 20 etiquetas por folha. Dimensões: 25,4mm x 101,6mm. Referência: Colacril, Pimaco.</t>
  </si>
  <si>
    <t>Etiqueta autoadesiva 27 - A4370</t>
  </si>
  <si>
    <t>Etiqueta autoadesiva em papel branco. A4370. 27 etiquetas por folha. Dimensões: 70mm x 33mm. Referência: Colacril, Pimaco.</t>
  </si>
  <si>
    <t>Etiqueta autoadesiva 4 - 6288</t>
  </si>
  <si>
    <t>Etiqueta autoadesiva em papel branco. Carta 6288. 4 etiquetas por folha. Dimensões: 138,11mm x 106,36mm. Referência: Colacril, Pimaco.</t>
  </si>
  <si>
    <t>Pacote com 25 folhas</t>
  </si>
  <si>
    <t>Etiqueta autoadesiva 8 - A4365</t>
  </si>
  <si>
    <t>Etiqueta autoadesiva em papel branco. A4365. 8 etiquetas por folha. Dimensões: 99,1mm x 67,7mm. Referência: Colacril, Pimaco.</t>
  </si>
  <si>
    <t>Extrator de grampo</t>
  </si>
  <si>
    <t>Espátula extratora de grampo em aço inoxidável. Dimensões aproximadas: 150mm x 15mm. Referência: Jocar, Carbrink.</t>
  </si>
  <si>
    <t>Ficha pautada</t>
  </si>
  <si>
    <t>Ficha pautada em papel offset. Gramatura: 150g/m². Dimensões: 5 x 8 polegadas. Referência: São Domingos.</t>
  </si>
  <si>
    <t>Fita adesiva crepe</t>
  </si>
  <si>
    <t>Fita adesiva crepe monoface multiuso. Largura: 20mm (aceitas variações de até 10%). O produto deverá manter as condições de uso inalteradas por, no mínimo, 12 (doze) meses, contados da data do recebimento. Referência: 3M, Adere, Aldebras.</t>
  </si>
  <si>
    <t>Rolo de 50m</t>
  </si>
  <si>
    <t>Fita adesiva crepe embalagem</t>
  </si>
  <si>
    <t>Fita adesiva crepe monoface. Largura 50mm (aceitas variações de até 5%). O produto deverá manter as condições de uso inalteradas por, no mínimo, 12 (doze) meses, contados da data do recebimento. Referência: 3M, Adere, Aldebrás.</t>
  </si>
  <si>
    <t>Fita adesiva dupla-face</t>
  </si>
  <si>
    <t>Fita adesiva transparente dupla. Largura: 20mm (aceitas variações de até 10%). O produto deverá manter as condições de uso inalteradas por, no mínimo, 12 (doze) meses, contados da data do recebimento. Referência: 3M, Adere, Aldebras.</t>
  </si>
  <si>
    <t>Rolo de 30m</t>
  </si>
  <si>
    <t>Fita adesiva transparente</t>
  </si>
  <si>
    <t>Fita adesiva transparente monoface, material: polipropileno ou celofane. Largura: 20mm (aceitas variações de até 10%). O produto deverá manter as condições de uso inalteradas por, no mínimo, 12 (doze) meses, contados da data do recebimento. Referência: 3M, Adere, Aldebrás. </t>
  </si>
  <si>
    <t>Fita adesiva transparente embalagem</t>
  </si>
  <si>
    <t>Fita adesiva transparente monoface, material: polipropileno ou celofane. Largura 50mm (aceitas variações de até 5%). O produto deverá manter as condições de uso inalteradas por, no mínimo, 12 (doze) meses, contados da data do recebimento. Referência: 3M, Adere, Aldebrás. </t>
  </si>
  <si>
    <t>Fita corretiva</t>
  </si>
  <si>
    <t>Corretivo em fita. Atóxico. Dimensões aproximadas: 5mm x 6m.</t>
  </si>
  <si>
    <t>Fita mágica</t>
  </si>
  <si>
    <t>Fita adesiva mágica (magic tape) monoface, material: filme de acetato de celulose e adesivo acrílico. Largura: 12mm. O produto deverá manter as condições de uso inalteradas por, no mínimo, 12 (doze) meses, contados da data do recebimento. Referência: 3M. </t>
  </si>
  <si>
    <t>Rolo de 33m</t>
  </si>
  <si>
    <t>Fitilho</t>
  </si>
  <si>
    <t>Fitilho em polipropileno, cores variadas, largura de 10mm.</t>
  </si>
  <si>
    <t>Rolo de 1kg</t>
  </si>
  <si>
    <t>Fone de ouvido</t>
  </si>
  <si>
    <t>Fone de ouvido biauricular com microfone. Com espuma e aro ajustável. Haste flexível. Potência de 100MW. Frequência de 15 a 20.000hZ. Fio de 2m - aceitas variações de 10%. Referência: Logitech.</t>
  </si>
  <si>
    <t>Grampeador grande</t>
  </si>
  <si>
    <t>Grampeador de metal para até 100 folhas. Grampos 23/6, 23/8, 23/10 e 23/13. Dimensões mínimas: 11,5cm x 25cm x 6cm. Referência: Carbex, CIS, Desart, Kangaro, Mercur.</t>
  </si>
  <si>
    <t>Grampeador médio</t>
  </si>
  <si>
    <t>Grampeador de metal para até 50 folhas. Grampos 24/8 e 26/6. Dimensões mínimas: 9cm x 20cm x 5cm. Referência: Carbex, CIS 15, Desart D747, Kangaro, Mercur, Novus B8FC.</t>
  </si>
  <si>
    <t>Grampo para grampeador - 23/10</t>
  </si>
  <si>
    <t>Grampo para grampeador em metal galvanizado, tamanho 23/10. Referência: ACC, Bacchi, Carbex, CIS, Poly.</t>
  </si>
  <si>
    <t>Caixa com 5.000 unidades</t>
  </si>
  <si>
    <t>Grampo para grampeador - 24/8</t>
  </si>
  <si>
    <t>Grampo para grampeador em metal galvanizado, tamanho 24/8. Referência: ACC, Bacchi, Carbex, CIS, Poly.</t>
  </si>
  <si>
    <t>Grampo para grampeador - 26/6</t>
  </si>
  <si>
    <t>Grampo para grampeador em metal galvanizado, tamanho 26/6. Referência: ACC, Bacchi, Carbex, CIS, Poly.</t>
  </si>
  <si>
    <t>Grampo para trilho encadernador</t>
  </si>
  <si>
    <t>Grampo lingueta para trilho encadernador. Material plástico. Dimensões: 8cm a 11cm. Capacidade mínima de 500 folhas. Referência: Dello, Jocar, Walleu.</t>
  </si>
  <si>
    <t>Grampo Trilho Encadernador</t>
  </si>
  <si>
    <t>Grampo trilho encadernador, material aço niquelado, comprimento 80mm, tipo lingueta,aplicação pasta cartolina.</t>
  </si>
  <si>
    <t>Caixa</t>
  </si>
  <si>
    <t>HUB USB</t>
  </si>
  <si>
    <t>Distribuidor de entredas USB 2.0 ou superior. Plug-and-Play com 1 porta USB de saída e, no mínimo, 4 portas USB de entrada. Velocidade mínima: 480mbps. Compatível com Windows, Mac e Linux. Referência: Multilaser.</t>
  </si>
  <si>
    <t>Jaleco</t>
  </si>
  <si>
    <t>Jaleco de proteção contra poeira em TNT. Manga longa, descartável. Referência: Cleantech.</t>
  </si>
  <si>
    <t>Jaleco com 10 unidades</t>
  </si>
  <si>
    <t>Lacre de segurança</t>
  </si>
  <si>
    <t>Lacre de segurança de plástico com travas espinha de peixe ou escada. Comprimento aproximado: 25cm. Referência: Plaslopes.</t>
  </si>
  <si>
    <t>Pacote com 1.000 unidades</t>
  </si>
  <si>
    <t>Lacre para malote</t>
  </si>
  <si>
    <t>Lacre para malote em propileno de alta resistência. Travas espinha de peixe, numerado. Comprimento aproximado: 16cm. Referência: Plaslopes.</t>
  </si>
  <si>
    <t>Lâmina para estilete</t>
  </si>
  <si>
    <t>Lâmina em aço carbono. Largura: 18mm. Referência: Brasfort, Jocar.</t>
  </si>
  <si>
    <t>Lápis preto</t>
  </si>
  <si>
    <t>Lápis preto HB nº 2. Com mina de grafite de 2mm a 2,8mm. Dimensões: entre 6,9mm e 7,6mm de diâmetro x mínimo 175mm de comprimento. Referência: Faber-Castell.</t>
  </si>
  <si>
    <t>Lápis Preto, corpo madeira, dureza carga 5B.</t>
  </si>
  <si>
    <t>Lapiseira 0.7</t>
  </si>
  <si>
    <t>Lapiseira, material de plástico, diâmetro carga 0,7 MM, com ponta e acionador de metal.</t>
  </si>
  <si>
    <t>Lapiseira 0.9</t>
  </si>
  <si>
    <t>Lapiseira, material de plástico, diâmetro carga 0,9 MM, com ponta e acionador de metal.</t>
  </si>
  <si>
    <t>Limpador para quadro branco</t>
  </si>
  <si>
    <t>Solução limpadora instantânea para quadro branco. Referência: Radex.</t>
  </si>
  <si>
    <t>Frasco de 100ml</t>
  </si>
  <si>
    <t>Livro Ata</t>
  </si>
  <si>
    <t>Livro Ata de folhas numeradas e pautadas, em papel off-set branco, capa dura na cor preta. Quantidade de folhas: 100. Gramatura mínima: 56g/m². Dimensões: 310mm x 220mm (aceitas variações de até 10%). Referência: São Domingos, Tilibra</t>
  </si>
  <si>
    <t>Livro protocolo</t>
  </si>
  <si>
    <t>Livro protocolo de folhas pautadas e numeradas. Dimensões aproximadas: 230mm x 160mm. 100 folhas. Gramatura mínima: de 54g/m² (máximo 75g/m²). Referência: São Domingos, Tilibra.</t>
  </si>
  <si>
    <t>Lixeira PVC</t>
  </si>
  <si>
    <t>Lixeira plástica, em PP ou PVC, cilíndrica, sem tampa, cor preta. Dimensões: 29cm de altura x 23cm de diâmetro (aceito até 1cm de diferença em cada medida). Referência: Larplastico.</t>
  </si>
  <si>
    <t>Luva em látex natural íntegro e uniforme para procedimento não cirúrgico. Lubrificada com pó bio-absorvível. Descartável, atóxica, ambidestra. Tamanhos P, M e G. Formato anatômico e resistente à tração.</t>
  </si>
  <si>
    <t>Marcador de página</t>
  </si>
  <si>
    <t>MARCADOR PÁGINA, MATERIAL FILME POLIPROPILENO, CORES DIVERSAS, LARGURA 12 MM , COMPRIMENTO 43 MM, (ACEITA VARIAÇÕES DE + OU - 10%). EMBALAGEM COM, NO MÍNIMO, 100 UNIDADES.</t>
  </si>
  <si>
    <t>Máscara descartável</t>
  </si>
  <si>
    <t>Máscara descartável cirúrgica. Com 3 camadas, BFE &gt; 95% e EFP &gt; 98% e demais características conforme Nota Técnica GVIMS/GGTES/ANVISA nº 04/2020. Referência: Volk.</t>
  </si>
  <si>
    <t>Mina grafite 0.7</t>
  </si>
  <si>
    <t>Mina grafite, material grafita diâmetro  0,70 MM, comprimento 60 MM, dureza HB. Cada tubo contendo 12 unidades de grafite.</t>
  </si>
  <si>
    <t>Mina grafite 0.9</t>
  </si>
  <si>
    <t>Mina grafite, material grafita diâmetro  0,90 MM, comprimento 60 MM, dureza HB. Cada tubo contendo 12 unidades de grafite.</t>
  </si>
  <si>
    <t>Mouse</t>
  </si>
  <si>
    <t>Mouse USB com fio. Sensor ótico com dois botões e scroll. Resolução mínima de 800dpi. Cor preta. Referência: Logitech, Maxprint.</t>
  </si>
  <si>
    <t>Mouse computador sem fio - unidade - Compatível com Window/Mac/Chromebook/Laptop/PC - Alcance: 10 metros; Conexão sem fio de 2.4GHz. (Referência: multilaser)</t>
  </si>
  <si>
    <t>Mouse Pad</t>
  </si>
  <si>
    <t>Mouse pad em borracha antiderrapante. Dimensões aproximadas: 19cm x 23cm. Ergonômico e com apoio de punho em gel. Referência: DLH.</t>
  </si>
  <si>
    <t>Óculos de proteção</t>
  </si>
  <si>
    <t>Óculos de proteção frontal e lateral. Material da armação: policarbonato e nylon. Material da lente: policarbonato anti-risco e anti-embaçante. Lente incolor. Referência: Pro Safety</t>
  </si>
  <si>
    <t>Papel A3</t>
  </si>
  <si>
    <t>Papel branco alcalino tamanho A3. Dimensões: 297mm x 420mm. Gramatura: 75g/m². Embalagem com proteção adequada contra umidade. Referência: Chamex, Copimax, Report.</t>
  </si>
  <si>
    <t>Resma</t>
  </si>
  <si>
    <t>Papel A4</t>
  </si>
  <si>
    <t>Papel branco alcalino tamanho A4. Dimensões: 210mm x 297mm. Gramatura: 75g/m². Embalagem com proteção adequada contra umidade. Deve possuir certificação FSC ou Conselho de Manejo Florestal. Referência: Chamex, Copimax, Report.</t>
  </si>
  <si>
    <t>Papel A4 - reciclado</t>
  </si>
  <si>
    <t>Papel reciclado tamanho A4. Dimensões: 210mm x 297mm. Gramatura: 75g/m². Embalagem com proteção adequada contra umidade. Deve possuir certificação FSC ou Conselho de Manejo Florestal. Referência: Chamex.</t>
  </si>
  <si>
    <t>Papel autoadesivo</t>
  </si>
  <si>
    <t>Papel autoadesivo. Material plástico, incolor. Largura: 450mm a 460mm. Gramatura mínima: 60g/m². Referência: Colacril.</t>
  </si>
  <si>
    <t>Rolo de 25m</t>
  </si>
  <si>
    <t>Papel de embrulho</t>
  </si>
  <si>
    <t>Folha de papel de embrulho, cor kraft/marrom liso. Dimensões: 66cm x 96cm. Gramatura mínima de 80g/m². Referência: Klobin.</t>
  </si>
  <si>
    <t>Pacote com 50 folhas</t>
  </si>
  <si>
    <t>Papel glossy</t>
  </si>
  <si>
    <t>Material: celulose vegetal. Dimensões: 297mm x 210mm. Gramatura: 180g/m². Aplicação: impressora jato de tinta. Formato A4. Referência: Jocar, Masterprint.</t>
  </si>
  <si>
    <t>Papel para plotter</t>
  </si>
  <si>
    <t>Papel branco para plotter. Dimensões: 914mm de largura. Gramatura: 75g/m². Referência: Labipel, Suzano.</t>
  </si>
  <si>
    <t>Bobina de 45m</t>
  </si>
  <si>
    <t>Papel vergê - 120g/m²</t>
  </si>
  <si>
    <t>Papel vergê, branco, tamanho A4. Dimensões: 210mm x 297mm. Gramatura: 120g/m². Referência: Usapel.</t>
  </si>
  <si>
    <t>Papel vergê - 180g/m²</t>
  </si>
  <si>
    <t>Papel vergê, branco, tamanho A4. Dimensões: 210mm x 297mm. Gramatura: 180g/m². Referência: Usapel.</t>
  </si>
  <si>
    <t>Passador de slide</t>
  </si>
  <si>
    <t>Passador de slide com apontador a laser. Distância mínima: 10m. Frequência mínima: 2,4Ghz. Conexão USB 2.0 ou superior, fonte de alimentação: pilha. Referência: Logitech.</t>
  </si>
  <si>
    <t>Pasta arquivo 31 divisórias</t>
  </si>
  <si>
    <t>PASTA ARQUIVO, TIPO SANFONADA COM 31 DIVISÓRIAS, PADRÃO OFÍCIO, MATERIAL PVC, LARGURA 280 MM, ALTURA 390 MM (ACEITA VARIAÇÕES DE + OU - 5%), COR INCOLOR. CARACTERÍSTICAS ADICIONAIS ELÁSTICO, VISOR E ETIQUETA.</t>
  </si>
  <si>
    <t xml:space="preserve"> UNIDADE</t>
  </si>
  <si>
    <t>Pasta catálogo</t>
  </si>
  <si>
    <t>Pasta arquivo catalogadora em polipropileno. Dimensões aproximadas: 340mm x 240mm x 18mm. Com 4 furos e 50 envelopes plásticos.</t>
  </si>
  <si>
    <t>Pasta com aba e elástico</t>
  </si>
  <si>
    <t>Pasta com aba elástico em polipropileno. Espessura mínima: 0,40mm. Dimensões aproximadas: 245mm x 335m x 17mm. Referência: ACP, Polibrás.</t>
  </si>
  <si>
    <t>Pasta com aba e elástico larga</t>
  </si>
  <si>
    <t>Pasta com aba elástico em polipropileno. Dimensões aproximadas: 245mm x 335m x 55mm. Referência: ACP, Polibrás.</t>
  </si>
  <si>
    <t>Pasta em "L"</t>
  </si>
  <si>
    <t>Pasta tipo “L” em plástico transparente. Espessura mínima de 120 micras. Dimensões mínimas: 220mm x 305mm. Referência: ACP, DAC, Polibrás, YES.</t>
  </si>
  <si>
    <t>PASTA ARQUIVO,TIPO CLASSIFICADOR AZ, FORMATO OFÍCIO, LARGURA 350 MM, ALTURA 280 MM (ACEITA VARIAÇÕES DE + OU - 10%), LOMBADA 80 MM, MATERIAL PAPELÃO RECICLADO,CARACTERÍSTICAS ADICIONAIS: FERRAGEM NIQUELADA DE ALTA PRECISÃO COM 02 FUROS.</t>
  </si>
  <si>
    <t>Pasta sanfonada</t>
  </si>
  <si>
    <t>Pasta arquivo sanfonada em PVC translúcido. Dimensões aproximadas: 390mm x 280mm. Com 12 divisórias e abas para identificação. Referência: ACP, DAC, Polibrás.</t>
  </si>
  <si>
    <t>Pasta suspensa</t>
  </si>
  <si>
    <t>Pasta suspensa pendular, cartão kraft, sendo de plástico o visor, a haste, o cabide, o gancho e o grampo trilho. Dimensões aproximadas: 360mm x 240mm. Referência: Dello, Frama.</t>
  </si>
  <si>
    <t>Pasta trilho</t>
  </si>
  <si>
    <t>Pasta arquivo, material plástico, cores variadas (azul, fumê, verde, vermelha, transparente), gramatura 180g/m², com grampo trilho em plástico. Dimensões: 335mm x 230mm. Referência: ACP, DAC</t>
  </si>
  <si>
    <t>Pen drive - 16 GB</t>
  </si>
  <si>
    <t>Pen drive com capacidade de armazenamento de 16gb. Velocidades mínimas: 10mb/s de leitura e 5mb/s gravação. Interface USB 2.0 ou superior. Referência: Kingston, SanDisk.</t>
  </si>
  <si>
    <t>Pen drive - 32 GB</t>
  </si>
  <si>
    <t>Pen drive com capacidade de armazenamento de 32gb. Velocidades mínimas: 15mb/s de leitura e 5mb/s gravação. Interface USB 2.0 ou superior. Referência: Kingston, SanDisk.</t>
  </si>
  <si>
    <t>Pen drive - 64 GB</t>
  </si>
  <si>
    <t>Pen drive com capacidade de armazenamento de 64gb. Velocidades mínimas: 20mb/s de leitura e 15mb/s gravação. Interface USB 2.0 ou superior. Referência: Kingston, SanDisk.</t>
  </si>
  <si>
    <t>Percevejo</t>
  </si>
  <si>
    <t>Percevejo em aço, tratamento superficial latonado, com tratamento antiferrugem. Diâmetro da cabeça de 10mm (aceitas variações de até 10%). Referência: ACC, Bacchi, Jocar</t>
  </si>
  <si>
    <t>Perfurador de papel</t>
  </si>
  <si>
    <t>Perfurador médio de mesa para papel. Com 2 furos universais. Capacidade mínima de 40 folhas de 75g/m². Em metal pintado. Base plástica. Com regulador de tamanho do papel para centralização dos furos e depósito. Referência: Jocar, Lyke.</t>
  </si>
  <si>
    <t>Pilha alcalina - AA</t>
  </si>
  <si>
    <t>Pilha alcalina AA/LR6,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</si>
  <si>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Pacote com 2 unidades</t>
  </si>
  <si>
    <t>Pilha alcalina - AAA</t>
  </si>
  <si>
    <t>Pilha alcalina AAA/LR03,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</si>
  <si>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Pilha alcalina - C</t>
  </si>
  <si>
    <t>Pilha alcalina C/R14, tensão nominal de 1,5V, não recarregável, livre de chumbo, cádmio e mercúrio. Embalagem contendo nome do fabricante, data de fabricação (ou a indicação expressa da data de expiração da validade com mês e ano) e prazo de validade superior a 12 (doze) meses, a partir da data de recebimento. Referência: BIC, Duracell, Energizer, Eveready, Panasonic, Rayovac.</t>
  </si>
  <si>
    <t>Pilha recarregável - AA</t>
  </si>
  <si>
    <t>Pilha recarregável AA, 1,2V. Capacidade de corrente: 2.500mAh (aceitas variações de até 10%). Em níquel-hidreto metálico (Ni-MH). Embalagem contendo nome do fabricante, data de fabricação (ou a indicação expressa da data de expiração da validade com mês e ano) e prazo de validade superior a 12 (doze) meses, a partir da data de recebimento. Referência: Elgin.</t>
  </si>
  <si>
    <t>Pilha recarregável - AAA</t>
  </si>
  <si>
    <t>Pilha recarregável AAA, 1,2V. Capacidade de corrente: 1.000mAh (aceitas variações de até 10%). Em níquel-hidreto metálico (Ni-MH). Embalagem contendo nome do fabricante, data de fabricação (ou a indicação expressa da data de expiração da validade com mês e ano) e prazo de validade superior a 12 (doze) meses, a partir da data de recebimento. Referência: Elgin.</t>
  </si>
  <si>
    <t>Pincel atômico</t>
  </si>
  <si>
    <t>Pincel atômico permanente. Ponta de feltro chanfrado. Carga descartável. Monocromático em cor sólida (azul, preto e vermelho). O produto deverá manter as condições de uso inalteradas por, no mínimo, 12 (doze) meses, contados da data do recebimento. Referência: BIC, Faber-Castell, Pilot. </t>
  </si>
  <si>
    <t>Pincel para quadro magnético</t>
  </si>
  <si>
    <t>Pincel para quadro branco magnético. Ponta de feltro em ogiva. Carga descartável. Monocromático em cor sólida (azul, preto, vermelho e verde). Espessura mínima da ponta: 2mm. O produto deverá manter as condições de uso inalteradas por, no mínimo, 12 (doze) meses, contados da data do recebimento. Referência: BIC, Faber-Castell, Pilot. </t>
  </si>
  <si>
    <t>Pincel para quadro magnético recarregável</t>
  </si>
  <si>
    <t>Pincel para quadro branco magnético. Ponta macia que não danifica o quadro. Ponta acrílica de 6mm. Espessura da escrita de 2,3mm. Refil e pontas substituíveis. Aceita apenas refis reabastecedores com compartimento de tinta original. Monocromático em cor sólida (azul, preto, vermelho e verde), 12 (doze) meses, contados da data do recebimento. Referência: Pilot. </t>
  </si>
  <si>
    <t xml:space="preserve">Placa identificação, material acrílico, comprimento: 30 cm, altura: 10 cm, aplicação: sinalização ambiente, espessura: 3mm, caracteríticas adicionais: 1 . aplicaçao de textos. </t>
  </si>
  <si>
    <t>Placa acrílica prisma de mesa dupla face 21 x 8</t>
  </si>
  <si>
    <t xml:space="preserve">Placa acrílica, material acrílico cristal, comprimento 21 cm, largura 8 cm, espessura 2,4 mm, caracteríticas adicionais: prisma de mesa, dupla face. </t>
  </si>
  <si>
    <t>Plástico bolha</t>
  </si>
  <si>
    <t>Plástico bolha. Largura de 1,2m - aceitas variações de 10cm.</t>
  </si>
  <si>
    <t>Bobina de 100m</t>
  </si>
  <si>
    <t>Plastificante</t>
  </si>
  <si>
    <t>Bobina de polaseal transparente para plastificação a quente. Dimensões: 23cm x 0,05mm.</t>
  </si>
  <si>
    <t>Bobina de 60m</t>
  </si>
  <si>
    <t>Porta-crachá</t>
  </si>
  <si>
    <t>Suporte para cartão CR-80. Dimensões: 9cm x 6cm, aceitas variações desde que o suporte ao cartão não seja prejudicado. Espessura mínima: 3mm. Referência: ACP.</t>
  </si>
  <si>
    <t>Porta-fita</t>
  </si>
  <si>
    <t>Suporte em acrílico ou plástico para fitas adesivas de 18mm de largura. Antiderrapante. Dimensões aproximadas: 20cm x 9cm. Referência: Carbrink, Like.</t>
  </si>
  <si>
    <t>Porta-lápis, clipes e lembretes</t>
  </si>
  <si>
    <t>Porta lápis, clipes e lembretes em plástico rígido ou acrílico, maciço. Com três compartimentos distintos. Dimensões aproximadas: 24cm x 8cm x 7cm. Referência: Carbrink, Waleu.</t>
  </si>
  <si>
    <t>Porta-lápis, clipes e lembretes - reciclado</t>
  </si>
  <si>
    <t>Porta lápis, clipes e lembretes em polipropileno reciclado. Com três compartimentos distintos. Dimensões aproximadas: 24cm x 8cm x 7cm.</t>
  </si>
  <si>
    <t>Porta-papel para parede</t>
  </si>
  <si>
    <t>Porta-papel, de fixação vertical em paredes ou portas, material em acrílico. Dimensões aproximadas:  22cm x 30cm x 3cm. Referência: Acrimet, Novacril, Waleu.</t>
  </si>
  <si>
    <t>Prancheta</t>
  </si>
  <si>
    <t>Prancheta portátil em eucatex, madeira ou MDF. Dimensões aproximadas: 340mm x 230mm. Com pregador metálico.  Referência: Acrimet, Waleu.</t>
  </si>
  <si>
    <t>Prancheta de poliestireno</t>
  </si>
  <si>
    <t>Prancheta portátil em poliestireno. Dimensões aproximadas: 340mm x 240mm. Com pregador de plástico e pontas arredondadas. Referência: Acrimet, Carbrink</t>
  </si>
  <si>
    <t>Prendedor para crachá</t>
  </si>
  <si>
    <t>Prendedor metálico de crachá presilha jacaré. Tamanho aproximado: 2,5cm x 1cm. Com tira plástica.</t>
  </si>
  <si>
    <t>Prendedor de papel, tipo grampomol 50 FL.</t>
  </si>
  <si>
    <t>Prendedor papel, Tipo grampomol, 50 FL</t>
  </si>
  <si>
    <t>cx 12</t>
  </si>
  <si>
    <t>Prendedor de papel, tipo grampomol 200 FL</t>
  </si>
  <si>
    <t>Prendedor papel, Tipo grampomol, 200 FL</t>
  </si>
  <si>
    <t>Prisma em acrílico para mesa (display)</t>
  </si>
  <si>
    <t>Placa em material acrílico transparente. Acabamento superficial liso. Dimensões: 30cm x 10cm. Espessura de 2,4mm para encaixe de papel. </t>
  </si>
  <si>
    <t>Prisma em acrílico para mesa L A4</t>
  </si>
  <si>
    <t>Placa em material acrílico transparente, modelo em "L", vertical, acabamento superficial liso. Dimensões aproximadas: 30cm x 21cm. Para encaixe de papel A4. </t>
  </si>
  <si>
    <t>Prisma em acrílico para mesa L A5</t>
  </si>
  <si>
    <t>Placa em material acrílico transparente, modelo em "L", vertical, acabamento superficial liso. Dimensões aproximadas: 16cm x 21cm. Para encaixe de papel A5. </t>
  </si>
  <si>
    <t>Refil para pincel para quadro magnético</t>
  </si>
  <si>
    <t>Refil original para pincel. Cores sólidas (azul, preto, vermelho e verde). Conteiner cilíndrico de encaixe. Uso único. Com 5,5 ml de tinta líquida. Referência: Pilot.</t>
  </si>
  <si>
    <t>Régua</t>
  </si>
  <si>
    <t>Régua transparente em poliestireno. Dimensões mínimas: 30cm x 25mm x 1mm de espessura. Graduação: centímetro e milímetro. Referência: Acrimet.</t>
  </si>
  <si>
    <t>Suporte notebook</t>
  </si>
  <si>
    <t>Suporte para notebook, em aço cromado, altura ajustável, formato retangular, em conformidade com a Norma Regulamentadora nº 17 do extinto MTE. Referência: Multilaser</t>
  </si>
  <si>
    <t>Teclado</t>
  </si>
  <si>
    <t>Teclado USB para microcomputador com fio. Padrão ABNT2, 107 teclas e ajuste de inclinação. Cor preta. Referência: Logitech.</t>
  </si>
  <si>
    <t>Tesoura</t>
  </si>
  <si>
    <t>Tesoura de uso geral. Lâminas de aço inoxidável com tratamento térmico. Cabo em polipropileno reforçado. Comprimento: 19cm a 21cm. Referência: Mundial, Tramontina.</t>
  </si>
  <si>
    <t>Tinta para almofada de carimbo</t>
  </si>
  <si>
    <t>Tinta para almofada de carimbo a base de água. Cores sólidas (azul e preto). Volume mínimo: 40ml. Referência: Japan, Radex.</t>
  </si>
  <si>
    <t>Touca em TNT</t>
  </si>
  <si>
    <t>Touca descartável em TNT. Branca, tamanho único, com elástico. Referência: Descarpack, Medlive.</t>
  </si>
  <si>
    <t>Trava de Segurança para Notebook</t>
  </si>
  <si>
    <t>Trava de segurança para notebook, cabo de aço de 1,80 M, revestido de PVC com aço, com duas chaves e encaixe da trava direto no notebook.</t>
  </si>
  <si>
    <t>Umectante (molha dedos)</t>
  </si>
  <si>
    <t>Molha dedos atóxico em creme/pasta. Acondicionado em base plástica. Peso mínimo: 12g. Garantia mínima de 1 ano a partir do recebimento do produto. Referência: Acrimet, Radex.</t>
  </si>
  <si>
    <t>Cordão Para Crachá Com Trava De Segurança</t>
  </si>
  <si>
    <t>Envelope saco kraft - 470 x 370 mm</t>
  </si>
  <si>
    <t>Espiral encadernação - 07mm</t>
  </si>
  <si>
    <t>Espiral encadernação - 23mm</t>
  </si>
  <si>
    <t>Espiral encadernação - 40mm</t>
  </si>
  <si>
    <t>Lápis nº 05</t>
  </si>
  <si>
    <t>Luva Látex  - P, M e G</t>
  </si>
  <si>
    <t>Mouse Sem Fio</t>
  </si>
  <si>
    <t xml:space="preserve">Pasta fichário AZ </t>
  </si>
  <si>
    <t>Placa De Identificação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</si>
</sst>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 #,##0.00;[Red]\-&quot;R$&quot;\ #,##0.00"/>
  </numFmts>
  <fonts count="6" x14ac:knownFonts="1">
    <font>
      <sz val="11"/>
      <color theme="1"/>
      <name val="Calibri"/>
      <family val="2"/>
      <scheme val="minor"/>
    </font>
    <font>
      <sz val="11"/>
      <color rgb="FF000000"/>
      <name val="Calibri"/>
      <family val="2"/>
    </font>
    <font>
      <sz val="12"/>
      <color theme="1"/>
      <name val="Calibri"/>
      <family val="2"/>
      <scheme val="minor"/>
    </font>
    <font>
      <b/>
      <sz val="11"/>
      <color theme="0"/>
      <name val="Calibri"/>
      <family val="2"/>
    </font>
    <font>
      <sz val="10"/>
      <color rgb="FF000000"/>
      <name val="Calibri"/>
      <family val="2"/>
    </font>
    <font>
      <sz val="9"/>
      <color rgb="FF000000"/>
      <name val="Calibri"/>
      <family val="2"/>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4"/>
        <bgColor rgb="FF000000"/>
      </patternFill>
    </fill>
  </fills>
  <borders count="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xf numFmtId="0" fontId="2" fillId="0" borderId="0"/>
    <xf numFmtId="0" fontId="4" fillId="0" borderId="0"/>
  </cellStyleXfs>
  <cellXfs count="19">
    <xf numFmtId="0" fontId="0" fillId="0" borderId="0" xfId="0"/>
    <xf numFmtId="0" fontId="0" fillId="0" borderId="0" xfId="0" applyAlignment="1">
      <alignment vertical="top"/>
    </xf>
    <xf numFmtId="10" fontId="0" fillId="0" borderId="0" xfId="0" applyNumberFormat="1" applyAlignment="1">
      <alignment vertical="top"/>
    </xf>
    <xf numFmtId="9" fontId="0" fillId="0" borderId="0" xfId="0" applyNumberFormat="1" applyAlignment="1">
      <alignment vertical="top"/>
    </xf>
    <xf numFmtId="10" fontId="0" fillId="0" borderId="0" xfId="0" applyNumberFormat="1"/>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0" borderId="0" xfId="0" applyAlignment="1">
      <alignment horizont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0" borderId="3" xfId="0" applyFont="1" applyBorder="1" applyAlignment="1">
      <alignment vertical="center" wrapText="1"/>
    </xf>
    <xf numFmtId="8" fontId="1" fillId="0" borderId="1" xfId="0" applyNumberFormat="1" applyFont="1" applyBorder="1" applyAlignment="1">
      <alignment horizontal="center" vertical="center" wrapText="1"/>
    </xf>
    <xf numFmtId="8" fontId="1" fillId="0" borderId="2" xfId="0" applyNumberFormat="1" applyFont="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5" fillId="3" borderId="1" xfId="0" applyFont="1" applyFill="1" applyBorder="1" applyAlignment="1">
      <alignment vertical="center" wrapText="1"/>
    </xf>
    <xf numFmtId="0" fontId="5" fillId="0" borderId="3" xfId="0" applyFont="1" applyBorder="1" applyAlignment="1">
      <alignment vertical="center" wrapText="1"/>
    </xf>
  </cellXfs>
  <cellStyles count="3">
    <cellStyle name="Normal" xfId="0" builtinId="0"/>
    <cellStyle name="Normal 2" xfId="2" xr:uid="{5ACE50F4-924B-4B4C-AA5F-6DCEC85FE834}"/>
    <cellStyle name="Normal 3" xfId="1" xr:uid="{89A3BC71-0CEC-4C84-B5A3-BA0F41E1FD43}"/>
  </cellStyles>
  <dxfs count="10">
    <dxf>
      <font>
        <b val="0"/>
        <i val="0"/>
        <strike val="0"/>
        <condense val="0"/>
        <extend val="0"/>
        <outline val="0"/>
        <shadow val="0"/>
        <u val="none"/>
        <vertAlign val="baseline"/>
        <sz val="11"/>
        <color rgb="FF000000"/>
        <name val="Calibri"/>
        <family val="2"/>
        <scheme val="none"/>
      </font>
      <numFmt numFmtId="12" formatCode="&quot;R$&quot;\ #,##0.00;[Red]\-&quot;R$&quot;\ #,##0.00"/>
      <alignment horizontal="center"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rgb="FF000000"/>
        <name val="Calibri"/>
        <family val="2"/>
        <scheme val="none"/>
      </font>
      <numFmt numFmtId="12" formatCode="&quot;R$&quot;\ #,##0.00;[Red]\-&quot;R$&quot;\ #,##0.00"/>
      <alignment horizontal="center"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rgb="FF000000"/>
        <name val="Calibri"/>
        <family val="2"/>
        <scheme val="none"/>
      </font>
      <numFmt numFmtId="12" formatCode="&quot;R$&quot;\ #,##0.00;[Red]\-&quot;R$&quot;\ #,##0.00"/>
      <alignment horizontal="center"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9"/>
        <color rgb="FF000000"/>
        <name val="Calibri"/>
        <family val="2"/>
        <scheme val="none"/>
      </font>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1" indent="0" justifyLastLine="0" shrinkToFit="0" readingOrder="0"/>
      <border diagonalUp="0" diagonalDown="0" outline="0">
        <left/>
        <right/>
        <top/>
        <bottom style="thin">
          <color indexed="64"/>
        </bottom>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family val="2"/>
        <scheme val="none"/>
      </font>
      <fill>
        <patternFill patternType="solid">
          <fgColor rgb="FF000000"/>
          <bgColor theme="4"/>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47D260-FDBD-4F9C-8818-935B79AFF4BF}" name="Tabela1" displayName="Tabela1" ref="A1:F189" totalsRowShown="0" headerRowDxfId="9" dataDxfId="7" headerRowBorderDxfId="8" tableBorderDxfId="6">
  <autoFilter ref="A1:F189" xr:uid="{9DBF7B2E-EC59-42E9-98B7-C30E5A256C47}"/>
  <tableColumns count="6">
    <tableColumn id="4" xr3:uid="{1B76C528-040F-4C46-B02C-7178F7664AD2}" name="ITEM" dataDxfId="5"/>
    <tableColumn id="5" xr3:uid="{5CE1A9A7-5063-4A07-843C-DD27208359A2}" name="DESCRIÇÃO" dataDxfId="4"/>
    <tableColumn id="6" xr3:uid="{BC2993FC-3103-4DDD-A0CD-14DB7E312063}" name="UNIDADE" dataDxfId="3"/>
    <tableColumn id="7" xr3:uid="{0CBA5ED6-FDA7-4E2A-ADED-DD16F3A75594}" name="PREÇO BASE" dataDxfId="0"/>
    <tableColumn id="8" xr3:uid="{489362B5-4CCF-477E-B881-A3C1A66AFEBB}" name="LOTE 1" dataDxfId="2">
      <calculatedColumnFormula>Tabela1[[#This Row],[PREÇO BASE]]*1.0841</calculatedColumnFormula>
    </tableColumn>
    <tableColumn id="9" xr3:uid="{12D24B12-BAB3-4964-8407-38774AA8B520}" name="LOTE 2" dataDxfId="1">
      <calculatedColumnFormula>Tabela1[[#This Row],[PREÇO BASE]]*1.11</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F7B2E-EC59-42E9-98B7-C30E5A256C47}">
  <dimension ref="A1:K189"/>
  <sheetViews>
    <sheetView tabSelected="1" zoomScaleNormal="100" workbookViewId="0">
      <pane xSplit="1" topLeftCell="B1" activePane="topRight" state="frozen"/>
      <selection pane="topRight" activeCell="B2" sqref="B2"/>
    </sheetView>
  </sheetViews>
  <sheetFormatPr defaultRowHeight="71.25" customHeight="1" x14ac:dyDescent="0.25"/>
  <cols>
    <col min="1" max="1" width="42.28515625" style="1" bestFit="1" customWidth="1"/>
    <col min="2" max="2" width="78.5703125" style="1" customWidth="1"/>
    <col min="3" max="3" width="25.140625" bestFit="1" customWidth="1"/>
    <col min="4" max="6" width="15" style="8" customWidth="1"/>
  </cols>
  <sheetData>
    <row r="1" spans="1:11" s="1" customFormat="1" ht="71.25" customHeight="1" x14ac:dyDescent="0.25">
      <c r="A1" s="5" t="s">
        <v>0</v>
      </c>
      <c r="B1" s="5" t="s">
        <v>1</v>
      </c>
      <c r="C1" s="5" t="s">
        <v>2</v>
      </c>
      <c r="D1" s="6" t="s">
        <v>3</v>
      </c>
      <c r="E1" s="6" t="s">
        <v>4</v>
      </c>
      <c r="F1" s="7" t="s">
        <v>5</v>
      </c>
      <c r="I1" s="2"/>
      <c r="K1" s="3"/>
    </row>
    <row r="2" spans="1:11" ht="71.25" customHeight="1" x14ac:dyDescent="0.25">
      <c r="A2" s="9" t="s">
        <v>6</v>
      </c>
      <c r="B2" s="15" t="s">
        <v>7</v>
      </c>
      <c r="C2" s="9" t="s">
        <v>8</v>
      </c>
      <c r="D2" s="13">
        <v>23.623604082264929</v>
      </c>
      <c r="E2" s="13">
        <f>Tabela1[[#This Row],[PREÇO BASE]]*1.0841</f>
        <v>25.610349185583413</v>
      </c>
      <c r="F2" s="14">
        <f>Tabela1[[#This Row],[PREÇO BASE]]*1.11</f>
        <v>26.222200531314073</v>
      </c>
      <c r="I2" s="4"/>
    </row>
    <row r="3" spans="1:11" ht="71.25" customHeight="1" x14ac:dyDescent="0.25">
      <c r="A3" s="9" t="s">
        <v>9</v>
      </c>
      <c r="B3" s="15" t="s">
        <v>10</v>
      </c>
      <c r="C3" s="9" t="s">
        <v>11</v>
      </c>
      <c r="D3" s="13">
        <v>80.818264992786354</v>
      </c>
      <c r="E3" s="13">
        <f>Tabela1[[#This Row],[PREÇO BASE]]*1.0841</f>
        <v>87.615081078679694</v>
      </c>
      <c r="F3" s="14">
        <f>Tabela1[[#This Row],[PREÇO BASE]]*1.11</f>
        <v>89.70827414199286</v>
      </c>
    </row>
    <row r="4" spans="1:11" ht="71.25" customHeight="1" x14ac:dyDescent="0.25">
      <c r="A4" s="9" t="s">
        <v>12</v>
      </c>
      <c r="B4" s="15" t="s">
        <v>13</v>
      </c>
      <c r="C4" s="9" t="s">
        <v>11</v>
      </c>
      <c r="D4" s="13">
        <v>40.626326098357559</v>
      </c>
      <c r="E4" s="13">
        <f>Tabela1[[#This Row],[PREÇO BASE]]*1.0841</f>
        <v>44.043000123229433</v>
      </c>
      <c r="F4" s="14">
        <f>Tabela1[[#This Row],[PREÇO BASE]]*1.11</f>
        <v>45.095221969176897</v>
      </c>
    </row>
    <row r="5" spans="1:11" ht="71.25" customHeight="1" x14ac:dyDescent="0.25">
      <c r="A5" s="9" t="s">
        <v>14</v>
      </c>
      <c r="B5" s="15" t="s">
        <v>15</v>
      </c>
      <c r="C5" s="9" t="s">
        <v>11</v>
      </c>
      <c r="D5" s="13">
        <v>24.018535037353399</v>
      </c>
      <c r="E5" s="13">
        <f>Tabela1[[#This Row],[PREÇO BASE]]*1.0841</f>
        <v>26.038493833994821</v>
      </c>
      <c r="F5" s="14">
        <f>Tabela1[[#This Row],[PREÇO BASE]]*1.11</f>
        <v>26.660573891462274</v>
      </c>
    </row>
    <row r="6" spans="1:11" ht="71.25" customHeight="1" x14ac:dyDescent="0.25">
      <c r="A6" s="9" t="s">
        <v>16</v>
      </c>
      <c r="B6" s="15" t="s">
        <v>17</v>
      </c>
      <c r="C6" s="9" t="s">
        <v>11</v>
      </c>
      <c r="D6" s="13">
        <v>36.589039681274784</v>
      </c>
      <c r="E6" s="13">
        <f>Tabela1[[#This Row],[PREÇO BASE]]*1.0841</f>
        <v>39.666177918469998</v>
      </c>
      <c r="F6" s="14">
        <f>Tabela1[[#This Row],[PREÇO BASE]]*1.11</f>
        <v>40.613834046215011</v>
      </c>
    </row>
    <row r="7" spans="1:11" ht="71.25" customHeight="1" x14ac:dyDescent="0.25">
      <c r="A7" s="9" t="s">
        <v>18</v>
      </c>
      <c r="B7" s="15" t="s">
        <v>19</v>
      </c>
      <c r="C7" s="9" t="s">
        <v>11</v>
      </c>
      <c r="D7" s="13">
        <v>45.864539267308004</v>
      </c>
      <c r="E7" s="13">
        <f>Tabela1[[#This Row],[PREÇO BASE]]*1.0841</f>
        <v>49.721747019688607</v>
      </c>
      <c r="F7" s="14">
        <f>Tabela1[[#This Row],[PREÇO BASE]]*1.11</f>
        <v>50.909638586711885</v>
      </c>
    </row>
    <row r="8" spans="1:11" ht="71.25" customHeight="1" x14ac:dyDescent="0.25">
      <c r="A8" s="9" t="s">
        <v>20</v>
      </c>
      <c r="B8" s="15" t="s">
        <v>21</v>
      </c>
      <c r="C8" s="9" t="s">
        <v>11</v>
      </c>
      <c r="D8" s="13">
        <v>23.535750413486998</v>
      </c>
      <c r="E8" s="13">
        <f>Tabela1[[#This Row],[PREÇO BASE]]*1.0841</f>
        <v>25.515107023261255</v>
      </c>
      <c r="F8" s="14">
        <f>Tabela1[[#This Row],[PREÇO BASE]]*1.11</f>
        <v>26.12468295897057</v>
      </c>
    </row>
    <row r="9" spans="1:11" ht="71.25" customHeight="1" x14ac:dyDescent="0.25">
      <c r="A9" s="9" t="s">
        <v>22</v>
      </c>
      <c r="B9" s="15" t="s">
        <v>23</v>
      </c>
      <c r="C9" s="9" t="s">
        <v>24</v>
      </c>
      <c r="D9" s="13">
        <v>2.8859105527523639</v>
      </c>
      <c r="E9" s="13">
        <f>Tabela1[[#This Row],[PREÇO BASE]]*1.0841</f>
        <v>3.1286156302388379</v>
      </c>
      <c r="F9" s="14">
        <f>Tabela1[[#This Row],[PREÇO BASE]]*1.11</f>
        <v>3.2033607135551243</v>
      </c>
    </row>
    <row r="10" spans="1:11" ht="71.25" customHeight="1" x14ac:dyDescent="0.25">
      <c r="A10" s="10" t="s">
        <v>25</v>
      </c>
      <c r="B10" s="16" t="s">
        <v>26</v>
      </c>
      <c r="C10" s="10" t="s">
        <v>11</v>
      </c>
      <c r="D10" s="13">
        <v>3.2280088389181998</v>
      </c>
      <c r="E10" s="13">
        <f>Tabela1[[#This Row],[PREÇO BASE]]*1.0841</f>
        <v>3.4994843822712207</v>
      </c>
      <c r="F10" s="14">
        <f>Tabela1[[#This Row],[PREÇO BASE]]*1.11</f>
        <v>3.5830898111992022</v>
      </c>
    </row>
    <row r="11" spans="1:11" ht="71.25" customHeight="1" x14ac:dyDescent="0.25">
      <c r="A11" s="9" t="s">
        <v>27</v>
      </c>
      <c r="B11" s="15" t="s">
        <v>28</v>
      </c>
      <c r="C11" s="9" t="s">
        <v>11</v>
      </c>
      <c r="D11" s="13">
        <v>3.2385206323360798</v>
      </c>
      <c r="E11" s="13">
        <f>Tabela1[[#This Row],[PREÇO BASE]]*1.0841</f>
        <v>3.5108802175155445</v>
      </c>
      <c r="F11" s="14">
        <f>Tabela1[[#This Row],[PREÇO BASE]]*1.11</f>
        <v>3.5947579018930487</v>
      </c>
    </row>
    <row r="12" spans="1:11" ht="71.25" customHeight="1" x14ac:dyDescent="0.25">
      <c r="A12" s="9" t="s">
        <v>29</v>
      </c>
      <c r="B12" s="15" t="s">
        <v>30</v>
      </c>
      <c r="C12" s="9" t="s">
        <v>11</v>
      </c>
      <c r="D12" s="13">
        <v>4.1053993040260401</v>
      </c>
      <c r="E12" s="13">
        <f>Tabela1[[#This Row],[PREÇO BASE]]*1.0841</f>
        <v>4.4506633854946305</v>
      </c>
      <c r="F12" s="14">
        <f>Tabela1[[#This Row],[PREÇO BASE]]*1.11</f>
        <v>4.5569932274689053</v>
      </c>
    </row>
    <row r="13" spans="1:11" ht="71.25" customHeight="1" x14ac:dyDescent="0.25">
      <c r="A13" s="9" t="s">
        <v>31</v>
      </c>
      <c r="B13" s="15" t="s">
        <v>32</v>
      </c>
      <c r="C13" s="9" t="s">
        <v>11</v>
      </c>
      <c r="D13" s="13">
        <v>26.94541681954345</v>
      </c>
      <c r="E13" s="13">
        <f>Tabela1[[#This Row],[PREÇO BASE]]*1.0841</f>
        <v>29.211526374067056</v>
      </c>
      <c r="F13" s="14">
        <f>Tabela1[[#This Row],[PREÇO BASE]]*1.11</f>
        <v>29.909412669693232</v>
      </c>
    </row>
    <row r="14" spans="1:11" ht="71.25" customHeight="1" x14ac:dyDescent="0.25">
      <c r="A14" s="9" t="s">
        <v>33</v>
      </c>
      <c r="B14" s="15" t="s">
        <v>34</v>
      </c>
      <c r="C14" s="9" t="s">
        <v>11</v>
      </c>
      <c r="D14" s="13">
        <v>0.63847578600716026</v>
      </c>
      <c r="E14" s="13">
        <f>Tabela1[[#This Row],[PREÇO BASE]]*1.0841</f>
        <v>0.69217159961036245</v>
      </c>
      <c r="F14" s="14">
        <f>Tabela1[[#This Row],[PREÇO BASE]]*1.11</f>
        <v>0.7087081224679479</v>
      </c>
    </row>
    <row r="15" spans="1:11" ht="71.25" customHeight="1" x14ac:dyDescent="0.25">
      <c r="A15" s="9" t="s">
        <v>35</v>
      </c>
      <c r="B15" s="15" t="s">
        <v>36</v>
      </c>
      <c r="C15" s="9" t="s">
        <v>11</v>
      </c>
      <c r="D15" s="13">
        <v>35.960621125000003</v>
      </c>
      <c r="E15" s="13">
        <f>Tabela1[[#This Row],[PREÇO BASE]]*1.0841</f>
        <v>38.984909361612509</v>
      </c>
      <c r="F15" s="14">
        <f>Tabela1[[#This Row],[PREÇO BASE]]*1.11</f>
        <v>39.916289448750007</v>
      </c>
    </row>
    <row r="16" spans="1:11" ht="71.25" customHeight="1" x14ac:dyDescent="0.25">
      <c r="A16" s="9" t="s">
        <v>37</v>
      </c>
      <c r="B16" s="15" t="s">
        <v>38</v>
      </c>
      <c r="C16" s="9" t="s">
        <v>39</v>
      </c>
      <c r="D16" s="13">
        <v>9.7559100101894067</v>
      </c>
      <c r="E16" s="13">
        <f>Tabela1[[#This Row],[PREÇO BASE]]*1.0841</f>
        <v>10.576382042046337</v>
      </c>
      <c r="F16" s="14">
        <f>Tabela1[[#This Row],[PREÇO BASE]]*1.11</f>
        <v>10.829060111310243</v>
      </c>
    </row>
    <row r="17" spans="1:6" ht="71.25" customHeight="1" x14ac:dyDescent="0.25">
      <c r="A17" s="9" t="s">
        <v>40</v>
      </c>
      <c r="B17" s="15" t="s">
        <v>41</v>
      </c>
      <c r="C17" s="9" t="s">
        <v>11</v>
      </c>
      <c r="D17" s="13">
        <v>10.573159016278572</v>
      </c>
      <c r="E17" s="13">
        <f>Tabela1[[#This Row],[PREÇO BASE]]*1.0841</f>
        <v>11.462361689547601</v>
      </c>
      <c r="F17" s="14">
        <f>Tabela1[[#This Row],[PREÇO BASE]]*1.11</f>
        <v>11.736206508069216</v>
      </c>
    </row>
    <row r="18" spans="1:6" ht="71.25" customHeight="1" x14ac:dyDescent="0.25">
      <c r="A18" s="9" t="s">
        <v>42</v>
      </c>
      <c r="B18" s="15" t="s">
        <v>43</v>
      </c>
      <c r="C18" s="9" t="s">
        <v>11</v>
      </c>
      <c r="D18" s="13">
        <v>29.5253695</v>
      </c>
      <c r="E18" s="13">
        <f>Tabela1[[#This Row],[PREÇO BASE]]*1.0841</f>
        <v>32.008453074950005</v>
      </c>
      <c r="F18" s="14">
        <f>Tabela1[[#This Row],[PREÇO BASE]]*1.11</f>
        <v>32.773160145000006</v>
      </c>
    </row>
    <row r="19" spans="1:6" ht="71.25" customHeight="1" x14ac:dyDescent="0.25">
      <c r="A19" s="9" t="s">
        <v>44</v>
      </c>
      <c r="B19" s="15" t="s">
        <v>45</v>
      </c>
      <c r="C19" s="9" t="s">
        <v>11</v>
      </c>
      <c r="D19" s="13">
        <v>4.0862450304458253</v>
      </c>
      <c r="E19" s="13">
        <f>Tabela1[[#This Row],[PREÇO BASE]]*1.0841</f>
        <v>4.4298982375063192</v>
      </c>
      <c r="F19" s="14">
        <f>Tabela1[[#This Row],[PREÇO BASE]]*1.11</f>
        <v>4.5357319837948662</v>
      </c>
    </row>
    <row r="20" spans="1:6" ht="71.25" customHeight="1" x14ac:dyDescent="0.25">
      <c r="A20" s="9" t="s">
        <v>46</v>
      </c>
      <c r="B20" s="15" t="s">
        <v>47</v>
      </c>
      <c r="C20" s="9" t="s">
        <v>11</v>
      </c>
      <c r="D20" s="13">
        <v>20.271606205727338</v>
      </c>
      <c r="E20" s="13">
        <f>Tabela1[[#This Row],[PREÇO BASE]]*1.0841</f>
        <v>21.976448287629008</v>
      </c>
      <c r="F20" s="14">
        <f>Tabela1[[#This Row],[PREÇO BASE]]*1.11</f>
        <v>22.501482888357348</v>
      </c>
    </row>
    <row r="21" spans="1:6" ht="71.25" customHeight="1" x14ac:dyDescent="0.25">
      <c r="A21" s="9" t="s">
        <v>48</v>
      </c>
      <c r="B21" s="15" t="s">
        <v>49</v>
      </c>
      <c r="C21" s="9" t="s">
        <v>50</v>
      </c>
      <c r="D21" s="13">
        <v>5.4529123190300668</v>
      </c>
      <c r="E21" s="13">
        <f>Tabela1[[#This Row],[PREÇO BASE]]*1.0841</f>
        <v>5.9115022450604959</v>
      </c>
      <c r="F21" s="14">
        <f>Tabela1[[#This Row],[PREÇO BASE]]*1.11</f>
        <v>6.0527326741233747</v>
      </c>
    </row>
    <row r="22" spans="1:6" ht="71.25" customHeight="1" x14ac:dyDescent="0.25">
      <c r="A22" s="9" t="s">
        <v>51</v>
      </c>
      <c r="B22" s="15" t="s">
        <v>52</v>
      </c>
      <c r="C22" s="9" t="s">
        <v>50</v>
      </c>
      <c r="D22" s="13">
        <v>7.7305706852373355</v>
      </c>
      <c r="E22" s="13">
        <f>Tabela1[[#This Row],[PREÇO BASE]]*1.0841</f>
        <v>8.3807116798657955</v>
      </c>
      <c r="F22" s="14">
        <f>Tabela1[[#This Row],[PREÇO BASE]]*1.11</f>
        <v>8.5809334606134424</v>
      </c>
    </row>
    <row r="23" spans="1:6" ht="71.25" customHeight="1" x14ac:dyDescent="0.25">
      <c r="A23" s="9" t="s">
        <v>53</v>
      </c>
      <c r="B23" s="15" t="s">
        <v>54</v>
      </c>
      <c r="C23" s="9" t="s">
        <v>50</v>
      </c>
      <c r="D23" s="13">
        <v>8.8620439097793842</v>
      </c>
      <c r="E23" s="13">
        <f>Tabela1[[#This Row],[PREÇO BASE]]*1.0841</f>
        <v>9.6073418025918311</v>
      </c>
      <c r="F23" s="14">
        <f>Tabela1[[#This Row],[PREÇO BASE]]*1.11</f>
        <v>9.8368687398551167</v>
      </c>
    </row>
    <row r="24" spans="1:6" ht="71.25" customHeight="1" x14ac:dyDescent="0.25">
      <c r="A24" s="9" t="s">
        <v>55</v>
      </c>
      <c r="B24" s="15" t="s">
        <v>56</v>
      </c>
      <c r="C24" s="9" t="s">
        <v>57</v>
      </c>
      <c r="D24" s="13">
        <v>5.0311891937364228</v>
      </c>
      <c r="E24" s="13">
        <f>Tabela1[[#This Row],[PREÇO BASE]]*1.0841</f>
        <v>5.4543122049296562</v>
      </c>
      <c r="F24" s="14">
        <f>Tabela1[[#This Row],[PREÇO BASE]]*1.11</f>
        <v>5.5846200050474302</v>
      </c>
    </row>
    <row r="25" spans="1:6" ht="71.25" customHeight="1" x14ac:dyDescent="0.25">
      <c r="A25" s="9" t="s">
        <v>58</v>
      </c>
      <c r="B25" s="15" t="s">
        <v>59</v>
      </c>
      <c r="C25" s="9" t="s">
        <v>60</v>
      </c>
      <c r="D25" s="13">
        <v>37.529606701500882</v>
      </c>
      <c r="E25" s="13">
        <f>Tabela1[[#This Row],[PREÇO BASE]]*1.0841</f>
        <v>40.685846625097106</v>
      </c>
      <c r="F25" s="14">
        <f>Tabela1[[#This Row],[PREÇO BASE]]*1.11</f>
        <v>41.657863438665984</v>
      </c>
    </row>
    <row r="26" spans="1:6" ht="71.25" customHeight="1" x14ac:dyDescent="0.25">
      <c r="A26" s="9" t="s">
        <v>61</v>
      </c>
      <c r="B26" s="15" t="s">
        <v>62</v>
      </c>
      <c r="C26" s="9" t="s">
        <v>63</v>
      </c>
      <c r="D26" s="13">
        <v>3.192378930035801</v>
      </c>
      <c r="E26" s="13">
        <f>Tabela1[[#This Row],[PREÇO BASE]]*1.0841</f>
        <v>3.4608579980518122</v>
      </c>
      <c r="F26" s="14">
        <f>Tabela1[[#This Row],[PREÇO BASE]]*1.11</f>
        <v>3.5435406123397395</v>
      </c>
    </row>
    <row r="27" spans="1:6" ht="71.25" customHeight="1" x14ac:dyDescent="0.25">
      <c r="A27" s="9" t="s">
        <v>64</v>
      </c>
      <c r="B27" s="15" t="s">
        <v>65</v>
      </c>
      <c r="C27" s="9" t="s">
        <v>63</v>
      </c>
      <c r="D27" s="13">
        <v>3.7738800000000001</v>
      </c>
      <c r="E27" s="13">
        <f>Tabela1[[#This Row],[PREÇO BASE]]*1.0841</f>
        <v>4.0912633080000003</v>
      </c>
      <c r="F27" s="14">
        <f>Tabela1[[#This Row],[PREÇO BASE]]*1.11</f>
        <v>4.1890068000000005</v>
      </c>
    </row>
    <row r="28" spans="1:6" ht="71.25" customHeight="1" x14ac:dyDescent="0.25">
      <c r="A28" s="9" t="s">
        <v>66</v>
      </c>
      <c r="B28" s="15" t="s">
        <v>67</v>
      </c>
      <c r="C28" s="9" t="s">
        <v>11</v>
      </c>
      <c r="D28" s="13">
        <v>12.129963674643299</v>
      </c>
      <c r="E28" s="13">
        <f>Tabela1[[#This Row],[PREÇO BASE]]*1.0841</f>
        <v>13.150093619680801</v>
      </c>
      <c r="F28" s="14">
        <f>Tabela1[[#This Row],[PREÇO BASE]]*1.11</f>
        <v>13.464259678854063</v>
      </c>
    </row>
    <row r="29" spans="1:6" ht="71.25" customHeight="1" x14ac:dyDescent="0.25">
      <c r="A29" s="9" t="s">
        <v>68</v>
      </c>
      <c r="B29" s="15" t="s">
        <v>69</v>
      </c>
      <c r="C29" s="9" t="s">
        <v>11</v>
      </c>
      <c r="D29" s="13">
        <v>0.9801605000000001</v>
      </c>
      <c r="E29" s="13">
        <f>Tabela1[[#This Row],[PREÇO BASE]]*1.0841</f>
        <v>1.0625919980500003</v>
      </c>
      <c r="F29" s="14">
        <f>Tabela1[[#This Row],[PREÇO BASE]]*1.11</f>
        <v>1.0879781550000003</v>
      </c>
    </row>
    <row r="30" spans="1:6" ht="71.25" customHeight="1" x14ac:dyDescent="0.25">
      <c r="A30" s="9" t="s">
        <v>70</v>
      </c>
      <c r="B30" s="15" t="s">
        <v>71</v>
      </c>
      <c r="C30" s="9" t="s">
        <v>11</v>
      </c>
      <c r="D30" s="13">
        <v>54.192574029003396</v>
      </c>
      <c r="E30" s="13">
        <f>Tabela1[[#This Row],[PREÇO BASE]]*1.0841</f>
        <v>58.750169504842582</v>
      </c>
      <c r="F30" s="14">
        <f>Tabela1[[#This Row],[PREÇO BASE]]*1.11</f>
        <v>60.153757172193778</v>
      </c>
    </row>
    <row r="31" spans="1:6" ht="71.25" customHeight="1" x14ac:dyDescent="0.25">
      <c r="A31" s="9" t="s">
        <v>72</v>
      </c>
      <c r="B31" s="15" t="s">
        <v>73</v>
      </c>
      <c r="C31" s="9" t="s">
        <v>11</v>
      </c>
      <c r="D31" s="13">
        <v>73.648181915925917</v>
      </c>
      <c r="E31" s="13">
        <f>Tabela1[[#This Row],[PREÇO BASE]]*1.0841</f>
        <v>79.841994015055292</v>
      </c>
      <c r="F31" s="14">
        <f>Tabela1[[#This Row],[PREÇO BASE]]*1.11</f>
        <v>81.749481926677774</v>
      </c>
    </row>
    <row r="32" spans="1:6" ht="71.25" customHeight="1" x14ac:dyDescent="0.25">
      <c r="A32" s="9" t="s">
        <v>74</v>
      </c>
      <c r="B32" s="15" t="s">
        <v>75</v>
      </c>
      <c r="C32" s="9" t="s">
        <v>11</v>
      </c>
      <c r="D32" s="13">
        <v>22.870202654776485</v>
      </c>
      <c r="E32" s="13">
        <f>Tabela1[[#This Row],[PREÇO BASE]]*1.0841</f>
        <v>24.793586698043189</v>
      </c>
      <c r="F32" s="14">
        <f>Tabela1[[#This Row],[PREÇO BASE]]*1.11</f>
        <v>25.3859249468019</v>
      </c>
    </row>
    <row r="33" spans="1:6" ht="71.25" customHeight="1" x14ac:dyDescent="0.25">
      <c r="A33" s="9" t="s">
        <v>76</v>
      </c>
      <c r="B33" s="15" t="s">
        <v>77</v>
      </c>
      <c r="C33" s="9" t="s">
        <v>11</v>
      </c>
      <c r="D33" s="13">
        <v>36.993371803762891</v>
      </c>
      <c r="E33" s="13">
        <f>Tabela1[[#This Row],[PREÇO BASE]]*1.0841</f>
        <v>40.104514372459349</v>
      </c>
      <c r="F33" s="14">
        <f>Tabela1[[#This Row],[PREÇO BASE]]*1.11</f>
        <v>41.062642702176809</v>
      </c>
    </row>
    <row r="34" spans="1:6" ht="71.25" customHeight="1" x14ac:dyDescent="0.25">
      <c r="A34" s="9" t="s">
        <v>78</v>
      </c>
      <c r="B34" s="15" t="s">
        <v>79</v>
      </c>
      <c r="C34" s="9" t="s">
        <v>11</v>
      </c>
      <c r="D34" s="13">
        <v>42.243654588310001</v>
      </c>
      <c r="E34" s="13">
        <f>Tabela1[[#This Row],[PREÇO BASE]]*1.0841</f>
        <v>45.796345939186878</v>
      </c>
      <c r="F34" s="14">
        <f>Tabela1[[#This Row],[PREÇO BASE]]*1.11</f>
        <v>46.890456593024105</v>
      </c>
    </row>
    <row r="35" spans="1:6" ht="71.25" customHeight="1" x14ac:dyDescent="0.25">
      <c r="A35" s="9" t="s">
        <v>80</v>
      </c>
      <c r="B35" s="15" t="s">
        <v>81</v>
      </c>
      <c r="C35" s="9" t="s">
        <v>11</v>
      </c>
      <c r="D35" s="13">
        <v>140.80413555063552</v>
      </c>
      <c r="E35" s="13">
        <f>Tabela1[[#This Row],[PREÇO BASE]]*1.0841</f>
        <v>152.64576335044399</v>
      </c>
      <c r="F35" s="14">
        <f>Tabela1[[#This Row],[PREÇO BASE]]*1.11</f>
        <v>156.29259046120544</v>
      </c>
    </row>
    <row r="36" spans="1:6" ht="71.25" customHeight="1" x14ac:dyDescent="0.25">
      <c r="A36" s="9" t="s">
        <v>82</v>
      </c>
      <c r="B36" s="15" t="s">
        <v>83</v>
      </c>
      <c r="C36" s="9" t="s">
        <v>11</v>
      </c>
      <c r="D36" s="13">
        <v>5.9382508735567203</v>
      </c>
      <c r="E36" s="13">
        <f>Tabela1[[#This Row],[PREÇO BASE]]*1.0841</f>
        <v>6.437657772022841</v>
      </c>
      <c r="F36" s="14">
        <f>Tabela1[[#This Row],[PREÇO BASE]]*1.11</f>
        <v>6.5914584696479599</v>
      </c>
    </row>
    <row r="37" spans="1:6" ht="71.25" customHeight="1" x14ac:dyDescent="0.25">
      <c r="A37" s="9" t="s">
        <v>84</v>
      </c>
      <c r="B37" s="15" t="s">
        <v>85</v>
      </c>
      <c r="C37" s="9" t="s">
        <v>86</v>
      </c>
      <c r="D37" s="13">
        <v>28.965092508000829</v>
      </c>
      <c r="E37" s="13">
        <f>Tabela1[[#This Row],[PREÇO BASE]]*1.0841</f>
        <v>31.4010567879237</v>
      </c>
      <c r="F37" s="14">
        <f>Tabela1[[#This Row],[PREÇO BASE]]*1.11</f>
        <v>32.151252683880926</v>
      </c>
    </row>
    <row r="38" spans="1:6" ht="71.25" customHeight="1" x14ac:dyDescent="0.25">
      <c r="A38" s="9" t="s">
        <v>87</v>
      </c>
      <c r="B38" s="15" t="s">
        <v>88</v>
      </c>
      <c r="C38" s="9" t="s">
        <v>89</v>
      </c>
      <c r="D38" s="13">
        <v>56.608199999999997</v>
      </c>
      <c r="E38" s="13">
        <f>Tabela1[[#This Row],[PREÇO BASE]]*1.0841</f>
        <v>61.368949620000002</v>
      </c>
      <c r="F38" s="14">
        <f>Tabela1[[#This Row],[PREÇO BASE]]*1.11</f>
        <v>62.835101999999999</v>
      </c>
    </row>
    <row r="39" spans="1:6" ht="71.25" customHeight="1" x14ac:dyDescent="0.25">
      <c r="A39" s="9" t="s">
        <v>90</v>
      </c>
      <c r="B39" s="15" t="s">
        <v>91</v>
      </c>
      <c r="C39" s="9" t="s">
        <v>92</v>
      </c>
      <c r="D39" s="13">
        <v>70.236099999999993</v>
      </c>
      <c r="E39" s="13">
        <f>Tabela1[[#This Row],[PREÇO BASE]]*1.0841</f>
        <v>76.142956009999992</v>
      </c>
      <c r="F39" s="14">
        <f>Tabela1[[#This Row],[PREÇO BASE]]*1.11</f>
        <v>77.962070999999995</v>
      </c>
    </row>
    <row r="40" spans="1:6" ht="71.25" customHeight="1" x14ac:dyDescent="0.25">
      <c r="A40" s="9" t="s">
        <v>93</v>
      </c>
      <c r="B40" s="15" t="s">
        <v>94</v>
      </c>
      <c r="C40" s="9" t="s">
        <v>11</v>
      </c>
      <c r="D40" s="13">
        <v>131.03749999999999</v>
      </c>
      <c r="E40" s="13">
        <f>Tabela1[[#This Row],[PREÇO BASE]]*1.0841</f>
        <v>142.05775374999999</v>
      </c>
      <c r="F40" s="14">
        <f>Tabela1[[#This Row],[PREÇO BASE]]*1.11</f>
        <v>145.45162500000001</v>
      </c>
    </row>
    <row r="41" spans="1:6" ht="71.25" customHeight="1" x14ac:dyDescent="0.25">
      <c r="A41" s="9" t="s">
        <v>95</v>
      </c>
      <c r="B41" s="15" t="s">
        <v>96</v>
      </c>
      <c r="C41" s="9" t="s">
        <v>11</v>
      </c>
      <c r="D41" s="13">
        <v>256.83350000000002</v>
      </c>
      <c r="E41" s="13">
        <f>Tabela1[[#This Row],[PREÇO BASE]]*1.0841</f>
        <v>278.43319735000006</v>
      </c>
      <c r="F41" s="14">
        <f>Tabela1[[#This Row],[PREÇO BASE]]*1.11</f>
        <v>285.08518500000002</v>
      </c>
    </row>
    <row r="42" spans="1:6" ht="71.25" customHeight="1" x14ac:dyDescent="0.25">
      <c r="A42" s="9" t="s">
        <v>97</v>
      </c>
      <c r="B42" s="15" t="s">
        <v>98</v>
      </c>
      <c r="C42" s="9" t="s">
        <v>11</v>
      </c>
      <c r="D42" s="13">
        <v>0.56185869168630109</v>
      </c>
      <c r="E42" s="13">
        <f>Tabela1[[#This Row],[PREÇO BASE]]*1.0841</f>
        <v>0.60911100765711901</v>
      </c>
      <c r="F42" s="14">
        <f>Tabela1[[#This Row],[PREÇO BASE]]*1.11</f>
        <v>0.62366314777179421</v>
      </c>
    </row>
    <row r="43" spans="1:6" ht="71.25" customHeight="1" x14ac:dyDescent="0.25">
      <c r="A43" s="9" t="s">
        <v>99</v>
      </c>
      <c r="B43" s="15" t="s">
        <v>100</v>
      </c>
      <c r="C43" s="9" t="s">
        <v>101</v>
      </c>
      <c r="D43" s="13">
        <v>4.6672579957123412</v>
      </c>
      <c r="E43" s="13">
        <f>Tabela1[[#This Row],[PREÇO BASE]]*1.0841</f>
        <v>5.0597743931517494</v>
      </c>
      <c r="F43" s="14">
        <f>Tabela1[[#This Row],[PREÇO BASE]]*1.11</f>
        <v>5.1806563752406989</v>
      </c>
    </row>
    <row r="44" spans="1:6" ht="71.25" customHeight="1" x14ac:dyDescent="0.25">
      <c r="A44" s="9" t="s">
        <v>102</v>
      </c>
      <c r="B44" s="15" t="s">
        <v>103</v>
      </c>
      <c r="C44" s="9" t="s">
        <v>11</v>
      </c>
      <c r="D44" s="13">
        <v>1.2258735091337474</v>
      </c>
      <c r="E44" s="13">
        <f>Tabela1[[#This Row],[PREÇO BASE]]*1.0841</f>
        <v>1.3289694712518956</v>
      </c>
      <c r="F44" s="14">
        <f>Tabela1[[#This Row],[PREÇO BASE]]*1.11</f>
        <v>1.3607195951384596</v>
      </c>
    </row>
    <row r="45" spans="1:6" ht="71.25" customHeight="1" x14ac:dyDescent="0.25">
      <c r="A45" s="11" t="s">
        <v>104</v>
      </c>
      <c r="B45" s="17" t="s">
        <v>105</v>
      </c>
      <c r="C45" s="11" t="s">
        <v>106</v>
      </c>
      <c r="D45" s="13">
        <v>26.094210633199999</v>
      </c>
      <c r="E45" s="13">
        <f>Tabela1[[#This Row],[PREÇO BASE]]*1.0841</f>
        <v>28.28873374745212</v>
      </c>
      <c r="F45" s="14">
        <f>Tabela1[[#This Row],[PREÇO BASE]]*1.11</f>
        <v>28.964573802852001</v>
      </c>
    </row>
    <row r="46" spans="1:6" ht="71.25" customHeight="1" x14ac:dyDescent="0.25">
      <c r="A46" s="9" t="s">
        <v>107</v>
      </c>
      <c r="B46" s="15" t="s">
        <v>108</v>
      </c>
      <c r="C46" s="9" t="s">
        <v>11</v>
      </c>
      <c r="D46" s="13">
        <v>1.7621931693797621</v>
      </c>
      <c r="E46" s="13">
        <f>Tabela1[[#This Row],[PREÇO BASE]]*1.0841</f>
        <v>1.9103936149246001</v>
      </c>
      <c r="F46" s="14">
        <f>Tabela1[[#This Row],[PREÇO BASE]]*1.11</f>
        <v>1.9560344180115361</v>
      </c>
    </row>
    <row r="47" spans="1:6" ht="71.25" customHeight="1" x14ac:dyDescent="0.25">
      <c r="A47" s="9" t="s">
        <v>109</v>
      </c>
      <c r="B47" s="15" t="s">
        <v>110</v>
      </c>
      <c r="C47" s="9" t="s">
        <v>8</v>
      </c>
      <c r="D47" s="13">
        <v>34.531002000000001</v>
      </c>
      <c r="E47" s="13">
        <f>Tabela1[[#This Row],[PREÇO BASE]]*1.0841</f>
        <v>37.4350592682</v>
      </c>
      <c r="F47" s="14">
        <f>Tabela1[[#This Row],[PREÇO BASE]]*1.11</f>
        <v>38.329412220000002</v>
      </c>
    </row>
    <row r="48" spans="1:6" ht="71.25" customHeight="1" x14ac:dyDescent="0.25">
      <c r="A48" s="9" t="s">
        <v>111</v>
      </c>
      <c r="B48" s="15" t="s">
        <v>112</v>
      </c>
      <c r="C48" s="9" t="s">
        <v>11</v>
      </c>
      <c r="D48" s="13">
        <v>64.784939999999992</v>
      </c>
      <c r="E48" s="13">
        <f>Tabela1[[#This Row],[PREÇO BASE]]*1.0841</f>
        <v>70.233353453999996</v>
      </c>
      <c r="F48" s="14">
        <f>Tabela1[[#This Row],[PREÇO BASE]]*1.11</f>
        <v>71.911283400000002</v>
      </c>
    </row>
    <row r="49" spans="1:6" ht="71.25" customHeight="1" x14ac:dyDescent="0.25">
      <c r="A49" s="9" t="s">
        <v>113</v>
      </c>
      <c r="B49" s="15" t="s">
        <v>114</v>
      </c>
      <c r="C49" s="9" t="s">
        <v>11</v>
      </c>
      <c r="D49" s="13">
        <v>63.898656663596597</v>
      </c>
      <c r="E49" s="13">
        <f>Tabela1[[#This Row],[PREÇO BASE]]*1.0841</f>
        <v>69.272533689005073</v>
      </c>
      <c r="F49" s="14">
        <f>Tabela1[[#This Row],[PREÇO BASE]]*1.11</f>
        <v>70.927508896592229</v>
      </c>
    </row>
    <row r="50" spans="1:6" ht="71.25" customHeight="1" x14ac:dyDescent="0.25">
      <c r="A50" s="9" t="s">
        <v>115</v>
      </c>
      <c r="B50" s="15" t="s">
        <v>116</v>
      </c>
      <c r="C50" s="9" t="s">
        <v>11</v>
      </c>
      <c r="D50" s="13">
        <v>248.49477591398673</v>
      </c>
      <c r="E50" s="13">
        <f>Tabela1[[#This Row],[PREÇO BASE]]*1.0841</f>
        <v>269.39318656835303</v>
      </c>
      <c r="F50" s="14">
        <f>Tabela1[[#This Row],[PREÇO BASE]]*1.11</f>
        <v>275.8292012645253</v>
      </c>
    </row>
    <row r="51" spans="1:6" ht="71.25" customHeight="1" x14ac:dyDescent="0.25">
      <c r="A51" s="9" t="s">
        <v>117</v>
      </c>
      <c r="B51" s="15" t="s">
        <v>118</v>
      </c>
      <c r="C51" s="9" t="s">
        <v>8</v>
      </c>
      <c r="D51" s="13">
        <v>60.655199670680226</v>
      </c>
      <c r="E51" s="13">
        <f>Tabela1[[#This Row],[PREÇO BASE]]*1.0841</f>
        <v>65.756301962984438</v>
      </c>
      <c r="F51" s="14">
        <f>Tabela1[[#This Row],[PREÇO BASE]]*1.11</f>
        <v>67.327271634455059</v>
      </c>
    </row>
    <row r="52" spans="1:6" ht="71.25" customHeight="1" x14ac:dyDescent="0.25">
      <c r="A52" s="9" t="s">
        <v>119</v>
      </c>
      <c r="B52" s="15" t="s">
        <v>120</v>
      </c>
      <c r="C52" s="9" t="s">
        <v>8</v>
      </c>
      <c r="D52" s="13">
        <v>61.753884242700018</v>
      </c>
      <c r="E52" s="13">
        <f>Tabela1[[#This Row],[PREÇO BASE]]*1.0841</f>
        <v>66.947385907511091</v>
      </c>
      <c r="F52" s="14">
        <f>Tabela1[[#This Row],[PREÇO BASE]]*1.11</f>
        <v>68.546811509397031</v>
      </c>
    </row>
    <row r="53" spans="1:6" ht="71.25" customHeight="1" x14ac:dyDescent="0.25">
      <c r="A53" s="9" t="s">
        <v>121</v>
      </c>
      <c r="B53" s="15" t="s">
        <v>122</v>
      </c>
      <c r="C53" s="9" t="s">
        <v>123</v>
      </c>
      <c r="D53" s="13">
        <v>49.830906845238836</v>
      </c>
      <c r="E53" s="13">
        <f>Tabela1[[#This Row],[PREÇO BASE]]*1.0841</f>
        <v>54.021686110923426</v>
      </c>
      <c r="F53" s="14">
        <f>Tabela1[[#This Row],[PREÇO BASE]]*1.11</f>
        <v>55.312306598215116</v>
      </c>
    </row>
    <row r="54" spans="1:6" ht="71.25" customHeight="1" x14ac:dyDescent="0.25">
      <c r="A54" s="9" t="s">
        <v>124</v>
      </c>
      <c r="B54" s="15" t="s">
        <v>125</v>
      </c>
      <c r="C54" s="9" t="s">
        <v>126</v>
      </c>
      <c r="D54" s="13">
        <v>21.725308073988</v>
      </c>
      <c r="E54" s="13">
        <f>Tabela1[[#This Row],[PREÇO BASE]]*1.0841</f>
        <v>23.55240648301039</v>
      </c>
      <c r="F54" s="14">
        <f>Tabela1[[#This Row],[PREÇO BASE]]*1.11</f>
        <v>24.11509196212668</v>
      </c>
    </row>
    <row r="55" spans="1:6" ht="71.25" customHeight="1" x14ac:dyDescent="0.25">
      <c r="A55" s="9" t="s">
        <v>127</v>
      </c>
      <c r="B55" s="15" t="s">
        <v>128</v>
      </c>
      <c r="C55" s="9" t="s">
        <v>129</v>
      </c>
      <c r="D55" s="13">
        <v>1.7494236536596188</v>
      </c>
      <c r="E55" s="13">
        <f>Tabela1[[#This Row],[PREÇO BASE]]*1.0841</f>
        <v>1.896550182932393</v>
      </c>
      <c r="F55" s="14">
        <f>Tabela1[[#This Row],[PREÇO BASE]]*1.11</f>
        <v>1.9418602555621771</v>
      </c>
    </row>
    <row r="56" spans="1:6" ht="71.25" customHeight="1" x14ac:dyDescent="0.25">
      <c r="A56" s="9" t="s">
        <v>130</v>
      </c>
      <c r="B56" s="15" t="s">
        <v>131</v>
      </c>
      <c r="C56" s="9" t="s">
        <v>132</v>
      </c>
      <c r="D56" s="13">
        <v>1.5195723706970412</v>
      </c>
      <c r="E56" s="13">
        <f>Tabela1[[#This Row],[PREÇO BASE]]*1.0841</f>
        <v>1.6473684070726624</v>
      </c>
      <c r="F56" s="14">
        <f>Tabela1[[#This Row],[PREÇO BASE]]*1.11</f>
        <v>1.6867253314737158</v>
      </c>
    </row>
    <row r="57" spans="1:6" ht="71.25" customHeight="1" x14ac:dyDescent="0.25">
      <c r="A57" s="9" t="s">
        <v>133</v>
      </c>
      <c r="B57" s="15" t="s">
        <v>134</v>
      </c>
      <c r="C57" s="9" t="s">
        <v>132</v>
      </c>
      <c r="D57" s="13">
        <v>1.6776765679357397</v>
      </c>
      <c r="E57" s="13">
        <f>Tabela1[[#This Row],[PREÇO BASE]]*1.0841</f>
        <v>1.8187691672991355</v>
      </c>
      <c r="F57" s="14">
        <f>Tabela1[[#This Row],[PREÇO BASE]]*1.11</f>
        <v>1.8622209904086713</v>
      </c>
    </row>
    <row r="58" spans="1:6" ht="71.25" customHeight="1" x14ac:dyDescent="0.25">
      <c r="A58" s="9" t="s">
        <v>135</v>
      </c>
      <c r="B58" s="15" t="s">
        <v>136</v>
      </c>
      <c r="C58" s="9" t="s">
        <v>132</v>
      </c>
      <c r="D58" s="13">
        <v>2.0175834837826261</v>
      </c>
      <c r="E58" s="13">
        <f>Tabela1[[#This Row],[PREÇO BASE]]*1.0841</f>
        <v>2.1872622547687453</v>
      </c>
      <c r="F58" s="14">
        <f>Tabela1[[#This Row],[PREÇO BASE]]*1.11</f>
        <v>2.2395176669987151</v>
      </c>
    </row>
    <row r="59" spans="1:6" ht="71.25" customHeight="1" x14ac:dyDescent="0.25">
      <c r="A59" s="9" t="s">
        <v>137</v>
      </c>
      <c r="B59" s="15" t="s">
        <v>138</v>
      </c>
      <c r="C59" s="9" t="s">
        <v>139</v>
      </c>
      <c r="D59" s="13">
        <v>1.85872080188564</v>
      </c>
      <c r="E59" s="13">
        <f>Tabela1[[#This Row],[PREÇO BASE]]*1.0841</f>
        <v>2.0150392213242223</v>
      </c>
      <c r="F59" s="14">
        <f>Tabela1[[#This Row],[PREÇO BASE]]*1.11</f>
        <v>2.0631800900930606</v>
      </c>
    </row>
    <row r="60" spans="1:6" ht="71.25" customHeight="1" x14ac:dyDescent="0.25">
      <c r="A60" s="9" t="s">
        <v>140</v>
      </c>
      <c r="B60" s="15" t="s">
        <v>141</v>
      </c>
      <c r="C60" s="9" t="s">
        <v>142</v>
      </c>
      <c r="D60" s="13">
        <v>5.7342009999999997</v>
      </c>
      <c r="E60" s="13">
        <f>Tabela1[[#This Row],[PREÇO BASE]]*1.0841</f>
        <v>6.2164473040999999</v>
      </c>
      <c r="F60" s="14">
        <f>Tabela1[[#This Row],[PREÇO BASE]]*1.11</f>
        <v>6.3649631100000006</v>
      </c>
    </row>
    <row r="61" spans="1:6" ht="71.25" customHeight="1" x14ac:dyDescent="0.25">
      <c r="A61" s="9" t="s">
        <v>143</v>
      </c>
      <c r="B61" s="15" t="s">
        <v>144</v>
      </c>
      <c r="C61" s="9" t="s">
        <v>11</v>
      </c>
      <c r="D61" s="13">
        <v>2.0942005781034854</v>
      </c>
      <c r="E61" s="13">
        <f>Tabela1[[#This Row],[PREÇO BASE]]*1.0841</f>
        <v>2.2703228467219887</v>
      </c>
      <c r="F61" s="14">
        <f>Tabela1[[#This Row],[PREÇO BASE]]*1.11</f>
        <v>2.324562641694869</v>
      </c>
    </row>
    <row r="62" spans="1:6" ht="71.25" customHeight="1" x14ac:dyDescent="0.25">
      <c r="A62" s="9" t="s">
        <v>145</v>
      </c>
      <c r="B62" s="15" t="s">
        <v>146</v>
      </c>
      <c r="C62" s="9" t="s">
        <v>147</v>
      </c>
      <c r="D62" s="13">
        <v>2.0966</v>
      </c>
      <c r="E62" s="13">
        <f>Tabela1[[#This Row],[PREÇO BASE]]*1.0841</f>
        <v>2.2729240600000002</v>
      </c>
      <c r="F62" s="14">
        <f>Tabela1[[#This Row],[PREÇO BASE]]*1.11</f>
        <v>2.327226</v>
      </c>
    </row>
    <row r="63" spans="1:6" ht="71.25" customHeight="1" x14ac:dyDescent="0.25">
      <c r="A63" s="11" t="s">
        <v>148</v>
      </c>
      <c r="B63" s="17" t="s">
        <v>149</v>
      </c>
      <c r="C63" s="11" t="s">
        <v>150</v>
      </c>
      <c r="D63" s="13">
        <v>7.9369433268000007</v>
      </c>
      <c r="E63" s="13">
        <f>Tabela1[[#This Row],[PREÇO BASE]]*1.0841</f>
        <v>8.6044402605838819</v>
      </c>
      <c r="F63" s="14">
        <f>Tabela1[[#This Row],[PREÇO BASE]]*1.11</f>
        <v>8.8100070927480019</v>
      </c>
    </row>
    <row r="64" spans="1:6" ht="71.25" customHeight="1" x14ac:dyDescent="0.25">
      <c r="A64" s="9" t="s">
        <v>151</v>
      </c>
      <c r="B64" s="15" t="s">
        <v>152</v>
      </c>
      <c r="C64" s="9" t="s">
        <v>11</v>
      </c>
      <c r="D64" s="13">
        <v>124.18354037839266</v>
      </c>
      <c r="E64" s="13">
        <f>Tabela1[[#This Row],[PREÇO BASE]]*1.0841</f>
        <v>134.62737612421549</v>
      </c>
      <c r="F64" s="14">
        <f>Tabela1[[#This Row],[PREÇO BASE]]*1.11</f>
        <v>137.84372982001588</v>
      </c>
    </row>
    <row r="65" spans="1:6" ht="71.25" customHeight="1" x14ac:dyDescent="0.25">
      <c r="A65" s="9" t="s">
        <v>153</v>
      </c>
      <c r="B65" s="15" t="s">
        <v>154</v>
      </c>
      <c r="C65" s="9" t="s">
        <v>86</v>
      </c>
      <c r="D65" s="13">
        <v>16.855760750589031</v>
      </c>
      <c r="E65" s="13">
        <f>Tabela1[[#This Row],[PREÇO BASE]]*1.0841</f>
        <v>18.273330229713569</v>
      </c>
      <c r="F65" s="14">
        <f>Tabela1[[#This Row],[PREÇO BASE]]*1.11</f>
        <v>18.709894433153828</v>
      </c>
    </row>
    <row r="66" spans="1:6" ht="71.25" customHeight="1" x14ac:dyDescent="0.25">
      <c r="A66" s="9" t="s">
        <v>417</v>
      </c>
      <c r="B66" s="15" t="s">
        <v>155</v>
      </c>
      <c r="C66" s="9" t="s">
        <v>156</v>
      </c>
      <c r="D66" s="13">
        <v>280.40559999999999</v>
      </c>
      <c r="E66" s="13">
        <f>Tabela1[[#This Row],[PREÇO BASE]]*1.0841</f>
        <v>303.98771096000002</v>
      </c>
      <c r="F66" s="14">
        <f>Tabela1[[#This Row],[PREÇO BASE]]*1.11</f>
        <v>311.25021600000002</v>
      </c>
    </row>
    <row r="67" spans="1:6" ht="71.25" customHeight="1" x14ac:dyDescent="0.25">
      <c r="A67" s="9" t="s">
        <v>157</v>
      </c>
      <c r="B67" s="15" t="s">
        <v>158</v>
      </c>
      <c r="C67" s="9" t="s">
        <v>123</v>
      </c>
      <c r="D67" s="13">
        <v>71.509288032801948</v>
      </c>
      <c r="E67" s="13">
        <f>Tabela1[[#This Row],[PREÇO BASE]]*1.0841</f>
        <v>77.523219156360597</v>
      </c>
      <c r="F67" s="14">
        <f>Tabela1[[#This Row],[PREÇO BASE]]*1.11</f>
        <v>79.375309716410172</v>
      </c>
    </row>
    <row r="68" spans="1:6" ht="71.25" customHeight="1" x14ac:dyDescent="0.25">
      <c r="A68" s="9" t="s">
        <v>159</v>
      </c>
      <c r="B68" s="15" t="s">
        <v>160</v>
      </c>
      <c r="C68" s="9" t="s">
        <v>161</v>
      </c>
      <c r="D68" s="13">
        <v>18.681801498569506</v>
      </c>
      <c r="E68" s="13">
        <f>Tabela1[[#This Row],[PREÇO BASE]]*1.0841</f>
        <v>20.252941004599201</v>
      </c>
      <c r="F68" s="14">
        <f>Tabela1[[#This Row],[PREÇO BASE]]*1.11</f>
        <v>20.736799663412153</v>
      </c>
    </row>
    <row r="69" spans="1:6" ht="71.25" customHeight="1" x14ac:dyDescent="0.25">
      <c r="A69" s="9" t="s">
        <v>162</v>
      </c>
      <c r="B69" s="15" t="s">
        <v>163</v>
      </c>
      <c r="C69" s="9" t="s">
        <v>86</v>
      </c>
      <c r="D69" s="13">
        <v>1.8104423394989999</v>
      </c>
      <c r="E69" s="13">
        <f>Tabela1[[#This Row],[PREÇO BASE]]*1.0841</f>
        <v>1.9627005402508659</v>
      </c>
      <c r="F69" s="14">
        <f>Tabela1[[#This Row],[PREÇO BASE]]*1.11</f>
        <v>2.0095909968438899</v>
      </c>
    </row>
    <row r="70" spans="1:6" ht="71.25" customHeight="1" x14ac:dyDescent="0.25">
      <c r="A70" s="9" t="s">
        <v>164</v>
      </c>
      <c r="B70" s="15" t="s">
        <v>165</v>
      </c>
      <c r="C70" s="9" t="s">
        <v>86</v>
      </c>
      <c r="D70" s="13">
        <v>1.4483538715991999</v>
      </c>
      <c r="E70" s="13">
        <f>Tabela1[[#This Row],[PREÇO BASE]]*1.0841</f>
        <v>1.5701604322006928</v>
      </c>
      <c r="F70" s="14">
        <f>Tabela1[[#This Row],[PREÇO BASE]]*1.11</f>
        <v>1.6076727974751122</v>
      </c>
    </row>
    <row r="71" spans="1:6" ht="71.25" customHeight="1" x14ac:dyDescent="0.25">
      <c r="A71" s="9" t="s">
        <v>166</v>
      </c>
      <c r="B71" s="15" t="s">
        <v>167</v>
      </c>
      <c r="C71" s="9" t="s">
        <v>86</v>
      </c>
      <c r="D71" s="13">
        <v>3.3794923670648003</v>
      </c>
      <c r="E71" s="13">
        <f>Tabela1[[#This Row],[PREÇO BASE]]*1.0841</f>
        <v>3.6637076751349502</v>
      </c>
      <c r="F71" s="14">
        <f>Tabela1[[#This Row],[PREÇO BASE]]*1.11</f>
        <v>3.7512365274419288</v>
      </c>
    </row>
    <row r="72" spans="1:6" ht="71.25" customHeight="1" x14ac:dyDescent="0.25">
      <c r="A72" s="9" t="s">
        <v>168</v>
      </c>
      <c r="B72" s="15" t="s">
        <v>169</v>
      </c>
      <c r="C72" s="9" t="s">
        <v>86</v>
      </c>
      <c r="D72" s="13">
        <v>2.1725308073987999</v>
      </c>
      <c r="E72" s="13">
        <f>Tabela1[[#This Row],[PREÇO BASE]]*1.0841</f>
        <v>2.3552406483010393</v>
      </c>
      <c r="F72" s="14">
        <f>Tabela1[[#This Row],[PREÇO BASE]]*1.11</f>
        <v>2.411509196212668</v>
      </c>
    </row>
    <row r="73" spans="1:6" ht="71.25" customHeight="1" x14ac:dyDescent="0.25">
      <c r="A73" s="9" t="s">
        <v>170</v>
      </c>
      <c r="B73" s="15" t="s">
        <v>171</v>
      </c>
      <c r="C73" s="9" t="s">
        <v>86</v>
      </c>
      <c r="D73" s="13">
        <v>3.3794923670648003</v>
      </c>
      <c r="E73" s="13">
        <f>Tabela1[[#This Row],[PREÇO BASE]]*1.0841</f>
        <v>3.6637076751349502</v>
      </c>
      <c r="F73" s="14">
        <f>Tabela1[[#This Row],[PREÇO BASE]]*1.11</f>
        <v>3.7512365274419288</v>
      </c>
    </row>
    <row r="74" spans="1:6" ht="71.25" customHeight="1" x14ac:dyDescent="0.25">
      <c r="A74" s="9" t="s">
        <v>172</v>
      </c>
      <c r="B74" s="15" t="s">
        <v>173</v>
      </c>
      <c r="C74" s="9" t="s">
        <v>126</v>
      </c>
      <c r="D74" s="13">
        <v>5.1078062880572821</v>
      </c>
      <c r="E74" s="13">
        <f>Tabela1[[#This Row],[PREÇO BASE]]*1.0841</f>
        <v>5.5373727968828996</v>
      </c>
      <c r="F74" s="14">
        <f>Tabela1[[#This Row],[PREÇO BASE]]*1.11</f>
        <v>5.6696649797435832</v>
      </c>
    </row>
    <row r="75" spans="1:6" ht="71.25" customHeight="1" x14ac:dyDescent="0.25">
      <c r="A75" s="9" t="s">
        <v>174</v>
      </c>
      <c r="B75" s="15" t="s">
        <v>175</v>
      </c>
      <c r="C75" s="9" t="s">
        <v>86</v>
      </c>
      <c r="D75" s="13">
        <v>3.6690499999999999</v>
      </c>
      <c r="E75" s="13">
        <f>Tabela1[[#This Row],[PREÇO BASE]]*1.0841</f>
        <v>3.9776171050000002</v>
      </c>
      <c r="F75" s="14">
        <f>Tabela1[[#This Row],[PREÇO BASE]]*1.11</f>
        <v>4.0726455000000001</v>
      </c>
    </row>
    <row r="76" spans="1:6" ht="71.25" customHeight="1" x14ac:dyDescent="0.25">
      <c r="A76" s="9" t="s">
        <v>176</v>
      </c>
      <c r="B76" s="15" t="s">
        <v>177</v>
      </c>
      <c r="C76" s="9" t="s">
        <v>8</v>
      </c>
      <c r="D76" s="13">
        <v>30.174038991650001</v>
      </c>
      <c r="E76" s="13">
        <f>Tabela1[[#This Row],[PREÇO BASE]]*1.0841</f>
        <v>32.711675670847768</v>
      </c>
      <c r="F76" s="14">
        <f>Tabela1[[#This Row],[PREÇO BASE]]*1.11</f>
        <v>33.4931832807315</v>
      </c>
    </row>
    <row r="77" spans="1:6" ht="71.25" customHeight="1" x14ac:dyDescent="0.25">
      <c r="A77" s="9" t="s">
        <v>178</v>
      </c>
      <c r="B77" s="15" t="s">
        <v>179</v>
      </c>
      <c r="C77" s="9" t="s">
        <v>86</v>
      </c>
      <c r="D77" s="13">
        <v>5.8704799999999997</v>
      </c>
      <c r="E77" s="13">
        <f>Tabela1[[#This Row],[PREÇO BASE]]*1.0841</f>
        <v>6.3641873679999996</v>
      </c>
      <c r="F77" s="14">
        <f>Tabela1[[#This Row],[PREÇO BASE]]*1.11</f>
        <v>6.5162328</v>
      </c>
    </row>
    <row r="78" spans="1:6" ht="71.25" customHeight="1" x14ac:dyDescent="0.25">
      <c r="A78" s="9" t="s">
        <v>418</v>
      </c>
      <c r="B78" s="15" t="s">
        <v>180</v>
      </c>
      <c r="C78" s="9" t="s">
        <v>156</v>
      </c>
      <c r="D78" s="13">
        <v>102.7334</v>
      </c>
      <c r="E78" s="13">
        <f>Tabela1[[#This Row],[PREÇO BASE]]*1.0841</f>
        <v>111.37327894000001</v>
      </c>
      <c r="F78" s="14">
        <f>Tabela1[[#This Row],[PREÇO BASE]]*1.11</f>
        <v>114.03407400000002</v>
      </c>
    </row>
    <row r="79" spans="1:6" ht="71.25" customHeight="1" x14ac:dyDescent="0.25">
      <c r="A79" s="9" t="s">
        <v>419</v>
      </c>
      <c r="B79" s="15" t="s">
        <v>181</v>
      </c>
      <c r="C79" s="9" t="s">
        <v>156</v>
      </c>
      <c r="D79" s="13">
        <v>15.661602</v>
      </c>
      <c r="E79" s="13">
        <f>Tabela1[[#This Row],[PREÇO BASE]]*1.0841</f>
        <v>16.9787427282</v>
      </c>
      <c r="F79" s="14">
        <f>Tabela1[[#This Row],[PREÇO BASE]]*1.11</f>
        <v>17.384378220000002</v>
      </c>
    </row>
    <row r="80" spans="1:6" ht="71.25" customHeight="1" x14ac:dyDescent="0.25">
      <c r="A80" s="9" t="s">
        <v>182</v>
      </c>
      <c r="B80" s="15" t="s">
        <v>183</v>
      </c>
      <c r="C80" s="9" t="s">
        <v>8</v>
      </c>
      <c r="D80" s="13">
        <v>11.945627727348853</v>
      </c>
      <c r="E80" s="13">
        <f>Tabela1[[#This Row],[PREÇO BASE]]*1.0841</f>
        <v>12.950255019218892</v>
      </c>
      <c r="F80" s="14">
        <f>Tabela1[[#This Row],[PREÇO BASE]]*1.11</f>
        <v>13.259646777357228</v>
      </c>
    </row>
    <row r="81" spans="1:6" ht="71.25" customHeight="1" x14ac:dyDescent="0.25">
      <c r="A81" s="9" t="s">
        <v>184</v>
      </c>
      <c r="B81" s="15" t="s">
        <v>185</v>
      </c>
      <c r="C81" s="9" t="s">
        <v>8</v>
      </c>
      <c r="D81" s="13">
        <v>13.1558810003594</v>
      </c>
      <c r="E81" s="13">
        <f>Tabela1[[#This Row],[PREÇO BASE]]*1.0841</f>
        <v>14.262290592489627</v>
      </c>
      <c r="F81" s="14">
        <f>Tabela1[[#This Row],[PREÇO BASE]]*1.11</f>
        <v>14.603027910398936</v>
      </c>
    </row>
    <row r="82" spans="1:6" ht="71.25" customHeight="1" x14ac:dyDescent="0.25">
      <c r="A82" s="9" t="s">
        <v>420</v>
      </c>
      <c r="B82" s="15" t="s">
        <v>186</v>
      </c>
      <c r="C82" s="9" t="s">
        <v>187</v>
      </c>
      <c r="D82" s="13">
        <v>24.51932</v>
      </c>
      <c r="E82" s="13">
        <f>Tabela1[[#This Row],[PREÇO BASE]]*1.0841</f>
        <v>26.581394812000003</v>
      </c>
      <c r="F82" s="14">
        <f>Tabela1[[#This Row],[PREÇO BASE]]*1.11</f>
        <v>27.216445200000003</v>
      </c>
    </row>
    <row r="83" spans="1:6" ht="71.25" customHeight="1" x14ac:dyDescent="0.25">
      <c r="A83" s="9" t="s">
        <v>421</v>
      </c>
      <c r="B83" s="15" t="s">
        <v>188</v>
      </c>
      <c r="C83" s="9" t="s">
        <v>189</v>
      </c>
      <c r="D83" s="13">
        <v>22.574504000000001</v>
      </c>
      <c r="E83" s="13">
        <f>Tabela1[[#This Row],[PREÇO BASE]]*1.0841</f>
        <v>24.473019786400002</v>
      </c>
      <c r="F83" s="14">
        <f>Tabela1[[#This Row],[PREÇO BASE]]*1.11</f>
        <v>25.057699440000004</v>
      </c>
    </row>
    <row r="84" spans="1:6" ht="71.25" customHeight="1" x14ac:dyDescent="0.25">
      <c r="A84" s="9" t="s">
        <v>190</v>
      </c>
      <c r="B84" s="15" t="s">
        <v>191</v>
      </c>
      <c r="C84" s="9" t="s">
        <v>11</v>
      </c>
      <c r="D84" s="13">
        <v>1.6855760750589031</v>
      </c>
      <c r="E84" s="13">
        <f>Tabela1[[#This Row],[PREÇO BASE]]*1.0841</f>
        <v>1.8273330229713569</v>
      </c>
      <c r="F84" s="14">
        <f>Tabela1[[#This Row],[PREÇO BASE]]*1.11</f>
        <v>1.8709894433153826</v>
      </c>
    </row>
    <row r="85" spans="1:6" ht="71.25" customHeight="1" x14ac:dyDescent="0.25">
      <c r="A85" s="9" t="s">
        <v>192</v>
      </c>
      <c r="B85" s="15" t="s">
        <v>193</v>
      </c>
      <c r="C85" s="9" t="s">
        <v>194</v>
      </c>
      <c r="D85" s="13">
        <v>27.62735010075474</v>
      </c>
      <c r="E85" s="13">
        <f>Tabela1[[#This Row],[PREÇO BASE]]*1.0841</f>
        <v>29.950810244228215</v>
      </c>
      <c r="F85" s="14">
        <f>Tabela1[[#This Row],[PREÇO BASE]]*1.11</f>
        <v>30.666358611837765</v>
      </c>
    </row>
    <row r="86" spans="1:6" ht="71.25" customHeight="1" x14ac:dyDescent="0.25">
      <c r="A86" s="9" t="s">
        <v>195</v>
      </c>
      <c r="B86" s="15" t="s">
        <v>196</v>
      </c>
      <c r="C86" s="9" t="s">
        <v>194</v>
      </c>
      <c r="D86" s="13">
        <v>30.040285731636885</v>
      </c>
      <c r="E86" s="13">
        <f>Tabela1[[#This Row],[PREÇO BASE]]*1.0841</f>
        <v>32.566673761667552</v>
      </c>
      <c r="F86" s="14">
        <f>Tabela1[[#This Row],[PREÇO BASE]]*1.11</f>
        <v>33.344717162116943</v>
      </c>
    </row>
    <row r="87" spans="1:6" ht="71.25" customHeight="1" x14ac:dyDescent="0.25">
      <c r="A87" s="9" t="s">
        <v>197</v>
      </c>
      <c r="B87" s="15" t="s">
        <v>198</v>
      </c>
      <c r="C87" s="9" t="s">
        <v>194</v>
      </c>
      <c r="D87" s="13">
        <v>29.005954958305288</v>
      </c>
      <c r="E87" s="13">
        <f>Tabela1[[#This Row],[PREÇO BASE]]*1.0841</f>
        <v>31.445355770298764</v>
      </c>
      <c r="F87" s="14">
        <f>Tabela1[[#This Row],[PREÇO BASE]]*1.11</f>
        <v>32.196610003718874</v>
      </c>
    </row>
    <row r="88" spans="1:6" ht="71.25" customHeight="1" x14ac:dyDescent="0.25">
      <c r="A88" s="9" t="s">
        <v>199</v>
      </c>
      <c r="B88" s="15" t="s">
        <v>200</v>
      </c>
      <c r="C88" s="9" t="s">
        <v>194</v>
      </c>
      <c r="D88" s="13">
        <v>28.284477320117198</v>
      </c>
      <c r="E88" s="13">
        <f>Tabela1[[#This Row],[PREÇO BASE]]*1.0841</f>
        <v>30.663201862739054</v>
      </c>
      <c r="F88" s="14">
        <f>Tabela1[[#This Row],[PREÇO BASE]]*1.11</f>
        <v>31.395769825330092</v>
      </c>
    </row>
    <row r="89" spans="1:6" ht="71.25" customHeight="1" x14ac:dyDescent="0.25">
      <c r="A89" s="9" t="s">
        <v>201</v>
      </c>
      <c r="B89" s="15" t="s">
        <v>202</v>
      </c>
      <c r="C89" s="9" t="s">
        <v>194</v>
      </c>
      <c r="D89" s="13">
        <v>61.293675456687382</v>
      </c>
      <c r="E89" s="13">
        <f>Tabela1[[#This Row],[PREÇO BASE]]*1.0841</f>
        <v>66.448473562594799</v>
      </c>
      <c r="F89" s="14">
        <f>Tabela1[[#This Row],[PREÇO BASE]]*1.11</f>
        <v>68.035979756922998</v>
      </c>
    </row>
    <row r="90" spans="1:6" ht="71.25" customHeight="1" x14ac:dyDescent="0.25">
      <c r="A90" s="9" t="s">
        <v>203</v>
      </c>
      <c r="B90" s="15" t="s">
        <v>204</v>
      </c>
      <c r="C90" s="9" t="s">
        <v>205</v>
      </c>
      <c r="D90" s="13">
        <v>8.1597205451715062</v>
      </c>
      <c r="E90" s="13">
        <f>Tabela1[[#This Row],[PREÇO BASE]]*1.0841</f>
        <v>8.8459530430204296</v>
      </c>
      <c r="F90" s="14">
        <f>Tabela1[[#This Row],[PREÇO BASE]]*1.11</f>
        <v>9.057289805140373</v>
      </c>
    </row>
    <row r="91" spans="1:6" ht="71.25" customHeight="1" x14ac:dyDescent="0.25">
      <c r="A91" s="9" t="s">
        <v>206</v>
      </c>
      <c r="B91" s="15" t="s">
        <v>207</v>
      </c>
      <c r="C91" s="9" t="s">
        <v>194</v>
      </c>
      <c r="D91" s="13">
        <v>28.893157569444018</v>
      </c>
      <c r="E91" s="13">
        <f>Tabela1[[#This Row],[PREÇO BASE]]*1.0841</f>
        <v>31.323072121034262</v>
      </c>
      <c r="F91" s="14">
        <f>Tabela1[[#This Row],[PREÇO BASE]]*1.11</f>
        <v>32.071404902082861</v>
      </c>
    </row>
    <row r="92" spans="1:6" ht="71.25" customHeight="1" x14ac:dyDescent="0.25">
      <c r="A92" s="9" t="s">
        <v>208</v>
      </c>
      <c r="B92" s="15" t="s">
        <v>209</v>
      </c>
      <c r="C92" s="9" t="s">
        <v>11</v>
      </c>
      <c r="D92" s="13">
        <v>1.3152601191747499</v>
      </c>
      <c r="E92" s="13">
        <f>Tabela1[[#This Row],[PREÇO BASE]]*1.0841</f>
        <v>1.4258734951973464</v>
      </c>
      <c r="F92" s="14">
        <f>Tabela1[[#This Row],[PREÇO BASE]]*1.11</f>
        <v>1.4599387322839725</v>
      </c>
    </row>
    <row r="93" spans="1:6" ht="71.25" customHeight="1" x14ac:dyDescent="0.25">
      <c r="A93" s="9" t="s">
        <v>210</v>
      </c>
      <c r="B93" s="15" t="s">
        <v>211</v>
      </c>
      <c r="C93" s="9" t="s">
        <v>194</v>
      </c>
      <c r="D93" s="13">
        <v>8.7111593120301709</v>
      </c>
      <c r="E93" s="13">
        <f>Tabela1[[#This Row],[PREÇO BASE]]*1.0841</f>
        <v>9.4437678101719094</v>
      </c>
      <c r="F93" s="14">
        <f>Tabela1[[#This Row],[PREÇO BASE]]*1.11</f>
        <v>9.6693868363534907</v>
      </c>
    </row>
    <row r="94" spans="1:6" ht="71.25" customHeight="1" x14ac:dyDescent="0.25">
      <c r="A94" s="9" t="s">
        <v>212</v>
      </c>
      <c r="B94" s="15" t="s">
        <v>213</v>
      </c>
      <c r="C94" s="9" t="s">
        <v>214</v>
      </c>
      <c r="D94" s="13">
        <v>3.473308275878952</v>
      </c>
      <c r="E94" s="13">
        <f>Tabela1[[#This Row],[PREÇO BASE]]*1.0841</f>
        <v>3.765413501880372</v>
      </c>
      <c r="F94" s="14">
        <f>Tabela1[[#This Row],[PREÇO BASE]]*1.11</f>
        <v>3.8553721862256372</v>
      </c>
    </row>
    <row r="95" spans="1:6" ht="71.25" customHeight="1" x14ac:dyDescent="0.25">
      <c r="A95" s="9" t="s">
        <v>215</v>
      </c>
      <c r="B95" s="15" t="s">
        <v>216</v>
      </c>
      <c r="C95" s="9" t="s">
        <v>214</v>
      </c>
      <c r="D95" s="13">
        <v>8.9258914883801008</v>
      </c>
      <c r="E95" s="13">
        <f>Tabela1[[#This Row],[PREÇO BASE]]*1.0841</f>
        <v>9.6765589625528676</v>
      </c>
      <c r="F95" s="14">
        <f>Tabela1[[#This Row],[PREÇO BASE]]*1.11</f>
        <v>9.907739552101912</v>
      </c>
    </row>
    <row r="96" spans="1:6" ht="71.25" customHeight="1" x14ac:dyDescent="0.25">
      <c r="A96" s="9" t="s">
        <v>217</v>
      </c>
      <c r="B96" s="15" t="s">
        <v>218</v>
      </c>
      <c r="C96" s="9" t="s">
        <v>219</v>
      </c>
      <c r="D96" s="13">
        <v>5.5866631275626517</v>
      </c>
      <c r="E96" s="13">
        <f>Tabela1[[#This Row],[PREÇO BASE]]*1.0841</f>
        <v>6.0565014965906707</v>
      </c>
      <c r="F96" s="14">
        <f>Tabela1[[#This Row],[PREÇO BASE]]*1.11</f>
        <v>6.201196071594544</v>
      </c>
    </row>
    <row r="97" spans="1:6" ht="71.25" customHeight="1" x14ac:dyDescent="0.25">
      <c r="A97" s="9" t="s">
        <v>220</v>
      </c>
      <c r="B97" s="15" t="s">
        <v>221</v>
      </c>
      <c r="C97" s="9" t="s">
        <v>214</v>
      </c>
      <c r="D97" s="13">
        <v>3.0400700000000001</v>
      </c>
      <c r="E97" s="13">
        <f>Tabela1[[#This Row],[PREÇO BASE]]*1.0841</f>
        <v>3.2957398870000003</v>
      </c>
      <c r="F97" s="14">
        <f>Tabela1[[#This Row],[PREÇO BASE]]*1.11</f>
        <v>3.3744777000000004</v>
      </c>
    </row>
    <row r="98" spans="1:6" ht="71.25" customHeight="1" x14ac:dyDescent="0.25">
      <c r="A98" s="9" t="s">
        <v>222</v>
      </c>
      <c r="B98" s="15" t="s">
        <v>223</v>
      </c>
      <c r="C98" s="9" t="s">
        <v>214</v>
      </c>
      <c r="D98" s="13">
        <v>4.3504450000000006</v>
      </c>
      <c r="E98" s="13">
        <f>Tabela1[[#This Row],[PREÇO BASE]]*1.0841</f>
        <v>4.7163174245000006</v>
      </c>
      <c r="F98" s="14">
        <f>Tabela1[[#This Row],[PREÇO BASE]]*1.11</f>
        <v>4.828993950000001</v>
      </c>
    </row>
    <row r="99" spans="1:6" ht="71.25" customHeight="1" x14ac:dyDescent="0.25">
      <c r="A99" s="9" t="s">
        <v>224</v>
      </c>
      <c r="B99" s="15" t="s">
        <v>225</v>
      </c>
      <c r="C99" s="9" t="s">
        <v>11</v>
      </c>
      <c r="D99" s="13">
        <v>3.7286985902818155</v>
      </c>
      <c r="E99" s="13">
        <f>Tabela1[[#This Row],[PREÇO BASE]]*1.0841</f>
        <v>4.0422821417245167</v>
      </c>
      <c r="F99" s="14">
        <f>Tabela1[[#This Row],[PREÇO BASE]]*1.11</f>
        <v>4.1388554352128155</v>
      </c>
    </row>
    <row r="100" spans="1:6" ht="71.25" customHeight="1" x14ac:dyDescent="0.25">
      <c r="A100" s="9" t="s">
        <v>226</v>
      </c>
      <c r="B100" s="15" t="s">
        <v>227</v>
      </c>
      <c r="C100" s="9" t="s">
        <v>228</v>
      </c>
      <c r="D100" s="13">
        <v>5.2355014452587145</v>
      </c>
      <c r="E100" s="13">
        <f>Tabela1[[#This Row],[PREÇO BASE]]*1.0841</f>
        <v>5.6758071168049726</v>
      </c>
      <c r="F100" s="14">
        <f>Tabela1[[#This Row],[PREÇO BASE]]*1.11</f>
        <v>5.8114066042371739</v>
      </c>
    </row>
    <row r="101" spans="1:6" ht="71.25" customHeight="1" x14ac:dyDescent="0.25">
      <c r="A101" s="9" t="s">
        <v>229</v>
      </c>
      <c r="B101" s="15" t="s">
        <v>230</v>
      </c>
      <c r="C101" s="9" t="s">
        <v>231</v>
      </c>
      <c r="D101" s="13">
        <v>16.281132543182586</v>
      </c>
      <c r="E101" s="13">
        <f>Tabela1[[#This Row],[PREÇO BASE]]*1.0841</f>
        <v>17.650375790064242</v>
      </c>
      <c r="F101" s="14">
        <f>Tabela1[[#This Row],[PREÇO BASE]]*1.11</f>
        <v>18.072057122932673</v>
      </c>
    </row>
    <row r="102" spans="1:6" ht="71.25" customHeight="1" x14ac:dyDescent="0.25">
      <c r="A102" s="9" t="s">
        <v>232</v>
      </c>
      <c r="B102" s="15" t="s">
        <v>233</v>
      </c>
      <c r="C102" s="9" t="s">
        <v>11</v>
      </c>
      <c r="D102" s="13">
        <v>74.063191176830586</v>
      </c>
      <c r="E102" s="13">
        <f>Tabela1[[#This Row],[PREÇO BASE]]*1.0841</f>
        <v>80.291905554802042</v>
      </c>
      <c r="F102" s="14">
        <f>Tabela1[[#This Row],[PREÇO BASE]]*1.11</f>
        <v>82.210142206281958</v>
      </c>
    </row>
    <row r="103" spans="1:6" ht="71.25" customHeight="1" x14ac:dyDescent="0.25">
      <c r="A103" s="9" t="s">
        <v>234</v>
      </c>
      <c r="B103" s="15" t="s">
        <v>235</v>
      </c>
      <c r="C103" s="9" t="s">
        <v>11</v>
      </c>
      <c r="D103" s="13">
        <v>49.801111308558497</v>
      </c>
      <c r="E103" s="13">
        <f>Tabela1[[#This Row],[PREÇO BASE]]*1.0841</f>
        <v>53.989384769608272</v>
      </c>
      <c r="F103" s="14">
        <f>Tabela1[[#This Row],[PREÇO BASE]]*1.11</f>
        <v>55.279233552499939</v>
      </c>
    </row>
    <row r="104" spans="1:6" ht="71.25" customHeight="1" x14ac:dyDescent="0.25">
      <c r="A104" s="9" t="s">
        <v>236</v>
      </c>
      <c r="B104" s="15" t="s">
        <v>237</v>
      </c>
      <c r="C104" s="9" t="s">
        <v>11</v>
      </c>
      <c r="D104" s="13">
        <v>25.794421754689271</v>
      </c>
      <c r="E104" s="13">
        <f>Tabela1[[#This Row],[PREÇO BASE]]*1.0841</f>
        <v>27.96373262425864</v>
      </c>
      <c r="F104" s="14">
        <f>Tabela1[[#This Row],[PREÇO BASE]]*1.11</f>
        <v>28.631808147705094</v>
      </c>
    </row>
    <row r="105" spans="1:6" ht="71.25" customHeight="1" x14ac:dyDescent="0.25">
      <c r="A105" s="9" t="s">
        <v>238</v>
      </c>
      <c r="B105" s="15" t="s">
        <v>239</v>
      </c>
      <c r="C105" s="9" t="s">
        <v>240</v>
      </c>
      <c r="D105" s="13">
        <v>15.576178658336357</v>
      </c>
      <c r="E105" s="13">
        <f>Tabela1[[#This Row],[PREÇO BASE]]*1.0841</f>
        <v>16.886135283502444</v>
      </c>
      <c r="F105" s="14">
        <f>Tabela1[[#This Row],[PREÇO BASE]]*1.11</f>
        <v>17.289558310753357</v>
      </c>
    </row>
    <row r="106" spans="1:6" ht="71.25" customHeight="1" x14ac:dyDescent="0.25">
      <c r="A106" s="9" t="s">
        <v>241</v>
      </c>
      <c r="B106" s="15" t="s">
        <v>242</v>
      </c>
      <c r="C106" s="9" t="s">
        <v>240</v>
      </c>
      <c r="D106" s="13">
        <v>12.539664437180628</v>
      </c>
      <c r="E106" s="13">
        <f>Tabela1[[#This Row],[PREÇO BASE]]*1.0841</f>
        <v>13.59425021634752</v>
      </c>
      <c r="F106" s="14">
        <f>Tabela1[[#This Row],[PREÇO BASE]]*1.11</f>
        <v>13.919027525270499</v>
      </c>
    </row>
    <row r="107" spans="1:6" ht="71.25" customHeight="1" x14ac:dyDescent="0.25">
      <c r="A107" s="9" t="s">
        <v>243</v>
      </c>
      <c r="B107" s="15" t="s">
        <v>244</v>
      </c>
      <c r="C107" s="9" t="s">
        <v>240</v>
      </c>
      <c r="D107" s="13">
        <v>4.1245535776062558</v>
      </c>
      <c r="E107" s="13">
        <f>Tabela1[[#This Row],[PREÇO BASE]]*1.0841</f>
        <v>4.4714285334829427</v>
      </c>
      <c r="F107" s="14">
        <f>Tabela1[[#This Row],[PREÇO BASE]]*1.11</f>
        <v>4.5782544711429445</v>
      </c>
    </row>
    <row r="108" spans="1:6" ht="71.25" customHeight="1" x14ac:dyDescent="0.25">
      <c r="A108" s="9" t="s">
        <v>245</v>
      </c>
      <c r="B108" s="15" t="s">
        <v>246</v>
      </c>
      <c r="C108" s="9" t="s">
        <v>24</v>
      </c>
      <c r="D108" s="13">
        <v>9.628214852987977</v>
      </c>
      <c r="E108" s="13">
        <f>Tabela1[[#This Row],[PREÇO BASE]]*1.0841</f>
        <v>10.437947722124266</v>
      </c>
      <c r="F108" s="14">
        <f>Tabela1[[#This Row],[PREÇO BASE]]*1.11</f>
        <v>10.687318486816656</v>
      </c>
    </row>
    <row r="109" spans="1:6" ht="71.25" customHeight="1" x14ac:dyDescent="0.25">
      <c r="A109" s="9" t="s">
        <v>247</v>
      </c>
      <c r="B109" s="15" t="s">
        <v>248</v>
      </c>
      <c r="C109" s="9" t="s">
        <v>249</v>
      </c>
      <c r="D109" s="13">
        <v>9.0777740169599994</v>
      </c>
      <c r="E109" s="13">
        <f>Tabela1[[#This Row],[PREÇO BASE]]*1.0841</f>
        <v>9.8412148117863367</v>
      </c>
      <c r="F109" s="14">
        <f>Tabela1[[#This Row],[PREÇO BASE]]*1.11</f>
        <v>10.076329158825601</v>
      </c>
    </row>
    <row r="110" spans="1:6" ht="71.25" customHeight="1" x14ac:dyDescent="0.25">
      <c r="A110" s="9" t="s">
        <v>250</v>
      </c>
      <c r="B110" s="15" t="s">
        <v>251</v>
      </c>
      <c r="C110" s="9" t="s">
        <v>11</v>
      </c>
      <c r="D110" s="13">
        <v>74.376044311974113</v>
      </c>
      <c r="E110" s="13">
        <f>Tabela1[[#This Row],[PREÇO BASE]]*1.0841</f>
        <v>80.631069638611137</v>
      </c>
      <c r="F110" s="14">
        <f>Tabela1[[#This Row],[PREÇO BASE]]*1.11</f>
        <v>82.557409186291267</v>
      </c>
    </row>
    <row r="111" spans="1:6" ht="71.25" customHeight="1" x14ac:dyDescent="0.25">
      <c r="A111" s="9" t="s">
        <v>252</v>
      </c>
      <c r="B111" s="15" t="s">
        <v>253</v>
      </c>
      <c r="C111" s="9" t="s">
        <v>254</v>
      </c>
      <c r="D111" s="13">
        <v>48.524159736544178</v>
      </c>
      <c r="E111" s="13">
        <f>Tabela1[[#This Row],[PREÇO BASE]]*1.0841</f>
        <v>52.605041570387549</v>
      </c>
      <c r="F111" s="14">
        <f>Tabela1[[#This Row],[PREÇO BASE]]*1.11</f>
        <v>53.861817307564039</v>
      </c>
    </row>
    <row r="112" spans="1:6" ht="71.25" customHeight="1" x14ac:dyDescent="0.25">
      <c r="A112" s="9" t="s">
        <v>255</v>
      </c>
      <c r="B112" s="15" t="s">
        <v>256</v>
      </c>
      <c r="C112" s="9" t="s">
        <v>257</v>
      </c>
      <c r="D112" s="13">
        <v>144.29552763761822</v>
      </c>
      <c r="E112" s="13">
        <f>Tabela1[[#This Row],[PREÇO BASE]]*1.0841</f>
        <v>156.43078151194192</v>
      </c>
      <c r="F112" s="14">
        <f>Tabela1[[#This Row],[PREÇO BASE]]*1.11</f>
        <v>160.16803567775625</v>
      </c>
    </row>
    <row r="113" spans="1:6" ht="71.25" customHeight="1" x14ac:dyDescent="0.25">
      <c r="A113" s="9" t="s">
        <v>258</v>
      </c>
      <c r="B113" s="15" t="s">
        <v>259</v>
      </c>
      <c r="C113" s="9" t="s">
        <v>8</v>
      </c>
      <c r="D113" s="13">
        <v>11.901188651173467</v>
      </c>
      <c r="E113" s="13">
        <f>Tabela1[[#This Row],[PREÇO BASE]]*1.0841</f>
        <v>12.902078616737155</v>
      </c>
      <c r="F113" s="14">
        <f>Tabela1[[#This Row],[PREÇO BASE]]*1.11</f>
        <v>13.210319402802549</v>
      </c>
    </row>
    <row r="114" spans="1:6" ht="71.25" customHeight="1" x14ac:dyDescent="0.25">
      <c r="A114" s="9" t="s">
        <v>260</v>
      </c>
      <c r="B114" s="15" t="s">
        <v>261</v>
      </c>
      <c r="C114" s="9" t="s">
        <v>86</v>
      </c>
      <c r="D114" s="13">
        <v>3.2562265086365167</v>
      </c>
      <c r="E114" s="13">
        <f>Tabela1[[#This Row],[PREÇO BASE]]*1.0841</f>
        <v>3.5300751580128482</v>
      </c>
      <c r="F114" s="14">
        <f>Tabela1[[#This Row],[PREÇO BASE]]*1.11</f>
        <v>3.614411424586534</v>
      </c>
    </row>
    <row r="115" spans="1:6" ht="71.25" customHeight="1" x14ac:dyDescent="0.25">
      <c r="A115" s="9" t="s">
        <v>262</v>
      </c>
      <c r="B115" s="15" t="s">
        <v>263</v>
      </c>
      <c r="C115" s="9" t="s">
        <v>11</v>
      </c>
      <c r="D115" s="13">
        <v>0.29369886156329367</v>
      </c>
      <c r="E115" s="13">
        <f>Tabela1[[#This Row],[PREÇO BASE]]*1.0841</f>
        <v>0.31839893582076667</v>
      </c>
      <c r="F115" s="14">
        <f>Tabela1[[#This Row],[PREÇO BASE]]*1.11</f>
        <v>0.32600573633525598</v>
      </c>
    </row>
    <row r="116" spans="1:6" ht="71.25" customHeight="1" x14ac:dyDescent="0.25">
      <c r="A116" s="9" t="s">
        <v>422</v>
      </c>
      <c r="B116" s="15" t="s">
        <v>264</v>
      </c>
      <c r="C116" s="9" t="s">
        <v>11</v>
      </c>
      <c r="D116" s="13">
        <v>0.41736892032</v>
      </c>
      <c r="E116" s="13">
        <f>Tabela1[[#This Row],[PREÇO BASE]]*1.0841</f>
        <v>0.45246964651891203</v>
      </c>
      <c r="F116" s="14">
        <f>Tabela1[[#This Row],[PREÇO BASE]]*1.11</f>
        <v>0.46327950155520004</v>
      </c>
    </row>
    <row r="117" spans="1:6" ht="71.25" customHeight="1" x14ac:dyDescent="0.25">
      <c r="A117" s="9" t="s">
        <v>265</v>
      </c>
      <c r="B117" s="15" t="s">
        <v>266</v>
      </c>
      <c r="C117" s="9" t="s">
        <v>11</v>
      </c>
      <c r="D117" s="13">
        <v>4.0577533920000004</v>
      </c>
      <c r="E117" s="13">
        <f>Tabela1[[#This Row],[PREÇO BASE]]*1.0841</f>
        <v>4.3990104522672011</v>
      </c>
      <c r="F117" s="14">
        <f>Tabela1[[#This Row],[PREÇO BASE]]*1.11</f>
        <v>4.5041062651200008</v>
      </c>
    </row>
    <row r="118" spans="1:6" ht="71.25" customHeight="1" x14ac:dyDescent="0.25">
      <c r="A118" s="9" t="s">
        <v>267</v>
      </c>
      <c r="B118" s="15" t="s">
        <v>268</v>
      </c>
      <c r="C118" s="9" t="s">
        <v>11</v>
      </c>
      <c r="D118" s="13">
        <v>4.475122312319999</v>
      </c>
      <c r="E118" s="13">
        <f>Tabela1[[#This Row],[PREÇO BASE]]*1.0841</f>
        <v>4.8514800987861113</v>
      </c>
      <c r="F118" s="14">
        <f>Tabela1[[#This Row],[PREÇO BASE]]*1.11</f>
        <v>4.967385766675199</v>
      </c>
    </row>
    <row r="119" spans="1:6" ht="71.25" customHeight="1" x14ac:dyDescent="0.25">
      <c r="A119" s="9" t="s">
        <v>269</v>
      </c>
      <c r="B119" s="15" t="s">
        <v>270</v>
      </c>
      <c r="C119" s="9" t="s">
        <v>271</v>
      </c>
      <c r="D119" s="13">
        <v>13.555332072152016</v>
      </c>
      <c r="E119" s="13">
        <f>Tabela1[[#This Row],[PREÇO BASE]]*1.0841</f>
        <v>14.695335499420001</v>
      </c>
      <c r="F119" s="14">
        <f>Tabela1[[#This Row],[PREÇO BASE]]*1.11</f>
        <v>15.046418600088739</v>
      </c>
    </row>
    <row r="120" spans="1:6" ht="71.25" customHeight="1" x14ac:dyDescent="0.25">
      <c r="A120" s="9" t="s">
        <v>272</v>
      </c>
      <c r="B120" s="15" t="s">
        <v>273</v>
      </c>
      <c r="C120" s="9" t="s">
        <v>11</v>
      </c>
      <c r="D120" s="13">
        <v>9.6556924773280013</v>
      </c>
      <c r="E120" s="13">
        <f>Tabela1[[#This Row],[PREÇO BASE]]*1.0841</f>
        <v>10.467736214671287</v>
      </c>
      <c r="F120" s="14">
        <f>Tabela1[[#This Row],[PREÇO BASE]]*1.11</f>
        <v>10.717818649834083</v>
      </c>
    </row>
    <row r="121" spans="1:6" ht="71.25" customHeight="1" x14ac:dyDescent="0.25">
      <c r="A121" s="9" t="s">
        <v>274</v>
      </c>
      <c r="B121" s="15" t="s">
        <v>275</v>
      </c>
      <c r="C121" s="9" t="s">
        <v>11</v>
      </c>
      <c r="D121" s="13">
        <v>8.8109658468988101</v>
      </c>
      <c r="E121" s="13">
        <f>Tabela1[[#This Row],[PREÇO BASE]]*1.0841</f>
        <v>9.5519680746229998</v>
      </c>
      <c r="F121" s="14">
        <f>Tabela1[[#This Row],[PREÇO BASE]]*1.11</f>
        <v>9.7801720900576807</v>
      </c>
    </row>
    <row r="122" spans="1:6" ht="71.25" customHeight="1" x14ac:dyDescent="0.25">
      <c r="A122" s="9" t="s">
        <v>276</v>
      </c>
      <c r="B122" s="15" t="s">
        <v>277</v>
      </c>
      <c r="C122" s="9" t="s">
        <v>11</v>
      </c>
      <c r="D122" s="13">
        <v>19.818288397662254</v>
      </c>
      <c r="E122" s="13">
        <f>Tabela1[[#This Row],[PREÇO BASE]]*1.0841</f>
        <v>21.485006451905651</v>
      </c>
      <c r="F122" s="14">
        <f>Tabela1[[#This Row],[PREÇO BASE]]*1.11</f>
        <v>21.998300121405105</v>
      </c>
    </row>
    <row r="123" spans="1:6" ht="71.25" customHeight="1" x14ac:dyDescent="0.25">
      <c r="A123" s="9" t="s">
        <v>423</v>
      </c>
      <c r="B123" s="15" t="s">
        <v>278</v>
      </c>
      <c r="C123" s="9" t="s">
        <v>129</v>
      </c>
      <c r="D123" s="13">
        <v>57.92884421685104</v>
      </c>
      <c r="E123" s="13">
        <f>Tabela1[[#This Row],[PREÇO BASE]]*1.0841</f>
        <v>62.800660015488219</v>
      </c>
      <c r="F123" s="14">
        <f>Tabela1[[#This Row],[PREÇO BASE]]*1.11</f>
        <v>64.301017080704653</v>
      </c>
    </row>
    <row r="124" spans="1:6" ht="71.25" customHeight="1" x14ac:dyDescent="0.25">
      <c r="A124" s="9" t="s">
        <v>279</v>
      </c>
      <c r="B124" s="15" t="s">
        <v>280</v>
      </c>
      <c r="C124" s="9" t="s">
        <v>2</v>
      </c>
      <c r="D124" s="13">
        <v>6.0591740000000005</v>
      </c>
      <c r="E124" s="13">
        <f>Tabela1[[#This Row],[PREÇO BASE]]*1.0841</f>
        <v>6.5687505334000011</v>
      </c>
      <c r="F124" s="14">
        <f>Tabela1[[#This Row],[PREÇO BASE]]*1.11</f>
        <v>6.725683140000001</v>
      </c>
    </row>
    <row r="125" spans="1:6" ht="71.25" customHeight="1" x14ac:dyDescent="0.25">
      <c r="A125" s="9" t="s">
        <v>281</v>
      </c>
      <c r="B125" s="15" t="s">
        <v>282</v>
      </c>
      <c r="C125" s="9" t="s">
        <v>132</v>
      </c>
      <c r="D125" s="13">
        <v>17.38</v>
      </c>
      <c r="E125" s="13">
        <f>Tabela1[[#This Row],[PREÇO BASE]]*1.0841</f>
        <v>18.841657999999999</v>
      </c>
      <c r="F125" s="14">
        <f>Tabela1[[#This Row],[PREÇO BASE]]*1.11</f>
        <v>19.291800000000002</v>
      </c>
    </row>
    <row r="126" spans="1:6" ht="71.25" customHeight="1" x14ac:dyDescent="0.25">
      <c r="A126" s="9" t="s">
        <v>283</v>
      </c>
      <c r="B126" s="15" t="s">
        <v>284</v>
      </c>
      <c r="C126" s="9" t="s">
        <v>11</v>
      </c>
      <c r="D126" s="13">
        <v>0.96226723295999994</v>
      </c>
      <c r="E126" s="13">
        <f>Tabela1[[#This Row],[PREÇO BASE]]*1.0841</f>
        <v>1.0431939072519361</v>
      </c>
      <c r="F126" s="14">
        <f>Tabela1[[#This Row],[PREÇO BASE]]*1.11</f>
        <v>1.0681166285856001</v>
      </c>
    </row>
    <row r="127" spans="1:6" ht="71.25" customHeight="1" x14ac:dyDescent="0.25">
      <c r="A127" s="9" t="s">
        <v>285</v>
      </c>
      <c r="B127" s="15" t="s">
        <v>286</v>
      </c>
      <c r="C127" s="9" t="s">
        <v>11</v>
      </c>
      <c r="D127" s="13">
        <v>0.8927057462400001</v>
      </c>
      <c r="E127" s="13">
        <f>Tabela1[[#This Row],[PREÇO BASE]]*1.0841</f>
        <v>0.96778229949878414</v>
      </c>
      <c r="F127" s="14">
        <f>Tabela1[[#This Row],[PREÇO BASE]]*1.11</f>
        <v>0.99090337832640019</v>
      </c>
    </row>
    <row r="128" spans="1:6" ht="71.25" customHeight="1" x14ac:dyDescent="0.25">
      <c r="A128" s="9" t="s">
        <v>287</v>
      </c>
      <c r="B128" s="15" t="s">
        <v>288</v>
      </c>
      <c r="C128" s="9" t="s">
        <v>11</v>
      </c>
      <c r="D128" s="13">
        <v>16.472675278984731</v>
      </c>
      <c r="E128" s="13">
        <f>Tabela1[[#This Row],[PREÇO BASE]]*1.0841</f>
        <v>17.85802726994735</v>
      </c>
      <c r="F128" s="14">
        <f>Tabela1[[#This Row],[PREÇO BASE]]*1.11</f>
        <v>18.284669559673052</v>
      </c>
    </row>
    <row r="129" spans="1:6" ht="71.25" customHeight="1" x14ac:dyDescent="0.25">
      <c r="A129" s="9" t="s">
        <v>424</v>
      </c>
      <c r="B129" s="15" t="s">
        <v>289</v>
      </c>
      <c r="C129" s="9" t="s">
        <v>11</v>
      </c>
      <c r="D129" s="13">
        <v>19.353400000000001</v>
      </c>
      <c r="E129" s="13">
        <f>Tabela1[[#This Row],[PREÇO BASE]]*1.0841</f>
        <v>20.981020940000001</v>
      </c>
      <c r="F129" s="14">
        <f>Tabela1[[#This Row],[PREÇO BASE]]*1.11</f>
        <v>21.482274000000004</v>
      </c>
    </row>
    <row r="130" spans="1:6" ht="71.25" customHeight="1" x14ac:dyDescent="0.25">
      <c r="A130" s="9" t="s">
        <v>290</v>
      </c>
      <c r="B130" s="15" t="s">
        <v>291</v>
      </c>
      <c r="C130" s="9" t="s">
        <v>11</v>
      </c>
      <c r="D130" s="13">
        <v>16.600370436186164</v>
      </c>
      <c r="E130" s="13">
        <f>Tabela1[[#This Row],[PREÇO BASE]]*1.0841</f>
        <v>17.996461589869423</v>
      </c>
      <c r="F130" s="14">
        <f>Tabela1[[#This Row],[PREÇO BASE]]*1.11</f>
        <v>18.426411184166643</v>
      </c>
    </row>
    <row r="131" spans="1:6" ht="71.25" customHeight="1" x14ac:dyDescent="0.25">
      <c r="A131" s="9" t="s">
        <v>292</v>
      </c>
      <c r="B131" s="15" t="s">
        <v>293</v>
      </c>
      <c r="C131" s="9" t="s">
        <v>11</v>
      </c>
      <c r="D131" s="13">
        <v>6.5635310801536058</v>
      </c>
      <c r="E131" s="13">
        <f>Tabela1[[#This Row],[PREÇO BASE]]*1.0841</f>
        <v>7.1155240439945242</v>
      </c>
      <c r="F131" s="14">
        <f>Tabela1[[#This Row],[PREÇO BASE]]*1.11</f>
        <v>7.285519498970503</v>
      </c>
    </row>
    <row r="132" spans="1:6" ht="71.25" customHeight="1" x14ac:dyDescent="0.25">
      <c r="A132" s="9" t="s">
        <v>294</v>
      </c>
      <c r="B132" s="15" t="s">
        <v>295</v>
      </c>
      <c r="C132" s="9" t="s">
        <v>296</v>
      </c>
      <c r="D132" s="13">
        <v>50.842550000000003</v>
      </c>
      <c r="E132" s="13">
        <f>Tabela1[[#This Row],[PREÇO BASE]]*1.0841</f>
        <v>55.118408455000008</v>
      </c>
      <c r="F132" s="14">
        <f>Tabela1[[#This Row],[PREÇO BASE]]*1.11</f>
        <v>56.43523050000001</v>
      </c>
    </row>
    <row r="133" spans="1:6" ht="71.25" customHeight="1" x14ac:dyDescent="0.25">
      <c r="A133" s="9" t="s">
        <v>297</v>
      </c>
      <c r="B133" s="15" t="s">
        <v>298</v>
      </c>
      <c r="C133" s="9" t="s">
        <v>296</v>
      </c>
      <c r="D133" s="13">
        <v>23.303709000000001</v>
      </c>
      <c r="E133" s="13">
        <f>Tabela1[[#This Row],[PREÇO BASE]]*1.0841</f>
        <v>25.263550926900002</v>
      </c>
      <c r="F133" s="14">
        <f>Tabela1[[#This Row],[PREÇO BASE]]*1.11</f>
        <v>25.867116990000003</v>
      </c>
    </row>
    <row r="134" spans="1:6" ht="71.25" customHeight="1" x14ac:dyDescent="0.25">
      <c r="A134" s="9" t="s">
        <v>299</v>
      </c>
      <c r="B134" s="15" t="s">
        <v>300</v>
      </c>
      <c r="C134" s="9" t="s">
        <v>296</v>
      </c>
      <c r="D134" s="13">
        <v>27.150969999999997</v>
      </c>
      <c r="E134" s="13">
        <f>Tabela1[[#This Row],[PREÇO BASE]]*1.0841</f>
        <v>29.434366576999999</v>
      </c>
      <c r="F134" s="14">
        <f>Tabela1[[#This Row],[PREÇO BASE]]*1.11</f>
        <v>30.1375767</v>
      </c>
    </row>
    <row r="135" spans="1:6" ht="71.25" customHeight="1" x14ac:dyDescent="0.25">
      <c r="A135" s="9" t="s">
        <v>301</v>
      </c>
      <c r="B135" s="15" t="s">
        <v>302</v>
      </c>
      <c r="C135" s="9" t="s">
        <v>303</v>
      </c>
      <c r="D135" s="13">
        <v>47.483444205352505</v>
      </c>
      <c r="E135" s="13">
        <f>Tabela1[[#This Row],[PREÇO BASE]]*1.0841</f>
        <v>51.476801863022651</v>
      </c>
      <c r="F135" s="14">
        <f>Tabela1[[#This Row],[PREÇO BASE]]*1.11</f>
        <v>52.706623067941287</v>
      </c>
    </row>
    <row r="136" spans="1:6" ht="71.25" customHeight="1" x14ac:dyDescent="0.25">
      <c r="A136" s="9" t="s">
        <v>304</v>
      </c>
      <c r="B136" s="15" t="s">
        <v>305</v>
      </c>
      <c r="C136" s="9" t="s">
        <v>306</v>
      </c>
      <c r="D136" s="13">
        <v>28.584069804320563</v>
      </c>
      <c r="E136" s="13">
        <f>Tabela1[[#This Row],[PREÇO BASE]]*1.0841</f>
        <v>30.987990074863923</v>
      </c>
      <c r="F136" s="14">
        <f>Tabela1[[#This Row],[PREÇO BASE]]*1.11</f>
        <v>31.728317482795827</v>
      </c>
    </row>
    <row r="137" spans="1:6" ht="71.25" customHeight="1" x14ac:dyDescent="0.25">
      <c r="A137" s="9" t="s">
        <v>307</v>
      </c>
      <c r="B137" s="15" t="s">
        <v>308</v>
      </c>
      <c r="C137" s="9" t="s">
        <v>306</v>
      </c>
      <c r="D137" s="13">
        <v>20.846234413133779</v>
      </c>
      <c r="E137" s="13">
        <f>Tabela1[[#This Row],[PREÇO BASE]]*1.0841</f>
        <v>22.599402727278331</v>
      </c>
      <c r="F137" s="14">
        <f>Tabela1[[#This Row],[PREÇO BASE]]*1.11</f>
        <v>23.139320198578496</v>
      </c>
    </row>
    <row r="138" spans="1:6" ht="71.25" customHeight="1" x14ac:dyDescent="0.25">
      <c r="A138" s="9" t="s">
        <v>309</v>
      </c>
      <c r="B138" s="15" t="s">
        <v>310</v>
      </c>
      <c r="C138" s="9" t="s">
        <v>311</v>
      </c>
      <c r="D138" s="13">
        <v>56.185869168630099</v>
      </c>
      <c r="E138" s="13">
        <f>Tabela1[[#This Row],[PREÇO BASE]]*1.0841</f>
        <v>60.911100765711893</v>
      </c>
      <c r="F138" s="14">
        <f>Tabela1[[#This Row],[PREÇO BASE]]*1.11</f>
        <v>62.366314777179412</v>
      </c>
    </row>
    <row r="139" spans="1:6" ht="71.25" customHeight="1" x14ac:dyDescent="0.25">
      <c r="A139" s="9" t="s">
        <v>312</v>
      </c>
      <c r="B139" s="15" t="s">
        <v>313</v>
      </c>
      <c r="C139" s="9" t="s">
        <v>306</v>
      </c>
      <c r="D139" s="13">
        <v>10.642407035902602</v>
      </c>
      <c r="E139" s="13">
        <f>Tabela1[[#This Row],[PREÇO BASE]]*1.0841</f>
        <v>11.537433467622012</v>
      </c>
      <c r="F139" s="14">
        <f>Tabela1[[#This Row],[PREÇO BASE]]*1.11</f>
        <v>11.813071809851889</v>
      </c>
    </row>
    <row r="140" spans="1:6" ht="71.25" customHeight="1" x14ac:dyDescent="0.25">
      <c r="A140" s="9" t="s">
        <v>314</v>
      </c>
      <c r="B140" s="15" t="s">
        <v>315</v>
      </c>
      <c r="C140" s="9" t="s">
        <v>306</v>
      </c>
      <c r="D140" s="13">
        <v>11.965036229774185</v>
      </c>
      <c r="E140" s="13">
        <f>Tabela1[[#This Row],[PREÇO BASE]]*1.0841</f>
        <v>12.971295776698195</v>
      </c>
      <c r="F140" s="14">
        <f>Tabela1[[#This Row],[PREÇO BASE]]*1.11</f>
        <v>13.281190215049346</v>
      </c>
    </row>
    <row r="141" spans="1:6" ht="71.25" customHeight="1" x14ac:dyDescent="0.25">
      <c r="A141" s="9" t="s">
        <v>316</v>
      </c>
      <c r="B141" s="15" t="s">
        <v>317</v>
      </c>
      <c r="C141" s="9" t="s">
        <v>11</v>
      </c>
      <c r="D141" s="13">
        <v>123.86430248538909</v>
      </c>
      <c r="E141" s="13">
        <f>Tabela1[[#This Row],[PREÇO BASE]]*1.0841</f>
        <v>134.28129032441032</v>
      </c>
      <c r="F141" s="14">
        <f>Tabela1[[#This Row],[PREÇO BASE]]*1.11</f>
        <v>137.4893757587819</v>
      </c>
    </row>
    <row r="142" spans="1:6" ht="71.25" customHeight="1" x14ac:dyDescent="0.25">
      <c r="A142" s="9" t="s">
        <v>318</v>
      </c>
      <c r="B142" s="15" t="s">
        <v>319</v>
      </c>
      <c r="C142" s="9" t="s">
        <v>320</v>
      </c>
      <c r="D142" s="13">
        <v>44.636614000000002</v>
      </c>
      <c r="E142" s="13">
        <f>Tabela1[[#This Row],[PREÇO BASE]]*1.0841</f>
        <v>48.390553237400006</v>
      </c>
      <c r="F142" s="14">
        <f>Tabela1[[#This Row],[PREÇO BASE]]*1.11</f>
        <v>49.546641540000003</v>
      </c>
    </row>
    <row r="143" spans="1:6" ht="71.25" customHeight="1" x14ac:dyDescent="0.25">
      <c r="A143" s="9" t="s">
        <v>321</v>
      </c>
      <c r="B143" s="15" t="s">
        <v>322</v>
      </c>
      <c r="C143" s="9" t="s">
        <v>11</v>
      </c>
      <c r="D143" s="13">
        <v>9.698447189448764</v>
      </c>
      <c r="E143" s="13">
        <f>Tabela1[[#This Row],[PREÇO BASE]]*1.0841</f>
        <v>10.514086598081406</v>
      </c>
      <c r="F143" s="14">
        <f>Tabela1[[#This Row],[PREÇO BASE]]*1.11</f>
        <v>10.765276380288128</v>
      </c>
    </row>
    <row r="144" spans="1:6" ht="71.25" customHeight="1" x14ac:dyDescent="0.25">
      <c r="A144" s="9" t="s">
        <v>323</v>
      </c>
      <c r="B144" s="15" t="s">
        <v>324</v>
      </c>
      <c r="C144" s="9" t="s">
        <v>11</v>
      </c>
      <c r="D144" s="13">
        <v>2.1580481567042016</v>
      </c>
      <c r="E144" s="13">
        <f>Tabela1[[#This Row],[PREÇO BASE]]*1.0841</f>
        <v>2.3395400066830252</v>
      </c>
      <c r="F144" s="14">
        <f>Tabela1[[#This Row],[PREÇO BASE]]*1.11</f>
        <v>2.395433453941664</v>
      </c>
    </row>
    <row r="145" spans="1:6" ht="71.25" customHeight="1" x14ac:dyDescent="0.25">
      <c r="A145" s="9" t="s">
        <v>325</v>
      </c>
      <c r="B145" s="15" t="s">
        <v>326</v>
      </c>
      <c r="C145" s="9" t="s">
        <v>11</v>
      </c>
      <c r="D145" s="13">
        <v>2.7639419716351399</v>
      </c>
      <c r="E145" s="13">
        <f>Tabela1[[#This Row],[PREÇO BASE]]*1.0841</f>
        <v>2.9963894914496554</v>
      </c>
      <c r="F145" s="14">
        <f>Tabela1[[#This Row],[PREÇO BASE]]*1.11</f>
        <v>3.0679755885150057</v>
      </c>
    </row>
    <row r="146" spans="1:6" ht="71.25" customHeight="1" x14ac:dyDescent="0.25">
      <c r="A146" s="9" t="s">
        <v>327</v>
      </c>
      <c r="B146" s="15" t="s">
        <v>328</v>
      </c>
      <c r="C146" s="9" t="s">
        <v>86</v>
      </c>
      <c r="D146" s="13">
        <v>9.5814619999999984</v>
      </c>
      <c r="E146" s="13">
        <f>Tabela1[[#This Row],[PREÇO BASE]]*1.0841</f>
        <v>10.387262954199999</v>
      </c>
      <c r="F146" s="14">
        <f>Tabela1[[#This Row],[PREÇO BASE]]*1.11</f>
        <v>10.635422819999999</v>
      </c>
    </row>
    <row r="147" spans="1:6" ht="71.25" customHeight="1" x14ac:dyDescent="0.25">
      <c r="A147" s="9" t="s">
        <v>425</v>
      </c>
      <c r="B147" s="15" t="s">
        <v>329</v>
      </c>
      <c r="C147" s="9" t="s">
        <v>320</v>
      </c>
      <c r="D147" s="13">
        <v>19.645142</v>
      </c>
      <c r="E147" s="13">
        <f>Tabela1[[#This Row],[PREÇO BASE]]*1.0841</f>
        <v>21.297298442200002</v>
      </c>
      <c r="F147" s="14">
        <f>Tabela1[[#This Row],[PREÇO BASE]]*1.11</f>
        <v>21.806107620000002</v>
      </c>
    </row>
    <row r="148" spans="1:6" ht="71.25" customHeight="1" x14ac:dyDescent="0.25">
      <c r="A148" s="9" t="s">
        <v>330</v>
      </c>
      <c r="B148" s="15" t="s">
        <v>331</v>
      </c>
      <c r="C148" s="9" t="s">
        <v>11</v>
      </c>
      <c r="D148" s="13">
        <v>16.702526561947312</v>
      </c>
      <c r="E148" s="13">
        <f>Tabela1[[#This Row],[PREÇO BASE]]*1.0841</f>
        <v>18.107209045807082</v>
      </c>
      <c r="F148" s="14">
        <f>Tabela1[[#This Row],[PREÇO BASE]]*1.11</f>
        <v>18.539804483761518</v>
      </c>
    </row>
    <row r="149" spans="1:6" ht="71.25" customHeight="1" x14ac:dyDescent="0.25">
      <c r="A149" s="9" t="s">
        <v>332</v>
      </c>
      <c r="B149" s="15" t="s">
        <v>333</v>
      </c>
      <c r="C149" s="9" t="s">
        <v>24</v>
      </c>
      <c r="D149" s="13">
        <v>118.43824437500001</v>
      </c>
      <c r="E149" s="13">
        <f>Tabela1[[#This Row],[PREÇO BASE]]*1.0841</f>
        <v>128.39890072693751</v>
      </c>
      <c r="F149" s="14">
        <f>Tabela1[[#This Row],[PREÇO BASE]]*1.11</f>
        <v>131.46645125625002</v>
      </c>
    </row>
    <row r="150" spans="1:6" ht="71.25" customHeight="1" x14ac:dyDescent="0.25">
      <c r="A150" s="9" t="s">
        <v>334</v>
      </c>
      <c r="B150" s="15" t="s">
        <v>335</v>
      </c>
      <c r="C150" s="9" t="s">
        <v>86</v>
      </c>
      <c r="D150" s="13">
        <v>33.674227514681398</v>
      </c>
      <c r="E150" s="13">
        <f>Tabela1[[#This Row],[PREÇO BASE]]*1.0841</f>
        <v>36.506230048666104</v>
      </c>
      <c r="F150" s="14">
        <f>Tabela1[[#This Row],[PREÇO BASE]]*1.11</f>
        <v>37.378392541296357</v>
      </c>
    </row>
    <row r="151" spans="1:6" ht="71.25" customHeight="1" x14ac:dyDescent="0.25">
      <c r="A151" s="9" t="s">
        <v>336</v>
      </c>
      <c r="B151" s="15" t="s">
        <v>337</v>
      </c>
      <c r="C151" s="9" t="s">
        <v>11</v>
      </c>
      <c r="D151" s="13">
        <v>34.349997287185211</v>
      </c>
      <c r="E151" s="13">
        <f>Tabela1[[#This Row],[PREÇO BASE]]*1.0841</f>
        <v>37.238832059037492</v>
      </c>
      <c r="F151" s="14">
        <f>Tabela1[[#This Row],[PREÇO BASE]]*1.11</f>
        <v>38.128496988775588</v>
      </c>
    </row>
    <row r="152" spans="1:6" ht="71.25" customHeight="1" x14ac:dyDescent="0.25">
      <c r="A152" s="9" t="s">
        <v>338</v>
      </c>
      <c r="B152" s="15" t="s">
        <v>339</v>
      </c>
      <c r="C152" s="9" t="s">
        <v>11</v>
      </c>
      <c r="D152" s="13">
        <v>45.076390492105517</v>
      </c>
      <c r="E152" s="13">
        <f>Tabela1[[#This Row],[PREÇO BASE]]*1.0841</f>
        <v>48.867314932491595</v>
      </c>
      <c r="F152" s="14">
        <f>Tabela1[[#This Row],[PREÇO BASE]]*1.11</f>
        <v>50.034793446237131</v>
      </c>
    </row>
    <row r="153" spans="1:6" ht="71.25" customHeight="1" x14ac:dyDescent="0.25">
      <c r="A153" s="9" t="s">
        <v>340</v>
      </c>
      <c r="B153" s="15" t="s">
        <v>341</v>
      </c>
      <c r="C153" s="9" t="s">
        <v>11</v>
      </c>
      <c r="D153" s="13">
        <v>77.255570106866372</v>
      </c>
      <c r="E153" s="13">
        <f>Tabela1[[#This Row],[PREÇO BASE]]*1.0841</f>
        <v>83.752763552853835</v>
      </c>
      <c r="F153" s="14">
        <f>Tabela1[[#This Row],[PREÇO BASE]]*1.11</f>
        <v>85.753682818621684</v>
      </c>
    </row>
    <row r="154" spans="1:6" ht="71.25" customHeight="1" x14ac:dyDescent="0.25">
      <c r="A154" s="9" t="s">
        <v>342</v>
      </c>
      <c r="B154" s="15" t="s">
        <v>343</v>
      </c>
      <c r="C154" s="9" t="s">
        <v>129</v>
      </c>
      <c r="D154" s="13">
        <v>2.1725308073988003</v>
      </c>
      <c r="E154" s="13">
        <f>Tabela1[[#This Row],[PREÇO BASE]]*1.0841</f>
        <v>2.3552406483010397</v>
      </c>
      <c r="F154" s="14">
        <f>Tabela1[[#This Row],[PREÇO BASE]]*1.11</f>
        <v>2.4115091962126685</v>
      </c>
    </row>
    <row r="155" spans="1:6" ht="71.25" customHeight="1" x14ac:dyDescent="0.25">
      <c r="A155" s="9" t="s">
        <v>344</v>
      </c>
      <c r="B155" s="15" t="s">
        <v>345</v>
      </c>
      <c r="C155" s="9" t="s">
        <v>11</v>
      </c>
      <c r="D155" s="13">
        <v>43.562106499999999</v>
      </c>
      <c r="E155" s="13">
        <f>Tabela1[[#This Row],[PREÇO BASE]]*1.0841</f>
        <v>47.225679656650001</v>
      </c>
      <c r="F155" s="14">
        <f>Tabela1[[#This Row],[PREÇO BASE]]*1.11</f>
        <v>48.353938214999999</v>
      </c>
    </row>
    <row r="156" spans="1:6" ht="71.25" customHeight="1" x14ac:dyDescent="0.25">
      <c r="A156" s="9" t="s">
        <v>346</v>
      </c>
      <c r="B156" s="15" t="s">
        <v>347</v>
      </c>
      <c r="C156" s="9" t="s">
        <v>348</v>
      </c>
      <c r="D156" s="13">
        <v>4.1947859140670429</v>
      </c>
      <c r="E156" s="13">
        <f>Tabela1[[#This Row],[PREÇO BASE]]*1.0841</f>
        <v>4.5475674094400818</v>
      </c>
      <c r="F156" s="14">
        <f>Tabela1[[#This Row],[PREÇO BASE]]*1.11</f>
        <v>4.6562123646144178</v>
      </c>
    </row>
    <row r="157" spans="1:6" ht="71.25" customHeight="1" x14ac:dyDescent="0.25">
      <c r="A157" s="9" t="s">
        <v>349</v>
      </c>
      <c r="B157" s="15" t="s">
        <v>350</v>
      </c>
      <c r="C157" s="9" t="s">
        <v>348</v>
      </c>
      <c r="D157" s="13">
        <v>4.0734755147256818</v>
      </c>
      <c r="E157" s="13">
        <f>Tabela1[[#This Row],[PREÇO BASE]]*1.0841</f>
        <v>4.4160548055141122</v>
      </c>
      <c r="F157" s="14">
        <f>Tabela1[[#This Row],[PREÇO BASE]]*1.11</f>
        <v>4.5215578213455068</v>
      </c>
    </row>
    <row r="158" spans="1:6" ht="71.25" customHeight="1" x14ac:dyDescent="0.25">
      <c r="A158" s="9" t="s">
        <v>351</v>
      </c>
      <c r="B158" s="15" t="s">
        <v>352</v>
      </c>
      <c r="C158" s="9" t="s">
        <v>348</v>
      </c>
      <c r="D158" s="13">
        <v>12.641820562941772</v>
      </c>
      <c r="E158" s="13">
        <f>Tabela1[[#This Row],[PREÇO BASE]]*1.0841</f>
        <v>13.704997672285176</v>
      </c>
      <c r="F158" s="14">
        <f>Tabela1[[#This Row],[PREÇO BASE]]*1.11</f>
        <v>14.032420824865369</v>
      </c>
    </row>
    <row r="159" spans="1:6" ht="71.25" customHeight="1" x14ac:dyDescent="0.25">
      <c r="A159" s="9" t="s">
        <v>353</v>
      </c>
      <c r="B159" s="15" t="s">
        <v>354</v>
      </c>
      <c r="C159" s="9" t="s">
        <v>348</v>
      </c>
      <c r="D159" s="13">
        <v>23.534217472223926</v>
      </c>
      <c r="E159" s="13">
        <f>Tabela1[[#This Row],[PREÇO BASE]]*1.0841</f>
        <v>25.513445161637961</v>
      </c>
      <c r="F159" s="14">
        <f>Tabela1[[#This Row],[PREÇO BASE]]*1.11</f>
        <v>26.122981394168558</v>
      </c>
    </row>
    <row r="160" spans="1:6" ht="71.25" customHeight="1" x14ac:dyDescent="0.25">
      <c r="A160" s="9" t="s">
        <v>355</v>
      </c>
      <c r="B160" s="15" t="s">
        <v>356</v>
      </c>
      <c r="C160" s="9" t="s">
        <v>348</v>
      </c>
      <c r="D160" s="13">
        <v>15.323418864171845</v>
      </c>
      <c r="E160" s="13">
        <f>Tabela1[[#This Row],[PREÇO BASE]]*1.0841</f>
        <v>16.6121183906487</v>
      </c>
      <c r="F160" s="14">
        <f>Tabela1[[#This Row],[PREÇO BASE]]*1.11</f>
        <v>17.00899493923075</v>
      </c>
    </row>
    <row r="161" spans="1:6" ht="71.25" customHeight="1" x14ac:dyDescent="0.25">
      <c r="A161" s="9" t="s">
        <v>357</v>
      </c>
      <c r="B161" s="15" t="s">
        <v>358</v>
      </c>
      <c r="C161" s="9" t="s">
        <v>11</v>
      </c>
      <c r="D161" s="13">
        <v>1.5195723706970412</v>
      </c>
      <c r="E161" s="13">
        <f>Tabela1[[#This Row],[PREÇO BASE]]*1.0841</f>
        <v>1.6473684070726624</v>
      </c>
      <c r="F161" s="14">
        <f>Tabela1[[#This Row],[PREÇO BASE]]*1.11</f>
        <v>1.6867253314737158</v>
      </c>
    </row>
    <row r="162" spans="1:6" ht="71.25" customHeight="1" x14ac:dyDescent="0.25">
      <c r="A162" s="9" t="s">
        <v>359</v>
      </c>
      <c r="B162" s="15" t="s">
        <v>360</v>
      </c>
      <c r="C162" s="9" t="s">
        <v>11</v>
      </c>
      <c r="D162" s="13">
        <v>1.9537359051819101</v>
      </c>
      <c r="E162" s="13">
        <f>Tabela1[[#This Row],[PREÇO BASE]]*1.0841</f>
        <v>2.1180450948077088</v>
      </c>
      <c r="F162" s="14">
        <f>Tabela1[[#This Row],[PREÇO BASE]]*1.11</f>
        <v>2.1686468547519202</v>
      </c>
    </row>
    <row r="163" spans="1:6" ht="71.25" customHeight="1" x14ac:dyDescent="0.25">
      <c r="A163" s="9" t="s">
        <v>361</v>
      </c>
      <c r="B163" s="15" t="s">
        <v>362</v>
      </c>
      <c r="C163" s="9" t="s">
        <v>11</v>
      </c>
      <c r="D163" s="13">
        <v>5.452583212501148</v>
      </c>
      <c r="E163" s="13">
        <f>Tabela1[[#This Row],[PREÇO BASE]]*1.0841</f>
        <v>5.9111454606724951</v>
      </c>
      <c r="F163" s="14">
        <f>Tabela1[[#This Row],[PREÇO BASE]]*1.11</f>
        <v>6.0523673658762744</v>
      </c>
    </row>
    <row r="164" spans="1:6" ht="71.25" customHeight="1" x14ac:dyDescent="0.25">
      <c r="A164" s="9" t="s">
        <v>426</v>
      </c>
      <c r="B164" s="15" t="s">
        <v>363</v>
      </c>
      <c r="C164" s="9" t="s">
        <v>11</v>
      </c>
      <c r="D164" s="13">
        <v>25.717449999999999</v>
      </c>
      <c r="E164" s="13">
        <f>Tabela1[[#This Row],[PREÇO BASE]]*1.0841</f>
        <v>27.880287545000002</v>
      </c>
      <c r="F164" s="14">
        <f>Tabela1[[#This Row],[PREÇO BASE]]*1.11</f>
        <v>28.546369500000001</v>
      </c>
    </row>
    <row r="165" spans="1:6" ht="71.25" customHeight="1" x14ac:dyDescent="0.25">
      <c r="A165" s="9" t="s">
        <v>364</v>
      </c>
      <c r="B165" s="15" t="s">
        <v>365</v>
      </c>
      <c r="C165" s="9" t="s">
        <v>11</v>
      </c>
      <c r="D165" s="13">
        <v>30.305</v>
      </c>
      <c r="E165" s="13">
        <f>Tabela1[[#This Row],[PREÇO BASE]]*1.0841</f>
        <v>32.853650500000001</v>
      </c>
      <c r="F165" s="14">
        <f>Tabela1[[#This Row],[PREÇO BASE]]*1.11</f>
        <v>33.638550000000002</v>
      </c>
    </row>
    <row r="166" spans="1:6" ht="71.25" customHeight="1" x14ac:dyDescent="0.25">
      <c r="A166" s="9" t="s">
        <v>366</v>
      </c>
      <c r="B166" s="15" t="s">
        <v>367</v>
      </c>
      <c r="C166" s="9" t="s">
        <v>368</v>
      </c>
      <c r="D166" s="13">
        <v>85.715374271461243</v>
      </c>
      <c r="E166" s="13">
        <f>Tabela1[[#This Row],[PREÇO BASE]]*1.0841</f>
        <v>92.924037247691146</v>
      </c>
      <c r="F166" s="14">
        <f>Tabela1[[#This Row],[PREÇO BASE]]*1.11</f>
        <v>95.144065441321985</v>
      </c>
    </row>
    <row r="167" spans="1:6" ht="71.25" customHeight="1" x14ac:dyDescent="0.25">
      <c r="A167" s="9" t="s">
        <v>369</v>
      </c>
      <c r="B167" s="15" t="s">
        <v>370</v>
      </c>
      <c r="C167" s="9" t="s">
        <v>371</v>
      </c>
      <c r="D167" s="13">
        <v>115.6279648458967</v>
      </c>
      <c r="E167" s="13">
        <f>Tabela1[[#This Row],[PREÇO BASE]]*1.0841</f>
        <v>125.35227668943662</v>
      </c>
      <c r="F167" s="14">
        <f>Tabela1[[#This Row],[PREÇO BASE]]*1.11</f>
        <v>128.34704097894536</v>
      </c>
    </row>
    <row r="168" spans="1:6" ht="71.25" customHeight="1" x14ac:dyDescent="0.25">
      <c r="A168" s="9" t="s">
        <v>372</v>
      </c>
      <c r="B168" s="15" t="s">
        <v>373</v>
      </c>
      <c r="C168" s="9" t="s">
        <v>8</v>
      </c>
      <c r="D168" s="13">
        <v>57.424512193483991</v>
      </c>
      <c r="E168" s="13">
        <f>Tabela1[[#This Row],[PREÇO BASE]]*1.0841</f>
        <v>62.253913668955995</v>
      </c>
      <c r="F168" s="14">
        <f>Tabela1[[#This Row],[PREÇO BASE]]*1.11</f>
        <v>63.741208534767239</v>
      </c>
    </row>
    <row r="169" spans="1:6" ht="71.25" customHeight="1" x14ac:dyDescent="0.25">
      <c r="A169" s="9" t="s">
        <v>374</v>
      </c>
      <c r="B169" s="15" t="s">
        <v>375</v>
      </c>
      <c r="C169" s="9" t="s">
        <v>11</v>
      </c>
      <c r="D169" s="13">
        <v>18.80311189791087</v>
      </c>
      <c r="E169" s="13">
        <f>Tabela1[[#This Row],[PREÇO BASE]]*1.0841</f>
        <v>20.384453608525178</v>
      </c>
      <c r="F169" s="14">
        <f>Tabela1[[#This Row],[PREÇO BASE]]*1.11</f>
        <v>20.871454206681069</v>
      </c>
    </row>
    <row r="170" spans="1:6" ht="71.25" customHeight="1" x14ac:dyDescent="0.25">
      <c r="A170" s="9" t="s">
        <v>376</v>
      </c>
      <c r="B170" s="15" t="s">
        <v>377</v>
      </c>
      <c r="C170" s="9" t="s">
        <v>11</v>
      </c>
      <c r="D170" s="13">
        <v>10.839421999999999</v>
      </c>
      <c r="E170" s="13">
        <f>Tabela1[[#This Row],[PREÇO BASE]]*1.0841</f>
        <v>11.751017390199999</v>
      </c>
      <c r="F170" s="14">
        <f>Tabela1[[#This Row],[PREÇO BASE]]*1.11</f>
        <v>12.031758419999999</v>
      </c>
    </row>
    <row r="171" spans="1:6" ht="71.25" customHeight="1" x14ac:dyDescent="0.25">
      <c r="A171" s="9" t="s">
        <v>378</v>
      </c>
      <c r="B171" s="15" t="s">
        <v>379</v>
      </c>
      <c r="C171" s="9" t="s">
        <v>11</v>
      </c>
      <c r="D171" s="13">
        <v>9.7623275379083996</v>
      </c>
      <c r="E171" s="13">
        <f>Tabela1[[#This Row],[PREÇO BASE]]*1.0841</f>
        <v>10.583339283846497</v>
      </c>
      <c r="F171" s="14">
        <f>Tabela1[[#This Row],[PREÇO BASE]]*1.11</f>
        <v>10.836183567078324</v>
      </c>
    </row>
    <row r="172" spans="1:6" ht="71.25" customHeight="1" x14ac:dyDescent="0.25">
      <c r="A172" s="9" t="s">
        <v>380</v>
      </c>
      <c r="B172" s="15" t="s">
        <v>381</v>
      </c>
      <c r="C172" s="9" t="s">
        <v>11</v>
      </c>
      <c r="D172" s="13">
        <v>21.542173019881581</v>
      </c>
      <c r="E172" s="13">
        <f>Tabela1[[#This Row],[PREÇO BASE]]*1.0841</f>
        <v>23.353869770853624</v>
      </c>
      <c r="F172" s="14">
        <f>Tabela1[[#This Row],[PREÇO BASE]]*1.11</f>
        <v>23.911812052068555</v>
      </c>
    </row>
    <row r="173" spans="1:6" ht="71.25" customHeight="1" x14ac:dyDescent="0.25">
      <c r="A173" s="9" t="s">
        <v>382</v>
      </c>
      <c r="B173" s="15" t="s">
        <v>383</v>
      </c>
      <c r="C173" s="9" t="s">
        <v>11</v>
      </c>
      <c r="D173" s="13">
        <v>3.9585498732443933</v>
      </c>
      <c r="E173" s="13">
        <f>Tabela1[[#This Row],[PREÇO BASE]]*1.0841</f>
        <v>4.2914639175842471</v>
      </c>
      <c r="F173" s="14">
        <f>Tabela1[[#This Row],[PREÇO BASE]]*1.11</f>
        <v>4.3939903593012772</v>
      </c>
    </row>
    <row r="174" spans="1:6" ht="71.25" customHeight="1" x14ac:dyDescent="0.25">
      <c r="A174" s="9" t="s">
        <v>384</v>
      </c>
      <c r="B174" s="15" t="s">
        <v>385</v>
      </c>
      <c r="C174" s="9" t="s">
        <v>11</v>
      </c>
      <c r="D174" s="13">
        <v>12.9727125</v>
      </c>
      <c r="E174" s="13">
        <f>Tabela1[[#This Row],[PREÇO BASE]]*1.0841</f>
        <v>14.063717621250001</v>
      </c>
      <c r="F174" s="14">
        <f>Tabela1[[#This Row],[PREÇO BASE]]*1.11</f>
        <v>14.399710875000002</v>
      </c>
    </row>
    <row r="175" spans="1:6" ht="71.25" customHeight="1" x14ac:dyDescent="0.25">
      <c r="A175" s="9" t="s">
        <v>386</v>
      </c>
      <c r="B175" s="15" t="s">
        <v>387</v>
      </c>
      <c r="C175" s="9" t="s">
        <v>8</v>
      </c>
      <c r="D175" s="13">
        <v>41.269478618037816</v>
      </c>
      <c r="E175" s="13">
        <f>Tabela1[[#This Row],[PREÇO BASE]]*1.0841</f>
        <v>44.740241769814801</v>
      </c>
      <c r="F175" s="14">
        <f>Tabela1[[#This Row],[PREÇO BASE]]*1.11</f>
        <v>45.809121266021982</v>
      </c>
    </row>
    <row r="176" spans="1:6" ht="71.25" customHeight="1" x14ac:dyDescent="0.25">
      <c r="A176" s="11" t="s">
        <v>388</v>
      </c>
      <c r="B176" s="17" t="s">
        <v>389</v>
      </c>
      <c r="C176" s="11" t="s">
        <v>390</v>
      </c>
      <c r="D176" s="13">
        <v>10.966813808400001</v>
      </c>
      <c r="E176" s="13">
        <f>Tabela1[[#This Row],[PREÇO BASE]]*1.0841</f>
        <v>11.889122849686443</v>
      </c>
      <c r="F176" s="14">
        <f>Tabela1[[#This Row],[PREÇO BASE]]*1.11</f>
        <v>12.173163327324003</v>
      </c>
    </row>
    <row r="177" spans="1:6" ht="71.25" customHeight="1" x14ac:dyDescent="0.25">
      <c r="A177" s="11" t="s">
        <v>391</v>
      </c>
      <c r="B177" s="17" t="s">
        <v>392</v>
      </c>
      <c r="C177" s="11" t="s">
        <v>390</v>
      </c>
      <c r="D177" s="13">
        <v>14.710240744</v>
      </c>
      <c r="E177" s="13">
        <f>Tabela1[[#This Row],[PREÇO BASE]]*1.0841</f>
        <v>15.947371990570401</v>
      </c>
      <c r="F177" s="14">
        <f>Tabela1[[#This Row],[PREÇO BASE]]*1.11</f>
        <v>16.328367225840001</v>
      </c>
    </row>
    <row r="178" spans="1:6" ht="71.25" customHeight="1" x14ac:dyDescent="0.25">
      <c r="A178" s="9" t="s">
        <v>393</v>
      </c>
      <c r="B178" s="15" t="s">
        <v>394</v>
      </c>
      <c r="C178" s="9" t="s">
        <v>11</v>
      </c>
      <c r="D178" s="13">
        <v>22.857433139056337</v>
      </c>
      <c r="E178" s="13">
        <f>Tabela1[[#This Row],[PREÇO BASE]]*1.0841</f>
        <v>24.779743266050975</v>
      </c>
      <c r="F178" s="14">
        <f>Tabela1[[#This Row],[PREÇO BASE]]*1.11</f>
        <v>25.371750784352535</v>
      </c>
    </row>
    <row r="179" spans="1:6" ht="71.25" customHeight="1" x14ac:dyDescent="0.25">
      <c r="A179" s="9" t="s">
        <v>395</v>
      </c>
      <c r="B179" s="15" t="s">
        <v>396</v>
      </c>
      <c r="C179" s="9" t="s">
        <v>11</v>
      </c>
      <c r="D179" s="13">
        <v>24.947895438296221</v>
      </c>
      <c r="E179" s="13">
        <f>Tabela1[[#This Row],[PREÇO BASE]]*1.0841</f>
        <v>27.046013444656936</v>
      </c>
      <c r="F179" s="14">
        <f>Tabela1[[#This Row],[PREÇO BASE]]*1.11</f>
        <v>27.692163936508809</v>
      </c>
    </row>
    <row r="180" spans="1:6" ht="71.25" customHeight="1" x14ac:dyDescent="0.25">
      <c r="A180" s="9" t="s">
        <v>397</v>
      </c>
      <c r="B180" s="15" t="s">
        <v>398</v>
      </c>
      <c r="C180" s="9" t="s">
        <v>11</v>
      </c>
      <c r="D180" s="13">
        <v>16.348242598751987</v>
      </c>
      <c r="E180" s="13">
        <f>Tabela1[[#This Row],[PREÇO BASE]]*1.0841</f>
        <v>17.723129801307032</v>
      </c>
      <c r="F180" s="14">
        <f>Tabela1[[#This Row],[PREÇO BASE]]*1.11</f>
        <v>18.146549284614707</v>
      </c>
    </row>
    <row r="181" spans="1:6" ht="71.25" customHeight="1" x14ac:dyDescent="0.25">
      <c r="A181" s="9" t="s">
        <v>399</v>
      </c>
      <c r="B181" s="15" t="s">
        <v>400</v>
      </c>
      <c r="C181" s="9" t="s">
        <v>11</v>
      </c>
      <c r="D181" s="13">
        <v>3.5243863387595242</v>
      </c>
      <c r="E181" s="13">
        <f>Tabela1[[#This Row],[PREÇO BASE]]*1.0841</f>
        <v>3.8207872298492003</v>
      </c>
      <c r="F181" s="14">
        <f>Tabela1[[#This Row],[PREÇO BASE]]*1.11</f>
        <v>3.9120688360230722</v>
      </c>
    </row>
    <row r="182" spans="1:6" ht="71.25" customHeight="1" x14ac:dyDescent="0.25">
      <c r="A182" s="9" t="s">
        <v>401</v>
      </c>
      <c r="B182" s="15" t="s">
        <v>402</v>
      </c>
      <c r="C182" s="9" t="s">
        <v>11</v>
      </c>
      <c r="D182" s="13">
        <v>0.81724900608916506</v>
      </c>
      <c r="E182" s="13">
        <f>Tabela1[[#This Row],[PREÇO BASE]]*1.0841</f>
        <v>0.8859796475012639</v>
      </c>
      <c r="F182" s="14">
        <f>Tabela1[[#This Row],[PREÇO BASE]]*1.11</f>
        <v>0.90714639675897335</v>
      </c>
    </row>
    <row r="183" spans="1:6" ht="71.25" customHeight="1" x14ac:dyDescent="0.25">
      <c r="A183" s="9" t="s">
        <v>403</v>
      </c>
      <c r="B183" s="15" t="s">
        <v>404</v>
      </c>
      <c r="C183" s="9" t="s">
        <v>11</v>
      </c>
      <c r="D183" s="13">
        <v>60.348077983300001</v>
      </c>
      <c r="E183" s="13">
        <f>Tabela1[[#This Row],[PREÇO BASE]]*1.0841</f>
        <v>65.423351341695536</v>
      </c>
      <c r="F183" s="14">
        <f>Tabela1[[#This Row],[PREÇO BASE]]*1.11</f>
        <v>66.986366561463001</v>
      </c>
    </row>
    <row r="184" spans="1:6" ht="71.25" customHeight="1" x14ac:dyDescent="0.25">
      <c r="A184" s="9" t="s">
        <v>405</v>
      </c>
      <c r="B184" s="15" t="s">
        <v>406</v>
      </c>
      <c r="C184" s="9" t="s">
        <v>11</v>
      </c>
      <c r="D184" s="13">
        <v>31.285313514350854</v>
      </c>
      <c r="E184" s="13">
        <f>Tabela1[[#This Row],[PREÇO BASE]]*1.0841</f>
        <v>33.916408380907761</v>
      </c>
      <c r="F184" s="14">
        <f>Tabela1[[#This Row],[PREÇO BASE]]*1.11</f>
        <v>34.726698000929453</v>
      </c>
    </row>
    <row r="185" spans="1:6" ht="71.25" customHeight="1" x14ac:dyDescent="0.25">
      <c r="A185" s="9" t="s">
        <v>407</v>
      </c>
      <c r="B185" s="15" t="s">
        <v>408</v>
      </c>
      <c r="C185" s="9" t="s">
        <v>11</v>
      </c>
      <c r="D185" s="13">
        <v>5.797360136945013</v>
      </c>
      <c r="E185" s="13">
        <f>Tabela1[[#This Row],[PREÇO BASE]]*1.0841</f>
        <v>6.2849181244620889</v>
      </c>
      <c r="F185" s="14">
        <f>Tabela1[[#This Row],[PREÇO BASE]]*1.11</f>
        <v>6.4350697520089648</v>
      </c>
    </row>
    <row r="186" spans="1:6" ht="71.25" customHeight="1" x14ac:dyDescent="0.25">
      <c r="A186" s="9" t="s">
        <v>409</v>
      </c>
      <c r="B186" s="15" t="s">
        <v>410</v>
      </c>
      <c r="C186" s="9" t="s">
        <v>11</v>
      </c>
      <c r="D186" s="13">
        <v>2.4262079868272086</v>
      </c>
      <c r="E186" s="13">
        <f>Tabela1[[#This Row],[PREÇO BASE]]*1.0841</f>
        <v>2.6302520785193768</v>
      </c>
      <c r="F186" s="14">
        <f>Tabela1[[#This Row],[PREÇO BASE]]*1.11</f>
        <v>2.6930908653782017</v>
      </c>
    </row>
    <row r="187" spans="1:6" ht="71.25" customHeight="1" x14ac:dyDescent="0.25">
      <c r="A187" s="9" t="s">
        <v>411</v>
      </c>
      <c r="B187" s="15" t="s">
        <v>412</v>
      </c>
      <c r="C187" s="9" t="s">
        <v>8</v>
      </c>
      <c r="D187" s="13">
        <v>17.877322008200487</v>
      </c>
      <c r="E187" s="13">
        <f>Tabela1[[#This Row],[PREÇO BASE]]*1.0841</f>
        <v>19.380804789090149</v>
      </c>
      <c r="F187" s="14">
        <f>Tabela1[[#This Row],[PREÇO BASE]]*1.11</f>
        <v>19.843827429102543</v>
      </c>
    </row>
    <row r="188" spans="1:6" ht="71.25" customHeight="1" x14ac:dyDescent="0.25">
      <c r="A188" s="9" t="s">
        <v>413</v>
      </c>
      <c r="B188" s="15" t="s">
        <v>414</v>
      </c>
      <c r="C188" s="9" t="s">
        <v>11</v>
      </c>
      <c r="D188" s="13">
        <v>30.722989968000004</v>
      </c>
      <c r="E188" s="13">
        <f>Tabela1[[#This Row],[PREÇO BASE]]*1.0841</f>
        <v>33.306793424308808</v>
      </c>
      <c r="F188" s="14">
        <f>Tabela1[[#This Row],[PREÇO BASE]]*1.11</f>
        <v>34.102518864480004</v>
      </c>
    </row>
    <row r="189" spans="1:6" ht="71.25" customHeight="1" x14ac:dyDescent="0.25">
      <c r="A189" s="12" t="s">
        <v>415</v>
      </c>
      <c r="B189" s="18" t="s">
        <v>416</v>
      </c>
      <c r="C189" s="12" t="s">
        <v>11</v>
      </c>
      <c r="D189" s="13">
        <v>1.6472675278984734</v>
      </c>
      <c r="E189" s="13">
        <f>Tabela1[[#This Row],[PREÇO BASE]]*1.0841</f>
        <v>1.7858027269947352</v>
      </c>
      <c r="F189" s="14">
        <f>Tabela1[[#This Row],[PREÇO BASE]]*1.11</f>
        <v>1.8284669559673057</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C57993AC12234FA4C585F979463C88" ma:contentTypeVersion="16" ma:contentTypeDescription="Crie um novo documento." ma:contentTypeScope="" ma:versionID="1b7b56a65748ac6dc8a6f7cad337ada3">
  <xsd:schema xmlns:xsd="http://www.w3.org/2001/XMLSchema" xmlns:xs="http://www.w3.org/2001/XMLSchema" xmlns:p="http://schemas.microsoft.com/office/2006/metadata/properties" xmlns:ns2="b65ccea6-f439-45d2-8a67-084fff39d5af" xmlns:ns3="281b2e13-9732-4ad5-a529-797c44b8956d" targetNamespace="http://schemas.microsoft.com/office/2006/metadata/properties" ma:root="true" ma:fieldsID="53404910e7ab72d8f25c3bd41629e55c" ns2:_="" ns3:_="">
    <xsd:import namespace="b65ccea6-f439-45d2-8a67-084fff39d5af"/>
    <xsd:import namespace="281b2e13-9732-4ad5-a529-797c44b8956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Link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ccea6-f439-45d2-8a67-084fff39d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inks" ma:index="22" nillable="true" ma:displayName="Links" ma:default="https://www.youtube.com/watch?v=30Q4gJsyY1g" ma:format="Dropdown" ma:internalName="Links">
      <xsd:simpleType>
        <xsd:restriction base="dms:Text">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1b2e13-9732-4ad5-a529-797c44b8956d"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18" nillable="true" ma:displayName="Taxonomy Catch All Column" ma:hidden="true" ma:list="{b1d36cd0-d82e-4a07-ae39-d96a5a69d506}" ma:internalName="TaxCatchAll" ma:showField="CatchAllData" ma:web="281b2e13-9732-4ad5-a529-797c44b895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65ccea6-f439-45d2-8a67-084fff39d5af">
      <Terms xmlns="http://schemas.microsoft.com/office/infopath/2007/PartnerControls"/>
    </lcf76f155ced4ddcb4097134ff3c332f>
    <TaxCatchAll xmlns="281b2e13-9732-4ad5-a529-797c44b8956d" xsi:nil="true"/>
    <Links xmlns="b65ccea6-f439-45d2-8a67-084fff39d5af">https://www.youtube.com/watch?v=30Q4gJsyY1g</Link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712256-DC8D-4AAD-B901-7A44DD06C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ccea6-f439-45d2-8a67-084fff39d5af"/>
    <ds:schemaRef ds:uri="281b2e13-9732-4ad5-a529-797c44b895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E8D2D4-A522-451B-8BCC-C9C06714D99F}">
  <ds:schemaRefs>
    <ds:schemaRef ds:uri="http://purl.org/dc/elements/1.1/"/>
    <ds:schemaRef ds:uri="http://schemas.microsoft.com/office/2006/documentManagement/types"/>
    <ds:schemaRef ds:uri="http://purl.org/dc/terms/"/>
    <ds:schemaRef ds:uri="http://purl.org/dc/dcmitype/"/>
    <ds:schemaRef ds:uri="http://schemas.microsoft.com/office/2006/metadata/properties"/>
    <ds:schemaRef ds:uri="b65ccea6-f439-45d2-8a67-084fff39d5af"/>
    <ds:schemaRef ds:uri="http://schemas.microsoft.com/office/infopath/2007/PartnerControls"/>
    <ds:schemaRef ds:uri="http://schemas.openxmlformats.org/package/2006/metadata/core-properties"/>
    <ds:schemaRef ds:uri="281b2e13-9732-4ad5-a529-797c44b8956d"/>
    <ds:schemaRef ds:uri="http://www.w3.org/XML/1998/namespace"/>
  </ds:schemaRefs>
</ds:datastoreItem>
</file>

<file path=customXml/itemProps3.xml><?xml version="1.0" encoding="utf-8"?>
<ds:datastoreItem xmlns:ds="http://schemas.openxmlformats.org/officeDocument/2006/customXml" ds:itemID="{157CC99A-1A3E-41D2-AF4F-15B8E0AA3D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ITENS AVN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SEGES</dc:creator>
  <cp:keywords/>
  <dc:description/>
  <cp:lastModifiedBy>Gustavo DF</cp:lastModifiedBy>
  <cp:revision/>
  <cp:lastPrinted>2025-04-17T13:48:44Z</cp:lastPrinted>
  <dcterms:created xsi:type="dcterms:W3CDTF">2022-07-15T13:15:57Z</dcterms:created>
  <dcterms:modified xsi:type="dcterms:W3CDTF">2025-05-20T20:00:01Z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0x0101003FC57993AC12234FA4C585F979463C88</vt:lpwstr>
  </property>
  <property fmtid="{D5CDD505-2E9C-101B-9397-08002B2CF9AE}" pid="3" name="MediaServiceImageTags">
    <vt:lpwstr/>
  </property>
</Properties>
</file>