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bruno\Downloads\"/>
    </mc:Choice>
  </mc:AlternateContent>
  <xr:revisionPtr revIDLastSave="0" documentId="13_ncr:1_{4FC914C9-6ABB-4591-BBD0-90285795B4C6}" xr6:coauthVersionLast="47" xr6:coauthVersionMax="47" xr10:uidLastSave="{00000000-0000-0000-0000-000000000000}"/>
  <bookViews>
    <workbookView xWindow="-120" yWindow="-120" windowWidth="20730" windowHeight="11040" tabRatio="538" firstSheet="1" activeTab="3" xr2:uid="{00000000-000D-0000-FFFF-FFFF00000000}"/>
  </bookViews>
  <sheets>
    <sheet name="Planilha1" sheetId="2" state="hidden" r:id="rId1"/>
    <sheet name="Resumo" sheetId="3" r:id="rId2"/>
    <sheet name="Setores de atuação" sheetId="4" r:id="rId3"/>
    <sheet name="Autorizações Detalhadas 2023" sheetId="1" r:id="rId4"/>
  </sheets>
  <definedNames>
    <definedName name="_xlnm._FilterDatabase" localSheetId="3" hidden="1">'Autorizações Detalhadas 2023'!$A$4:$I$72</definedName>
  </definedNames>
  <calcPr calcId="191028"/>
  <pivotCaches>
    <pivotCache cacheId="2"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3" l="1"/>
  <c r="L10" i="4"/>
  <c r="L15" i="4"/>
  <c r="L14" i="4"/>
  <c r="L16" i="3"/>
  <c r="L12" i="3"/>
</calcChain>
</file>

<file path=xl/sharedStrings.xml><?xml version="1.0" encoding="utf-8"?>
<sst xmlns="http://schemas.openxmlformats.org/spreadsheetml/2006/main" count="573" uniqueCount="280">
  <si>
    <t>TIPO DE AUTORIZAÇÃO</t>
  </si>
  <si>
    <t>Contratação Temporária</t>
  </si>
  <si>
    <t>Rótulos de Linha</t>
  </si>
  <si>
    <t>Soma de VAGAS</t>
  </si>
  <si>
    <t>Econômico</t>
  </si>
  <si>
    <t>Governo</t>
  </si>
  <si>
    <t>Social</t>
  </si>
  <si>
    <t>Total Geral</t>
  </si>
  <si>
    <t>Resumo autorizações 2023</t>
  </si>
  <si>
    <t>Tipo de Autorização</t>
  </si>
  <si>
    <t>Vagas</t>
  </si>
  <si>
    <t>Ateste Orçamentário
Concurso Público</t>
  </si>
  <si>
    <t>Concurso Público</t>
  </si>
  <si>
    <t>Provimento Adicional</t>
  </si>
  <si>
    <t>Provimento Excepcional</t>
  </si>
  <si>
    <t>Provimento Originário</t>
  </si>
  <si>
    <t>Setores de atuação</t>
  </si>
  <si>
    <t>Infraestrutura</t>
  </si>
  <si>
    <t>Tabela de Autorizações e Provimentos - 2023</t>
  </si>
  <si>
    <t>ÓRGÃO/ENTIDADE</t>
  </si>
  <si>
    <t>VÍNCULO</t>
  </si>
  <si>
    <t>CARGOS</t>
  </si>
  <si>
    <t>ESCOLARIDADE</t>
  </si>
  <si>
    <t>VAGAS</t>
  </si>
  <si>
    <t>ATO OFICIAL</t>
  </si>
  <si>
    <t>LINK DA PUBLICAÇÃO NO D.O.U.</t>
  </si>
  <si>
    <t>ÁREA DE ATUAÇÃO GOVERNAMENTAL</t>
  </si>
  <si>
    <t>Agência Nacional de Mineração - ANM</t>
  </si>
  <si>
    <t>Ministério de Minas e Energia - MME</t>
  </si>
  <si>
    <t>Especialista em Recursos Minerais</t>
  </si>
  <si>
    <t>NS</t>
  </si>
  <si>
    <t>Portaria MGI nº 52, de 2 de fevereiro de 2023</t>
  </si>
  <si>
    <t>https://www.in.gov.br/en/web/dou/-/portaria-mgi-n-52-de-2-de-fevereiro-de-2023-462018871</t>
  </si>
  <si>
    <t>Ministério das Relações Exteriores - MRE</t>
  </si>
  <si>
    <t>Terceiro Secretário</t>
  </si>
  <si>
    <t>Ato próprio (§ 1º do art. 27 do Decreto nº 9.739, de 2019)</t>
  </si>
  <si>
    <t xml:space="preserve">https://www.in.gov.br/en/web/dou/-/portaria-n-440-de-3-de-marco-de-2023-467804195 </t>
  </si>
  <si>
    <t>Ministério da Ciência, Tecnologia e Inovação - MCTI</t>
  </si>
  <si>
    <t>Analista em Ciência e Tecnologia
Pesquisador
Tecnologista</t>
  </si>
  <si>
    <t>Portaria GM/MGI nº 1.369, de 6 de abril de 2023</t>
  </si>
  <si>
    <t>https://www.in.gov.br/en/web/dou/-/portaria-gm/mgi-n-1.369-de-6-de-abril-de-2023-475794821</t>
  </si>
  <si>
    <t>Ministério do Meio Ambiente e Mudança do Clima - MMA</t>
  </si>
  <si>
    <t>Analista Ambiental</t>
  </si>
  <si>
    <t>Portaria GM/MGI nº 1.368, de 28 de abril de 2023</t>
  </si>
  <si>
    <t>https://www.in.gov.br/en/web/dou/-/portaria-gm/mgi-n-1.368-de-28-de-abril-de-2023-480196212</t>
  </si>
  <si>
    <t>Fundação Nacional dos Povos Indígenas - FUNAI</t>
  </si>
  <si>
    <t>Ministério dos Povos Indígenas - MPI</t>
  </si>
  <si>
    <t>Agente em Indigenismo
Administrador
Antropólogo
Arquiteto
Arquivista
Assistente Social
Bibliotecário
Contador
Economista
Engenheiro
Engenheiro Agrônomo
Engenheiro Florestal
Estatístico
Geógrafo
Indigenista Especializado
Psicólogo
Sociólogo
Técnico em Assuntos Educacionais
Técnico em Comunicação Social</t>
  </si>
  <si>
    <t>NS/NI</t>
  </si>
  <si>
    <t>Portaria GM/MGI nº 1.850, de 28 de abril de 2023</t>
  </si>
  <si>
    <t>https://www.in.gov.br/en/web/dou/-/portaria-mgi-n-1.850-de-28-de-abril-de-2023-480196351</t>
  </si>
  <si>
    <t>Advocacia Geral da União - AGU</t>
  </si>
  <si>
    <t xml:space="preserve">Administrador
Arquivista
Analista Técnico-Administrativo
Contador
Técnico em Comunicação Social
Técnico em Assuntos Educacionais
</t>
  </si>
  <si>
    <t>Portaria MGI nº 2.182, de 15 de maio de 2023</t>
  </si>
  <si>
    <t xml:space="preserve">https://www.in.gov.br/en/web/dou/-/portaria-mgi-n-2.182-de-15-de-maio-de-2023-483420344 </t>
  </si>
  <si>
    <t>Instituto Brasileiro de Geografia e Estatística - IBGE</t>
  </si>
  <si>
    <t>Ministério do Planejamento e Orçamento - MPO</t>
  </si>
  <si>
    <t>Codificador
Agente Censitário Mapeamento (ACMAP)
Agente de Pesquisas e Mapeamento (APM)
Supervisor de Coleta e Qualidade
Agente de Pesquisa por Telefone
Supervisor de Pesquisa</t>
  </si>
  <si>
    <t xml:space="preserve">Portaria Conjunta MGI/MPO nº 11, de 12 de maio de 2023 </t>
  </si>
  <si>
    <t xml:space="preserve">https://www.in.gov.br/en/web/dou/-/portaria-conjunta-mgi/mpo-n-11-de-12-de-maio-de-2023-483645136 </t>
  </si>
  <si>
    <t>Polícia Federal - DPF</t>
  </si>
  <si>
    <t>Ministério da Justiça e Segurança Pública - MJSP</t>
  </si>
  <si>
    <t>Delegado de Polícia Federal
Agente de Polícia Federal
Escrivão de Polícia Federal</t>
  </si>
  <si>
    <t>Decreto Nº 11.553, de 6 de junho de 2023</t>
  </si>
  <si>
    <t>https://in.gov.br/web/dou/-/decreto-n-11.553-de-6-de-junho-de-2023-488467296</t>
  </si>
  <si>
    <t>Instituto Nacional do Seguro Social - INSS</t>
  </si>
  <si>
    <t>Ministério da Previdência Social - MPS</t>
  </si>
  <si>
    <t>Técnico do Seguro Social</t>
  </si>
  <si>
    <t>NI</t>
  </si>
  <si>
    <t>Portaria MGI nº 2.719, de 7 de junho de 2023</t>
  </si>
  <si>
    <t>https://www.in.gov.br/web/dou/-/portaria/mgi-n-2.719-de-7-de-junho-de-2023-488825269</t>
  </si>
  <si>
    <t>Ministério da Agricultura e Pecuária - MAPA</t>
  </si>
  <si>
    <t>Agente de atividades agropecuárias
Agente de inspeção sanitária e industrial de produtos de origem animal
Auditor-fiscal federal agropecuário
Técnico de laboratório</t>
  </si>
  <si>
    <t>Portaria MGI Nº 2.847, de 16 de junho de 2023</t>
  </si>
  <si>
    <t>https://www.in.gov.br/web/dou/-/portaria-mgi-n-2.847-de-16-de-junho-de-2023-490411329</t>
  </si>
  <si>
    <t>Instituto Nacional de Meteorologia - INMET</t>
  </si>
  <si>
    <t>Analista em Ciência e Tecnologia
Tecnologista</t>
  </si>
  <si>
    <t>Portaria MGI Nº 2.761, de 16 de junho de 2023</t>
  </si>
  <si>
    <t>https://www.in.gov.br/en/web/dou/-/portaria-mgi-n-2.761-de-16-de-junho-de-2023-490411106</t>
  </si>
  <si>
    <t>Instituto Nacional de Colonização e Reforma Agrária - INCRA</t>
  </si>
  <si>
    <t>Ministério do Desenvolvimento Agrário e Agricultura Familiar - MDA</t>
  </si>
  <si>
    <t>Analista Administrativo
Analista em Reforma e Desenvolvimento Agrário
Engenheiro Agrônomo</t>
  </si>
  <si>
    <t>Portaria MGI Nº 2.123, de 16 de junho de 2023</t>
  </si>
  <si>
    <t>https://www.in.gov.br/en/web/dou/-/portaria-mgi-n-2.123-de-16-de-junho-de-2023-490336832</t>
  </si>
  <si>
    <t>Ministério da Educação - MEC</t>
  </si>
  <si>
    <t>Técnico em Assuntos Educacionais</t>
  </si>
  <si>
    <t>Portaria MGI Nº 2.384, de 16 de junho de 2023</t>
  </si>
  <si>
    <t>https://www.in.gov.br/en/web/dou/-/portaria-mgi-n-2.384-de-16-de-junho-de-2023-490410590</t>
  </si>
  <si>
    <t>Instituto Nacional de Estudos e Pesquisas Educacionais Anísio Teixeira - INEP</t>
  </si>
  <si>
    <t>Pesquisador-Tecnologista em Informações e Avaliações Educacionais</t>
  </si>
  <si>
    <t>Portaria MGI Nº 2.403, de 16 de junho de 2023</t>
  </si>
  <si>
    <t>https://www.in.gov.br/en/web/dou/-/portaria-mgi-n-2.403-de-16-de-junho-de-2023-490410776</t>
  </si>
  <si>
    <t>Coordenação de Aperfeiçoamento de Pessoal de Nível Superior - CAPES</t>
  </si>
  <si>
    <t>Analista em Ciência e Tecnologia</t>
  </si>
  <si>
    <t>Portaria MGI Nº 2.385, de 16 de junho de 2023</t>
  </si>
  <si>
    <t>https://www.in.gov.br/en/web/dou/-/portaria-mgi-n-2.385-de-16-de-junho-de-2023-490410618</t>
  </si>
  <si>
    <t>Fundo Nacional de Desenvolvimento da Educação - FNDE</t>
  </si>
  <si>
    <t>Especialista Em Financiamento E Execução De Programas E Projetos Educacionais</t>
  </si>
  <si>
    <t>Portaria MGI Nº 1.383, de 16 de junho de 2023</t>
  </si>
  <si>
    <t>https://www.in.gov.br/en/web/dou/-/portaria-mgi-n-1.383-de-16-de-junho-de-2023-490411487</t>
  </si>
  <si>
    <t>Oficial de Chancelaria</t>
  </si>
  <si>
    <t>Portaria MGI Nº 2.454, de 16 de junho de 2023</t>
  </si>
  <si>
    <t>https://www.in.gov.br/en/web/dou/-/portaria-mgi-n-2.454-de-16-de-junho-de-2023-490336860</t>
  </si>
  <si>
    <t>Instituto Nacional de Propriedade Industrial - INPI</t>
  </si>
  <si>
    <t>Ministério do Desenvolvimento, Indústria, Comércio e Serviços  - MDIC</t>
  </si>
  <si>
    <t>Analista de Planejamento, Gestão e Infraestrutura em Propriedade Industrial
Pesquisador em Propriedade Industrial
Tecnologista em Propriedade Industrial</t>
  </si>
  <si>
    <t>Portaria MGI Nº 2.854, de 16 de junho de 2023</t>
  </si>
  <si>
    <t>https://www.in.gov.br/web/dou/-/portaria-mgi-n-2.854-de-16-de-junho-de-2023-490411408</t>
  </si>
  <si>
    <t>Instituto Nacional de Metrologia, Qualidade e Tecnologia - INMETRO</t>
  </si>
  <si>
    <t>Analista Executivo em Metrologia e Qualidade
Pesquisador-Tecnologista em Metrologia e Qualidade</t>
  </si>
  <si>
    <t>Portaria MGI Nº 2.852, de 16 de junho de 2023</t>
  </si>
  <si>
    <t>https://www.in.gov.br/web/dou/-/portaria-mgi-n-2.852-de-16-de-junho-de-2023-490411566</t>
  </si>
  <si>
    <t>Departamento Nacional de Infraestrutura de Transportes - DNIT</t>
  </si>
  <si>
    <t>Ministério dos Transportes - MT</t>
  </si>
  <si>
    <t xml:space="preserve">Analista Administrativo
Analista em Infraestrutura de Transportes
</t>
  </si>
  <si>
    <t>Portaria MGI Nº 2.760, de 16 de junho de 2023</t>
  </si>
  <si>
    <t>https://www.in.gov.br/web/dou/-/portaria-mgi-n-2.760-de-16-de-junho-de-2023-490411013</t>
  </si>
  <si>
    <t>Administrador</t>
  </si>
  <si>
    <t>Portaria MGI Nº 2.723, de 16 de junho de 2023</t>
  </si>
  <si>
    <t>https://www.in.gov.br/web/dou/-/portaria-mgi-n-2.723-de-16-de-junho-de-2023-490410697</t>
  </si>
  <si>
    <t>Ministério da Gestão e da Inovação em Serviços Públicos - MGI</t>
  </si>
  <si>
    <t>Analista de Infraestrutura</t>
  </si>
  <si>
    <t>Portaria MGI Nº 2.649, de 16 de junho de 2023</t>
  </si>
  <si>
    <t>https://www.in.gov.br/web/dou/-/portaria-mgi-n-2.649-de-16-de-junho-de-2023-490336939</t>
  </si>
  <si>
    <t xml:space="preserve">Analista em Tecnologia da Informação
</t>
  </si>
  <si>
    <t>Portaria MGI Nº 2.778, de 16 de junho de 2023</t>
  </si>
  <si>
    <t>https://www.in.gov.br/web/dou/-/portaria-mgi-n-2.778-de-16-de-junho-de-2023-490411171</t>
  </si>
  <si>
    <t>Ministério do Trabalho e Emprego - MTE</t>
  </si>
  <si>
    <t>Auditor-Fiscal do Trabalho</t>
  </si>
  <si>
    <t>Portaria MGI Nº 2.453, de 16 de junho de 2023</t>
  </si>
  <si>
    <t>https://www.in.gov.br/en/web/dou/-/portaria/mgi-n-2.453-de-16-de-junho-de-2023-490410906</t>
  </si>
  <si>
    <t>Conselho Nacional de Desenvolvimento Científico e Tecnológico - CNPQ</t>
  </si>
  <si>
    <t>Portaria MGI Nº 2.835, de 16 de junho de 2023</t>
  </si>
  <si>
    <t>https://www.in.gov.br/en/web/dou/-/portaria/mgi-n-2.835-de-16-de-junho-de-2023-490411250</t>
  </si>
  <si>
    <t>Centro Gestor e Operacional do Sistema de Proteção da Amazônia - CENSIPAM</t>
  </si>
  <si>
    <t>Ministério da Defesa - MD</t>
  </si>
  <si>
    <t>Portaria MGI Nº 2.836, de 16 de junho de 2023</t>
  </si>
  <si>
    <t>https://www.in.gov.br/en/web/dou/-/portaria/mgi-n-2.836-de-16-de-junho-de-2023-490410934</t>
  </si>
  <si>
    <t>Ministério da Saúde - MS</t>
  </si>
  <si>
    <t>Tecnologista</t>
  </si>
  <si>
    <t>Portaria MGI Nº 2.851, de 16 de junho de 2023</t>
  </si>
  <si>
    <t>https://www.in.gov.br/en/web/dou/-/portaria-mgi-n-2.851-de-16-de-junho-de-2023-*-491614530</t>
  </si>
  <si>
    <t>Fundação Oswaldo Cruz - FIOCRUZ</t>
  </si>
  <si>
    <t>Analista de Gestão em Saúde
Pesquisador em Saúde Pública
Tecnologista em Saúde Pública</t>
  </si>
  <si>
    <t>Portaria MGI Nº 2.849, de 16 de junho de 2023</t>
  </si>
  <si>
    <t>https://www.in.gov.br/en/web/dou/-/portaria-mgi-n-2.849-de-16-de-junho-de-2023-490337018</t>
  </si>
  <si>
    <t>https://www.in.gov.br/en/web/dou/-/portaria-n-469-de-28-de-junho-de-2023-493166236</t>
  </si>
  <si>
    <t>Agência Nacional de Transportes Aquaviários  - ANTAQ</t>
  </si>
  <si>
    <t>Ministério dos Portos e Aeroportos - MPOR</t>
  </si>
  <si>
    <t>Especialista em Regulação de Serviços de Transportes Aquaviários</t>
  </si>
  <si>
    <t>PORTARIA MGI Nº 3.229, DE 18 DE JULHO DE 2023</t>
  </si>
  <si>
    <t>https://www.in.gov.br/en/web/dou/-/portaria-mgi-n-3.229-de-18-de-julho-de-2023-497265295</t>
  </si>
  <si>
    <t>Agência Nacional de Energia Elétrica - ANEEL</t>
  </si>
  <si>
    <t>Especialista em Regulação de Serviços Públicos de Energia</t>
  </si>
  <si>
    <t>PORTARIA MGI Nº 3.265, DE 18 DE JULHO DE 2023</t>
  </si>
  <si>
    <t>https://www.in.gov.br/en/web/dou/-/portaria-mgi-n-3.265-de-18-de-julho-de-2023-497271115</t>
  </si>
  <si>
    <t>Instituto do Patrimônio Histórico e Artístico Nacional - Iphan</t>
  </si>
  <si>
    <t>Ministério da Cultura - MINC</t>
  </si>
  <si>
    <t>Analista I
Técnico I
Auxiliar Institucional I</t>
  </si>
  <si>
    <t>PORTARIA MGI Nº 3.327, DE 18 DE JULHO DE 2023</t>
  </si>
  <si>
    <t>https://www.in.gov.br/en/web/dou/-/portaria-mgi-n-3.327-de-18-de-julho-de-2023-497265374</t>
  </si>
  <si>
    <t>Analista de Planejamento, Gestão e Infraestrutura em Informações Geográficas e Estatísticas
Tecnologista em Informações Geográficas e Estatísticas
Pesquisador em Informações Geográficas e Estatísticas
Técnico em Informações Geográficas e Estatísticas</t>
  </si>
  <si>
    <t>NI/NS</t>
  </si>
  <si>
    <t>PORTARIA MGI Nº 3.329, DE 18 DE JULHO DE 2023</t>
  </si>
  <si>
    <t>https://www.in.gov.br/en/web/dou/-/portaria-mgi-n-3.329-de-18-de-julho-de-2023-497262113</t>
  </si>
  <si>
    <t>Agência Nacional de Transportes Terrestres (ANTT)</t>
  </si>
  <si>
    <t>Especialista em Regulação de Serviços de Transportes Terrestres</t>
  </si>
  <si>
    <t>PORTARIA MGI Nº 3.232, DE 18 DE JULHO DE 2023</t>
  </si>
  <si>
    <t>https://www.in.gov.br/en/web/dou/-/portaria-mgi-n-3.232-de-18-de-julho-de-2023-497271194</t>
  </si>
  <si>
    <t>Agência Nacional de Saúde - ANS</t>
  </si>
  <si>
    <t>Especialista em Regulação de Saúde Suplementar</t>
  </si>
  <si>
    <t>PORTARIA MGI Nº 3.544, DE 18 DE JULHO DE 2023</t>
  </si>
  <si>
    <t>https://www.in.gov.br/en/web/dou/-/portaria-mgi-n-3.544-de-18-de-julho-de-2023-497262218</t>
  </si>
  <si>
    <t>Comissão de Valores Mobiliários - CVM</t>
  </si>
  <si>
    <t>Ministério da Fazenda - MF</t>
  </si>
  <si>
    <t>Analista da CVM
Inspetor da CVM</t>
  </si>
  <si>
    <t>PORTARIA MGI Nº 3.545, DE 18 DE JULHO DE 2023</t>
  </si>
  <si>
    <t>https://www.in.gov.br/en/web/dou/-/portaria-mgi-n-3.545-de-18-de-julho-de-2023-497271273</t>
  </si>
  <si>
    <t>Banco Central do Brasil - BCB</t>
  </si>
  <si>
    <t>Analista Do Banco Central Do Brasil</t>
  </si>
  <si>
    <t>PORTARIA MGI Nº 3.620, DE 18 DE JULHO DE 2023</t>
  </si>
  <si>
    <t>https://www.in.gov.br/en/web/dou/-/portaria-mgi-n-3.620-de-18-de-julho-de-2023-497265453</t>
  </si>
  <si>
    <t>Agência Nacional de Aviação Civil - ANAC</t>
  </si>
  <si>
    <t>Especialista em Regulação de Aviação Civil</t>
  </si>
  <si>
    <t>PORTARIA/MGI Nº 3.719, DE 18 DE JULHO DE 2023</t>
  </si>
  <si>
    <t>https://www.in.gov.br/en/web/dou/-/portaria/mgi-n-3.719-de-18-de-julho-de-2023-497265532</t>
  </si>
  <si>
    <t>Auditor Federal de Finanças e Controle</t>
  </si>
  <si>
    <t>PORTARIA/MGI Nº 3.721, DE 18 DE JULHO DE 2023</t>
  </si>
  <si>
    <t>https://www.in.gov.br/en/web/dou/-/portaria/mgi-n-3.721-de-18-de-julho-de-2023-497262271</t>
  </si>
  <si>
    <t>Ministério do Desenvolvimento, Indústria, Comércio Exterior e Serviços - MDIC</t>
  </si>
  <si>
    <t>Analista de Comércio Exterior</t>
  </si>
  <si>
    <t>PORTARIA MGI Nº 3.723, DE 18 DE JULHO DE 2023</t>
  </si>
  <si>
    <t>https://www.in.gov.br/en/web/dou/-/portaria-mgi-n-3.723-de-18-de-julho-de-2023-497262350</t>
  </si>
  <si>
    <t>Especialista em Políticas Públicas e Gestão Governamental</t>
  </si>
  <si>
    <t>PORTARIA MGI Nº 3.761, DE 18 DE JULHO DE 2023</t>
  </si>
  <si>
    <t>https://www.in.gov.br/en/web/dou/-/portaria-mgi-n-3.761-de-18-de-julho-de-2023-497271352</t>
  </si>
  <si>
    <t>Analista Técnico Administrativo</t>
  </si>
  <si>
    <t>PORTARIA MGI Nº 3.763, DE 18 DE JULHO DE 2023</t>
  </si>
  <si>
    <t>https://www.in.gov.br/en/web/dou/-/portaria-mgi-n-3.763-de-18-de-julho-de-2023-497271482</t>
  </si>
  <si>
    <t>Agência Nacional de Águas e Saneamento Básico - ANA</t>
  </si>
  <si>
    <t>Ministério da Integração e Desenvolvimento Regional - MIDR</t>
  </si>
  <si>
    <t>Especialista em Regulação de Recursos Hídricos e Saneamento Básico</t>
  </si>
  <si>
    <t>PORTARIA MGI Nº 3.764, DE 18 DE JULHO DE 2023</t>
  </si>
  <si>
    <t>https://www.in.gov.br/en/web/dou/-/portaria-mgi-n-3.764-de-18-de-julho-de-2023-497265611</t>
  </si>
  <si>
    <t>Ministério da Educação - MEC 
Ministério da Justiça e Segurança Pública - MJSP
Ministério dos Direitos Humanos e da Cidadania - MDHC
Ministério da Gestão e da Inovação em Serviços Públicos - MGI</t>
  </si>
  <si>
    <t>Analista Técnico de Políticas Sociais</t>
  </si>
  <si>
    <t>PORTARIA MGI Nº 3.778, DE 18 DE JULHO DE 2023</t>
  </si>
  <si>
    <t>https://www.in.gov.br/en/web/dou/-/portaria-mgi-n-3.778-de-18-de-julho-de-2023-497271510</t>
  </si>
  <si>
    <t>Agência Nacional de Vigilância Sanitária - Anvisa</t>
  </si>
  <si>
    <t xml:space="preserve">Especialista em Regulação e Vigilância Sanitária
</t>
  </si>
  <si>
    <t>PORTARIA MGI Nº 2.853, DE 18 DE JULHO DE 2023</t>
  </si>
  <si>
    <t>https://www.in.gov.br/web/dou/-/portaria-mgi-n-2.853-de-18-de-julho-de-2023-497530858</t>
  </si>
  <si>
    <t>Instituto Chico Mendes de Conservação da Biodiversidade - ICMBIO</t>
  </si>
  <si>
    <t>Analista Ambiental
Técnico Ambiental</t>
  </si>
  <si>
    <t>DECRETO Nº 11.617, DE 24 DE JULHO DE 2023</t>
  </si>
  <si>
    <t>http://www.planalto.gov.br/ccivil_03/_ato2023-2026/2023/decreto/D11617.htm#:~:text=DECRETO%20N%C2%BA%2011.617%2C%20DE%2024,da%20Biodiversidade%20%2D%20Instituto%20Chico%20Mendes.</t>
  </si>
  <si>
    <t>Agência Nacional de Telecomunicações - ANATEL</t>
  </si>
  <si>
    <t>Ministério das Comunicações - MCOM</t>
  </si>
  <si>
    <t>Especialista em Regulação de Serviços Públicos de Telecomunicações</t>
  </si>
  <si>
    <t>PORTARIA MGI Nº 3.876, DE 24 DE JULHO DE 2023</t>
  </si>
  <si>
    <t>https://www.in.gov.br/en/web/dou/-/portaria-mgi-n-3.876-de-24-de-julho-de-2023-498929210</t>
  </si>
  <si>
    <t>Instituto de Pesquisa Econômica Aplicada - IPEA</t>
  </si>
  <si>
    <t>Técnico de Planejamento e Pesquisa</t>
  </si>
  <si>
    <t>PORTARIA MGI Nº 3.877, DE 24 DE JULHO DE 2023</t>
  </si>
  <si>
    <t>https://www.in.gov.br/en/web/dou/-/portaria-mgi-n-3.877-de-24-de-julho-de-2023-498838402</t>
  </si>
  <si>
    <t>Analista de Planejamento e Orçamento</t>
  </si>
  <si>
    <t>PORTARIA MGI Nº 3.878, DE 24 DE JULHO DE 2023</t>
  </si>
  <si>
    <t>https://www.in.gov.br/en/web/dou/-/portaria-mgi-n-3.878-de-24-de-julho-de-2023-498929310</t>
  </si>
  <si>
    <t>Superintendência Nacional de Previdência Complementar - PREVIC</t>
  </si>
  <si>
    <t xml:space="preserve">Analista Administrativo
Especialista em Previdência Complementar
</t>
  </si>
  <si>
    <t>PORTARIA MGI Nº 3.958, DE 27 DE JULHO DE 2023</t>
  </si>
  <si>
    <t>https://www.in.gov.br/en/web/dou/-/portaria-mgi-n-3.958-de-27-de-julho-de-2023-499295092</t>
  </si>
  <si>
    <t>Instituto Brasileiro do Meio Ambiente e dos Recursos Naturais Renováveis - IBAMA</t>
  </si>
  <si>
    <t>Analista Administrativo
Analista Ambiental
Técnico Ambiental</t>
  </si>
  <si>
    <t>DECRETO Nº 11.633, DE 14 DE AGOSTO DE 2023</t>
  </si>
  <si>
    <t>http://www.planalto.gov.br/ccivil_03/_ato2023-2026/2023/decreto/D11633.htm#:~:text=DECRETO%20N%C2%BA%2011.633%2C%20DE%2014,e%20dos%20Recursos%20Naturais%20Renov%C3%A1veis.</t>
  </si>
  <si>
    <t>PORTARIA MGI Nº 5.451, DE 18 DE SETEMBRO DE 2023</t>
  </si>
  <si>
    <t>https://www.in.gov.br/en/web/dou/-/portaria-mgi-n-5.451-de-18-de-setembro-de-2023-510562326</t>
  </si>
  <si>
    <t>DECRETO Nº 11.710, DE 20 DE SETEMBRO DE 2023</t>
  </si>
  <si>
    <t>https://www.in.gov.br/en/web/dou/-/decreto-n-11.710-de-20-de-setembro-de-2023-511422084</t>
  </si>
  <si>
    <t>Técnico Administrativo
Analista de Dados e Controle de Qualidade
Analista de Requisitos Processuais, Normativos,Econômicos e Financeiros
Analista Técnico em Edificações
Analista Técnico em Equipamentos
Gestor</t>
  </si>
  <si>
    <t>PORTARIA CONJUNTA MGI/MS Nº 34, DE 22 DE SETEMBRO DE 2023</t>
  </si>
  <si>
    <t>https://in.gov.br/en/web/dou/-/portaria-conjunta-mgi/ms-n-34-de-22-de-setembro-de-2023-511786562</t>
  </si>
  <si>
    <t xml:space="preserve">Administrador
Arquiteto
Arquivista
Analista Técnico-Administrativo
Contador
Economista
Engenheiro
Estatístico
Médico
Psicólogo
Técnico em Assuntos Educacionais
Técnico em Comunicação Social
</t>
  </si>
  <si>
    <t>PORTARIA/MGI Nº 5.680, DE 26 DE SETEMBRO DE 2023</t>
  </si>
  <si>
    <t>https://www.in.gov.br/en/web/dou/-/portaria/mgi-n-5.680-de-26-de-setembro-de-2023-512443381</t>
  </si>
  <si>
    <t>Ministério da Cultura - MinC</t>
  </si>
  <si>
    <t>Ministério da Cultura  - MinC</t>
  </si>
  <si>
    <t>Analista Técnico-Administrativo</t>
  </si>
  <si>
    <t>PORTARIA MGI Nº 5.681, DE 26 DE SETEMBRO DE 2023</t>
  </si>
  <si>
    <t>Ministério da gestão e da Inovação em Serviços Públicos - MGI</t>
  </si>
  <si>
    <t>Analista Técnico-Administrativo
Arquiteto
Arquivista
Bibliotecário
Contador
Economista
Engenheiro
Estatístico
Médico
Psicólogo
Técnico em Comunicação Social
Técnico em Assuntos Educacionais</t>
  </si>
  <si>
    <t>PORTARIA MGI Nº 5.759, DE 27 DE SETEMBRO DE 2023</t>
  </si>
  <si>
    <t>https://www.in.gov.br/en/web/dou/-/portaria-mgi-n-5.759-de-27-de-setembro-de-2023-512974132</t>
  </si>
  <si>
    <t xml:space="preserve">Analista Técnico-Administrativo
Economista
</t>
  </si>
  <si>
    <t xml:space="preserve">Analista Técnico-Administrativo
</t>
  </si>
  <si>
    <t>Auxiliar de Laboratório
Técnico de Laboratório</t>
  </si>
  <si>
    <t>PORTARIA CONJUNTA MGI/MAPA Nº 35, DE 29 DE SETEMBRO DE 2023</t>
  </si>
  <si>
    <t>https://www.in.gov.br/en/web/dou/-/portaria-conjunta-mgi/mapa-n-35-de-29-de-setembro-de-2023-514100484</t>
  </si>
  <si>
    <t>Contratação temporária</t>
  </si>
  <si>
    <t>Quimicos
Farmacêuticos</t>
  </si>
  <si>
    <t>PORTARIA CONJUNTA MGI/MAPA Nº 36, DE 5 DE OUTUBRO DE 2023</t>
  </si>
  <si>
    <t>https://www.in.gov.br/en/web/dou/-/portaria-conjunta-mgi/mapa-n-36-de-5-de-outubro-de-2023-515306211</t>
  </si>
  <si>
    <t>Técnico de Apoio
Técnico de Formação Específica
Analista Intelectual
Analista Gerencial</t>
  </si>
  <si>
    <t>PORTARIA CONJUNTA MGI/MD Nº 38, DE 5 DE OUTUBRO DE 2023</t>
  </si>
  <si>
    <t>https://www.in.gov.br/en/web/dou/-/portaria-conjunta-mgi/md-n-38-de-5-de-outubro-de-2023-515466394</t>
  </si>
  <si>
    <t>Especialista em Gestão de Projetos
Especialista em Infraestrutura de Tecnologia da Informação TI
Especialista em Ciência de Dados
Especialista em Segurança da Informação e Proteção de Dados
Especialista em Análise de Processos de Negócios
Especialista em Experiência do Usuário (UX)
Especialista em Desenvolvimento de Software</t>
  </si>
  <si>
    <t>PORTARIA/MGI Nº 6.726, DE 30 DE OUTUBRO DE 2023</t>
  </si>
  <si>
    <t>https://www.in.gov.br/en/web/dou/-/portaria/mgi-n-6.726-de-30-de-outubro-de-2023-520026568</t>
  </si>
  <si>
    <t xml:space="preserve">Atividades Técnicas de Complexidade Intelectual
Atividades Técnicas de Suporte - Nível Superior
</t>
  </si>
  <si>
    <t>PORTARIA CONJUNTA MGI/MINC Nº 43, DE 7 DE NOVEMBRO DE 2023</t>
  </si>
  <si>
    <t>https://www.in.gov.br/en/web/dou/-/portaria-conjunta-mgi/minc-n-43-de-7-de-novembro-de-2023-522549916</t>
  </si>
  <si>
    <t>Especialista Técnico de Obras - Engenharia
Analista Técnico de Obras - Engenharia
Analista Técnico de Obras - Arquitetura</t>
  </si>
  <si>
    <t>PORTARIA CONJUNTA MGI/MJSP Nº 62, DE 18 DE DEZEMBRO DE 2023</t>
  </si>
  <si>
    <t>https://www.in.gov.br/en/web/dou/-/portaria-conjunta-mgi/mjsp-n-62-de-18-de-dezembro-de-2023-533456161</t>
  </si>
  <si>
    <t>PORTARIA MGI Nº 8.639, DE 27 DE DEZEMBRO DE 2023</t>
  </si>
  <si>
    <t>https://www.in.gov.br/en/web/dou/-/portaria-mgi-n-8.639-de-27-de-dezembro-de-2023-533930785</t>
  </si>
  <si>
    <t>Provimento originário</t>
  </si>
  <si>
    <t>Auditor-Fiscal da Receita Federal do Brasil
Analista-Tributário da Receita Federal do Brasil</t>
  </si>
  <si>
    <t>Receita Federal do Brasil - RFB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</si>
</sst>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u/>
      <sz val="11"/>
      <color theme="10"/>
      <name val="Arial"/>
      <family val="2"/>
    </font>
    <font>
      <b/>
      <sz val="12"/>
      <name val="Arial"/>
      <family val="2"/>
    </font>
    <font>
      <b/>
      <sz val="20"/>
      <color theme="0"/>
      <name val="Calibri"/>
      <family val="2"/>
      <scheme val="minor"/>
    </font>
    <font>
      <sz val="20"/>
      <color theme="1"/>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rgb="FF333399"/>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61">
    <xf numFmtId="0" fontId="0" fillId="0" borderId="0" xfId="0"/>
    <xf numFmtId="0" fontId="0" fillId="0" borderId="0" xfId="0" applyAlignment="1">
      <alignment horizontal="center" vertical="center" wrapText="1"/>
    </xf>
    <xf numFmtId="9" fontId="6" fillId="4" borderId="4" xfId="0" applyNumberFormat="1" applyFont="1" applyFill="1" applyBorder="1" applyAlignment="1">
      <alignment horizontal="left" vertical="center" wrapText="1"/>
    </xf>
    <xf numFmtId="0" fontId="6" fillId="4" borderId="3" xfId="0" applyFont="1" applyFill="1" applyBorder="1" applyAlignment="1">
      <alignment horizontal="left" vertical="center" wrapText="1"/>
    </xf>
    <xf numFmtId="3" fontId="6" fillId="4" borderId="3" xfId="0" applyNumberFormat="1" applyFont="1" applyFill="1" applyBorder="1" applyAlignment="1">
      <alignment horizontal="center" vertical="center" wrapText="1"/>
    </xf>
    <xf numFmtId="9" fontId="6" fillId="4" borderId="3" xfId="0" applyNumberFormat="1" applyFont="1" applyFill="1" applyBorder="1" applyAlignment="1">
      <alignment horizontal="center" vertical="center" wrapText="1"/>
    </xf>
    <xf numFmtId="0" fontId="7" fillId="4" borderId="3" xfId="2" quotePrefix="1" applyFont="1" applyFill="1" applyBorder="1" applyAlignment="1">
      <alignment horizontal="center" vertical="center" wrapText="1"/>
    </xf>
    <xf numFmtId="9" fontId="6" fillId="4" borderId="3" xfId="0" applyNumberFormat="1" applyFont="1" applyFill="1" applyBorder="1" applyAlignment="1">
      <alignment horizontal="left" vertical="center" wrapText="1"/>
    </xf>
    <xf numFmtId="9" fontId="7" fillId="4" borderId="3" xfId="2"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3" fontId="6" fillId="4" borderId="3" xfId="0" applyNumberFormat="1" applyFont="1" applyFill="1" applyBorder="1" applyAlignment="1">
      <alignment horizontal="left" vertical="center" wrapText="1"/>
    </xf>
    <xf numFmtId="9" fontId="6" fillId="4" borderId="5" xfId="0" applyNumberFormat="1" applyFont="1" applyFill="1" applyBorder="1" applyAlignment="1">
      <alignment horizontal="left" vertical="center" wrapText="1"/>
    </xf>
    <xf numFmtId="9" fontId="6" fillId="4" borderId="6" xfId="0" applyNumberFormat="1" applyFont="1" applyFill="1" applyBorder="1" applyAlignment="1">
      <alignment horizontal="left" vertical="center" wrapText="1"/>
    </xf>
    <xf numFmtId="0" fontId="6" fillId="4" borderId="6" xfId="0" applyFont="1" applyFill="1" applyBorder="1" applyAlignment="1">
      <alignment horizontal="left" vertical="center" wrapText="1"/>
    </xf>
    <xf numFmtId="3" fontId="6" fillId="4" borderId="6" xfId="0" applyNumberFormat="1" applyFont="1" applyFill="1" applyBorder="1" applyAlignment="1">
      <alignment horizontal="center" vertical="center" wrapText="1"/>
    </xf>
    <xf numFmtId="9" fontId="6" fillId="4" borderId="6" xfId="0" applyNumberFormat="1" applyFont="1" applyFill="1" applyBorder="1" applyAlignment="1">
      <alignment horizontal="center" vertical="center" wrapText="1"/>
    </xf>
    <xf numFmtId="0" fontId="3" fillId="4" borderId="6" xfId="2" applyFill="1" applyBorder="1" applyAlignment="1">
      <alignment horizontal="center" wrapText="1"/>
    </xf>
    <xf numFmtId="9" fontId="6" fillId="4" borderId="7" xfId="0" applyNumberFormat="1" applyFont="1" applyFill="1" applyBorder="1" applyAlignment="1">
      <alignment horizontal="left" vertical="center" wrapText="1"/>
    </xf>
    <xf numFmtId="9" fontId="6" fillId="4" borderId="8" xfId="0" applyNumberFormat="1" applyFont="1" applyFill="1" applyBorder="1" applyAlignment="1">
      <alignment horizontal="left" vertical="center" wrapText="1"/>
    </xf>
    <xf numFmtId="0" fontId="6" fillId="4" borderId="8" xfId="0" applyFont="1" applyFill="1" applyBorder="1" applyAlignment="1">
      <alignment horizontal="left" vertical="center" wrapText="1"/>
    </xf>
    <xf numFmtId="3" fontId="6" fillId="4" borderId="8" xfId="0" applyNumberFormat="1" applyFont="1" applyFill="1" applyBorder="1" applyAlignment="1">
      <alignment horizontal="center" vertical="center" wrapText="1"/>
    </xf>
    <xf numFmtId="9" fontId="6" fillId="4" borderId="8" xfId="0" applyNumberFormat="1" applyFont="1" applyFill="1" applyBorder="1" applyAlignment="1">
      <alignment horizontal="center" vertical="center" wrapText="1"/>
    </xf>
    <xf numFmtId="9" fontId="7" fillId="4" borderId="8" xfId="2" applyNumberFormat="1" applyFont="1" applyFill="1" applyBorder="1" applyAlignment="1">
      <alignment horizontal="center" vertical="center" wrapText="1"/>
    </xf>
    <xf numFmtId="9" fontId="3" fillId="4" borderId="8" xfId="2" applyNumberFormat="1" applyFill="1" applyBorder="1" applyAlignment="1">
      <alignment horizontal="center" vertical="center" wrapText="1"/>
    </xf>
    <xf numFmtId="9" fontId="6" fillId="4" borderId="9" xfId="0" applyNumberFormat="1" applyFont="1" applyFill="1" applyBorder="1" applyAlignment="1">
      <alignment horizontal="left" vertical="center" wrapText="1"/>
    </xf>
    <xf numFmtId="9" fontId="6" fillId="4" borderId="10" xfId="0" applyNumberFormat="1" applyFont="1" applyFill="1" applyBorder="1" applyAlignment="1">
      <alignment horizontal="left" vertical="center" wrapText="1"/>
    </xf>
    <xf numFmtId="0" fontId="3" fillId="4" borderId="3" xfId="2" quotePrefix="1" applyFill="1" applyBorder="1" applyAlignment="1">
      <alignment horizontal="center" vertical="center" wrapText="1"/>
    </xf>
    <xf numFmtId="0" fontId="3" fillId="4" borderId="8" xfId="2" quotePrefix="1" applyFill="1" applyBorder="1" applyAlignment="1">
      <alignment horizontal="center" vertical="center" wrapText="1"/>
    </xf>
    <xf numFmtId="9" fontId="6" fillId="4" borderId="11" xfId="0" applyNumberFormat="1" applyFont="1" applyFill="1" applyBorder="1" applyAlignment="1">
      <alignment horizontal="left" vertical="center" wrapText="1"/>
    </xf>
    <xf numFmtId="9" fontId="3" fillId="4" borderId="3" xfId="2" applyNumberFormat="1" applyFill="1" applyBorder="1" applyAlignment="1">
      <alignment horizontal="center" vertical="center" wrapText="1"/>
    </xf>
    <xf numFmtId="9" fontId="6" fillId="4" borderId="12" xfId="0" applyNumberFormat="1" applyFont="1" applyFill="1" applyBorder="1" applyAlignment="1">
      <alignment horizontal="left" vertical="center" wrapText="1"/>
    </xf>
    <xf numFmtId="0" fontId="0" fillId="0" borderId="0" xfId="0" pivotButton="1"/>
    <xf numFmtId="0" fontId="0" fillId="0" borderId="0" xfId="0" applyAlignment="1">
      <alignment horizontal="left"/>
    </xf>
    <xf numFmtId="0" fontId="10" fillId="6" borderId="13" xfId="0" applyFont="1" applyFill="1" applyBorder="1"/>
    <xf numFmtId="3" fontId="10" fillId="6" borderId="13" xfId="0" applyNumberFormat="1" applyFont="1" applyFill="1" applyBorder="1" applyAlignment="1">
      <alignment horizontal="center" vertical="center"/>
    </xf>
    <xf numFmtId="0" fontId="10" fillId="4" borderId="13" xfId="0" applyFont="1" applyFill="1" applyBorder="1"/>
    <xf numFmtId="3" fontId="10" fillId="4" borderId="13" xfId="0" applyNumberFormat="1" applyFont="1" applyFill="1" applyBorder="1" applyAlignment="1">
      <alignment horizontal="center" vertical="center"/>
    </xf>
    <xf numFmtId="3" fontId="9" fillId="5" borderId="13" xfId="0" applyNumberFormat="1" applyFont="1" applyFill="1" applyBorder="1" applyAlignment="1">
      <alignment horizontal="center" vertical="center"/>
    </xf>
    <xf numFmtId="0" fontId="9" fillId="5" borderId="13" xfId="0" applyFont="1" applyFill="1" applyBorder="1" applyAlignment="1">
      <alignment horizontal="center" vertical="center"/>
    </xf>
    <xf numFmtId="0" fontId="9" fillId="5" borderId="13" xfId="0" applyFont="1" applyFill="1" applyBorder="1" applyAlignment="1">
      <alignment horizontal="left" vertical="center"/>
    </xf>
    <xf numFmtId="0" fontId="9" fillId="5" borderId="13" xfId="0" applyFont="1" applyFill="1" applyBorder="1" applyAlignment="1">
      <alignment horizontal="left"/>
    </xf>
    <xf numFmtId="0" fontId="6" fillId="4" borderId="3" xfId="2" quotePrefix="1" applyFont="1" applyFill="1" applyBorder="1" applyAlignment="1">
      <alignment horizontal="center" vertical="center" wrapText="1"/>
    </xf>
    <xf numFmtId="9" fontId="6" fillId="4" borderId="3" xfId="2" applyNumberFormat="1" applyFont="1" applyFill="1" applyBorder="1" applyAlignment="1">
      <alignment horizontal="center" vertical="center" wrapText="1"/>
    </xf>
    <xf numFmtId="9" fontId="11" fillId="4" borderId="8" xfId="2" applyNumberFormat="1" applyFont="1" applyFill="1" applyBorder="1" applyAlignment="1">
      <alignment horizontal="center" vertical="center" wrapText="1"/>
    </xf>
    <xf numFmtId="9" fontId="6" fillId="4" borderId="8" xfId="2" applyNumberFormat="1" applyFont="1" applyFill="1" applyBorder="1" applyAlignment="1">
      <alignment horizontal="center" vertical="center" wrapText="1"/>
    </xf>
    <xf numFmtId="0" fontId="11" fillId="4" borderId="3" xfId="2" quotePrefix="1" applyFont="1" applyFill="1" applyBorder="1" applyAlignment="1">
      <alignment horizontal="center" vertical="center" wrapText="1"/>
    </xf>
    <xf numFmtId="0" fontId="11" fillId="4" borderId="8" xfId="2" quotePrefix="1" applyFont="1" applyFill="1" applyBorder="1" applyAlignment="1">
      <alignment horizontal="center" vertical="center" wrapText="1"/>
    </xf>
    <xf numFmtId="9" fontId="11" fillId="4" borderId="3" xfId="2" applyNumberFormat="1" applyFont="1" applyFill="1" applyBorder="1" applyAlignment="1">
      <alignment horizontal="center" vertical="center" wrapText="1"/>
    </xf>
    <xf numFmtId="0" fontId="11" fillId="0" borderId="0" xfId="0" applyFont="1"/>
    <xf numFmtId="0" fontId="9" fillId="7" borderId="13" xfId="0" applyFont="1" applyFill="1" applyBorder="1" applyAlignment="1">
      <alignment horizontal="left" vertical="center"/>
    </xf>
    <xf numFmtId="0" fontId="9" fillId="7" borderId="13" xfId="0" applyFont="1" applyFill="1" applyBorder="1" applyAlignment="1">
      <alignment horizontal="center" vertical="center"/>
    </xf>
    <xf numFmtId="0" fontId="9" fillId="7" borderId="13" xfId="0" applyFont="1" applyFill="1" applyBorder="1" applyAlignment="1">
      <alignment horizontal="left"/>
    </xf>
    <xf numFmtId="3" fontId="9" fillId="7" borderId="13" xfId="0" applyNumberFormat="1" applyFont="1" applyFill="1" applyBorder="1" applyAlignment="1">
      <alignment horizontal="center" vertical="center"/>
    </xf>
    <xf numFmtId="0" fontId="10" fillId="8" borderId="13" xfId="0" applyFont="1" applyFill="1" applyBorder="1"/>
    <xf numFmtId="3" fontId="10" fillId="8" borderId="13" xfId="0" applyNumberFormat="1" applyFont="1" applyFill="1" applyBorder="1" applyAlignment="1">
      <alignment horizontal="center" vertical="center"/>
    </xf>
    <xf numFmtId="0" fontId="11" fillId="4" borderId="6" xfId="2" applyFont="1" applyFill="1" applyBorder="1" applyAlignment="1">
      <alignment horizontal="center" vertical="center" wrapText="1"/>
    </xf>
    <xf numFmtId="0" fontId="9" fillId="5" borderId="13" xfId="0" applyFont="1" applyFill="1" applyBorder="1" applyAlignment="1">
      <alignment horizontal="center"/>
    </xf>
    <xf numFmtId="0" fontId="9" fillId="7" borderId="13" xfId="0" applyFont="1" applyFill="1" applyBorder="1" applyAlignment="1">
      <alignment horizontal="center"/>
    </xf>
    <xf numFmtId="0" fontId="1" fillId="2" borderId="0" xfId="0" applyFont="1" applyFill="1" applyAlignment="1">
      <alignment horizontal="center"/>
    </xf>
    <xf numFmtId="0" fontId="5" fillId="2" borderId="0" xfId="0" applyFont="1" applyFill="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uno de Paula Moraes" refreshedDate="45247.673241435186" createdVersion="8" refreshedVersion="8" minRefreshableVersion="3" recordCount="65" xr:uid="{464011AC-D371-4004-B171-FD452FE51DF6}">
  <cacheSource type="worksheet">
    <worksheetSource ref="A4:I69" sheet="Autorizações Detalhadas 2023"/>
  </cacheSource>
  <cacheFields count="9">
    <cacheField name="ÓRGÃO/ENTIDADE" numFmtId="9">
      <sharedItems/>
    </cacheField>
    <cacheField name="VÍNCULO" numFmtId="0">
      <sharedItems/>
    </cacheField>
    <cacheField name="CARGOS" numFmtId="0">
      <sharedItems longText="1"/>
    </cacheField>
    <cacheField name="ESCOLARIDADE" numFmtId="3">
      <sharedItems/>
    </cacheField>
    <cacheField name="VAGAS" numFmtId="3">
      <sharedItems containsSemiMixedTypes="0" containsString="0" containsNumber="1" containsInteger="1" minValue="12" maxValue="8141"/>
    </cacheField>
    <cacheField name="ATO OFICIAL" numFmtId="9">
      <sharedItems/>
    </cacheField>
    <cacheField name="LINK DA PUBLICAÇÃO NO D.O.U." numFmtId="0">
      <sharedItems/>
    </cacheField>
    <cacheField name="ÁREA DE ATUAÇÃO GOVERNAMENTAL" numFmtId="0">
      <sharedItems count="4">
        <s v="Infraestrutura"/>
        <s v="Governo"/>
        <s v="Social"/>
        <s v="Econômico"/>
      </sharedItems>
    </cacheField>
    <cacheField name="TIPO DE AUTORIZAÇÃO" numFmtId="9">
      <sharedItems count="6">
        <s v="Provimento Originário"/>
        <s v="Ateste Orçamentário_x000a_Concurso Público"/>
        <s v="Concurso Público"/>
        <s v="Provimento Adicional"/>
        <s v="Contratação Temporária"/>
        <s v="Provimento Excepcion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s v="Agência Nacional de Mineração - ANM"/>
    <s v="Ministério de Minas e Energia - MME"/>
    <s v="Especialista em Recursos Minerais"/>
    <s v="NS"/>
    <n v="40"/>
    <s v="Portaria MGI nº 52, de 2 de fevereiro de 2023"/>
    <s v="https://www.in.gov.br/en/web/dou/-/portaria-mgi-n-52-de-2-de-fevereiro-de-2023-462018871"/>
    <x v="0"/>
    <x v="0"/>
  </r>
  <r>
    <s v="Ministério das Relações Exteriores - MRE"/>
    <s v="Ministério das Relações Exteriores - MRE"/>
    <s v="Terceiro Secretário"/>
    <s v="NS"/>
    <n v="30"/>
    <s v="Ato próprio (§ 1º do art. 27 do Decreto nº 9.739, de 2019)"/>
    <s v="https://www.in.gov.br/en/web/dou/-/portaria-n-440-de-3-de-marco-de-2023-467804195 "/>
    <x v="1"/>
    <x v="1"/>
  </r>
  <r>
    <s v="Ministério da Ciência, Tecnologia e Inovação - MCTI"/>
    <s v="Ministério da Ciência, Tecnologia e Inovação - MCTI"/>
    <s v="Analista em Ciência e Tecnologia_x000a_Pesquisador_x000a_Tecnologista"/>
    <s v="NS"/>
    <n v="814"/>
    <s v="Portaria GM/MGI nº 1.369, de 6 de abril de 2023"/>
    <s v="https://www.in.gov.br/en/web/dou/-/portaria-gm/mgi-n-1.369-de-6-de-abril-de-2023-475794821"/>
    <x v="0"/>
    <x v="2"/>
  </r>
  <r>
    <s v="Ministério do Meio Ambiente e Mudança do Clima - MMA"/>
    <s v="Ministério do Meio Ambiente e Mudança do Clima - MMA"/>
    <s v="Analista Ambiental"/>
    <s v="NS"/>
    <n v="98"/>
    <s v="Portaria GM/MGI nº 1.368, de 28 de abril de 2023"/>
    <s v="https://www.in.gov.br/en/web/dou/-/portaria-gm/mgi-n-1.368-de-28-de-abril-de-2023-480196212"/>
    <x v="0"/>
    <x v="2"/>
  </r>
  <r>
    <s v="Fundação Nacional dos Povos Indígenas - FUNAI"/>
    <s v="Ministério dos Povos Indígenas - MPI"/>
    <s v="Agente em Indigenismo_x000a_Administrador_x000a_Antropólogo_x000a_Arquiteto_x000a_Arquivista_x000a_Assistente Social_x000a_Bibliotecário_x000a_Contador_x000a_Economista_x000a_Engenheiro_x000a_Engenheiro Agrônomo_x000a_Engenheiro Florestal_x000a_Estatístico_x000a_Geógrafo_x000a_Indigenista Especializado_x000a_Psicólogo_x000a_Sociólogo_x000a_Técnico em Assuntos Educacionais_x000a_Técnico em Comunicação Social"/>
    <s v="NS/NI"/>
    <n v="502"/>
    <s v="Portaria GM/MGI nº 1.850, de 28 de abril de 2023"/>
    <s v="https://www.in.gov.br/en/web/dou/-/portaria-mgi-n-1.850-de-28-de-abril-de-2023-480196351"/>
    <x v="2"/>
    <x v="2"/>
  </r>
  <r>
    <s v="Advocacia Geral da União - AGU"/>
    <s v="Advocacia Geral da União - AGU"/>
    <s v="Administrador_x000a_Arquivista_x000a_Analista Técnico-Administrativo_x000a_Contador_x000a_Técnico em Comunicação Social_x000a_Técnico em Assuntos Educacionais_x000a_"/>
    <s v="NS"/>
    <n v="12"/>
    <s v="Portaria MGI nº 2.182, de 15 de maio de 2023"/>
    <s v="https://www.in.gov.br/en/web/dou/-/portaria-mgi-n-2.182-de-15-de-maio-de-2023-483420344 "/>
    <x v="1"/>
    <x v="3"/>
  </r>
  <r>
    <s v="Instituto Brasileiro de Geografia e Estatística - IBGE"/>
    <s v="Ministério do Planejamento e Orçamento - MPO"/>
    <s v="Codificador_x000a_Agente Censitário Mapeamento (ACMAP)_x000a_Agente de Pesquisas e Mapeamento (APM)_x000a_Supervisor de Coleta e Qualidade_x000a_Agente de Pesquisa por Telefone_x000a_Supervisor de Pesquisa"/>
    <s v="NS/NI"/>
    <n v="8141"/>
    <s v="Portaria Conjunta MGI/MPO nº 11, de 12 de maio de 2023 "/>
    <s v="https://www.in.gov.br/en/web/dou/-/portaria-conjunta-mgi/mpo-n-11-de-12-de-maio-de-2023-483645136 "/>
    <x v="3"/>
    <x v="4"/>
  </r>
  <r>
    <s v="Polícia Federal - DPF"/>
    <s v="Ministério da Justiça e Segurança Pública - MJSP"/>
    <s v="Delegado de Polícia Federal_x000a_Agente de Polícia Federal_x000a_Escrivão de Polícia Federal"/>
    <s v="NS"/>
    <n v="201"/>
    <s v="Decreto Nº 11.553, de 6 de junho de 2023"/>
    <s v="https://in.gov.br/web/dou/-/decreto-n-11.553-de-6-de-junho-de-2023-488467296"/>
    <x v="1"/>
    <x v="5"/>
  </r>
  <r>
    <s v="Instituto Nacional do Seguro Social - INSS"/>
    <s v="Ministério da Previdência Social - MPS"/>
    <s v="Técnico do Seguro Social"/>
    <s v="NI"/>
    <n v="1000"/>
    <s v="Portaria MGI nº 2.719, de 7 de junho de 2023"/>
    <s v="https://www.in.gov.br/web/dou/-/portaria/mgi-n-2.719-de-7-de-junho-de-2023-488825269"/>
    <x v="2"/>
    <x v="0"/>
  </r>
  <r>
    <s v="Ministério da Agricultura e Pecuária - MAPA"/>
    <s v="Ministério da Agricultura e Pecuária - MAPA"/>
    <s v="Agente de atividades agropecuárias_x000a_Agente de inspeção sanitária e industrial de produtos de origem animal_x000a_Auditor-fiscal federal agropecuário_x000a_Técnico de laboratório"/>
    <s v="NS/NI"/>
    <n v="440"/>
    <s v="Portaria MGI Nº 2.847, de 16 de junho de 2023"/>
    <s v="https://www.in.gov.br/web/dou/-/portaria-mgi-n-2.847-de-16-de-junho-de-2023-490411329"/>
    <x v="3"/>
    <x v="2"/>
  </r>
  <r>
    <s v="Instituto Nacional de Meteorologia - INMET"/>
    <s v="Ministério da Agricultura e Pecuária - MAPA"/>
    <s v="Analista em Ciência e Tecnologia_x000a_Tecnologista"/>
    <s v="NS"/>
    <n v="80"/>
    <s v="Portaria MGI Nº 2.761, de 16 de junho de 2023"/>
    <s v="https://www.in.gov.br/en/web/dou/-/portaria-mgi-n-2.761-de-16-de-junho-de-2023-490411106"/>
    <x v="3"/>
    <x v="2"/>
  </r>
  <r>
    <s v="Instituto Nacional de Colonização e Reforma Agrária - INCRA"/>
    <s v="Ministério do Desenvolvimento Agrário e Agricultura Familiar - MDA"/>
    <s v="Analista Administrativo_x000a_Analista em Reforma e Desenvolvimento Agrário_x000a_Engenheiro Agrônomo"/>
    <s v="NS"/>
    <n v="742"/>
    <s v="Portaria MGI Nº 2.123, de 16 de junho de 2023"/>
    <s v="https://www.in.gov.br/en/web/dou/-/portaria-mgi-n-2.123-de-16-de-junho-de-2023-490336832"/>
    <x v="2"/>
    <x v="2"/>
  </r>
  <r>
    <s v="Ministério da Educação - MEC"/>
    <s v="Ministério da Educação - MEC"/>
    <s v="Técnico em Assuntos Educacionais"/>
    <s v="NS"/>
    <n v="220"/>
    <s v="Portaria MGI Nº 2.384, de 16 de junho de 2023"/>
    <s v="https://www.in.gov.br/en/web/dou/-/portaria-mgi-n-2.384-de-16-de-junho-de-2023-490410590"/>
    <x v="2"/>
    <x v="2"/>
  </r>
  <r>
    <s v="Instituto Nacional de Estudos e Pesquisas Educacionais Anísio Teixeira - INEP"/>
    <s v="Ministério da Educação - MEC"/>
    <s v="Pesquisador-Tecnologista em Informações e Avaliações Educacionais"/>
    <s v="NS"/>
    <n v="50"/>
    <s v="Portaria MGI Nº 2.403, de 16 de junho de 2023"/>
    <s v="https://www.in.gov.br/en/web/dou/-/portaria-mgi-n-2.403-de-16-de-junho-de-2023-490410776"/>
    <x v="2"/>
    <x v="2"/>
  </r>
  <r>
    <s v="Coordenação de Aperfeiçoamento de Pessoal de Nível Superior - CAPES"/>
    <s v="Ministério da Educação - MEC"/>
    <s v="Analista em Ciência e Tecnologia"/>
    <s v="NS"/>
    <n v="50"/>
    <s v="Portaria MGI Nº 2.385, de 16 de junho de 2023"/>
    <s v="https://www.in.gov.br/en/web/dou/-/portaria-mgi-n-2.385-de-16-de-junho-de-2023-490410618"/>
    <x v="2"/>
    <x v="2"/>
  </r>
  <r>
    <s v="Fundo Nacional de Desenvolvimento da Educação - FNDE"/>
    <s v="Ministério da Educação - MEC"/>
    <s v="Especialista Em Financiamento E Execução De Programas E Projetos Educacionais"/>
    <s v="NS"/>
    <n v="100"/>
    <s v="Portaria MGI Nº 1.383, de 16 de junho de 2023"/>
    <s v="https://www.in.gov.br/en/web/dou/-/portaria-mgi-n-1.383-de-16-de-junho-de-2023-490411487"/>
    <x v="2"/>
    <x v="2"/>
  </r>
  <r>
    <s v="Ministério das Relações Exteriores - MRE"/>
    <s v="Ministério das Relações Exteriores - MRE"/>
    <s v="Oficial de Chancelaria"/>
    <s v="NS"/>
    <n v="50"/>
    <s v="Portaria MGI Nº 2.454, de 16 de junho de 2023"/>
    <s v="https://www.in.gov.br/en/web/dou/-/portaria-mgi-n-2.454-de-16-de-junho-de-2023-490336860"/>
    <x v="1"/>
    <x v="2"/>
  </r>
  <r>
    <s v="Instituto Nacional de Propriedade Industrial - INPI"/>
    <s v="Ministério do Desenvolvimento, Indústria, Comércio e Serviços  - MDIC"/>
    <s v="Analista de Planejamento, Gestão e Infraestrutura em Propriedade Industrial_x000a_Pesquisador em Propriedade Industrial_x000a_Tecnologista em Propriedade Industrial"/>
    <s v="NS"/>
    <n v="120"/>
    <s v="Portaria MGI Nº 2.854, de 16 de junho de 2023"/>
    <s v="https://www.in.gov.br/web/dou/-/portaria-mgi-n-2.854-de-16-de-junho-de-2023-490411408"/>
    <x v="3"/>
    <x v="2"/>
  </r>
  <r>
    <s v="Instituto Nacional de Metrologia, Qualidade e Tecnologia - INMETRO"/>
    <s v="Ministério do Desenvolvimento, Indústria, Comércio e Serviços  - MDIC"/>
    <s v="Analista Executivo em Metrologia e Qualidade_x000a_Pesquisador-Tecnologista em Metrologia e Qualidade"/>
    <s v="NS"/>
    <n v="100"/>
    <s v="Portaria MGI Nº 2.852, de 16 de junho de 2023"/>
    <s v="https://www.in.gov.br/web/dou/-/portaria-mgi-n-2.852-de-16-de-junho-de-2023-490411566"/>
    <x v="3"/>
    <x v="2"/>
  </r>
  <r>
    <s v="Departamento Nacional de Infraestrutura de Transportes - DNIT"/>
    <s v="Ministério dos Transportes - MT"/>
    <s v="Analista Administrativo_x000a_Analista em Infraestrutura de Transportes_x000a_"/>
    <s v="NS"/>
    <n v="100"/>
    <s v="Portaria MGI Nº 2.760, de 16 de junho de 2023"/>
    <s v="https://www.in.gov.br/web/dou/-/portaria-mgi-n-2.760-de-16-de-junho-de-2023-490411013"/>
    <x v="0"/>
    <x v="2"/>
  </r>
  <r>
    <s v="Ministério de Minas e Energia - MME"/>
    <s v="Ministério de Minas e Energia - MME"/>
    <s v="Administrador"/>
    <s v="NS"/>
    <n v="30"/>
    <s v="Portaria MGI Nº 2.723, de 16 de junho de 2023"/>
    <s v="https://www.in.gov.br/web/dou/-/portaria-mgi-n-2.723-de-16-de-junho-de-2023-490410697"/>
    <x v="0"/>
    <x v="2"/>
  </r>
  <r>
    <s v="Ministério da Gestão e da Inovação em Serviços Públicos - MGI"/>
    <s v="Ministério da Gestão e da Inovação em Serviços Públicos - MGI"/>
    <s v="Analista de Infraestrutura"/>
    <s v="NS"/>
    <n v="300"/>
    <s v="Portaria MGI Nº 2.649, de 16 de junho de 2023"/>
    <s v="https://www.in.gov.br/web/dou/-/portaria-mgi-n-2.649-de-16-de-junho-de-2023-490336939"/>
    <x v="1"/>
    <x v="2"/>
  </r>
  <r>
    <s v="Ministério da Gestão e da Inovação em Serviços Públicos - MGI"/>
    <s v="Ministério da Gestão e da Inovação em Serviços Públicos - MGI"/>
    <s v="Analista em Tecnologia da Informação_x000a_"/>
    <s v="NS"/>
    <n v="300"/>
    <s v="Portaria MGI Nº 2.778, de 16 de junho de 2023"/>
    <s v="https://www.in.gov.br/web/dou/-/portaria-mgi-n-2.778-de-16-de-junho-de-2023-490411171"/>
    <x v="1"/>
    <x v="2"/>
  </r>
  <r>
    <s v="Ministério do Trabalho e Emprego - MTE"/>
    <s v="Ministério do Trabalho e Emprego - MTE"/>
    <s v="Auditor-Fiscal do Trabalho"/>
    <s v="NS"/>
    <n v="900"/>
    <s v="Portaria MGI Nº 2.453, de 16 de junho de 2023"/>
    <s v="https://www.in.gov.br/en/web/dou/-/portaria/mgi-n-2.453-de-16-de-junho-de-2023-490410906"/>
    <x v="2"/>
    <x v="2"/>
  </r>
  <r>
    <s v="Conselho Nacional de Desenvolvimento Científico e Tecnológico - CNPQ"/>
    <s v="Ministério da Ciência, Tecnologia e Inovação - MCTI"/>
    <s v="Analista em Ciência e Tecnologia"/>
    <s v="NS"/>
    <n v="50"/>
    <s v="Portaria MGI Nº 2.835, de 16 de junho de 2023"/>
    <s v="https://www.in.gov.br/en/web/dou/-/portaria/mgi-n-2.835-de-16-de-junho-de-2023-490411250"/>
    <x v="0"/>
    <x v="2"/>
  </r>
  <r>
    <s v="Centro Gestor e Operacional do Sistema de Proteção da Amazônia - CENSIPAM"/>
    <s v="Ministério da Defesa - MD"/>
    <s v="Analista em Ciência e Tecnologia"/>
    <s v="NS"/>
    <n v="50"/>
    <s v="Portaria MGI Nº 2.836, de 16 de junho de 2023"/>
    <s v="https://www.in.gov.br/en/web/dou/-/portaria/mgi-n-2.836-de-16-de-junho-de-2023-490410934"/>
    <x v="1"/>
    <x v="2"/>
  </r>
  <r>
    <s v="Ministério da Saúde - MS"/>
    <s v="Ministério da Saúde - MS"/>
    <s v="Tecnologista"/>
    <s v="NS"/>
    <n v="220"/>
    <s v="Portaria MGI Nº 2.851, de 16 de junho de 2023"/>
    <s v="https://www.in.gov.br/en/web/dou/-/portaria-mgi-n-2.851-de-16-de-junho-de-2023-*-491614530"/>
    <x v="2"/>
    <x v="2"/>
  </r>
  <r>
    <s v="Fundação Oswaldo Cruz - FIOCRUZ"/>
    <s v="Ministério da Saúde - MS"/>
    <s v="Analista de Gestão em Saúde_x000a_Pesquisador em Saúde Pública_x000a_Tecnologista em Saúde Pública"/>
    <s v="NS"/>
    <n v="300"/>
    <s v="Portaria MGI Nº 2.849, de 16 de junho de 2023"/>
    <s v="https://www.in.gov.br/en/web/dou/-/portaria-mgi-n-2.849-de-16-de-junho-de-2023-490337018"/>
    <x v="2"/>
    <x v="2"/>
  </r>
  <r>
    <s v="Ministério das Relações Exteriores - MRE"/>
    <s v="Ministério das Relações Exteriores - MRE"/>
    <s v="Terceiro Secretário"/>
    <s v="NS"/>
    <n v="20"/>
    <s v="Ato próprio (§ 1º do art. 27 do Decreto nº 9.739, de 2019)"/>
    <s v="https://www.in.gov.br/en/web/dou/-/portaria-n-469-de-28-de-junho-de-2023-493166236"/>
    <x v="1"/>
    <x v="1"/>
  </r>
  <r>
    <s v="Agência Nacional de Transportes Aquaviários  - ANTAQ"/>
    <s v="Ministério dos Portos e Aeroportos - MPOR"/>
    <s v="Especialista em Regulação de Serviços de Transportes Aquaviários"/>
    <s v="NS"/>
    <n v="30"/>
    <s v="PORTARIA MGI Nº 3.229, DE 18 DE JULHO DE 2023"/>
    <s v="https://www.in.gov.br/en/web/dou/-/portaria-mgi-n-3.229-de-18-de-julho-de-2023-497265295"/>
    <x v="0"/>
    <x v="2"/>
  </r>
  <r>
    <s v="Agência Nacional de Energia Elétrica - ANEEL"/>
    <s v="Ministério de Minas e Energia - MME"/>
    <s v="Especialista em Regulação de Serviços Públicos de Energia"/>
    <s v="NS"/>
    <n v="40"/>
    <s v="PORTARIA MGI Nº 3.265, DE 18 DE JULHO DE 2023"/>
    <s v="https://www.in.gov.br/en/web/dou/-/portaria-mgi-n-3.265-de-18-de-julho-de-2023-497271115"/>
    <x v="0"/>
    <x v="2"/>
  </r>
  <r>
    <s v="Instituto do Patrimônio Histórico e Artístico Nacional - Iphan"/>
    <s v="Ministério da Cultura - MINC"/>
    <s v="Analista I_x000a_Técnico I_x000a_Auxiliar Institucional I"/>
    <s v="NS"/>
    <n v="102"/>
    <s v="PORTARIA MGI Nº 3.327, DE 18 DE JULHO DE 2023"/>
    <s v="https://www.in.gov.br/en/web/dou/-/portaria-mgi-n-3.327-de-18-de-julho-de-2023-497265374"/>
    <x v="2"/>
    <x v="3"/>
  </r>
  <r>
    <s v="Instituto Brasileiro de Geografia e Estatística - IBGE"/>
    <s v="Ministério do Planejamento e Orçamento - MPO"/>
    <s v="Analista de Planejamento, Gestão e Infraestrutura em Informações Geográficas e Estatísticas_x000a_Tecnologista em Informações Geográficas e Estatísticas_x000a_Pesquisador em Informações Geográficas e Estatísticas_x000a_Técnico em Informações Geográficas e Estatísticas"/>
    <s v="NI/NS"/>
    <n v="895"/>
    <s v="PORTARIA MGI Nº 3.329, DE 18 DE JULHO DE 2023"/>
    <s v="https://www.in.gov.br/en/web/dou/-/portaria-mgi-n-3.329-de-18-de-julho-de-2023-497262113"/>
    <x v="3"/>
    <x v="2"/>
  </r>
  <r>
    <s v="Agência Nacional de Transportes Terrestres (ANTT)"/>
    <s v="Ministério dos Transportes - MT"/>
    <s v="Especialista em Regulação de Serviços de Transportes Terrestres"/>
    <s v="NS"/>
    <n v="50"/>
    <s v="PORTARIA MGI Nº 3.232, DE 18 DE JULHO DE 2023"/>
    <s v="https://www.in.gov.br/en/web/dou/-/portaria-mgi-n-3.232-de-18-de-julho-de-2023-497271194"/>
    <x v="0"/>
    <x v="2"/>
  </r>
  <r>
    <s v="Agência Nacional de Saúde - ANS"/>
    <s v="Ministério da Saúde - MS"/>
    <s v="Especialista em Regulação de Saúde Suplementar"/>
    <s v="NS"/>
    <n v="35"/>
    <s v="PORTARIA MGI Nº 3.544, DE 18 DE JULHO DE 2023"/>
    <s v="https://www.in.gov.br/en/web/dou/-/portaria-mgi-n-3.544-de-18-de-julho-de-2023-497262218"/>
    <x v="2"/>
    <x v="2"/>
  </r>
  <r>
    <s v="Comissão de Valores Mobiliários - CVM"/>
    <s v="Ministério da Fazenda - MF"/>
    <s v="Analista da CVM_x000a_Inspetor da CVM"/>
    <s v="NS"/>
    <n v="60"/>
    <s v="PORTARIA MGI Nº 3.545, DE 18 DE JULHO DE 2023"/>
    <s v="https://www.in.gov.br/en/web/dou/-/portaria-mgi-n-3.545-de-18-de-julho-de-2023-497271273"/>
    <x v="3"/>
    <x v="2"/>
  </r>
  <r>
    <s v="Banco Central do Brasil - BCB"/>
    <s v="Ministério da Fazenda - MF"/>
    <s v="Analista Do Banco Central Do Brasil"/>
    <s v="NS"/>
    <n v="100"/>
    <s v="PORTARIA MGI Nº 3.620, DE 18 DE JULHO DE 2023"/>
    <s v="https://www.in.gov.br/en/web/dou/-/portaria-mgi-n-3.620-de-18-de-julho-de-2023-497265453"/>
    <x v="3"/>
    <x v="2"/>
  </r>
  <r>
    <s v="Agência Nacional de Aviação Civil - ANAC"/>
    <s v="Ministério dos Portos e Aeroportos - MPOR"/>
    <s v="Especialista em Regulação de Aviação Civil"/>
    <s v="NS"/>
    <n v="70"/>
    <s v="PORTARIA/MGI Nº 3.719, DE 18 DE JULHO DE 2023"/>
    <s v="https://www.in.gov.br/en/web/dou/-/portaria/mgi-n-3.719-de-18-de-julho-de-2023-497265532"/>
    <x v="0"/>
    <x v="2"/>
  </r>
  <r>
    <s v="Ministério da Fazenda - MF"/>
    <s v="Ministério da Fazenda - MF"/>
    <s v="Auditor Federal de Finanças e Controle"/>
    <s v="NS"/>
    <n v="40"/>
    <s v="PORTARIA/MGI Nº 3.721, DE 18 DE JULHO DE 2023"/>
    <s v="https://www.in.gov.br/en/web/dou/-/portaria/mgi-n-3.721-de-18-de-julho-de-2023-497262271"/>
    <x v="3"/>
    <x v="2"/>
  </r>
  <r>
    <s v="Ministério do Desenvolvimento, Indústria, Comércio Exterior e Serviços - MDIC"/>
    <s v="Ministério do Desenvolvimento, Indústria, Comércio Exterior e Serviços - MDIC"/>
    <s v="Analista de Comércio Exterior"/>
    <s v="NS"/>
    <n v="50"/>
    <s v="PORTARIA MGI Nº 3.723, DE 18 DE JULHO DE 2023"/>
    <s v="https://www.in.gov.br/en/web/dou/-/portaria-mgi-n-3.723-de-18-de-julho-de-2023-497262350"/>
    <x v="3"/>
    <x v="2"/>
  </r>
  <r>
    <s v="Ministério da Gestão e da Inovação em Serviços Públicos - MGI"/>
    <s v="Ministério da Gestão e da Inovação em Serviços Públicos - MGI"/>
    <s v="Especialista em Políticas Públicas e Gestão Governamental"/>
    <s v="NS"/>
    <n v="150"/>
    <s v="PORTARIA MGI Nº 3.761, DE 18 DE JULHO DE 2023"/>
    <s v="https://www.in.gov.br/en/web/dou/-/portaria-mgi-n-3.761-de-18-de-julho-de-2023-497271352"/>
    <x v="1"/>
    <x v="2"/>
  </r>
  <r>
    <s v="Ministério da Justiça e Segurança Pública - MJSP"/>
    <s v="Ministério da Justiça e Segurança Pública - MJSP"/>
    <s v="Analista Técnico Administrativo"/>
    <s v="NS"/>
    <n v="100"/>
    <s v="PORTARIA MGI Nº 3.763, DE 18 DE JULHO DE 2023"/>
    <s v="https://www.in.gov.br/en/web/dou/-/portaria-mgi-n-3.763-de-18-de-julho-de-2023-497271482"/>
    <x v="1"/>
    <x v="2"/>
  </r>
  <r>
    <s v="Agência Nacional de Águas e Saneamento Básico - ANA"/>
    <s v="Ministério da Integração e Desenvolvimento Regional - MIDR"/>
    <s v="Especialista em Regulação de Recursos Hídricos e Saneamento Básico"/>
    <s v="NS"/>
    <n v="40"/>
    <s v="PORTARIA MGI Nº 3.764, DE 18 DE JULHO DE 2023"/>
    <s v="https://www.in.gov.br/en/web/dou/-/portaria-mgi-n-3.764-de-18-de-julho-de-2023-497265611"/>
    <x v="0"/>
    <x v="2"/>
  </r>
  <r>
    <s v="Ministério da Educação - MEC _x000a_Ministério da Justiça e Segurança Pública - MJSP_x000a_Ministério dos Direitos Humanos e da Cidadania - MDHC_x000a_Ministério da Gestão e da Inovação em Serviços Públicos - MGI"/>
    <s v="Ministério da Educação - MEC _x000a_Ministério da Justiça e Segurança Pública - MJSP_x000a_Ministério dos Direitos Humanos e da Cidadania - MDHC_x000a_Ministério da Gestão e da Inovação em Serviços Públicos - MGI"/>
    <s v="Analista Técnico de Políticas Sociais"/>
    <s v="NS"/>
    <n v="500"/>
    <s v="PORTARIA MGI Nº 3.778, DE 18 DE JULHO DE 2023"/>
    <s v="https://www.in.gov.br/en/web/dou/-/portaria-mgi-n-3.778-de-18-de-julho-de-2023-497271510"/>
    <x v="2"/>
    <x v="2"/>
  </r>
  <r>
    <s v="Agência Nacional de Vigilância Sanitária - Anvisa"/>
    <s v="Ministério da Saúde - MS"/>
    <s v="Especialista em Regulação e Vigilância Sanitária_x000a_"/>
    <s v="NS"/>
    <n v="50"/>
    <s v="PORTARIA MGI Nº 2.853, DE 18 DE JULHO DE 2023"/>
    <s v="https://www.in.gov.br/web/dou/-/portaria-mgi-n-2.853-de-18-de-julho-de-2023-497530858"/>
    <x v="2"/>
    <x v="2"/>
  </r>
  <r>
    <s v="Instituto Chico Mendes de Conservação da Biodiversidade - ICMBIO"/>
    <s v="Ministério do Meio Ambiente e Mudança do Clima - MMA"/>
    <s v="Analista Ambiental_x000a_Técnico Ambiental"/>
    <s v="NI/NS"/>
    <n v="160"/>
    <s v="DECRETO Nº 11.617, DE 24 DE JULHO DE 2023"/>
    <s v="http://www.planalto.gov.br/ccivil_03/_ato2023-2026/2023/decreto/D11617.htm#:~:text=DECRETO%20N%C2%BA%2011.617%2C%20DE%2024,da%20Biodiversidade%20%2D%20Instituto%20Chico%20Mendes."/>
    <x v="0"/>
    <x v="5"/>
  </r>
  <r>
    <s v="Agência Nacional de Telecomunicações - ANATEL"/>
    <s v="Ministério das Comunicações - MCOM"/>
    <s v="Especialista em Regulação de Serviços Públicos de Telecomunicações"/>
    <s v="NS"/>
    <n v="50"/>
    <s v="PORTARIA MGI Nº 3.876, DE 24 DE JULHO DE 2023"/>
    <s v="https://www.in.gov.br/en/web/dou/-/portaria-mgi-n-3.876-de-24-de-julho-de-2023-498929210"/>
    <x v="0"/>
    <x v="2"/>
  </r>
  <r>
    <s v="Instituto de Pesquisa Econômica Aplicada - IPEA"/>
    <s v="Ministério do Planejamento e Orçamento - MPO"/>
    <s v="Técnico de Planejamento e Pesquisa"/>
    <s v="NS"/>
    <n v="80"/>
    <s v="PORTARIA MGI Nº 3.877, DE 24 DE JULHO DE 2023"/>
    <s v="https://www.in.gov.br/en/web/dou/-/portaria-mgi-n-3.877-de-24-de-julho-de-2023-498838402"/>
    <x v="3"/>
    <x v="2"/>
  </r>
  <r>
    <s v="Ministério do Planejamento e Orçamento - MPO"/>
    <s v="Ministério do Planejamento e Orçamento - MPO"/>
    <s v="Analista de Planejamento e Orçamento"/>
    <s v="NS"/>
    <n v="100"/>
    <s v="PORTARIA MGI Nº 3.878, DE 24 DE JULHO DE 2023"/>
    <s v="https://www.in.gov.br/en/web/dou/-/portaria-mgi-n-3.878-de-24-de-julho-de-2023-498929310"/>
    <x v="3"/>
    <x v="2"/>
  </r>
  <r>
    <s v="Superintendência Nacional de Previdência Complementar - PREVIC"/>
    <s v="Ministério da Previdência Social - MPS"/>
    <s v="Analista Administrativo_x000a_Especialista em Previdência Complementar_x000a_"/>
    <s v="NS"/>
    <n v="40"/>
    <s v="PORTARIA MGI Nº 3.958, DE 27 DE JULHO DE 2023"/>
    <s v="https://www.in.gov.br/en/web/dou/-/portaria-mgi-n-3.958-de-27-de-julho-de-2023-499295092"/>
    <x v="2"/>
    <x v="2"/>
  </r>
  <r>
    <s v="Instituto Brasileiro do Meio Ambiente e dos Recursos Naturais Renováveis - IBAMA"/>
    <s v="Ministério do Meio Ambiente e Mudança do Clima - MMA"/>
    <s v="Analista Administrativo_x000a_Analista Ambiental_x000a_Técnico Ambiental"/>
    <s v="NI/NS"/>
    <n v="257"/>
    <s v="DECRETO Nº 11.633, DE 14 DE AGOSTO DE 2023"/>
    <s v="http://www.planalto.gov.br/ccivil_03/_ato2023-2026/2023/decreto/D11633.htm#:~:text=DECRETO%20N%C2%BA%2011.633%2C%20DE%2014,e%20dos%20Recursos%20Naturais%20Renov%C3%A1veis."/>
    <x v="0"/>
    <x v="5"/>
  </r>
  <r>
    <s v="Instituto Nacional do Seguro Social - INSS"/>
    <s v="Ministério da Previdência Social - MPS"/>
    <s v="Técnico do Seguro Social"/>
    <s v="NI"/>
    <n v="250"/>
    <s v="PORTARIA MGI Nº 5.451, DE 18 DE SETEMBRO DE 2023"/>
    <s v="https://www.in.gov.br/en/web/dou/-/portaria-mgi-n-5.451-de-18-de-setembro-de-2023-510562326"/>
    <x v="2"/>
    <x v="3"/>
  </r>
  <r>
    <s v="Agência Nacional de Mineração - ANM"/>
    <s v="Ministério de Minas e Energia - MME"/>
    <s v="Especialista em Recursos Minerais"/>
    <s v="NS"/>
    <n v="27"/>
    <s v="DECRETO Nº 11.710, DE 20 DE SETEMBRO DE 2023"/>
    <s v="https://www.in.gov.br/en/web/dou/-/decreto-n-11.710-de-20-de-setembro-de-2023-511422084"/>
    <x v="0"/>
    <x v="5"/>
  </r>
  <r>
    <s v="Ministério da Saúde - MS"/>
    <s v="Ministério da Saúde - MS"/>
    <s v="Técnico Administrativo_x000a_Analista de Dados e Controle de Qualidade_x000a_Analista de Requisitos Processuais, Normativos,Econômicos e Financeiros_x000a_Analista Técnico em Edificações_x000a_Analista Técnico em Equipamentos_x000a_Gestor"/>
    <s v="NI/NS"/>
    <n v="300"/>
    <s v="PORTARIA CONJUNTA MGI/MS Nº 34, DE 22 DE SETEMBRO DE 2023"/>
    <s v="https://in.gov.br/en/web/dou/-/portaria-conjunta-mgi/ms-n-34-de-22-de-setembro-de-2023-511786562"/>
    <x v="2"/>
    <x v="4"/>
  </r>
  <r>
    <s v="Advocacia Geral da União - AGU"/>
    <s v="Advocacia Geral da União - AGU"/>
    <s v="Administrador_x000a_Arquiteto_x000a_Arquivista_x000a_Analista Técnico-Administrativo_x000a_Contador_x000a_Economista_x000a_Engenheiro_x000a_Estatístico_x000a_Médico_x000a_Psicólogo_x000a_Técnico em Assuntos Educacionais_x000a_Técnico em Comunicação Social_x000a__x000a_"/>
    <s v="NS"/>
    <n v="400"/>
    <s v="PORTARIA/MGI Nº 5.680, DE 26 DE SETEMBRO DE 2023"/>
    <s v="https://www.in.gov.br/en/web/dou/-/portaria/mgi-n-5.680-de-26-de-setembro-de-2023-512443381"/>
    <x v="1"/>
    <x v="2"/>
  </r>
  <r>
    <s v="Ministério da Cultura - MinC"/>
    <s v="Ministério da Cultura  - MinC"/>
    <s v="Analista Técnico-Administrativo"/>
    <s v="NS"/>
    <n v="50"/>
    <s v="PORTARIA MGI Nº 5.681, DE 26 DE SETEMBRO DE 2023"/>
    <s v="PORTARIA MGI Nº 5.681, DE 26 DE SETEMBRO DE 2023"/>
    <x v="2"/>
    <x v="2"/>
  </r>
  <r>
    <s v="Ministério da gestão e da Inovação em Serviços Públicos - MGI"/>
    <s v="Ministério da Gestão e da Inovação em Serviços Públicos - MGI"/>
    <s v="Analista Técnico-Administrativo_x000a_Arquiteto_x000a_Arquivista_x000a_Bibliotecário_x000a_Contador_x000a_Economista_x000a_Engenheiro_x000a_Estatístico_x000a_Médico_x000a_Psicólogo_x000a_Técnico em Comunicação Social_x000a_Técnico em Assuntos Educacionais"/>
    <s v="NS"/>
    <n v="370"/>
    <s v="PORTARIA MGI Nº 5.759, DE 27 DE SETEMBRO DE 2023"/>
    <s v="https://www.in.gov.br/en/web/dou/-/portaria-mgi-n-5.759-de-27-de-setembro-de-2023-512974132"/>
    <x v="1"/>
    <x v="2"/>
  </r>
  <r>
    <s v="Ministério do Desenvolvimento, Indústria, Comércio Exterior e Serviços - MDIC"/>
    <s v="Ministério do Desenvolvimento, Indústria, Comércio Exterior e Serviços - MDIC"/>
    <s v="Analista Técnico-Administrativo_x000a_Economista_x000a_"/>
    <s v="NS"/>
    <n v="60"/>
    <s v="PORTARIA MGI Nº 5.759, DE 27 DE SETEMBRO DE 2023"/>
    <s v="https://www.in.gov.br/en/web/dou/-/portaria-mgi-n-5.759-de-27-de-setembro-de-2023-512974132"/>
    <x v="3"/>
    <x v="2"/>
  </r>
  <r>
    <s v="Ministério do Planejamento e Orçamento - MPO"/>
    <s v="Ministério do Planejamento e Orçamento - MPO"/>
    <s v="Analista Técnico-Administrativo_x000a_Economista_x000a_"/>
    <s v="NS"/>
    <n v="60"/>
    <s v="PORTARIA MGI Nº 5.759, DE 27 DE SETEMBRO DE 2023"/>
    <s v="https://www.in.gov.br/en/web/dou/-/portaria-mgi-n-5.759-de-27-de-setembro-de-2023-512974132"/>
    <x v="3"/>
    <x v="2"/>
  </r>
  <r>
    <s v="Ministério dos Povos Indígenas - MPI"/>
    <s v="Ministério dos Povos Indígenas - MPI"/>
    <s v="Analista Técnico-Administrativo_x000a_"/>
    <s v="NS"/>
    <n v="30"/>
    <s v="PORTARIA MGI Nº 5.759, DE 27 DE SETEMBRO DE 2023"/>
    <s v="https://www.in.gov.br/en/web/dou/-/portaria-mgi-n-5.759-de-27-de-setembro-de-2023-512974132"/>
    <x v="2"/>
    <x v="2"/>
  </r>
  <r>
    <s v="Ministério da Agricultura e Pecuária - MAPA"/>
    <s v="Ministério da Agricultura e Pecuária - MAPA"/>
    <s v="Auxiliar de Laboratório_x000a_Técnico de Laboratório"/>
    <s v="NS"/>
    <n v="40"/>
    <s v="PORTARIA CONJUNTA MGI/MAPA Nº 35, DE 29 DE SETEMBRO DE 2023"/>
    <s v="https://www.in.gov.br/en/web/dou/-/portaria-conjunta-mgi/mapa-n-35-de-29-de-setembro-de-2023-514100484"/>
    <x v="3"/>
    <x v="4"/>
  </r>
  <r>
    <s v="Ministério da Agricultura e Pecuária - MAPA"/>
    <s v="Ministério da Agricultura e Pecuária - MAPA"/>
    <s v="Quimicos_x000a_Farmacêuticos"/>
    <s v="NS"/>
    <n v="39"/>
    <s v="PORTARIA CONJUNTA MGI/MAPA Nº 36, DE 5 DE OUTUBRO DE 2023"/>
    <s v="https://www.in.gov.br/en/web/dou/-/portaria-conjunta-mgi/mapa-n-36-de-5-de-outubro-de-2023-515306211"/>
    <x v="3"/>
    <x v="4"/>
  </r>
  <r>
    <s v="Centro Gestor e Operacional do Sistema de Proteção da Amazônia - CENSIPAM"/>
    <s v="Ministério da Defesa - MD"/>
    <s v="Técnico de Apoio_x000a_Técnico de Formação Específica_x000a_Analista Intelectual_x000a_Analista Gerencial"/>
    <s v="NI/NS"/>
    <n v="60"/>
    <s v="PORTARIA CONJUNTA MGI/MD Nº 38, DE 5 DE OUTUBRO DE 2023"/>
    <s v="https://www.in.gov.br/en/web/dou/-/portaria-conjunta-mgi/md-n-38-de-5-de-outubro-de-2023-515466394"/>
    <x v="1"/>
    <x v="4"/>
  </r>
  <r>
    <s v="Ministério da Gestão e da Inovação em Serviços Públicos - MGI"/>
    <s v="Ministério da Gestão e da Inovação em Serviços Públicos - MGI"/>
    <s v="Especialista em Gestão de Projetos_x000a_Especialista em Infraestrutura de Tecnologia da Informação TI_x000a_Especialista em Ciência de Dados_x000a_Especialista em Segurança da Informação e Proteção de Dados_x000a_Especialista em Análise de Processos de Negócios_x000a_Especialista em Experiência do Usuário (UX)_x000a_Especialista em Desenvolvimento de Software"/>
    <s v="NS"/>
    <n v="200"/>
    <s v="PORTARIA/MGI Nº 6.726, DE 30 DE OUTUBRO DE 2023"/>
    <s v="https://www.in.gov.br/en/web/dou/-/portaria/mgi-n-6.726-de-30-de-outubro-de-2023-520026568"/>
    <x v="1"/>
    <x v="4"/>
  </r>
  <r>
    <s v="Ministério da Cultura - MINC"/>
    <s v="Ministério da Cultura - MINC"/>
    <s v="Atividades Técnicas de Complexidade Intelectual_x000a_Atividades Técnicas de Suporte - Nível Superior_x000a_"/>
    <s v="NS"/>
    <n v="99"/>
    <s v="PORTARIA CONJUNTA MGI/MINC Nº 43, DE 7 DE NOVEMBRO DE 2023"/>
    <s v="https://www.in.gov.br/en/web/dou/-/portaria-conjunta-mgi/minc-n-43-de-7-de-novembro-de-2023-522549916"/>
    <x v="2"/>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15962F3-B90A-4EE9-BC58-C6F42C0ED3C4}" name="Tabela dinâmica1"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rowPageCount="1" colPageCount="1"/>
  <pivotFields count="9">
    <pivotField showAll="0"/>
    <pivotField showAll="0"/>
    <pivotField showAll="0"/>
    <pivotField showAll="0"/>
    <pivotField dataField="1" numFmtId="3" showAll="0"/>
    <pivotField showAll="0"/>
    <pivotField showAll="0"/>
    <pivotField axis="axisRow" showAll="0">
      <items count="5">
        <item x="3"/>
        <item x="1"/>
        <item x="0"/>
        <item x="2"/>
        <item t="default"/>
      </items>
    </pivotField>
    <pivotField axis="axisPage" multipleItemSelectionAllowed="1" showAll="0">
      <items count="7">
        <item h="1" x="1"/>
        <item h="1" x="2"/>
        <item x="4"/>
        <item h="1" x="3"/>
        <item h="1" x="5"/>
        <item h="1" x="0"/>
        <item t="default"/>
      </items>
    </pivotField>
  </pivotFields>
  <rowFields count="1">
    <field x="7"/>
  </rowFields>
  <rowItems count="4">
    <i>
      <x/>
    </i>
    <i>
      <x v="1"/>
    </i>
    <i>
      <x v="3"/>
    </i>
    <i t="grand">
      <x/>
    </i>
  </rowItems>
  <colItems count="1">
    <i/>
  </colItems>
  <pageFields count="1">
    <pageField fld="8" hier="-1"/>
  </pageFields>
  <dataFields count="1">
    <dataField name="Soma de VAGAS"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in.gov.br/en/web/dou/-/portaria-mgi-n-2.385-de-16-de-junho-de-2023-490410618" TargetMode="External"/><Relationship Id="rId18" Type="http://schemas.openxmlformats.org/officeDocument/2006/relationships/hyperlink" Target="https://www.in.gov.br/web/dou/-/portaria-mgi-n-2.723-de-16-de-junho-de-2023-490410697" TargetMode="External"/><Relationship Id="rId26" Type="http://schemas.openxmlformats.org/officeDocument/2006/relationships/hyperlink" Target="https://www.in.gov.br/en/web/dou/-/portaria-n-469-de-28-de-junho-de-2023-493166236" TargetMode="External"/><Relationship Id="rId39" Type="http://schemas.openxmlformats.org/officeDocument/2006/relationships/hyperlink" Target="https://www.in.gov.br/en/web/dou/-/portaria-mgi-n-3.764-de-18-de-julho-de-2023-497265611" TargetMode="External"/><Relationship Id="rId21" Type="http://schemas.openxmlformats.org/officeDocument/2006/relationships/hyperlink" Target="https://www.in.gov.br/en/web/dou/-/portaria/mgi-n-2.453-de-16-de-junho-de-2023-490410906" TargetMode="External"/><Relationship Id="rId34" Type="http://schemas.openxmlformats.org/officeDocument/2006/relationships/hyperlink" Target="https://www.in.gov.br/en/web/dou/-/portaria-mgi-n-3.620-de-18-de-julho-de-2023-497265453" TargetMode="External"/><Relationship Id="rId42" Type="http://schemas.openxmlformats.org/officeDocument/2006/relationships/hyperlink" Target="http://www.planalto.gov.br/ccivil_03/_ato2023-2026/2023/decreto/D11617.htm" TargetMode="External"/><Relationship Id="rId47" Type="http://schemas.openxmlformats.org/officeDocument/2006/relationships/hyperlink" Target="http://www.planalto.gov.br/ccivil_03/_ato2023-2026/2023/decreto/D11633.htm" TargetMode="External"/><Relationship Id="rId50" Type="http://schemas.openxmlformats.org/officeDocument/2006/relationships/hyperlink" Target="https://in.gov.br/en/web/dou/-/portaria-conjunta-mgi/ms-n-34-de-22-de-setembro-de-2023-511786562" TargetMode="External"/><Relationship Id="rId55" Type="http://schemas.openxmlformats.org/officeDocument/2006/relationships/hyperlink" Target="https://www.in.gov.br/en/web/dou/-/portaria/mgi-n-6.726-de-30-de-outubro-de-2023-520026568" TargetMode="External"/><Relationship Id="rId7" Type="http://schemas.openxmlformats.org/officeDocument/2006/relationships/hyperlink" Target="https://www.in.gov.br/en/web/dou/-/portaria-n-440-de-3-de-marco-de-2023-467804195" TargetMode="External"/><Relationship Id="rId2" Type="http://schemas.openxmlformats.org/officeDocument/2006/relationships/hyperlink" Target="https://www.in.gov.br/en/web/dou/-/portaria-gm/mgi-n-1.369-de-6-de-abril-de-2023-475794821" TargetMode="External"/><Relationship Id="rId16" Type="http://schemas.openxmlformats.org/officeDocument/2006/relationships/hyperlink" Target="https://www.in.gov.br/web/dou/-/portaria-mgi-n-2.852-de-16-de-junho-de-2023-490411566" TargetMode="External"/><Relationship Id="rId29" Type="http://schemas.openxmlformats.org/officeDocument/2006/relationships/hyperlink" Target="https://www.in.gov.br/en/web/dou/-/portaria-mgi-n-3.265-de-18-de-julho-de-2023-497271115" TargetMode="External"/><Relationship Id="rId11" Type="http://schemas.openxmlformats.org/officeDocument/2006/relationships/hyperlink" Target="https://www.in.gov.br/en/web/dou/-/portaria-mgi-n-2.384-de-16-de-junho-de-2023-490410590" TargetMode="External"/><Relationship Id="rId24" Type="http://schemas.openxmlformats.org/officeDocument/2006/relationships/hyperlink" Target="https://www.in.gov.br/en/web/dou/-/portaria-mgi-n-2.851-de-16-de-junho-de-2023-*-491614530" TargetMode="External"/><Relationship Id="rId32" Type="http://schemas.openxmlformats.org/officeDocument/2006/relationships/hyperlink" Target="https://www.in.gov.br/en/web/dou/-/portaria-mgi-n-3.544-de-18-de-julho-de-2023-497262218" TargetMode="External"/><Relationship Id="rId37" Type="http://schemas.openxmlformats.org/officeDocument/2006/relationships/hyperlink" Target="https://www.in.gov.br/en/web/dou/-/portaria-mgi-n-3.761-de-18-de-julho-de-2023-497271352" TargetMode="External"/><Relationship Id="rId40" Type="http://schemas.openxmlformats.org/officeDocument/2006/relationships/hyperlink" Target="https://www.in.gov.br/en/web/dou/-/portaria-mgi-n-3.778-de-18-de-julho-de-2023-497271510" TargetMode="External"/><Relationship Id="rId45" Type="http://schemas.openxmlformats.org/officeDocument/2006/relationships/hyperlink" Target="https://www.in.gov.br/en/web/dou/-/portaria-mgi-n-3.876-de-24-de-julho-de-2023-498929210" TargetMode="External"/><Relationship Id="rId53" Type="http://schemas.openxmlformats.org/officeDocument/2006/relationships/hyperlink" Target="https://www.in.gov.br/en/web/dou/-/portaria-conjunta-mgi/mapa-n-36-de-5-de-outubro-de-2023-515306211" TargetMode="External"/><Relationship Id="rId58" Type="http://schemas.openxmlformats.org/officeDocument/2006/relationships/printerSettings" Target="../printerSettings/printerSettings1.bin"/><Relationship Id="rId5" Type="http://schemas.openxmlformats.org/officeDocument/2006/relationships/hyperlink" Target="https://www.in.gov.br/en/web/dou/-/portaria-mgi-n-2.182-de-15-de-maio-de-2023-483420344" TargetMode="External"/><Relationship Id="rId19" Type="http://schemas.openxmlformats.org/officeDocument/2006/relationships/hyperlink" Target="https://www.in.gov.br/web/dou/-/portaria-mgi-n-2.649-de-16-de-junho-de-2023-490336939" TargetMode="External"/><Relationship Id="rId4" Type="http://schemas.openxmlformats.org/officeDocument/2006/relationships/hyperlink" Target="https://www.in.gov.br/en/web/dou/-/portaria-mgi-n-1.850-de-28-de-abril-de-2023-480196351" TargetMode="External"/><Relationship Id="rId9" Type="http://schemas.openxmlformats.org/officeDocument/2006/relationships/hyperlink" Target="https://www.in.gov.br/en/web/dou/-/portaria-mgi-n-2.761-de-16-de-junho-de-2023-490411106" TargetMode="External"/><Relationship Id="rId14" Type="http://schemas.openxmlformats.org/officeDocument/2006/relationships/hyperlink" Target="https://www.in.gov.br/en/web/dou/-/portaria-mgi-n-1.383-de-16-de-junho-de-2023-490411487" TargetMode="External"/><Relationship Id="rId22" Type="http://schemas.openxmlformats.org/officeDocument/2006/relationships/hyperlink" Target="https://www.in.gov.br/en/web/dou/-/portaria/mgi-n-2.835-de-16-de-junho-de-2023-490411250" TargetMode="External"/><Relationship Id="rId27" Type="http://schemas.openxmlformats.org/officeDocument/2006/relationships/hyperlink" Target="https://in.gov.br/web/dou/-/decreto-n-11.553-de-6-de-junho-de-2023-488467296" TargetMode="External"/><Relationship Id="rId30" Type="http://schemas.openxmlformats.org/officeDocument/2006/relationships/hyperlink" Target="https://www.in.gov.br/en/web/dou/-/portaria-mgi-n-3.327-de-18-de-julho-de-2023-497265374" TargetMode="External"/><Relationship Id="rId35" Type="http://schemas.openxmlformats.org/officeDocument/2006/relationships/hyperlink" Target="https://www.in.gov.br/en/web/dou/-/portaria/mgi-n-3.719-de-18-de-julho-de-2023-497265532" TargetMode="External"/><Relationship Id="rId43" Type="http://schemas.openxmlformats.org/officeDocument/2006/relationships/hyperlink" Target="https://www.in.gov.br/en/web/dou/-/portaria-mgi-n-3.878-de-24-de-julho-de-2023-498929310" TargetMode="External"/><Relationship Id="rId48" Type="http://schemas.openxmlformats.org/officeDocument/2006/relationships/hyperlink" Target="https://www.in.gov.br/en/web/dou/-/portaria-mgi-n-5.451-de-18-de-setembro-de-2023-510562326" TargetMode="External"/><Relationship Id="rId56" Type="http://schemas.openxmlformats.org/officeDocument/2006/relationships/hyperlink" Target="https://www.in.gov.br/en/web/dou/-/portaria-conjunta-mgi/minc-n-43-de-7-de-novembro-de-2023-522549916" TargetMode="External"/><Relationship Id="rId8" Type="http://schemas.openxmlformats.org/officeDocument/2006/relationships/hyperlink" Target="https://www.in.gov.br/web/dou/-/portaria-mgi-n-2.847-de-16-de-junho-de-2023-490411329" TargetMode="External"/><Relationship Id="rId51" Type="http://schemas.openxmlformats.org/officeDocument/2006/relationships/hyperlink" Target="https://www.in.gov.br/en/web/dou/-/portaria/mgi-n-5.680-de-26-de-setembro-de-2023-512443381" TargetMode="External"/><Relationship Id="rId3" Type="http://schemas.openxmlformats.org/officeDocument/2006/relationships/hyperlink" Target="https://www.in.gov.br/en/web/dou/-/portaria-gm/mgi-n-1.368-de-28-de-abril-de-2023-480196212" TargetMode="External"/><Relationship Id="rId12" Type="http://schemas.openxmlformats.org/officeDocument/2006/relationships/hyperlink" Target="https://www.in.gov.br/en/web/dou/-/portaria-mgi-n-2.403-de-16-de-junho-de-2023-490410776" TargetMode="External"/><Relationship Id="rId17" Type="http://schemas.openxmlformats.org/officeDocument/2006/relationships/hyperlink" Target="https://www.in.gov.br/web/dou/-/portaria-mgi-n-2.760-de-16-de-junho-de-2023-490411013" TargetMode="External"/><Relationship Id="rId25" Type="http://schemas.openxmlformats.org/officeDocument/2006/relationships/hyperlink" Target="https://www.in.gov.br/en/web/dou/-/portaria-mgi-n-2.849-de-16-de-junho-de-2023-490337018" TargetMode="External"/><Relationship Id="rId33" Type="http://schemas.openxmlformats.org/officeDocument/2006/relationships/hyperlink" Target="https://www.in.gov.br/en/web/dou/-/portaria-mgi-n-3.545-de-18-de-julho-de-2023-497271273" TargetMode="External"/><Relationship Id="rId38" Type="http://schemas.openxmlformats.org/officeDocument/2006/relationships/hyperlink" Target="https://www.in.gov.br/en/web/dou/-/portaria-mgi-n-3.763-de-18-de-julho-de-2023-497271482" TargetMode="External"/><Relationship Id="rId46" Type="http://schemas.openxmlformats.org/officeDocument/2006/relationships/hyperlink" Target="https://www.in.gov.br/en/web/dou/-/portaria-mgi-n-3.958-de-27-de-julho-de-2023-499295092" TargetMode="External"/><Relationship Id="rId20" Type="http://schemas.openxmlformats.org/officeDocument/2006/relationships/hyperlink" Target="https://www.in.gov.br/web/dou/-/portaria-mgi-n-2.778-de-16-de-junho-de-2023-490411171" TargetMode="External"/><Relationship Id="rId41" Type="http://schemas.openxmlformats.org/officeDocument/2006/relationships/hyperlink" Target="https://www.in.gov.br/web/dou/-/portaria-mgi-n-2.853-de-18-de-julho-de-2023-497530858" TargetMode="External"/><Relationship Id="rId54" Type="http://schemas.openxmlformats.org/officeDocument/2006/relationships/hyperlink" Target="https://www.in.gov.br/en/web/dou/-/portaria-conjunta-mgi/md-n-38-de-5-de-outubro-de-2023-515466394" TargetMode="External"/><Relationship Id="rId1" Type="http://schemas.openxmlformats.org/officeDocument/2006/relationships/hyperlink" Target="https://www.in.gov.br/en/web/dou/-/portaria-mgi-n-52-de-2-de-fevereiro-de-2023-462018871" TargetMode="External"/><Relationship Id="rId6" Type="http://schemas.openxmlformats.org/officeDocument/2006/relationships/hyperlink" Target="https://www.in.gov.br/en/web/dou/-/portaria-conjunta-mgi/mpo-n-11-de-12-de-maio-de-2023-483645136" TargetMode="External"/><Relationship Id="rId15" Type="http://schemas.openxmlformats.org/officeDocument/2006/relationships/hyperlink" Target="https://www.in.gov.br/en/web/dou/-/portaria-mgi-n-2.454-de-16-de-junho-de-2023-490336860" TargetMode="External"/><Relationship Id="rId23" Type="http://schemas.openxmlformats.org/officeDocument/2006/relationships/hyperlink" Target="https://www.in.gov.br/en/web/dou/-/portaria/mgi-n-2.836-de-16-de-junho-de-2023-490410934" TargetMode="External"/><Relationship Id="rId28" Type="http://schemas.openxmlformats.org/officeDocument/2006/relationships/hyperlink" Target="https://www.in.gov.br/en/web/dou/-/portaria-mgi-n-3.229-de-18-de-julho-de-2023-497265295" TargetMode="External"/><Relationship Id="rId36" Type="http://schemas.openxmlformats.org/officeDocument/2006/relationships/hyperlink" Target="https://www.in.gov.br/en/web/dou/-/portaria-mgi-n-3.723-de-18-de-julho-de-2023-497262350" TargetMode="External"/><Relationship Id="rId49" Type="http://schemas.openxmlformats.org/officeDocument/2006/relationships/hyperlink" Target="https://www.in.gov.br/en/web/dou/-/decreto-n-11.710-de-20-de-setembro-de-2023-511422084" TargetMode="External"/><Relationship Id="rId57" Type="http://schemas.openxmlformats.org/officeDocument/2006/relationships/hyperlink" Target="https://www.in.gov.br/en/web/dou/-/portaria-mgi-n-8.639-de-27-de-dezembro-de-2023-533930785" TargetMode="External"/><Relationship Id="rId10" Type="http://schemas.openxmlformats.org/officeDocument/2006/relationships/hyperlink" Target="https://www.in.gov.br/en/web/dou/-/portaria-mgi-n-2.123-de-16-de-junho-de-2023-490336832" TargetMode="External"/><Relationship Id="rId31" Type="http://schemas.openxmlformats.org/officeDocument/2006/relationships/hyperlink" Target="https://www.in.gov.br/en/web/dou/-/portaria-mgi-n-3.329-de-18-de-julho-de-2023-497262113" TargetMode="External"/><Relationship Id="rId44" Type="http://schemas.openxmlformats.org/officeDocument/2006/relationships/hyperlink" Target="https://www.in.gov.br/en/web/dou/-/portaria-mgi-n-3.877-de-24-de-julho-de-2023-498838402" TargetMode="External"/><Relationship Id="rId52" Type="http://schemas.openxmlformats.org/officeDocument/2006/relationships/hyperlink" Target="https://www.in.gov.br/en/web/dou/-/portaria-conjunta-mgi/mapa-n-35-de-29-de-setembro-de-2023-5141004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D6C2A-643A-4EB2-8BEF-4B634263E241}">
  <dimension ref="A1:B7"/>
  <sheetViews>
    <sheetView workbookViewId="0">
      <selection activeCell="B7" sqref="B7"/>
    </sheetView>
  </sheetViews>
  <sheetFormatPr defaultRowHeight="15" x14ac:dyDescent="0.25"/>
  <cols>
    <col min="1" max="1" width="21.5703125" bestFit="1" customWidth="1"/>
    <col min="2" max="2" width="24.85546875" bestFit="1" customWidth="1"/>
    <col min="3" max="4" width="16.42578125" bestFit="1" customWidth="1"/>
  </cols>
  <sheetData>
    <row r="1" spans="1:2" x14ac:dyDescent="0.25">
      <c r="A1" s="32" t="s">
        <v>0</v>
      </c>
      <c r="B1" t="s">
        <v>1</v>
      </c>
    </row>
    <row r="3" spans="1:2" x14ac:dyDescent="0.25">
      <c r="A3" s="32" t="s">
        <v>2</v>
      </c>
      <c r="B3" t="s">
        <v>3</v>
      </c>
    </row>
    <row r="4" spans="1:2" x14ac:dyDescent="0.25">
      <c r="A4" s="33" t="s">
        <v>4</v>
      </c>
      <c r="B4">
        <v>8220</v>
      </c>
    </row>
    <row r="5" spans="1:2" x14ac:dyDescent="0.25">
      <c r="A5" s="33" t="s">
        <v>5</v>
      </c>
      <c r="B5">
        <v>260</v>
      </c>
    </row>
    <row r="6" spans="1:2" x14ac:dyDescent="0.25">
      <c r="A6" s="33" t="s">
        <v>6</v>
      </c>
      <c r="B6">
        <v>399</v>
      </c>
    </row>
    <row r="7" spans="1:2" x14ac:dyDescent="0.25">
      <c r="A7" s="33" t="s">
        <v>7</v>
      </c>
      <c r="B7">
        <v>8879</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7"/>
  <sheetViews>
    <sheetView showGridLines="0" topLeftCell="A7" workbookViewId="0">
      <selection activeCell="L16" sqref="L16"/>
    </sheetView>
  </sheetViews>
  <sheetFormatPr defaultRowHeight="15" x14ac:dyDescent="0.25"/>
  <cols>
    <col min="8" max="8" width="11" customWidth="1"/>
    <col min="9" max="9" width="6.7109375" customWidth="1"/>
    <col min="10" max="10" width="4.7109375" customWidth="1"/>
    <col min="11" max="11" width="62.28515625" bestFit="1" customWidth="1"/>
    <col min="12" max="12" width="30.140625" customWidth="1"/>
  </cols>
  <sheetData>
    <row r="7" spans="11:12" ht="15.75" thickBot="1" x14ac:dyDescent="0.3"/>
    <row r="8" spans="11:12" ht="27.75" thickTop="1" thickBot="1" x14ac:dyDescent="0.45">
      <c r="K8" s="57" t="s">
        <v>8</v>
      </c>
      <c r="L8" s="57"/>
    </row>
    <row r="9" spans="11:12" ht="27.75" thickTop="1" thickBot="1" x14ac:dyDescent="0.3">
      <c r="K9" s="40" t="s">
        <v>9</v>
      </c>
      <c r="L9" s="39" t="s">
        <v>10</v>
      </c>
    </row>
    <row r="10" spans="11:12" ht="27.75" thickTop="1" thickBot="1" x14ac:dyDescent="0.45">
      <c r="K10" s="34" t="s">
        <v>11</v>
      </c>
      <c r="L10" s="35">
        <v>50</v>
      </c>
    </row>
    <row r="11" spans="11:12" ht="27.75" thickTop="1" thickBot="1" x14ac:dyDescent="0.45">
      <c r="K11" s="36" t="s">
        <v>12</v>
      </c>
      <c r="L11" s="37">
        <v>9066</v>
      </c>
    </row>
    <row r="12" spans="11:12" ht="27.75" thickTop="1" thickBot="1" x14ac:dyDescent="0.45">
      <c r="K12" s="34" t="s">
        <v>1</v>
      </c>
      <c r="L12" s="35">
        <f>8879+130</f>
        <v>9009</v>
      </c>
    </row>
    <row r="13" spans="11:12" ht="27.75" thickTop="1" thickBot="1" x14ac:dyDescent="0.45">
      <c r="K13" s="36" t="s">
        <v>13</v>
      </c>
      <c r="L13" s="37">
        <v>364</v>
      </c>
    </row>
    <row r="14" spans="11:12" ht="27.75" thickTop="1" thickBot="1" x14ac:dyDescent="0.45">
      <c r="K14" s="34" t="s">
        <v>14</v>
      </c>
      <c r="L14" s="35">
        <v>645</v>
      </c>
    </row>
    <row r="15" spans="11:12" ht="27.75" thickTop="1" thickBot="1" x14ac:dyDescent="0.45">
      <c r="K15" s="36" t="s">
        <v>15</v>
      </c>
      <c r="L15" s="37">
        <f>1040+697</f>
        <v>1737</v>
      </c>
    </row>
    <row r="16" spans="11:12" ht="27.75" thickTop="1" thickBot="1" x14ac:dyDescent="0.45">
      <c r="K16" s="41" t="s">
        <v>7</v>
      </c>
      <c r="L16" s="38">
        <f>SUM(L10:L15)</f>
        <v>20871</v>
      </c>
    </row>
    <row r="17"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6"/>
  <sheetViews>
    <sheetView showGridLines="0" topLeftCell="A3" workbookViewId="0">
      <selection activeCell="L11" sqref="L11"/>
    </sheetView>
  </sheetViews>
  <sheetFormatPr defaultRowHeight="15" x14ac:dyDescent="0.25"/>
  <cols>
    <col min="8" max="8" width="11" customWidth="1"/>
    <col min="9" max="9" width="6.7109375" customWidth="1"/>
    <col min="10" max="10" width="4.7109375" customWidth="1"/>
    <col min="11" max="11" width="62.28515625" bestFit="1" customWidth="1"/>
    <col min="12" max="12" width="30.140625" customWidth="1"/>
  </cols>
  <sheetData>
    <row r="7" spans="11:12" ht="15.75" thickBot="1" x14ac:dyDescent="0.3"/>
    <row r="8" spans="11:12" ht="27.75" thickTop="1" thickBot="1" x14ac:dyDescent="0.45">
      <c r="K8" s="58" t="s">
        <v>8</v>
      </c>
      <c r="L8" s="58"/>
    </row>
    <row r="9" spans="11:12" ht="27.75" thickTop="1" thickBot="1" x14ac:dyDescent="0.3">
      <c r="K9" s="50" t="s">
        <v>16</v>
      </c>
      <c r="L9" s="51" t="s">
        <v>10</v>
      </c>
    </row>
    <row r="10" spans="11:12" ht="27.75" thickTop="1" thickBot="1" x14ac:dyDescent="0.45">
      <c r="K10" s="34" t="s">
        <v>4</v>
      </c>
      <c r="L10" s="35">
        <f>2185+697</f>
        <v>2882</v>
      </c>
    </row>
    <row r="11" spans="11:12" ht="27.75" thickTop="1" thickBot="1" x14ac:dyDescent="0.45">
      <c r="K11" s="54" t="s">
        <v>5</v>
      </c>
      <c r="L11" s="55">
        <v>1983</v>
      </c>
    </row>
    <row r="12" spans="11:12" ht="27.75" thickTop="1" thickBot="1" x14ac:dyDescent="0.45">
      <c r="K12" s="34" t="s">
        <v>17</v>
      </c>
      <c r="L12" s="35">
        <v>1856</v>
      </c>
    </row>
    <row r="13" spans="11:12" ht="27.75" thickTop="1" thickBot="1" x14ac:dyDescent="0.45">
      <c r="K13" s="54" t="s">
        <v>6</v>
      </c>
      <c r="L13" s="55">
        <v>5141</v>
      </c>
    </row>
    <row r="14" spans="11:12" ht="27.75" thickTop="1" thickBot="1" x14ac:dyDescent="0.45">
      <c r="K14" s="34" t="s">
        <v>1</v>
      </c>
      <c r="L14" s="35">
        <f>8879+130</f>
        <v>9009</v>
      </c>
    </row>
    <row r="15" spans="11:12" ht="27.75" thickTop="1" thickBot="1" x14ac:dyDescent="0.45">
      <c r="K15" s="52" t="s">
        <v>7</v>
      </c>
      <c r="L15" s="53">
        <f>SUM(L10:L14)</f>
        <v>20871</v>
      </c>
    </row>
    <row r="16"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2"/>
  <sheetViews>
    <sheetView showGridLines="0" tabSelected="1" zoomScale="70" zoomScaleNormal="70" workbookViewId="0">
      <pane ySplit="4" topLeftCell="A68" activePane="bottomLeft" state="frozen"/>
      <selection pane="bottomLeft" activeCell="C71" sqref="C71"/>
    </sheetView>
  </sheetViews>
  <sheetFormatPr defaultColWidth="8.85546875" defaultRowHeight="15" x14ac:dyDescent="0.25"/>
  <cols>
    <col min="1" max="1" width="42.42578125" customWidth="1"/>
    <col min="2" max="2" width="33.140625" customWidth="1"/>
    <col min="3" max="3" width="49.85546875" customWidth="1"/>
    <col min="4" max="4" width="22.28515625" customWidth="1"/>
    <col min="5" max="5" width="10.42578125" customWidth="1"/>
    <col min="6" max="6" width="23.140625" customWidth="1"/>
    <col min="7" max="7" width="26.42578125" customWidth="1"/>
    <col min="8" max="8" width="26.42578125" style="49" customWidth="1"/>
    <col min="9" max="9" width="24.85546875" customWidth="1"/>
  </cols>
  <sheetData>
    <row r="1" spans="1:9" ht="21" x14ac:dyDescent="0.35">
      <c r="A1" s="59"/>
      <c r="B1" s="59"/>
      <c r="C1" s="59"/>
      <c r="D1" s="59"/>
      <c r="E1" s="59"/>
      <c r="F1" s="59"/>
      <c r="G1" s="59"/>
      <c r="H1" s="59"/>
      <c r="I1" s="59"/>
    </row>
    <row r="2" spans="1:9" ht="21" x14ac:dyDescent="0.35">
      <c r="A2" s="59" t="s">
        <v>18</v>
      </c>
      <c r="B2" s="59"/>
      <c r="C2" s="59"/>
      <c r="D2" s="59"/>
      <c r="E2" s="59"/>
      <c r="F2" s="59"/>
      <c r="G2" s="59"/>
      <c r="H2" s="59"/>
      <c r="I2" s="59"/>
    </row>
    <row r="3" spans="1:9" ht="19.5" customHeight="1" thickBot="1" x14ac:dyDescent="0.3">
      <c r="A3" s="60"/>
      <c r="B3" s="60"/>
      <c r="C3" s="60"/>
      <c r="D3" s="60"/>
      <c r="E3" s="60"/>
      <c r="F3" s="60"/>
      <c r="G3" s="60"/>
      <c r="H3" s="60"/>
      <c r="I3" s="60"/>
    </row>
    <row r="4" spans="1:9" s="1" customFormat="1" ht="63.75" customHeight="1" x14ac:dyDescent="0.25">
      <c r="A4" s="9" t="s">
        <v>19</v>
      </c>
      <c r="B4" s="10" t="s">
        <v>20</v>
      </c>
      <c r="C4" s="10" t="s">
        <v>21</v>
      </c>
      <c r="D4" s="10" t="s">
        <v>22</v>
      </c>
      <c r="E4" s="10" t="s">
        <v>23</v>
      </c>
      <c r="F4" s="10" t="s">
        <v>24</v>
      </c>
      <c r="G4" s="10" t="s">
        <v>25</v>
      </c>
      <c r="H4" s="10" t="s">
        <v>26</v>
      </c>
      <c r="I4" s="10" t="s">
        <v>0</v>
      </c>
    </row>
    <row r="5" spans="1:9" ht="65.25" customHeight="1" x14ac:dyDescent="0.25">
      <c r="A5" s="2" t="s">
        <v>27</v>
      </c>
      <c r="B5" s="3" t="s">
        <v>28</v>
      </c>
      <c r="C5" s="3" t="s">
        <v>29</v>
      </c>
      <c r="D5" s="4" t="s">
        <v>30</v>
      </c>
      <c r="E5" s="4">
        <v>40</v>
      </c>
      <c r="F5" s="5" t="s">
        <v>31</v>
      </c>
      <c r="G5" s="6" t="s">
        <v>32</v>
      </c>
      <c r="H5" s="42" t="s">
        <v>17</v>
      </c>
      <c r="I5" s="5" t="s">
        <v>15</v>
      </c>
    </row>
    <row r="6" spans="1:9" ht="51.95" customHeight="1" x14ac:dyDescent="0.25">
      <c r="A6" s="2" t="s">
        <v>33</v>
      </c>
      <c r="B6" s="3" t="s">
        <v>33</v>
      </c>
      <c r="C6" s="3" t="s">
        <v>34</v>
      </c>
      <c r="D6" s="4" t="s">
        <v>30</v>
      </c>
      <c r="E6" s="4">
        <v>30</v>
      </c>
      <c r="F6" s="5" t="s">
        <v>35</v>
      </c>
      <c r="G6" s="6" t="s">
        <v>36</v>
      </c>
      <c r="H6" s="42" t="s">
        <v>5</v>
      </c>
      <c r="I6" s="5" t="s">
        <v>11</v>
      </c>
    </row>
    <row r="7" spans="1:9" ht="51.95" customHeight="1" x14ac:dyDescent="0.25">
      <c r="A7" s="2" t="s">
        <v>37</v>
      </c>
      <c r="B7" s="7" t="s">
        <v>37</v>
      </c>
      <c r="C7" s="3" t="s">
        <v>38</v>
      </c>
      <c r="D7" s="4" t="s">
        <v>30</v>
      </c>
      <c r="E7" s="4">
        <v>814</v>
      </c>
      <c r="F7" s="5" t="s">
        <v>39</v>
      </c>
      <c r="G7" s="6" t="s">
        <v>40</v>
      </c>
      <c r="H7" s="42" t="s">
        <v>17</v>
      </c>
      <c r="I7" s="5" t="s">
        <v>12</v>
      </c>
    </row>
    <row r="8" spans="1:9" ht="51.95" customHeight="1" x14ac:dyDescent="0.25">
      <c r="A8" s="2" t="s">
        <v>41</v>
      </c>
      <c r="B8" s="7" t="s">
        <v>41</v>
      </c>
      <c r="C8" s="3" t="s">
        <v>42</v>
      </c>
      <c r="D8" s="4" t="s">
        <v>30</v>
      </c>
      <c r="E8" s="4">
        <v>98</v>
      </c>
      <c r="F8" s="5" t="s">
        <v>43</v>
      </c>
      <c r="G8" s="6" t="s">
        <v>44</v>
      </c>
      <c r="H8" s="42" t="s">
        <v>17</v>
      </c>
      <c r="I8" s="5" t="s">
        <v>12</v>
      </c>
    </row>
    <row r="9" spans="1:9" ht="270.75" x14ac:dyDescent="0.25">
      <c r="A9" s="2" t="s">
        <v>45</v>
      </c>
      <c r="B9" s="3" t="s">
        <v>46</v>
      </c>
      <c r="C9" s="3" t="s">
        <v>47</v>
      </c>
      <c r="D9" s="4" t="s">
        <v>48</v>
      </c>
      <c r="E9" s="4">
        <v>502</v>
      </c>
      <c r="F9" s="5" t="s">
        <v>49</v>
      </c>
      <c r="G9" s="6" t="s">
        <v>50</v>
      </c>
      <c r="H9" s="42" t="s">
        <v>6</v>
      </c>
      <c r="I9" s="5" t="s">
        <v>12</v>
      </c>
    </row>
    <row r="10" spans="1:9" ht="99.75" x14ac:dyDescent="0.25">
      <c r="A10" s="2" t="s">
        <v>51</v>
      </c>
      <c r="B10" s="3" t="s">
        <v>51</v>
      </c>
      <c r="C10" s="11" t="s">
        <v>52</v>
      </c>
      <c r="D10" s="4" t="s">
        <v>30</v>
      </c>
      <c r="E10" s="4">
        <v>12</v>
      </c>
      <c r="F10" s="5" t="s">
        <v>53</v>
      </c>
      <c r="G10" s="8" t="s">
        <v>54</v>
      </c>
      <c r="H10" s="43" t="s">
        <v>5</v>
      </c>
      <c r="I10" s="5" t="s">
        <v>13</v>
      </c>
    </row>
    <row r="11" spans="1:9" ht="85.5" x14ac:dyDescent="0.25">
      <c r="A11" s="2" t="s">
        <v>55</v>
      </c>
      <c r="B11" s="7" t="s">
        <v>56</v>
      </c>
      <c r="C11" s="3" t="s">
        <v>57</v>
      </c>
      <c r="D11" s="4" t="s">
        <v>48</v>
      </c>
      <c r="E11" s="4">
        <v>8141</v>
      </c>
      <c r="F11" s="5" t="s">
        <v>58</v>
      </c>
      <c r="G11" s="8" t="s">
        <v>59</v>
      </c>
      <c r="H11" s="43" t="s">
        <v>4</v>
      </c>
      <c r="I11" s="5" t="s">
        <v>1</v>
      </c>
    </row>
    <row r="12" spans="1:9" ht="45" x14ac:dyDescent="0.25">
      <c r="A12" s="18" t="s">
        <v>60</v>
      </c>
      <c r="B12" s="19" t="s">
        <v>61</v>
      </c>
      <c r="C12" s="20" t="s">
        <v>62</v>
      </c>
      <c r="D12" s="21" t="s">
        <v>30</v>
      </c>
      <c r="E12" s="21">
        <v>201</v>
      </c>
      <c r="F12" s="22" t="s">
        <v>63</v>
      </c>
      <c r="G12" s="24" t="s">
        <v>64</v>
      </c>
      <c r="H12" s="44" t="s">
        <v>5</v>
      </c>
      <c r="I12" s="22" t="s">
        <v>14</v>
      </c>
    </row>
    <row r="13" spans="1:9" ht="57" x14ac:dyDescent="0.25">
      <c r="A13" s="18" t="s">
        <v>65</v>
      </c>
      <c r="B13" s="19" t="s">
        <v>66</v>
      </c>
      <c r="C13" s="20" t="s">
        <v>67</v>
      </c>
      <c r="D13" s="21" t="s">
        <v>68</v>
      </c>
      <c r="E13" s="21">
        <v>1000</v>
      </c>
      <c r="F13" s="22" t="s">
        <v>69</v>
      </c>
      <c r="G13" s="23" t="s">
        <v>70</v>
      </c>
      <c r="H13" s="45" t="s">
        <v>6</v>
      </c>
      <c r="I13" s="22" t="s">
        <v>15</v>
      </c>
    </row>
    <row r="14" spans="1:9" ht="71.25" x14ac:dyDescent="0.25">
      <c r="A14" s="7" t="s">
        <v>71</v>
      </c>
      <c r="B14" s="7" t="s">
        <v>71</v>
      </c>
      <c r="C14" s="20" t="s">
        <v>72</v>
      </c>
      <c r="D14" s="21" t="s">
        <v>48</v>
      </c>
      <c r="E14" s="21">
        <v>440</v>
      </c>
      <c r="F14" s="22" t="s">
        <v>73</v>
      </c>
      <c r="G14" s="24" t="s">
        <v>74</v>
      </c>
      <c r="H14" s="44" t="s">
        <v>4</v>
      </c>
      <c r="I14" s="22" t="s">
        <v>12</v>
      </c>
    </row>
    <row r="15" spans="1:9" ht="60" x14ac:dyDescent="0.25">
      <c r="A15" s="18" t="s">
        <v>75</v>
      </c>
      <c r="B15" s="7" t="s">
        <v>71</v>
      </c>
      <c r="C15" s="20" t="s">
        <v>76</v>
      </c>
      <c r="D15" s="21" t="s">
        <v>30</v>
      </c>
      <c r="E15" s="21">
        <v>80</v>
      </c>
      <c r="F15" s="22" t="s">
        <v>77</v>
      </c>
      <c r="G15" s="24" t="s">
        <v>78</v>
      </c>
      <c r="H15" s="44" t="s">
        <v>4</v>
      </c>
      <c r="I15" s="22" t="s">
        <v>12</v>
      </c>
    </row>
    <row r="16" spans="1:9" ht="60" x14ac:dyDescent="0.25">
      <c r="A16" s="18" t="s">
        <v>79</v>
      </c>
      <c r="B16" s="19" t="s">
        <v>80</v>
      </c>
      <c r="C16" s="20" t="s">
        <v>81</v>
      </c>
      <c r="D16" s="21" t="s">
        <v>30</v>
      </c>
      <c r="E16" s="21">
        <v>742</v>
      </c>
      <c r="F16" s="22" t="s">
        <v>82</v>
      </c>
      <c r="G16" s="24" t="s">
        <v>83</v>
      </c>
      <c r="H16" s="44" t="s">
        <v>6</v>
      </c>
      <c r="I16" s="22" t="s">
        <v>12</v>
      </c>
    </row>
    <row r="17" spans="1:9" ht="60" x14ac:dyDescent="0.25">
      <c r="A17" s="25" t="s">
        <v>84</v>
      </c>
      <c r="B17" s="19" t="s">
        <v>84</v>
      </c>
      <c r="C17" s="20" t="s">
        <v>85</v>
      </c>
      <c r="D17" s="21" t="s">
        <v>30</v>
      </c>
      <c r="E17" s="21">
        <v>220</v>
      </c>
      <c r="F17" s="22" t="s">
        <v>86</v>
      </c>
      <c r="G17" s="24" t="s">
        <v>87</v>
      </c>
      <c r="H17" s="44" t="s">
        <v>6</v>
      </c>
      <c r="I17" s="22" t="s">
        <v>12</v>
      </c>
    </row>
    <row r="18" spans="1:9" ht="60" x14ac:dyDescent="0.25">
      <c r="A18" s="26" t="s">
        <v>88</v>
      </c>
      <c r="B18" s="7" t="s">
        <v>84</v>
      </c>
      <c r="C18" s="20" t="s">
        <v>89</v>
      </c>
      <c r="D18" s="21" t="s">
        <v>30</v>
      </c>
      <c r="E18" s="21">
        <v>50</v>
      </c>
      <c r="F18" s="22" t="s">
        <v>90</v>
      </c>
      <c r="G18" s="24" t="s">
        <v>91</v>
      </c>
      <c r="H18" s="44" t="s">
        <v>6</v>
      </c>
      <c r="I18" s="22" t="s">
        <v>12</v>
      </c>
    </row>
    <row r="19" spans="1:9" ht="60" x14ac:dyDescent="0.25">
      <c r="A19" s="18" t="s">
        <v>92</v>
      </c>
      <c r="B19" s="7" t="s">
        <v>84</v>
      </c>
      <c r="C19" s="20" t="s">
        <v>93</v>
      </c>
      <c r="D19" s="21" t="s">
        <v>30</v>
      </c>
      <c r="E19" s="21">
        <v>50</v>
      </c>
      <c r="F19" s="22" t="s">
        <v>94</v>
      </c>
      <c r="G19" s="24" t="s">
        <v>95</v>
      </c>
      <c r="H19" s="44" t="s">
        <v>6</v>
      </c>
      <c r="I19" s="22" t="s">
        <v>12</v>
      </c>
    </row>
    <row r="20" spans="1:9" ht="60" x14ac:dyDescent="0.25">
      <c r="A20" s="18" t="s">
        <v>96</v>
      </c>
      <c r="B20" s="7" t="s">
        <v>84</v>
      </c>
      <c r="C20" s="20" t="s">
        <v>97</v>
      </c>
      <c r="D20" s="21" t="s">
        <v>30</v>
      </c>
      <c r="E20" s="21">
        <v>100</v>
      </c>
      <c r="F20" s="22" t="s">
        <v>98</v>
      </c>
      <c r="G20" s="24" t="s">
        <v>99</v>
      </c>
      <c r="H20" s="44" t="s">
        <v>6</v>
      </c>
      <c r="I20" s="22" t="s">
        <v>12</v>
      </c>
    </row>
    <row r="21" spans="1:9" ht="60" x14ac:dyDescent="0.25">
      <c r="A21" s="18" t="s">
        <v>33</v>
      </c>
      <c r="B21" s="19" t="s">
        <v>33</v>
      </c>
      <c r="C21" s="20" t="s">
        <v>100</v>
      </c>
      <c r="D21" s="21" t="s">
        <v>30</v>
      </c>
      <c r="E21" s="21">
        <v>50</v>
      </c>
      <c r="F21" s="22" t="s">
        <v>101</v>
      </c>
      <c r="G21" s="24" t="s">
        <v>102</v>
      </c>
      <c r="H21" s="44" t="s">
        <v>5</v>
      </c>
      <c r="I21" s="22" t="s">
        <v>12</v>
      </c>
    </row>
    <row r="22" spans="1:9" ht="57" x14ac:dyDescent="0.25">
      <c r="A22" s="18" t="s">
        <v>103</v>
      </c>
      <c r="B22" s="19" t="s">
        <v>104</v>
      </c>
      <c r="C22" s="20" t="s">
        <v>105</v>
      </c>
      <c r="D22" s="21" t="s">
        <v>30</v>
      </c>
      <c r="E22" s="21">
        <v>120</v>
      </c>
      <c r="F22" s="22" t="s">
        <v>106</v>
      </c>
      <c r="G22" s="23" t="s">
        <v>107</v>
      </c>
      <c r="H22" s="45" t="s">
        <v>4</v>
      </c>
      <c r="I22" s="22" t="s">
        <v>12</v>
      </c>
    </row>
    <row r="23" spans="1:9" ht="60" x14ac:dyDescent="0.25">
      <c r="A23" s="18" t="s">
        <v>108</v>
      </c>
      <c r="B23" s="19" t="s">
        <v>104</v>
      </c>
      <c r="C23" s="20" t="s">
        <v>109</v>
      </c>
      <c r="D23" s="21" t="s">
        <v>30</v>
      </c>
      <c r="E23" s="21">
        <v>100</v>
      </c>
      <c r="F23" s="22" t="s">
        <v>110</v>
      </c>
      <c r="G23" s="24" t="s">
        <v>111</v>
      </c>
      <c r="H23" s="44" t="s">
        <v>4</v>
      </c>
      <c r="I23" s="22" t="s">
        <v>12</v>
      </c>
    </row>
    <row r="24" spans="1:9" ht="60" x14ac:dyDescent="0.25">
      <c r="A24" s="18" t="s">
        <v>112</v>
      </c>
      <c r="B24" s="19" t="s">
        <v>113</v>
      </c>
      <c r="C24" s="20" t="s">
        <v>114</v>
      </c>
      <c r="D24" s="21" t="s">
        <v>30</v>
      </c>
      <c r="E24" s="21">
        <v>100</v>
      </c>
      <c r="F24" s="22" t="s">
        <v>115</v>
      </c>
      <c r="G24" s="24" t="s">
        <v>116</v>
      </c>
      <c r="H24" s="44" t="s">
        <v>17</v>
      </c>
      <c r="I24" s="22" t="s">
        <v>12</v>
      </c>
    </row>
    <row r="25" spans="1:9" ht="60" x14ac:dyDescent="0.25">
      <c r="A25" s="19" t="s">
        <v>28</v>
      </c>
      <c r="B25" s="19" t="s">
        <v>28</v>
      </c>
      <c r="C25" s="20" t="s">
        <v>117</v>
      </c>
      <c r="D25" s="21" t="s">
        <v>30</v>
      </c>
      <c r="E25" s="21">
        <v>30</v>
      </c>
      <c r="F25" s="22" t="s">
        <v>118</v>
      </c>
      <c r="G25" s="24" t="s">
        <v>119</v>
      </c>
      <c r="H25" s="44" t="s">
        <v>17</v>
      </c>
      <c r="I25" s="22" t="s">
        <v>12</v>
      </c>
    </row>
    <row r="26" spans="1:9" ht="60" x14ac:dyDescent="0.25">
      <c r="A26" s="7" t="s">
        <v>120</v>
      </c>
      <c r="B26" s="7" t="s">
        <v>120</v>
      </c>
      <c r="C26" s="20" t="s">
        <v>121</v>
      </c>
      <c r="D26" s="21" t="s">
        <v>30</v>
      </c>
      <c r="E26" s="21">
        <v>300</v>
      </c>
      <c r="F26" s="22" t="s">
        <v>122</v>
      </c>
      <c r="G26" s="24" t="s">
        <v>123</v>
      </c>
      <c r="H26" s="44" t="s">
        <v>5</v>
      </c>
      <c r="I26" s="22" t="s">
        <v>12</v>
      </c>
    </row>
    <row r="27" spans="1:9" ht="60" x14ac:dyDescent="0.25">
      <c r="A27" s="7" t="s">
        <v>120</v>
      </c>
      <c r="B27" s="7" t="s">
        <v>120</v>
      </c>
      <c r="C27" s="20" t="s">
        <v>124</v>
      </c>
      <c r="D27" s="21" t="s">
        <v>30</v>
      </c>
      <c r="E27" s="21">
        <v>300</v>
      </c>
      <c r="F27" s="22" t="s">
        <v>125</v>
      </c>
      <c r="G27" s="24" t="s">
        <v>126</v>
      </c>
      <c r="H27" s="44" t="s">
        <v>5</v>
      </c>
      <c r="I27" s="22" t="s">
        <v>12</v>
      </c>
    </row>
    <row r="28" spans="1:9" ht="60" x14ac:dyDescent="0.25">
      <c r="A28" s="18" t="s">
        <v>127</v>
      </c>
      <c r="B28" s="19" t="s">
        <v>127</v>
      </c>
      <c r="C28" s="20" t="s">
        <v>128</v>
      </c>
      <c r="D28" s="21" t="s">
        <v>30</v>
      </c>
      <c r="E28" s="21">
        <v>900</v>
      </c>
      <c r="F28" s="22" t="s">
        <v>129</v>
      </c>
      <c r="G28" s="24" t="s">
        <v>130</v>
      </c>
      <c r="H28" s="44" t="s">
        <v>6</v>
      </c>
      <c r="I28" s="22" t="s">
        <v>12</v>
      </c>
    </row>
    <row r="29" spans="1:9" ht="60" x14ac:dyDescent="0.25">
      <c r="A29" s="18" t="s">
        <v>131</v>
      </c>
      <c r="B29" s="7" t="s">
        <v>37</v>
      </c>
      <c r="C29" s="20" t="s">
        <v>93</v>
      </c>
      <c r="D29" s="21" t="s">
        <v>30</v>
      </c>
      <c r="E29" s="21">
        <v>50</v>
      </c>
      <c r="F29" s="22" t="s">
        <v>132</v>
      </c>
      <c r="G29" s="24" t="s">
        <v>133</v>
      </c>
      <c r="H29" s="44" t="s">
        <v>17</v>
      </c>
      <c r="I29" s="22" t="s">
        <v>12</v>
      </c>
    </row>
    <row r="30" spans="1:9" ht="60" x14ac:dyDescent="0.25">
      <c r="A30" s="18" t="s">
        <v>134</v>
      </c>
      <c r="B30" s="19" t="s">
        <v>135</v>
      </c>
      <c r="C30" s="20" t="s">
        <v>93</v>
      </c>
      <c r="D30" s="21" t="s">
        <v>30</v>
      </c>
      <c r="E30" s="21">
        <v>50</v>
      </c>
      <c r="F30" s="22" t="s">
        <v>136</v>
      </c>
      <c r="G30" s="24" t="s">
        <v>137</v>
      </c>
      <c r="H30" s="44" t="s">
        <v>5</v>
      </c>
      <c r="I30" s="22" t="s">
        <v>12</v>
      </c>
    </row>
    <row r="31" spans="1:9" ht="60" x14ac:dyDescent="0.25">
      <c r="A31" s="18" t="s">
        <v>138</v>
      </c>
      <c r="B31" s="19" t="s">
        <v>138</v>
      </c>
      <c r="C31" s="20" t="s">
        <v>139</v>
      </c>
      <c r="D31" s="21" t="s">
        <v>30</v>
      </c>
      <c r="E31" s="21">
        <v>220</v>
      </c>
      <c r="F31" s="22" t="s">
        <v>140</v>
      </c>
      <c r="G31" s="24" t="s">
        <v>141</v>
      </c>
      <c r="H31" s="44" t="s">
        <v>6</v>
      </c>
      <c r="I31" s="22" t="s">
        <v>12</v>
      </c>
    </row>
    <row r="32" spans="1:9" ht="60" x14ac:dyDescent="0.25">
      <c r="A32" s="18" t="s">
        <v>142</v>
      </c>
      <c r="B32" s="19" t="s">
        <v>138</v>
      </c>
      <c r="C32" s="20" t="s">
        <v>143</v>
      </c>
      <c r="D32" s="21" t="s">
        <v>30</v>
      </c>
      <c r="E32" s="21">
        <v>300</v>
      </c>
      <c r="F32" s="22" t="s">
        <v>144</v>
      </c>
      <c r="G32" s="24" t="s">
        <v>145</v>
      </c>
      <c r="H32" s="44" t="s">
        <v>6</v>
      </c>
      <c r="I32" s="22" t="s">
        <v>12</v>
      </c>
    </row>
    <row r="33" spans="1:9" ht="60" x14ac:dyDescent="0.25">
      <c r="A33" s="2" t="s">
        <v>33</v>
      </c>
      <c r="B33" s="3" t="s">
        <v>33</v>
      </c>
      <c r="C33" s="3" t="s">
        <v>34</v>
      </c>
      <c r="D33" s="4" t="s">
        <v>30</v>
      </c>
      <c r="E33" s="4">
        <v>20</v>
      </c>
      <c r="F33" s="5" t="s">
        <v>35</v>
      </c>
      <c r="G33" s="27" t="s">
        <v>146</v>
      </c>
      <c r="H33" s="46" t="s">
        <v>5</v>
      </c>
      <c r="I33" s="5" t="s">
        <v>11</v>
      </c>
    </row>
    <row r="34" spans="1:9" ht="60" x14ac:dyDescent="0.25">
      <c r="A34" s="18" t="s">
        <v>147</v>
      </c>
      <c r="B34" s="20" t="s">
        <v>148</v>
      </c>
      <c r="C34" s="20" t="s">
        <v>149</v>
      </c>
      <c r="D34" s="21" t="s">
        <v>30</v>
      </c>
      <c r="E34" s="21">
        <v>30</v>
      </c>
      <c r="F34" s="22" t="s">
        <v>150</v>
      </c>
      <c r="G34" s="28" t="s">
        <v>151</v>
      </c>
      <c r="H34" s="47" t="s">
        <v>17</v>
      </c>
      <c r="I34" s="22" t="s">
        <v>12</v>
      </c>
    </row>
    <row r="35" spans="1:9" ht="60" x14ac:dyDescent="0.25">
      <c r="A35" s="18" t="s">
        <v>152</v>
      </c>
      <c r="B35" s="20" t="s">
        <v>28</v>
      </c>
      <c r="C35" s="20" t="s">
        <v>153</v>
      </c>
      <c r="D35" s="21" t="s">
        <v>30</v>
      </c>
      <c r="E35" s="21">
        <v>40</v>
      </c>
      <c r="F35" s="22" t="s">
        <v>154</v>
      </c>
      <c r="G35" s="28" t="s">
        <v>155</v>
      </c>
      <c r="H35" s="47" t="s">
        <v>17</v>
      </c>
      <c r="I35" s="22" t="s">
        <v>12</v>
      </c>
    </row>
    <row r="36" spans="1:9" ht="60" x14ac:dyDescent="0.25">
      <c r="A36" s="18" t="s">
        <v>156</v>
      </c>
      <c r="B36" s="20" t="s">
        <v>157</v>
      </c>
      <c r="C36" s="20" t="s">
        <v>158</v>
      </c>
      <c r="D36" s="21" t="s">
        <v>30</v>
      </c>
      <c r="E36" s="21">
        <v>102</v>
      </c>
      <c r="F36" s="22" t="s">
        <v>159</v>
      </c>
      <c r="G36" s="28" t="s">
        <v>160</v>
      </c>
      <c r="H36" s="47" t="s">
        <v>6</v>
      </c>
      <c r="I36" s="22" t="s">
        <v>13</v>
      </c>
    </row>
    <row r="37" spans="1:9" ht="114" x14ac:dyDescent="0.25">
      <c r="A37" s="18" t="s">
        <v>55</v>
      </c>
      <c r="B37" s="20" t="s">
        <v>56</v>
      </c>
      <c r="C37" s="20" t="s">
        <v>161</v>
      </c>
      <c r="D37" s="21" t="s">
        <v>162</v>
      </c>
      <c r="E37" s="21">
        <v>895</v>
      </c>
      <c r="F37" s="22" t="s">
        <v>163</v>
      </c>
      <c r="G37" s="28" t="s">
        <v>164</v>
      </c>
      <c r="H37" s="47" t="s">
        <v>4</v>
      </c>
      <c r="I37" s="22" t="s">
        <v>12</v>
      </c>
    </row>
    <row r="38" spans="1:9" ht="60" x14ac:dyDescent="0.25">
      <c r="A38" s="18" t="s">
        <v>165</v>
      </c>
      <c r="B38" s="20" t="s">
        <v>113</v>
      </c>
      <c r="C38" s="20" t="s">
        <v>166</v>
      </c>
      <c r="D38" s="21" t="s">
        <v>30</v>
      </c>
      <c r="E38" s="21">
        <v>50</v>
      </c>
      <c r="F38" s="22" t="s">
        <v>167</v>
      </c>
      <c r="G38" s="28" t="s">
        <v>168</v>
      </c>
      <c r="H38" s="47" t="s">
        <v>17</v>
      </c>
      <c r="I38" s="22" t="s">
        <v>12</v>
      </c>
    </row>
    <row r="39" spans="1:9" ht="60" x14ac:dyDescent="0.25">
      <c r="A39" s="18" t="s">
        <v>169</v>
      </c>
      <c r="B39" s="20" t="s">
        <v>138</v>
      </c>
      <c r="C39" s="20" t="s">
        <v>170</v>
      </c>
      <c r="D39" s="21" t="s">
        <v>30</v>
      </c>
      <c r="E39" s="21">
        <v>35</v>
      </c>
      <c r="F39" s="22" t="s">
        <v>171</v>
      </c>
      <c r="G39" s="28" t="s">
        <v>172</v>
      </c>
      <c r="H39" s="47" t="s">
        <v>6</v>
      </c>
      <c r="I39" s="22" t="s">
        <v>12</v>
      </c>
    </row>
    <row r="40" spans="1:9" ht="60" x14ac:dyDescent="0.25">
      <c r="A40" s="18" t="s">
        <v>173</v>
      </c>
      <c r="B40" s="20" t="s">
        <v>174</v>
      </c>
      <c r="C40" s="20" t="s">
        <v>175</v>
      </c>
      <c r="D40" s="21" t="s">
        <v>30</v>
      </c>
      <c r="E40" s="21">
        <v>60</v>
      </c>
      <c r="F40" s="22" t="s">
        <v>176</v>
      </c>
      <c r="G40" s="28" t="s">
        <v>177</v>
      </c>
      <c r="H40" s="47" t="s">
        <v>4</v>
      </c>
      <c r="I40" s="22" t="s">
        <v>12</v>
      </c>
    </row>
    <row r="41" spans="1:9" ht="60" x14ac:dyDescent="0.25">
      <c r="A41" s="18" t="s">
        <v>178</v>
      </c>
      <c r="B41" s="20" t="s">
        <v>174</v>
      </c>
      <c r="C41" s="20" t="s">
        <v>179</v>
      </c>
      <c r="D41" s="21" t="s">
        <v>30</v>
      </c>
      <c r="E41" s="21">
        <v>100</v>
      </c>
      <c r="F41" s="22" t="s">
        <v>180</v>
      </c>
      <c r="G41" s="28" t="s">
        <v>181</v>
      </c>
      <c r="H41" s="47" t="s">
        <v>4</v>
      </c>
      <c r="I41" s="22" t="s">
        <v>12</v>
      </c>
    </row>
    <row r="42" spans="1:9" ht="60" x14ac:dyDescent="0.25">
      <c r="A42" s="18" t="s">
        <v>182</v>
      </c>
      <c r="B42" s="20" t="s">
        <v>148</v>
      </c>
      <c r="C42" s="20" t="s">
        <v>183</v>
      </c>
      <c r="D42" s="21" t="s">
        <v>30</v>
      </c>
      <c r="E42" s="21">
        <v>70</v>
      </c>
      <c r="F42" s="22" t="s">
        <v>184</v>
      </c>
      <c r="G42" s="28" t="s">
        <v>185</v>
      </c>
      <c r="H42" s="47" t="s">
        <v>17</v>
      </c>
      <c r="I42" s="22" t="s">
        <v>12</v>
      </c>
    </row>
    <row r="43" spans="1:9" ht="60" x14ac:dyDescent="0.25">
      <c r="A43" s="7" t="s">
        <v>174</v>
      </c>
      <c r="B43" s="7" t="s">
        <v>174</v>
      </c>
      <c r="C43" s="20" t="s">
        <v>186</v>
      </c>
      <c r="D43" s="21" t="s">
        <v>30</v>
      </c>
      <c r="E43" s="21">
        <v>40</v>
      </c>
      <c r="F43" s="22" t="s">
        <v>187</v>
      </c>
      <c r="G43" s="28" t="s">
        <v>188</v>
      </c>
      <c r="H43" s="47" t="s">
        <v>4</v>
      </c>
      <c r="I43" s="22" t="s">
        <v>12</v>
      </c>
    </row>
    <row r="44" spans="1:9" ht="60" x14ac:dyDescent="0.25">
      <c r="A44" s="7" t="s">
        <v>189</v>
      </c>
      <c r="B44" s="7" t="s">
        <v>189</v>
      </c>
      <c r="C44" s="20" t="s">
        <v>190</v>
      </c>
      <c r="D44" s="21" t="s">
        <v>30</v>
      </c>
      <c r="E44" s="21">
        <v>50</v>
      </c>
      <c r="F44" s="22" t="s">
        <v>191</v>
      </c>
      <c r="G44" s="28" t="s">
        <v>192</v>
      </c>
      <c r="H44" s="47" t="s">
        <v>4</v>
      </c>
      <c r="I44" s="22" t="s">
        <v>12</v>
      </c>
    </row>
    <row r="45" spans="1:9" ht="60" x14ac:dyDescent="0.25">
      <c r="A45" s="7" t="s">
        <v>120</v>
      </c>
      <c r="B45" s="7" t="s">
        <v>120</v>
      </c>
      <c r="C45" s="20" t="s">
        <v>193</v>
      </c>
      <c r="D45" s="21" t="s">
        <v>30</v>
      </c>
      <c r="E45" s="21">
        <v>150</v>
      </c>
      <c r="F45" s="22" t="s">
        <v>194</v>
      </c>
      <c r="G45" s="28" t="s">
        <v>195</v>
      </c>
      <c r="H45" s="47" t="s">
        <v>5</v>
      </c>
      <c r="I45" s="22" t="s">
        <v>12</v>
      </c>
    </row>
    <row r="46" spans="1:9" ht="60" x14ac:dyDescent="0.25">
      <c r="A46" s="29" t="s">
        <v>61</v>
      </c>
      <c r="B46" s="7" t="s">
        <v>61</v>
      </c>
      <c r="C46" s="20" t="s">
        <v>196</v>
      </c>
      <c r="D46" s="21" t="s">
        <v>30</v>
      </c>
      <c r="E46" s="21">
        <v>100</v>
      </c>
      <c r="F46" s="22" t="s">
        <v>197</v>
      </c>
      <c r="G46" s="28" t="s">
        <v>198</v>
      </c>
      <c r="H46" s="47" t="s">
        <v>5</v>
      </c>
      <c r="I46" s="22" t="s">
        <v>12</v>
      </c>
    </row>
    <row r="47" spans="1:9" ht="60" x14ac:dyDescent="0.25">
      <c r="A47" s="18" t="s">
        <v>199</v>
      </c>
      <c r="B47" s="20" t="s">
        <v>200</v>
      </c>
      <c r="C47" s="20" t="s">
        <v>201</v>
      </c>
      <c r="D47" s="21" t="s">
        <v>30</v>
      </c>
      <c r="E47" s="21">
        <v>40</v>
      </c>
      <c r="F47" s="22" t="s">
        <v>202</v>
      </c>
      <c r="G47" s="28" t="s">
        <v>203</v>
      </c>
      <c r="H47" s="47" t="s">
        <v>17</v>
      </c>
      <c r="I47" s="22" t="s">
        <v>12</v>
      </c>
    </row>
    <row r="48" spans="1:9" ht="114" x14ac:dyDescent="0.25">
      <c r="A48" s="29" t="s">
        <v>204</v>
      </c>
      <c r="B48" s="7" t="s">
        <v>204</v>
      </c>
      <c r="C48" s="20" t="s">
        <v>205</v>
      </c>
      <c r="D48" s="21" t="s">
        <v>30</v>
      </c>
      <c r="E48" s="21">
        <v>500</v>
      </c>
      <c r="F48" s="22" t="s">
        <v>206</v>
      </c>
      <c r="G48" s="28" t="s">
        <v>207</v>
      </c>
      <c r="H48" s="47" t="s">
        <v>6</v>
      </c>
      <c r="I48" s="22" t="s">
        <v>12</v>
      </c>
    </row>
    <row r="49" spans="1:9" ht="60" x14ac:dyDescent="0.25">
      <c r="A49" s="18" t="s">
        <v>208</v>
      </c>
      <c r="B49" s="20" t="s">
        <v>138</v>
      </c>
      <c r="C49" s="20" t="s">
        <v>209</v>
      </c>
      <c r="D49" s="21" t="s">
        <v>30</v>
      </c>
      <c r="E49" s="21">
        <v>50</v>
      </c>
      <c r="F49" s="22" t="s">
        <v>210</v>
      </c>
      <c r="G49" s="28" t="s">
        <v>211</v>
      </c>
      <c r="H49" s="47" t="s">
        <v>6</v>
      </c>
      <c r="I49" s="22" t="s">
        <v>12</v>
      </c>
    </row>
    <row r="50" spans="1:9" ht="120" x14ac:dyDescent="0.25">
      <c r="A50" s="18" t="s">
        <v>212</v>
      </c>
      <c r="B50" s="20" t="s">
        <v>41</v>
      </c>
      <c r="C50" s="20" t="s">
        <v>213</v>
      </c>
      <c r="D50" s="21" t="s">
        <v>162</v>
      </c>
      <c r="E50" s="21">
        <v>160</v>
      </c>
      <c r="F50" s="22" t="s">
        <v>214</v>
      </c>
      <c r="G50" s="28" t="s">
        <v>215</v>
      </c>
      <c r="H50" s="47" t="s">
        <v>17</v>
      </c>
      <c r="I50" s="22" t="s">
        <v>14</v>
      </c>
    </row>
    <row r="51" spans="1:9" ht="60" x14ac:dyDescent="0.25">
      <c r="A51" s="18" t="s">
        <v>216</v>
      </c>
      <c r="B51" s="20" t="s">
        <v>217</v>
      </c>
      <c r="C51" s="20" t="s">
        <v>218</v>
      </c>
      <c r="D51" s="21" t="s">
        <v>30</v>
      </c>
      <c r="E51" s="21">
        <v>50</v>
      </c>
      <c r="F51" s="22" t="s">
        <v>219</v>
      </c>
      <c r="G51" s="28" t="s">
        <v>220</v>
      </c>
      <c r="H51" s="47" t="s">
        <v>17</v>
      </c>
      <c r="I51" s="22" t="s">
        <v>12</v>
      </c>
    </row>
    <row r="52" spans="1:9" ht="60" x14ac:dyDescent="0.25">
      <c r="A52" s="18" t="s">
        <v>221</v>
      </c>
      <c r="B52" s="20" t="s">
        <v>56</v>
      </c>
      <c r="C52" s="20" t="s">
        <v>222</v>
      </c>
      <c r="D52" s="21" t="s">
        <v>30</v>
      </c>
      <c r="E52" s="21">
        <v>80</v>
      </c>
      <c r="F52" s="22" t="s">
        <v>223</v>
      </c>
      <c r="G52" s="28" t="s">
        <v>224</v>
      </c>
      <c r="H52" s="47" t="s">
        <v>4</v>
      </c>
      <c r="I52" s="22" t="s">
        <v>12</v>
      </c>
    </row>
    <row r="53" spans="1:9" ht="60" x14ac:dyDescent="0.25">
      <c r="A53" s="18" t="s">
        <v>56</v>
      </c>
      <c r="B53" s="20" t="s">
        <v>56</v>
      </c>
      <c r="C53" s="20" t="s">
        <v>225</v>
      </c>
      <c r="D53" s="21" t="s">
        <v>30</v>
      </c>
      <c r="E53" s="21">
        <v>100</v>
      </c>
      <c r="F53" s="22" t="s">
        <v>226</v>
      </c>
      <c r="G53" s="28" t="s">
        <v>227</v>
      </c>
      <c r="H53" s="47" t="s">
        <v>4</v>
      </c>
      <c r="I53" s="22" t="s">
        <v>12</v>
      </c>
    </row>
    <row r="54" spans="1:9" ht="60" x14ac:dyDescent="0.25">
      <c r="A54" s="18" t="s">
        <v>228</v>
      </c>
      <c r="B54" s="20" t="s">
        <v>66</v>
      </c>
      <c r="C54" s="20" t="s">
        <v>229</v>
      </c>
      <c r="D54" s="21" t="s">
        <v>30</v>
      </c>
      <c r="E54" s="21">
        <v>40</v>
      </c>
      <c r="F54" s="22" t="s">
        <v>230</v>
      </c>
      <c r="G54" s="28" t="s">
        <v>231</v>
      </c>
      <c r="H54" s="47" t="s">
        <v>6</v>
      </c>
      <c r="I54" s="22" t="s">
        <v>12</v>
      </c>
    </row>
    <row r="55" spans="1:9" ht="120" x14ac:dyDescent="0.25">
      <c r="A55" s="18" t="s">
        <v>232</v>
      </c>
      <c r="B55" s="20" t="s">
        <v>41</v>
      </c>
      <c r="C55" s="20" t="s">
        <v>233</v>
      </c>
      <c r="D55" s="21" t="s">
        <v>162</v>
      </c>
      <c r="E55" s="21">
        <v>257</v>
      </c>
      <c r="F55" s="22" t="s">
        <v>234</v>
      </c>
      <c r="G55" s="28" t="s">
        <v>235</v>
      </c>
      <c r="H55" s="47" t="s">
        <v>17</v>
      </c>
      <c r="I55" s="22" t="s">
        <v>14</v>
      </c>
    </row>
    <row r="56" spans="1:9" ht="60" x14ac:dyDescent="0.25">
      <c r="A56" s="18" t="s">
        <v>65</v>
      </c>
      <c r="B56" s="19" t="s">
        <v>66</v>
      </c>
      <c r="C56" s="20" t="s">
        <v>67</v>
      </c>
      <c r="D56" s="21" t="s">
        <v>68</v>
      </c>
      <c r="E56" s="21">
        <v>250</v>
      </c>
      <c r="F56" s="22" t="s">
        <v>236</v>
      </c>
      <c r="G56" s="24" t="s">
        <v>237</v>
      </c>
      <c r="H56" s="44" t="s">
        <v>6</v>
      </c>
      <c r="I56" s="22" t="s">
        <v>13</v>
      </c>
    </row>
    <row r="57" spans="1:9" ht="60" x14ac:dyDescent="0.25">
      <c r="A57" s="2" t="s">
        <v>27</v>
      </c>
      <c r="B57" s="3" t="s">
        <v>28</v>
      </c>
      <c r="C57" s="3" t="s">
        <v>29</v>
      </c>
      <c r="D57" s="4" t="s">
        <v>30</v>
      </c>
      <c r="E57" s="4">
        <v>27</v>
      </c>
      <c r="F57" s="5" t="s">
        <v>238</v>
      </c>
      <c r="G57" s="27" t="s">
        <v>239</v>
      </c>
      <c r="H57" s="46" t="s">
        <v>17</v>
      </c>
      <c r="I57" s="5" t="s">
        <v>14</v>
      </c>
    </row>
    <row r="58" spans="1:9" ht="99.75" x14ac:dyDescent="0.25">
      <c r="A58" s="18" t="s">
        <v>138</v>
      </c>
      <c r="B58" s="19" t="s">
        <v>138</v>
      </c>
      <c r="C58" s="20" t="s">
        <v>240</v>
      </c>
      <c r="D58" s="21" t="s">
        <v>162</v>
      </c>
      <c r="E58" s="21">
        <v>300</v>
      </c>
      <c r="F58" s="22" t="s">
        <v>241</v>
      </c>
      <c r="G58" s="28" t="s">
        <v>242</v>
      </c>
      <c r="H58" s="47" t="s">
        <v>6</v>
      </c>
      <c r="I58" s="22" t="s">
        <v>1</v>
      </c>
    </row>
    <row r="59" spans="1:9" ht="199.5" x14ac:dyDescent="0.25">
      <c r="A59" s="2" t="s">
        <v>51</v>
      </c>
      <c r="B59" s="3" t="s">
        <v>51</v>
      </c>
      <c r="C59" s="11" t="s">
        <v>243</v>
      </c>
      <c r="D59" s="4" t="s">
        <v>30</v>
      </c>
      <c r="E59" s="4">
        <v>400</v>
      </c>
      <c r="F59" s="5" t="s">
        <v>244</v>
      </c>
      <c r="G59" s="30" t="s">
        <v>245</v>
      </c>
      <c r="H59" s="48" t="s">
        <v>5</v>
      </c>
      <c r="I59" s="5" t="s">
        <v>12</v>
      </c>
    </row>
    <row r="60" spans="1:9" ht="42.75" x14ac:dyDescent="0.25">
      <c r="A60" s="18" t="s">
        <v>246</v>
      </c>
      <c r="B60" s="20" t="s">
        <v>247</v>
      </c>
      <c r="C60" s="20" t="s">
        <v>248</v>
      </c>
      <c r="D60" s="21" t="s">
        <v>30</v>
      </c>
      <c r="E60" s="21">
        <v>50</v>
      </c>
      <c r="F60" s="22" t="s">
        <v>249</v>
      </c>
      <c r="G60" s="28" t="s">
        <v>249</v>
      </c>
      <c r="H60" s="47" t="s">
        <v>6</v>
      </c>
      <c r="I60" s="22" t="s">
        <v>12</v>
      </c>
    </row>
    <row r="61" spans="1:9" ht="191.25" customHeight="1" x14ac:dyDescent="0.25">
      <c r="A61" s="18" t="s">
        <v>250</v>
      </c>
      <c r="B61" s="18" t="s">
        <v>250</v>
      </c>
      <c r="C61" s="20" t="s">
        <v>251</v>
      </c>
      <c r="D61" s="21" t="s">
        <v>30</v>
      </c>
      <c r="E61" s="21">
        <v>370</v>
      </c>
      <c r="F61" s="22" t="s">
        <v>252</v>
      </c>
      <c r="G61" s="28" t="s">
        <v>253</v>
      </c>
      <c r="H61" s="47" t="s">
        <v>5</v>
      </c>
      <c r="I61" s="22" t="s">
        <v>12</v>
      </c>
    </row>
    <row r="62" spans="1:9" ht="60" x14ac:dyDescent="0.25">
      <c r="A62" s="18" t="s">
        <v>189</v>
      </c>
      <c r="B62" s="18" t="s">
        <v>189</v>
      </c>
      <c r="C62" s="20" t="s">
        <v>254</v>
      </c>
      <c r="D62" s="21" t="s">
        <v>30</v>
      </c>
      <c r="E62" s="21">
        <v>60</v>
      </c>
      <c r="F62" s="22" t="s">
        <v>252</v>
      </c>
      <c r="G62" s="28" t="s">
        <v>253</v>
      </c>
      <c r="H62" s="47" t="s">
        <v>4</v>
      </c>
      <c r="I62" s="22" t="s">
        <v>12</v>
      </c>
    </row>
    <row r="63" spans="1:9" ht="60" x14ac:dyDescent="0.25">
      <c r="A63" s="18" t="s">
        <v>56</v>
      </c>
      <c r="B63" s="18" t="s">
        <v>56</v>
      </c>
      <c r="C63" s="20" t="s">
        <v>254</v>
      </c>
      <c r="D63" s="21" t="s">
        <v>30</v>
      </c>
      <c r="E63" s="21">
        <v>60</v>
      </c>
      <c r="F63" s="22" t="s">
        <v>252</v>
      </c>
      <c r="G63" s="28" t="s">
        <v>253</v>
      </c>
      <c r="H63" s="47" t="s">
        <v>4</v>
      </c>
      <c r="I63" s="22" t="s">
        <v>12</v>
      </c>
    </row>
    <row r="64" spans="1:9" ht="60" x14ac:dyDescent="0.25">
      <c r="A64" s="18" t="s">
        <v>46</v>
      </c>
      <c r="B64" s="18" t="s">
        <v>46</v>
      </c>
      <c r="C64" s="20" t="s">
        <v>255</v>
      </c>
      <c r="D64" s="21" t="s">
        <v>30</v>
      </c>
      <c r="E64" s="21">
        <v>30</v>
      </c>
      <c r="F64" s="22" t="s">
        <v>252</v>
      </c>
      <c r="G64" s="28" t="s">
        <v>253</v>
      </c>
      <c r="H64" s="47" t="s">
        <v>6</v>
      </c>
      <c r="I64" s="22" t="s">
        <v>12</v>
      </c>
    </row>
    <row r="65" spans="1:9" ht="75" x14ac:dyDescent="0.25">
      <c r="A65" s="18" t="s">
        <v>71</v>
      </c>
      <c r="B65" s="18" t="s">
        <v>71</v>
      </c>
      <c r="C65" s="20" t="s">
        <v>256</v>
      </c>
      <c r="D65" s="21" t="s">
        <v>30</v>
      </c>
      <c r="E65" s="21">
        <v>40</v>
      </c>
      <c r="F65" s="22" t="s">
        <v>257</v>
      </c>
      <c r="G65" s="28" t="s">
        <v>258</v>
      </c>
      <c r="H65" s="47" t="s">
        <v>4</v>
      </c>
      <c r="I65" s="22" t="s">
        <v>259</v>
      </c>
    </row>
    <row r="66" spans="1:9" ht="75" x14ac:dyDescent="0.25">
      <c r="A66" s="18" t="s">
        <v>71</v>
      </c>
      <c r="B66" s="18" t="s">
        <v>71</v>
      </c>
      <c r="C66" s="20" t="s">
        <v>260</v>
      </c>
      <c r="D66" s="21" t="s">
        <v>30</v>
      </c>
      <c r="E66" s="21">
        <v>39</v>
      </c>
      <c r="F66" s="22" t="s">
        <v>261</v>
      </c>
      <c r="G66" s="28" t="s">
        <v>262</v>
      </c>
      <c r="H66" s="47" t="s">
        <v>4</v>
      </c>
      <c r="I66" s="22" t="s">
        <v>259</v>
      </c>
    </row>
    <row r="67" spans="1:9" ht="75" x14ac:dyDescent="0.25">
      <c r="A67" s="18" t="s">
        <v>134</v>
      </c>
      <c r="B67" s="19" t="s">
        <v>135</v>
      </c>
      <c r="C67" s="20" t="s">
        <v>263</v>
      </c>
      <c r="D67" s="21" t="s">
        <v>162</v>
      </c>
      <c r="E67" s="21">
        <v>60</v>
      </c>
      <c r="F67" s="22" t="s">
        <v>264</v>
      </c>
      <c r="G67" s="28" t="s">
        <v>265</v>
      </c>
      <c r="H67" s="47" t="s">
        <v>5</v>
      </c>
      <c r="I67" s="22" t="s">
        <v>259</v>
      </c>
    </row>
    <row r="68" spans="1:9" ht="142.5" x14ac:dyDescent="0.25">
      <c r="A68" s="18" t="s">
        <v>120</v>
      </c>
      <c r="B68" s="18" t="s">
        <v>120</v>
      </c>
      <c r="C68" s="20" t="s">
        <v>266</v>
      </c>
      <c r="D68" s="21" t="s">
        <v>30</v>
      </c>
      <c r="E68" s="21">
        <v>200</v>
      </c>
      <c r="F68" s="22" t="s">
        <v>267</v>
      </c>
      <c r="G68" s="28" t="s">
        <v>268</v>
      </c>
      <c r="H68" s="47" t="s">
        <v>5</v>
      </c>
      <c r="I68" s="22" t="s">
        <v>259</v>
      </c>
    </row>
    <row r="69" spans="1:9" ht="75" x14ac:dyDescent="0.25">
      <c r="A69" s="18" t="s">
        <v>157</v>
      </c>
      <c r="B69" s="31" t="s">
        <v>157</v>
      </c>
      <c r="C69" s="20" t="s">
        <v>269</v>
      </c>
      <c r="D69" s="21" t="s">
        <v>30</v>
      </c>
      <c r="E69" s="21">
        <v>99</v>
      </c>
      <c r="F69" s="22" t="s">
        <v>270</v>
      </c>
      <c r="G69" s="28" t="s">
        <v>271</v>
      </c>
      <c r="H69" s="47" t="s">
        <v>6</v>
      </c>
      <c r="I69" s="22" t="s">
        <v>1</v>
      </c>
    </row>
    <row r="70" spans="1:9" ht="75" x14ac:dyDescent="0.25">
      <c r="A70" s="18" t="s">
        <v>61</v>
      </c>
      <c r="B70" s="31" t="s">
        <v>61</v>
      </c>
      <c r="C70" s="20" t="s">
        <v>272</v>
      </c>
      <c r="D70" s="21" t="s">
        <v>30</v>
      </c>
      <c r="E70" s="21">
        <v>130</v>
      </c>
      <c r="F70" s="22" t="s">
        <v>273</v>
      </c>
      <c r="G70" s="28" t="s">
        <v>274</v>
      </c>
      <c r="H70" s="47" t="s">
        <v>5</v>
      </c>
      <c r="I70" s="22" t="s">
        <v>1</v>
      </c>
    </row>
    <row r="71" spans="1:9" ht="60" x14ac:dyDescent="0.25">
      <c r="A71" s="18" t="s">
        <v>279</v>
      </c>
      <c r="B71" s="31" t="s">
        <v>174</v>
      </c>
      <c r="C71" s="20" t="s">
        <v>278</v>
      </c>
      <c r="D71" s="21" t="s">
        <v>30</v>
      </c>
      <c r="E71" s="21">
        <v>697</v>
      </c>
      <c r="F71" s="22" t="s">
        <v>275</v>
      </c>
      <c r="G71" s="28" t="s">
        <v>276</v>
      </c>
      <c r="H71" s="47" t="s">
        <v>4</v>
      </c>
      <c r="I71" s="22" t="s">
        <v>277</v>
      </c>
    </row>
    <row r="72" spans="1:9" ht="15.75" thickBot="1" x14ac:dyDescent="0.3">
      <c r="A72" s="12"/>
      <c r="B72" s="13"/>
      <c r="C72" s="14"/>
      <c r="D72" s="15"/>
      <c r="E72" s="15"/>
      <c r="F72" s="16"/>
      <c r="G72" s="17"/>
      <c r="H72" s="56"/>
      <c r="I72" s="16"/>
    </row>
  </sheetData>
  <autoFilter ref="A4:I72" xr:uid="{00000000-0001-0000-0000-000000000000}"/>
  <mergeCells count="3">
    <mergeCell ref="A1:I1"/>
    <mergeCell ref="A3:I3"/>
    <mergeCell ref="A2:I2"/>
  </mergeCells>
  <phoneticPr fontId="4" type="noConversion"/>
  <hyperlinks>
    <hyperlink ref="G5" r:id="rId1" xr:uid="{BF66725B-3C98-EA42-BB01-C7FEA6B4D670}"/>
    <hyperlink ref="G7" r:id="rId2" xr:uid="{3E089304-9ED5-1640-BB4D-8466E2DCD9DB}"/>
    <hyperlink ref="G8" r:id="rId3" xr:uid="{02BDA325-4250-E747-9D9A-EFFD295458AF}"/>
    <hyperlink ref="G9" r:id="rId4" xr:uid="{47486BE5-DBA9-4548-A1E2-9FF50F3CB620}"/>
    <hyperlink ref="G10" r:id="rId5" xr:uid="{DB935394-E7E3-4774-A197-E9C907A7CCB3}"/>
    <hyperlink ref="G11" r:id="rId6" xr:uid="{84707D4E-86D4-4C9B-954E-9FC014A076EB}"/>
    <hyperlink ref="G6" r:id="rId7" xr:uid="{256FE3BE-6FED-4BB8-8950-05D301DD77B9}"/>
    <hyperlink ref="G14" r:id="rId8" xr:uid="{42B7D684-BAA0-41A7-973B-F1E372E2B5D1}"/>
    <hyperlink ref="G15" r:id="rId9" xr:uid="{73542D06-8FD6-47B5-945A-18FFFCB3DCFE}"/>
    <hyperlink ref="G16" r:id="rId10" xr:uid="{C08063FC-D4BB-4250-BBAB-2FC885C9B378}"/>
    <hyperlink ref="G17" r:id="rId11" xr:uid="{1D8769E1-9834-4A9C-A17F-3FFE21FD6EDC}"/>
    <hyperlink ref="G18" r:id="rId12" xr:uid="{5E2A82D6-E64E-4A08-90AD-96229194580F}"/>
    <hyperlink ref="G19" r:id="rId13" xr:uid="{5B34F4B0-6982-416A-A667-2CAB63C2AD47}"/>
    <hyperlink ref="G20" r:id="rId14" xr:uid="{65CFACE6-52A7-4C51-B071-E3582176D334}"/>
    <hyperlink ref="G21" r:id="rId15" xr:uid="{011510E5-2796-4D09-92E2-2C3548C6F6EF}"/>
    <hyperlink ref="G23" r:id="rId16" xr:uid="{8553B886-3A5A-4444-B35C-AB888805E059}"/>
    <hyperlink ref="G24" r:id="rId17" xr:uid="{C61C139D-C10E-4280-AC3A-C3D9238FAC60}"/>
    <hyperlink ref="G25" r:id="rId18" xr:uid="{63CA255B-0EFB-4BEB-8360-1140F1FCA481}"/>
    <hyperlink ref="G26" r:id="rId19" xr:uid="{A6C8D27A-7A41-45C1-A756-9FD65446732D}"/>
    <hyperlink ref="G27" r:id="rId20" xr:uid="{2DB66565-F2DE-4596-A83C-C8353312C568}"/>
    <hyperlink ref="G28" r:id="rId21" xr:uid="{D4E7F367-B93E-4986-AF9D-3A1F7E047A47}"/>
    <hyperlink ref="G29" r:id="rId22" xr:uid="{056DBA9C-89E9-4D92-9D9E-1DFB6BDC7C68}"/>
    <hyperlink ref="G30" r:id="rId23" xr:uid="{CEBE98CE-C8A4-466D-936B-69AC703176C9}"/>
    <hyperlink ref="G31" r:id="rId24" xr:uid="{C758189A-090C-4465-B2B0-1B9412078061}"/>
    <hyperlink ref="G32" r:id="rId25" xr:uid="{5C1D4217-A6A0-44EC-ABED-B745FF06FC11}"/>
    <hyperlink ref="G33" r:id="rId26" xr:uid="{B434D93A-CF3D-46EB-9E97-F614D29ADA39}"/>
    <hyperlink ref="G12" r:id="rId27" xr:uid="{9C103709-864D-4699-9385-5E79DA69F066}"/>
    <hyperlink ref="G34" r:id="rId28" xr:uid="{7AEF4F23-817D-4814-BD1C-E3BCA327EED2}"/>
    <hyperlink ref="G35" r:id="rId29" xr:uid="{B398E7A3-981C-4F30-AF20-BC90769C5346}"/>
    <hyperlink ref="G36" r:id="rId30" xr:uid="{A49FD6EA-2515-4B98-BBE3-80B63D5CAAA0}"/>
    <hyperlink ref="G37" r:id="rId31" xr:uid="{3BBF0933-5FCF-4D34-90B4-7AF8B3879597}"/>
    <hyperlink ref="G39" r:id="rId32" xr:uid="{7439B90E-0582-4B9A-A23E-BD059927BD0C}"/>
    <hyperlink ref="G40" r:id="rId33" xr:uid="{9C4BE95C-D933-4127-AAB7-B065D9C9A68A}"/>
    <hyperlink ref="G41" r:id="rId34" xr:uid="{F654B15D-7A3C-4BCF-92B7-54051F24C16F}"/>
    <hyperlink ref="G42" r:id="rId35" xr:uid="{7675ED46-045D-4457-993C-7BB805B5AAC0}"/>
    <hyperlink ref="G44" r:id="rId36" xr:uid="{6A4C4945-3898-42BF-931E-32285D6E3463}"/>
    <hyperlink ref="G45" r:id="rId37" xr:uid="{1D242817-6AA2-45EA-8D55-7C321BB3F554}"/>
    <hyperlink ref="G46" r:id="rId38" xr:uid="{E78B487F-A2FB-4B66-BAFA-8B2EAE5AB873}"/>
    <hyperlink ref="G47" r:id="rId39" xr:uid="{9E237F13-7FBA-4B9E-8748-B04F221D7D53}"/>
    <hyperlink ref="G48" r:id="rId40" xr:uid="{5871F96D-DA70-49D3-96B2-0943427E3A02}"/>
    <hyperlink ref="G49" r:id="rId41" xr:uid="{DABE5A43-C88A-4C87-BA15-1230722DFA0A}"/>
    <hyperlink ref="G50" r:id="rId42" location=":~:text=DECRETO%20N%C2%BA%2011.617%2C%20DE%2024,da%20Biodiversidade%20%2D%20Instituto%20Chico%20Mendes." xr:uid="{1A6865D6-BEBF-4C6F-B165-F73A53DB0C02}"/>
    <hyperlink ref="G53" r:id="rId43" xr:uid="{94D3938A-E915-4895-93C3-31EE29CBF366}"/>
    <hyperlink ref="G52" r:id="rId44" xr:uid="{BAD360BD-41AD-4FD5-B056-7F76E7D4449D}"/>
    <hyperlink ref="G51" r:id="rId45" xr:uid="{757D2881-E7F1-4C2A-813D-95D9FD13336E}"/>
    <hyperlink ref="G54" r:id="rId46" xr:uid="{6CD4A0D5-D137-427F-ABBD-026508F9AFE4}"/>
    <hyperlink ref="G55" r:id="rId47" location=":~:text=DECRETO%20N%C2%BA%2011.633%2C%20DE%2014,e%20dos%20Recursos%20Naturais%20Renov%C3%A1veis." xr:uid="{669091C4-D8E4-4384-B217-5CFFEE82AB81}"/>
    <hyperlink ref="G56" r:id="rId48" xr:uid="{06249BFA-BBAB-43C6-9179-9609B5C8673D}"/>
    <hyperlink ref="G57" r:id="rId49" xr:uid="{8DED1FD9-7084-41C9-8F68-C778D0D8F160}"/>
    <hyperlink ref="G58" r:id="rId50" xr:uid="{E0F15A9D-BA67-4001-8B15-8F4444C0F040}"/>
    <hyperlink ref="G59" r:id="rId51" xr:uid="{63C0D14D-545A-424B-9550-E6DFA296D88D}"/>
    <hyperlink ref="G65" r:id="rId52" xr:uid="{34FD07DA-90E8-4A86-8A79-6D866B6659A7}"/>
    <hyperlink ref="G66" r:id="rId53" xr:uid="{8FEE1871-0C1B-4AB9-955E-869E6DA5E004}"/>
    <hyperlink ref="G67" r:id="rId54" xr:uid="{FC204FB0-C1A3-414F-AB15-ABBA43A8E5D4}"/>
    <hyperlink ref="G68" r:id="rId55" xr:uid="{8F31674D-8E9C-45D4-9D12-B5943E30568B}"/>
    <hyperlink ref="G69" r:id="rId56" xr:uid="{B0D97458-9AD6-4DCC-97DB-BDCAAC913429}"/>
    <hyperlink ref="G71" r:id="rId57" xr:uid="{96EC1D09-3873-4E1F-B67F-02D30BBE6278}"/>
  </hyperlinks>
  <printOptions horizontalCentered="1"/>
  <pageMargins left="0" right="0" top="0" bottom="0" header="0" footer="0"/>
  <pageSetup paperSize="9" scale="52" orientation="portrait" r:id="rId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Planilha1</vt:lpstr>
      <vt:lpstr>Resumo</vt:lpstr>
      <vt:lpstr>Setores de atuação</vt:lpstr>
      <vt:lpstr>Autorizações Detalhadas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BRUNO DE PAULA MORAES</cp:lastModifiedBy>
  <cp:revision/>
  <dcterms:created xsi:type="dcterms:W3CDTF">2016-10-06T19:28:23Z</dcterms:created>
  <dcterms:modified xsi:type="dcterms:W3CDTF">2023-12-29T15:01:52Z</dcterms:modified>
  <cp:category/>
  <cp:contentStatus/>
</cp:coreProperties>
</file>