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09"/>
  <workbookPr defaultThemeVersion="166925"/>
  <mc:AlternateContent xmlns:mc="http://schemas.openxmlformats.org/markup-compatibility/2006">
    <mc:Choice Requires="x15">
      <x15ac:absPath xmlns:x15ac="http://schemas.microsoft.com/office/spreadsheetml/2010/11/ac" url="C:\Users\64600416104\OneDrive - mtegovbr\CGERP\Processo divisórias 2024\TR CGERP\versão final\"/>
    </mc:Choice>
  </mc:AlternateContent>
  <xr:revisionPtr revIDLastSave="0" documentId="8_{501F67F2-1448-4EDA-942F-62FF29D10480}" xr6:coauthVersionLast="47" xr6:coauthVersionMax="47" xr10:uidLastSave="{00000000-0000-0000-0000-000000000000}"/>
  <bookViews>
    <workbookView xWindow="-28920" yWindow="90" windowWidth="29040" windowHeight="15840" xr2:uid="{00000000-000D-0000-FFFF-FFFF00000000}"/>
  </bookViews>
  <sheets>
    <sheet name="Planilha1" sheetId="1" r:id="rId1"/>
  </sheets>
  <definedNames>
    <definedName name="_xlnm.Print_Titles" localSheetId="0">Planilha1!$1:$2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4" i="1" l="1"/>
  <c r="F75" i="1"/>
  <c r="F10" i="1"/>
  <c r="F91" i="1"/>
  <c r="F38" i="1"/>
  <c r="F31" i="1"/>
  <c r="F32" i="1"/>
  <c r="F21" i="1"/>
  <c r="F47" i="1"/>
  <c r="F46" i="1"/>
  <c r="F45" i="1"/>
  <c r="F44" i="1"/>
  <c r="F42" i="1"/>
  <c r="F43" i="1"/>
  <c r="F49" i="1"/>
  <c r="F26" i="1"/>
  <c r="F33" i="1"/>
  <c r="F37" i="1"/>
  <c r="F36" i="1"/>
  <c r="F35" i="1"/>
  <c r="F34" i="1"/>
  <c r="F92" i="1"/>
  <c r="F90" i="1"/>
  <c r="F89" i="1"/>
  <c r="F80" i="1"/>
  <c r="F81" i="1"/>
  <c r="F82" i="1"/>
  <c r="F83" i="1"/>
  <c r="F87" i="1"/>
  <c r="F86" i="1"/>
  <c r="F85" i="1"/>
  <c r="F84" i="1"/>
  <c r="F79" i="1"/>
  <c r="F78" i="1"/>
  <c r="F73" i="1"/>
  <c r="F72" i="1"/>
  <c r="F69" i="1"/>
  <c r="F68" i="1"/>
  <c r="F67" i="1"/>
  <c r="F66" i="1"/>
  <c r="F65" i="1"/>
  <c r="F64" i="1"/>
  <c r="F63" i="1"/>
  <c r="F59" i="1"/>
  <c r="F58" i="1"/>
  <c r="F53" i="1"/>
  <c r="F52" i="1"/>
  <c r="F54" i="1"/>
  <c r="F55" i="1"/>
  <c r="F48" i="1"/>
  <c r="F50" i="1"/>
  <c r="F51" i="1"/>
  <c r="F41" i="1"/>
  <c r="F29" i="1"/>
  <c r="F25" i="1"/>
  <c r="F60" i="1" l="1"/>
  <c r="F22" i="1"/>
  <c r="F17" i="1" l="1"/>
  <c r="F18" i="1"/>
  <c r="F19" i="1"/>
  <c r="F9" i="1"/>
  <c r="F13" i="1"/>
  <c r="F11" i="1"/>
  <c r="F12" i="1"/>
  <c r="F14" i="1"/>
  <c r="F15" i="1"/>
  <c r="F8" i="1"/>
  <c r="F5" i="1"/>
  <c r="F6" i="1"/>
  <c r="F7" i="1"/>
  <c r="F93" i="1" l="1"/>
</calcChain>
</file>

<file path=xl/sharedStrings.xml><?xml version="1.0" encoding="utf-8"?>
<sst xmlns="http://schemas.openxmlformats.org/spreadsheetml/2006/main" count="274" uniqueCount="176">
  <si>
    <t>ESTIMATIVA DE QUANTITATIVOS E CUSTOS</t>
  </si>
  <si>
    <t>ID DO SERVIÇO</t>
  </si>
  <si>
    <t>DESCRIÇÃO DOS SERVIÇOS - FORNECIMENTO COM INSTALAÇÃO</t>
  </si>
  <si>
    <t>UNID.</t>
  </si>
  <si>
    <t>QUANTITATIVO TOTAL</t>
  </si>
  <si>
    <t xml:space="preserve">CUSTO UNITÁRIO </t>
  </si>
  <si>
    <t>CUSTO TOTAL</t>
  </si>
  <si>
    <t>1. DIVISÓRIA  DUPLA - SAQUE FRONTAL</t>
  </si>
  <si>
    <t xml:space="preserve">Divisórias duplas com estrutura composta por guias, montantes, travessas e acabamentos em alumínio com pintura eletrostática cor a definir e fechamento com placas de saque frontal em MDP de 15mm cor ou padrão madeira a definir, miolo maciço em poliestireno  expandido (isopor) ou com vidro 6mm comum ou temperado, com ou sem película, com ou sem persianas. Espessura total das divisórias entre 70 e 80mm quando duplas e 40 a 60mm quando lambri. </t>
  </si>
  <si>
    <t>1.1</t>
  </si>
  <si>
    <t>Painel cego duplo piso/teto </t>
  </si>
  <si>
    <t>m² </t>
  </si>
  <si>
    <t>CRIAR ITEM CATSER(CÓDIGO)</t>
  </si>
  <si>
    <t>1.2</t>
  </si>
  <si>
    <t>Painel cego tipo lambri, com fechamento apenas em uma face, para revestimento de paredes ou pilares </t>
  </si>
  <si>
    <t>INSTALACAO / REMOCAO DE DIVISORIA / PAINEL / PERSIANA / JANELA / PORTA / ESQUADRIA EM GERAL</t>
  </si>
  <si>
    <t>1.3</t>
  </si>
  <si>
    <t>Painel com vidro comum 6mm duplo com até 1100mm de altura (duplo p/ persiana) </t>
  </si>
  <si>
    <t>Instalação de película de proteção</t>
  </si>
  <si>
    <t>1.4</t>
  </si>
  <si>
    <t>Painel com vidro comum 6mm com até 1100mm de altura (simples para película) </t>
  </si>
  <si>
    <t>1.5</t>
  </si>
  <si>
    <r>
      <t xml:space="preserve">Painel duplo piso-teto acústico em réguas (2740 mm x 140 mm x 15 mm) derivadas de MDF com acabamento melamínico em cor a definir e verso em tela acústica. Face frontal com rasgos superficiais de 3mm de largura x 6mm de profundidade. </t>
    </r>
    <r>
      <rPr>
        <i/>
        <sz val="10"/>
        <color rgb="FF000000"/>
        <rFont val="Calibri"/>
      </rPr>
      <t>(Ref. Nexacustic ou equivalente)</t>
    </r>
  </si>
  <si>
    <t>1.6</t>
  </si>
  <si>
    <r>
      <t xml:space="preserve">Painel tipo lambri, com fechamento apenas em uma face, piso-teto acústico em réguas (2740 mm x 140 mm x 15 mm) derivadas de MDF com acabamento melamínico em cor a definir e verso em tela acústica. Face frontal com rasgos superficiais de 3mm de largura x 6mm de profundidade. </t>
    </r>
    <r>
      <rPr>
        <i/>
        <sz val="10"/>
        <color rgb="FF000000"/>
        <rFont val="Calibri"/>
      </rPr>
      <t>(Ref. Nexacustic ou equivalente)</t>
    </r>
  </si>
  <si>
    <t>1.7</t>
  </si>
  <si>
    <r>
      <t>Painel duplo com vidro temperado 6mm</t>
    </r>
    <r>
      <rPr>
        <sz val="10"/>
        <color rgb="FF000000"/>
        <rFont val="Calibri"/>
      </rPr>
      <t xml:space="preserve"> piso/teto (p/ persiana entre vidros) </t>
    </r>
  </si>
  <si>
    <t>1.8</t>
  </si>
  <si>
    <r>
      <t>Painel simples com vidro temperado 6mm</t>
    </r>
    <r>
      <rPr>
        <sz val="10"/>
        <color rgb="FF000000"/>
        <rFont val="Calibri"/>
      </rPr>
      <t xml:space="preserve"> piso/teto (liso ou p/ película)) </t>
    </r>
  </si>
  <si>
    <t>1.9</t>
  </si>
  <si>
    <t>Painel panorâmico cego (até 180cm) </t>
  </si>
  <si>
    <t>1.10</t>
  </si>
  <si>
    <t xml:space="preserve">Painel panorâmico com vidro comum 6mm duplo com até 1100mm de altura </t>
  </si>
  <si>
    <t>1.11</t>
  </si>
  <si>
    <t>Painel panorâmico removível tipo biombo. Altura variável de 1100mm a 1600 mm, espessura final de 80 mm.</t>
  </si>
  <si>
    <t>DIVISÓRIAS DUPLAS ESPECIAIS ACÚSTICAS - SAQUE FRONTAL</t>
  </si>
  <si>
    <t>-</t>
  </si>
  <si>
    <t>1.12</t>
  </si>
  <si>
    <t>ESPECIAL ACÚSTICA: Painel cego duplo piso/teto , espessura final de 100 mm, bandeira cega a partir de 2150 até o teto</t>
  </si>
  <si>
    <t>1.13</t>
  </si>
  <si>
    <t>ESPECIAL ACÚSTICA: Painel cego do piso até 1100 mm, após vidro duplo comum (6mm espessura) até o teto ou a 2150 mm com bandeira cega até o teto (p/ persiana entre vidros)</t>
  </si>
  <si>
    <t>1.14</t>
  </si>
  <si>
    <t>ESPECIAL ACÚSTICA: Painel cego do piso até 1100 mm, após vidro único comum (6mm espessura) até o teto ou a 2150 mm com bandeira cega até o teto (p/ películas)</t>
  </si>
  <si>
    <t>COMPONENTES PARA DIVISÓRIAS</t>
  </si>
  <si>
    <t>1.15</t>
  </si>
  <si>
    <t>Mini persiana regulável com comando externo, em alumínio </t>
  </si>
  <si>
    <t>1.16</t>
  </si>
  <si>
    <t>Película jateada ou colorida para aplicação nos fechamentos em vidro (inclusive vidro temperado itens 2 e 5) </t>
  </si>
  <si>
    <t xml:space="preserve">2. DIVISÓRIA EM VIDRO TEMPERADO PISO/TETO </t>
  </si>
  <si>
    <t>Divisória modulada junta seca, piso-teto, espessura final de 60 mm, elevação painel com vidro único ou duplo do piso até o teto, modulada nas dimensões de 900 mm ou 1210 mm e fechamento de acordo com a medida local, composta de estrutura em perfis de alumínio extrudado, incluindo guia perimetral para saída de piso, teto e parede, shaft com tampa para instalação de interruptores e passagem de cabeamento com separação entre eletricidade e telemática, vidro temperado, transparente com 8mm de espessura, fixado por meio de borracha acústica e perfil acrílico translucido com bordas frontais passivadas em tecnologia de colagem a seco, garantido melhor transparência e qualidade no acabamento das juntas, portas com cegas ou com vidro no mesmo padrão das divisórias (inclusive fixação até a laje sobre forro) e “junta seca” entre vidros, e demais ferragens necessárias. </t>
  </si>
  <si>
    <t>2.1</t>
  </si>
  <si>
    <t>Vidro duplo incolor  temperado, espessura 6mm (p/ persianas entre vidros)</t>
  </si>
  <si>
    <t>2.2</t>
  </si>
  <si>
    <t>Vidro incolor ou fumê temperado, espessura 10mm </t>
  </si>
  <si>
    <t>3. DIVISÓRIA ARTICULADA MULTIDIRECIONAL</t>
  </si>
  <si>
    <t>Divisória articulada multidirecional acústica, com 100mm de espessura, elevação painel cego inteiro ou paginado. Composta de painéis comuns, painéis terminais e painéis portas. Estrutura em alumínimo com pintura eletrostática cor a definir, guias telescópicas com sistema mecânico de acionamento, suspensos através de troles com roletes duplos horizontais que proporcionam passagens em cruzamento tipo "T", "X" ou "L". Fechamentos com placas de saque frontal em MDP de 15mm cor a definir.</t>
  </si>
  <si>
    <t>3.1</t>
  </si>
  <si>
    <t>Painel cego, com módulos verticais de 90mm a 120mm, inteiros ou paginados horizontalmente</t>
  </si>
  <si>
    <t>4. TRATAMENTO E ELEMENTOS ACÚSTICOS</t>
  </si>
  <si>
    <t>4.1</t>
  </si>
  <si>
    <t>Painéis em lã de PET branca de formato 600 x 1200 x 50 mm para tratamento acústico, densidade 35 kg/m³, em fibra 100% poliéster, aplicadas entre as faces das divisórias, devendo ter na parte superior vedação com borracha ou neoprene. </t>
  </si>
  <si>
    <t>4.2</t>
  </si>
  <si>
    <t>Septo acústico sobre divisórias. Fechamento entre forro e a laje, constituído de duas placas de chapas de gesso acartonado de 12,5 mm de espessura, fixadas em estrutura de perfil de alumínio extrudado, miolo constituído de LÃ DE PET , com características térmicas, espessura total de 75mm a 85mm, com altura variável entre forro (sobre divisórias) e laje. Inclui desmontagem e montagem do forro em placas existente. </t>
  </si>
  <si>
    <t>4.3</t>
  </si>
  <si>
    <t xml:space="preserve">Junta acústica externa, para aplicação em frestas verticais ou horizontais de 8 mm a 10 mm de largura, feita em borracha com bordas flexíveis. </t>
  </si>
  <si>
    <t>m</t>
  </si>
  <si>
    <t>4.4</t>
  </si>
  <si>
    <r>
      <t xml:space="preserve">Painel revestimento acústico de absorção sonora com estrutura em painéis de perfis termoplásticos, revestimento em tecido 100% poliester c/ tratamento antichama e interior em lã de vidro. Painéis removíveis, fixação tipo clip. </t>
    </r>
    <r>
      <rPr>
        <i/>
        <sz val="10"/>
        <color rgb="FF000000"/>
        <rFont val="Calibri"/>
        <family val="2"/>
      </rPr>
      <t>(Ref.: Inovawall Ladytex ou equivalente)</t>
    </r>
  </si>
  <si>
    <t>4.5</t>
  </si>
  <si>
    <r>
      <t xml:space="preserve">Painel revestimento acústico de alta performance 100% poliester (70% PET), densidade 215kg/m3, espessura 9mm, coeficiente de ruído média NRC 0.55 </t>
    </r>
    <r>
      <rPr>
        <i/>
        <sz val="10"/>
        <color rgb="FF000000"/>
        <rFont val="Calibri"/>
        <family val="2"/>
      </rPr>
      <t>(Ref. Painel Ecoshape Ladytex ou equivalente) 1200 x 2400mm</t>
    </r>
  </si>
  <si>
    <t>unid.</t>
  </si>
  <si>
    <t>4.6</t>
  </si>
  <si>
    <r>
      <t>Biombo acústico autoportante (móvel) com estrutura e base em aço com acabamento em pintura epóxi revestido em painel acústico de alta performance 100% poliester (70% PET), densidade 215kg/m3, espessura 9mm, coeficiente de ruído média NRC 0.55 (</t>
    </r>
    <r>
      <rPr>
        <i/>
        <sz val="10"/>
        <color rgb="FF000000"/>
        <rFont val="Calibri"/>
        <family val="2"/>
      </rPr>
      <t>Ref. Ecoshape Ladytex ou equivalente</t>
    </r>
    <r>
      <rPr>
        <sz val="10"/>
        <color rgb="FF000000"/>
        <rFont val="Calibri"/>
        <family val="2"/>
      </rPr>
      <t xml:space="preserve">). Altura: 120cm x Largura: 160cm.  </t>
    </r>
    <r>
      <rPr>
        <i/>
        <sz val="10"/>
        <color rgb="FF000000"/>
        <rFont val="Calibri"/>
        <family val="2"/>
      </rPr>
      <t>(Ref. Flat - Painel Ecoshape Ladytex ou equivalente)</t>
    </r>
  </si>
  <si>
    <t>4.7</t>
  </si>
  <si>
    <r>
      <t>Divisores de ambientes pendentes em painel acústico com de alta performance 100% poliester (70% PET), densidade 215kg/m3, espessura 9mm, coeficiente de ruído média NRC 0.55 (Ref. Ecoshape Ladytex) 1200x2400mm com perfil superior / inferior em alumínio, cabos de aço com altura regulável e trilho duplo ou triplo em alumínio.</t>
    </r>
    <r>
      <rPr>
        <i/>
        <sz val="10"/>
        <color rgb="FF000000"/>
        <rFont val="Calibri"/>
        <family val="2"/>
      </rPr>
      <t xml:space="preserve"> (Ref. Break – Painel Ecoshape Ladytex ou equivalente)</t>
    </r>
  </si>
  <si>
    <t>4.8</t>
  </si>
  <si>
    <r>
      <t xml:space="preserve">Nuvens acústicas com luminária acoplada formato retangular revestido em painel acústico de alta performance 100% poliester (70% PET), densidade 215kg/m3, espessura 9mm, coeficiente de ruído média NRC 0.55. Inclui perfil 1100 x 75 mm para lâmpada - iluminação difusa.  </t>
    </r>
    <r>
      <rPr>
        <i/>
        <sz val="10"/>
        <color rgb="FF000000"/>
        <rFont val="Calibri"/>
        <family val="2"/>
      </rPr>
      <t>(Ref. Block Central - Painel Ecoshape Ladytex ou</t>
    </r>
    <r>
      <rPr>
        <sz val="10"/>
        <color rgb="FF000000"/>
        <rFont val="Calibri"/>
        <family val="2"/>
      </rPr>
      <t xml:space="preserve"> </t>
    </r>
    <r>
      <rPr>
        <i/>
        <sz val="10"/>
        <color rgb="FF000000"/>
        <rFont val="Calibri"/>
        <family val="2"/>
      </rPr>
      <t>equivalente)</t>
    </r>
  </si>
  <si>
    <t>5. PORTAS</t>
  </si>
  <si>
    <t>Portas requadradas em todo o seu perímetro com madeira maciça seca e desempenada, contraplacadas em MDP de 8mm de espessura. Fechaduras em aço inox tipo tubular, alavanca ou tarjeta livre-ocupado. Acessórios diversos para portas. </t>
  </si>
  <si>
    <t>5.1</t>
  </si>
  <si>
    <t>Porta simples de giro piso/teto ou com bandeira com acabamento em laminado fenólico melamínico acústica com preenchimento em lã de rocha ou lã de vidro , Guilhotina retrátil de vedação da porta com o piso, para portas de 80 cm e 90 cm, em acabamento em alumínio anodizado e lâmina em silicone com acionamento automático ao fechamento, cobertura de até 15mm de vão até o piso, com 2100mm de altura e largura variável entre 600 a 900mm </t>
  </si>
  <si>
    <t>5.2</t>
  </si>
  <si>
    <t>Porta dupla de giro piso/teto ou com bandeira com acabamento em laminado fenólico melamínico acústica com preenchimento em lã de rocha ou lã de vidro, Guilhotina retrátil de vedação da porta com o piso, para portas de 80 cm e 90 cm, em acabamento em alumínio anodizado e lâmina em silicone com acionamento automático ao fechamento, cobertura de até 15mm de vão até o piso, com 2100mm de altura Largura de 1200 a 1800 mm (duas folhas de 600 a 900mm)</t>
  </si>
  <si>
    <t>5.3</t>
  </si>
  <si>
    <t>Porta especial de giro com batente ocluso.  Largura de 800 a 900mm, até o teto ou com bandeira (porta no mesmo alinhamento externo das divisórias)</t>
  </si>
  <si>
    <t>5.4</t>
  </si>
  <si>
    <t>Porta simples de giro do piso até o teto ou com bandeira. Requadrada em alumínio e vidro duplo TEMPERADO de 6mm. Largura de 800 mm ou 900mm e espessura de 35 a 38 mm. Completa: batente e conjunto ferragens (padrão das demais portas). Prever a possibilidade de micro persiana.</t>
  </si>
  <si>
    <t>5.5</t>
  </si>
  <si>
    <t>Porta simples de giro do piso até o teto ou com bandeira. Requadrada em alumínio e vidro único TEMPERADO de 6mm. Largura de 800 mm ou 900mm, altura do piso até o teto ou com bandeira e espessura de 35 a 38 mm. Completa: batente e conjunto ferragens (padrão das demais portas).</t>
  </si>
  <si>
    <t>5.6</t>
  </si>
  <si>
    <t>Porta dupla de abrir do piso até o teto ou com bandeira. Requadrada em alumínio e vidro duplo TEMPERADO de 6mm. Largura de 1600 mm (duas folhas), altura do piso até o teto ou com bandeira e espessura de 35 a 38 mm. Completa: batente e conjunto ferragens, fecho (padrão das demais portas). Prever a possibilidade de micro persiana.</t>
  </si>
  <si>
    <t>5.7</t>
  </si>
  <si>
    <t>Porta dupla de giro do piso até o teto ou com bandeira. Requadrada em alumínio e vidro único TEMPERADO de 6mm. Largura de 1600 mm (duas folhas), altura do piso até o teto ou com bandeira e espessura de 38 mm. Completa: batente e conjunto ferragens, fecho (padrão das demais portas).</t>
  </si>
  <si>
    <t>5.8</t>
  </si>
  <si>
    <t xml:space="preserve">Porta simples de giro piso/teto ou com bandeira com acabamento em laminado fenólico melamínico com 2100mm de altura e largura variável entre 600 a 900mm </t>
  </si>
  <si>
    <t>5.9</t>
  </si>
  <si>
    <t>Porta dupla de giro piso/teto ou com bandeira. Acabamento em laminado fenólico melamínico com 2100mm de altura.Largura de 1200 a 1800 mm (duas folhas de 600 a 900mm)</t>
  </si>
  <si>
    <t>5.10</t>
  </si>
  <si>
    <t xml:space="preserve">Porta com acabamento em laminado fenólico melamínico com 2100mm de altura e largura variável entre 600 a 900mm com grelha de ventilação em alumínio 600x600mm </t>
  </si>
  <si>
    <t>5.11</t>
  </si>
  <si>
    <t xml:space="preserve">Porta com acabamento em laminado fenólico melamínico com 2100mm de altura e largura variável entre 800 a 900mm, para entrada de sanitários acessíveis, com barra de apoio em aço inox e chapa metálica em aço inox escovado de 400mm de altura, com a largura da porta </t>
  </si>
  <si>
    <t>5.12</t>
  </si>
  <si>
    <t>Mola aérea hidráulica para porta em aço</t>
  </si>
  <si>
    <t>5.13</t>
  </si>
  <si>
    <t>Ferrolho em aço (90m cromado)</t>
  </si>
  <si>
    <t>5.14</t>
  </si>
  <si>
    <t>Batedor de porta magnético, corpo em alumínio, fixo no piso</t>
  </si>
  <si>
    <t>5.15</t>
  </si>
  <si>
    <t>Guilhotina retrátil de vedação da porta com o piso, para portas de 80 cm e 90 cm, em acabamento em alumínio anodizado e lâmina em silicone com acionamento automático ao fechamento, cobertura de até 15mm de vão até o piso, a ser instalada em portas novas ou já existentes. Deve possibilitar redução de comprimento de até 70 cm. Referência: marca Hafle, linha DDS 12, similar, ou superior. </t>
  </si>
  <si>
    <t>6. PORTAS EM VIDRO TEMPERADO</t>
  </si>
  <si>
    <t xml:space="preserve">Portas em vidro temperado incolor, espessura de 10 mm, 1 ou 2 folhas, incluindo molas, ferragens e acessórios  </t>
  </si>
  <si>
    <t>6.1</t>
  </si>
  <si>
    <t>porta de abrir (01 folha) em vidro temperado incolor, espessura 10 mm </t>
  </si>
  <si>
    <t>6.2</t>
  </si>
  <si>
    <t>porta de abrir em vidro temperado incolor , espessura 10 mm, 2 folhas, cada folha 90 x 210 cm, incluindo molas, ferragens e acessórios (dimensões para reposição) </t>
  </si>
  <si>
    <t>6.3</t>
  </si>
  <si>
    <t>porta de correr em vidro temperado incolor, espessura 10 mm, 2 folhas, cada folha 90 x 210 cm, incluindo molas, ferragens e acessórios (dimensões para reposição) </t>
  </si>
  <si>
    <t>7. MATERIAIS DIVERSOS</t>
  </si>
  <si>
    <t>Portinholas em MDP com acabamento em laminado fenólico melamínico de 15mm de espessura e acessórios e complementos diversos para shafts, abrigos de hidrantes e afins.</t>
  </si>
  <si>
    <t>7.1</t>
  </si>
  <si>
    <t>Painel dimensões diversas com acabamento em todas as laterais </t>
  </si>
  <si>
    <t>7.2</t>
  </si>
  <si>
    <t>Dobradiça em aço para portinhola de 1 1/2" </t>
  </si>
  <si>
    <t>7.3</t>
  </si>
  <si>
    <t>Grelha redonda para ventilação, em alumínio, 100mm de diâmetro </t>
  </si>
  <si>
    <t>7.4</t>
  </si>
  <si>
    <t>Grelha retangular para ventilação, em alumínio, 450x160mm </t>
  </si>
  <si>
    <t>7.5</t>
  </si>
  <si>
    <t>Fechadura cromada com duas chaves (tipo para móveis) </t>
  </si>
  <si>
    <t>7.6</t>
  </si>
  <si>
    <t>Fecho click </t>
  </si>
  <si>
    <t>7.7</t>
  </si>
  <si>
    <t>Puxador tipo bola </t>
  </si>
  <si>
    <t>8. MOBILIÁRIO SOB MEDIDA – MÓVEIS PLANEJADOS</t>
  </si>
  <si>
    <t xml:space="preserve">CONFECÇÃO DE MÓVEIS SOB MEDIDA (com ou sem vidro) Tampo em madeira MDF de 25 mm de espessura, revestida em laminado melamínico de baixa pressão texturizado em ambas as faces. Bordas com acabamento em fita de PVC de 3 mm de espessura, colada a quente pelo sistema tipo hot-melt, com raio mínimo de 2,5 mm em todo seu perímetro. Base com bordas com acabamento em fita de PVC de 2 mm de espessura, colada a quente pelo sistema hot-melt de acordo com as Normas de Ergonomia NR-17, colada por meio de adesivo hot melt. Sapatas reguladoras de nível encaixadas e fixadas na base através de parafusos permitindo a regulagem da mesma tanto na parte interna como externa do armário. Prateleiras, Laterais ou Portas: Madeira MDF de 18 mm de espessura, revestida em laminado melamínico de baixa pressão texturizado em ambas as faces e/ou em MDF Cru com Superfícies pintadas em tinta gofratto. Borda, frontal lateral e Posterior com acabamento em fita de PVC de 2,5 mm de espessura a quente pelo sistema holt-melt, em todo seu perímetro, ou quando em MDF Cru com superfície pintada em tinta gofratto, colada. Junção das peças através de Parafusos de aço e buchas metálicas </t>
  </si>
  <si>
    <t>8.1</t>
  </si>
  <si>
    <t xml:space="preserve">Móvel sob medida (sem vidro) </t>
  </si>
  <si>
    <t xml:space="preserve">m² </t>
  </si>
  <si>
    <t>8.2</t>
  </si>
  <si>
    <t>Móvel sob medida com portas de vidro</t>
  </si>
  <si>
    <t>8.3</t>
  </si>
  <si>
    <t>Fornecimento e instalação de mdf 3mm revestido com laminado melamínico  cor ou padrão madeira a definir, idem padrão de divisórias existentes, para instalação sobre mobiliário de alvenaria, madeira ou drywall</t>
  </si>
  <si>
    <t>8.4</t>
  </si>
  <si>
    <t>Fornecimento e instalação de mdf 3mm revestido com lâmina natural de madeira, padrão a definir, idem padrão existente, para instalação sobre mobiliário de alvenaria, madeira ou drywall</t>
  </si>
  <si>
    <t>9. MATERIAIS DIVERSOS (FORNECIMENTO COM INSTALAÇÃO)</t>
  </si>
  <si>
    <t xml:space="preserve">Componentes para aquisição complementar quando do remanejamento de divisórias e portas existentes. </t>
  </si>
  <si>
    <t>9.1</t>
  </si>
  <si>
    <t>Acabamento de canto angular 90° para divisória dupla </t>
  </si>
  <si>
    <t>9.2</t>
  </si>
  <si>
    <t>Acabamento de canto reto para divisória especial para divisória dupla </t>
  </si>
  <si>
    <t>9.3</t>
  </si>
  <si>
    <t>Batente de porta para divisória dupla (barra de 211cm) </t>
  </si>
  <si>
    <t>9.4</t>
  </si>
  <si>
    <t>Batente de porta para divisória dupla (barra de 84cm) </t>
  </si>
  <si>
    <t>9.5</t>
  </si>
  <si>
    <t>Guia de piso e teto para divisória dupla (barra de 300cm), </t>
  </si>
  <si>
    <t>9.6</t>
  </si>
  <si>
    <t>Rodapé para divisória dupla 90mm </t>
  </si>
  <si>
    <t>9.7</t>
  </si>
  <si>
    <t>Espuma de polieleno em fita (10mm) </t>
  </si>
  <si>
    <t>9.8</t>
  </si>
  <si>
    <t>Requadro de porta especial (barra de 211cm) </t>
  </si>
  <si>
    <t>9.9</t>
  </si>
  <si>
    <t>Requadro de porta especial (barra de 84cm) </t>
  </si>
  <si>
    <t>9.10</t>
  </si>
  <si>
    <t>Dobradiça em aço 86x57mm </t>
  </si>
  <si>
    <t>COMPONENTES COMPLEMENTARES</t>
  </si>
  <si>
    <t>9.11</t>
  </si>
  <si>
    <t>Painéis em MDF, com 18mm de espessura, com acabamento em laminado melamínico texturizado</t>
  </si>
  <si>
    <t>9.12</t>
  </si>
  <si>
    <t>Paineis em MDF com 15mm de espessura com acabamento em laminado melamínico texturizado</t>
  </si>
  <si>
    <t>9.13</t>
  </si>
  <si>
    <t>Paineis em MDF com 3mm de espessura com acabamento em lâmina natural de madeira, padrão a definir, idem padrão existente</t>
  </si>
  <si>
    <t>9.14</t>
  </si>
  <si>
    <t xml:space="preserve">Calha em alumínio com abertura superior através de tampa articulada, com estampas para tomadas para aplicação no piso </t>
  </si>
  <si>
    <t>VALOR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</si>
</sst>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R$-416]\ * #,##0.00_-;\-[$R$-416]\ * #,##0.00_-;_-[$R$-416]\ * &quot;-&quot;??_-;_-@_-"/>
  </numFmts>
  <fonts count="14">
    <font>
      <sz val="11"/>
      <color theme="1"/>
      <name val="Calibri"/>
      <family val="2"/>
      <scheme val="minor"/>
    </font>
    <font>
      <sz val="10"/>
      <color rgb="FF000000"/>
      <name val="Calibri"/>
      <charset val="1"/>
    </font>
    <font>
      <sz val="10"/>
      <name val="Calibri"/>
      <charset val="1"/>
    </font>
    <font>
      <sz val="11"/>
      <color rgb="FFFF0000"/>
      <name val="Calibri"/>
      <family val="2"/>
      <scheme val="minor"/>
    </font>
    <font>
      <sz val="11"/>
      <color rgb="FF000000"/>
      <name val="Calibri"/>
      <family val="2"/>
      <scheme val="minor"/>
    </font>
    <font>
      <b/>
      <sz val="11"/>
      <color theme="1"/>
      <name val="Calibri"/>
      <family val="2"/>
      <scheme val="minor"/>
    </font>
    <font>
      <sz val="8"/>
      <name val="Calibri"/>
      <family val="2"/>
      <scheme val="minor"/>
    </font>
    <font>
      <sz val="10"/>
      <color rgb="FF000000"/>
      <name val="Calibri"/>
      <family val="2"/>
    </font>
    <font>
      <sz val="10"/>
      <name val="Calibri"/>
      <family val="2"/>
    </font>
    <font>
      <sz val="10"/>
      <color rgb="FF000000"/>
      <name val="Calibri"/>
    </font>
    <font>
      <i/>
      <sz val="10"/>
      <color rgb="FF000000"/>
      <name val="Calibri"/>
    </font>
    <font>
      <b/>
      <sz val="11"/>
      <color rgb="FF000000"/>
      <name val="Calibri"/>
      <family val="2"/>
      <scheme val="minor"/>
    </font>
    <font>
      <i/>
      <sz val="10"/>
      <color rgb="FF000000"/>
      <name val="Calibri"/>
      <family val="2"/>
    </font>
    <font>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indexed="64"/>
      </right>
      <top style="thin">
        <color rgb="FF000000"/>
      </top>
      <bottom/>
      <diagonal/>
    </border>
    <border>
      <left style="thin">
        <color indexed="64"/>
      </left>
      <right style="thin">
        <color rgb="FF000000"/>
      </right>
      <top style="thin">
        <color rgb="FF000000"/>
      </top>
      <bottom/>
      <diagonal/>
    </border>
  </borders>
  <cellStyleXfs count="1">
    <xf numFmtId="0" fontId="0" fillId="0" borderId="0"/>
  </cellStyleXfs>
  <cellXfs count="76">
    <xf numFmtId="0" fontId="0" fillId="0" borderId="0" xfId="0"/>
    <xf numFmtId="0" fontId="0" fillId="0" borderId="0" xfId="0" applyAlignment="1">
      <alignment horizontal="center" vertical="center"/>
    </xf>
    <xf numFmtId="0" fontId="3" fillId="0" borderId="0" xfId="0" applyFont="1"/>
    <xf numFmtId="0" fontId="0" fillId="0" borderId="1" xfId="0"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vertical="center"/>
    </xf>
    <xf numFmtId="0" fontId="2" fillId="0" borderId="1" xfId="0" applyFont="1" applyBorder="1" applyAlignment="1">
      <alignment wrapText="1"/>
    </xf>
    <xf numFmtId="0" fontId="2" fillId="0" borderId="1" xfId="0" applyFont="1" applyBorder="1" applyAlignment="1">
      <alignment vertical="center" wrapText="1"/>
    </xf>
    <xf numFmtId="0" fontId="4" fillId="0" borderId="1" xfId="0" applyFont="1" applyBorder="1" applyAlignment="1">
      <alignment horizontal="center" vertical="center"/>
    </xf>
    <xf numFmtId="164" fontId="0" fillId="0" borderId="1" xfId="0" applyNumberFormat="1" applyBorder="1" applyAlignment="1">
      <alignment vertical="center"/>
    </xf>
    <xf numFmtId="164" fontId="0" fillId="0" borderId="1" xfId="0" applyNumberFormat="1" applyBorder="1" applyAlignment="1">
      <alignment horizontal="right" vertical="center"/>
    </xf>
    <xf numFmtId="0" fontId="7" fillId="0" borderId="1" xfId="0" applyFont="1" applyBorder="1" applyAlignment="1">
      <alignment vertical="center" wrapText="1"/>
    </xf>
    <xf numFmtId="164" fontId="5" fillId="2" borderId="7" xfId="0" applyNumberFormat="1" applyFont="1" applyFill="1" applyBorder="1" applyAlignment="1">
      <alignment vertical="center"/>
    </xf>
    <xf numFmtId="0" fontId="8" fillId="0" borderId="1" xfId="0" applyFont="1" applyBorder="1" applyAlignment="1">
      <alignment vertical="center" wrapText="1"/>
    </xf>
    <xf numFmtId="164" fontId="4" fillId="0" borderId="1" xfId="0" applyNumberFormat="1" applyFont="1" applyBorder="1" applyAlignment="1">
      <alignment vertical="center"/>
    </xf>
    <xf numFmtId="0" fontId="0" fillId="3" borderId="0" xfId="0" applyFill="1"/>
    <xf numFmtId="0" fontId="3" fillId="3" borderId="0" xfId="0" applyFont="1" applyFill="1"/>
    <xf numFmtId="0" fontId="4" fillId="3" borderId="1" xfId="0" applyFont="1" applyFill="1" applyBorder="1" applyAlignment="1">
      <alignment horizontal="center"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xf>
    <xf numFmtId="43" fontId="4" fillId="3" borderId="1" xfId="0" applyNumberFormat="1" applyFont="1" applyFill="1" applyBorder="1" applyAlignment="1">
      <alignment horizontal="center" vertical="center"/>
    </xf>
    <xf numFmtId="164" fontId="4" fillId="3" borderId="1" xfId="0" applyNumberFormat="1" applyFont="1" applyFill="1" applyBorder="1" applyAlignment="1">
      <alignment vertical="center"/>
    </xf>
    <xf numFmtId="164" fontId="4" fillId="3" borderId="1" xfId="0" applyNumberFormat="1" applyFont="1" applyFill="1" applyBorder="1" applyAlignment="1">
      <alignment horizontal="right" vertical="center"/>
    </xf>
    <xf numFmtId="0" fontId="9" fillId="0" borderId="1" xfId="0" applyFont="1" applyBorder="1" applyAlignment="1">
      <alignment vertical="center" wrapText="1"/>
    </xf>
    <xf numFmtId="43" fontId="11" fillId="3" borderId="1" xfId="0" applyNumberFormat="1" applyFont="1" applyFill="1" applyBorder="1" applyAlignment="1">
      <alignment horizontal="center" vertical="center"/>
    </xf>
    <xf numFmtId="2" fontId="5" fillId="0" borderId="1" xfId="0" applyNumberFormat="1" applyFont="1" applyBorder="1" applyAlignment="1">
      <alignment vertical="center"/>
    </xf>
    <xf numFmtId="0" fontId="5" fillId="0" borderId="0" xfId="0" applyFont="1"/>
    <xf numFmtId="2" fontId="11" fillId="0" borderId="1" xfId="0" applyNumberFormat="1" applyFont="1" applyBorder="1" applyAlignment="1">
      <alignment vertical="center"/>
    </xf>
    <xf numFmtId="164" fontId="4" fillId="0" borderId="1" xfId="0" applyNumberFormat="1" applyFont="1" applyBorder="1" applyAlignment="1">
      <alignment horizontal="right" vertical="center"/>
    </xf>
    <xf numFmtId="0" fontId="4" fillId="0" borderId="0" xfId="0" applyFont="1"/>
    <xf numFmtId="0" fontId="7" fillId="0" borderId="1" xfId="0"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wrapText="1"/>
    </xf>
    <xf numFmtId="0" fontId="0" fillId="2" borderId="1" xfId="0" applyFill="1" applyBorder="1" applyAlignment="1">
      <alignment horizontal="center" vertical="center"/>
    </xf>
    <xf numFmtId="164" fontId="13" fillId="0" borderId="1" xfId="0" applyNumberFormat="1" applyFont="1" applyBorder="1" applyAlignment="1">
      <alignment vertical="center"/>
    </xf>
    <xf numFmtId="0" fontId="4" fillId="0" borderId="2" xfId="0" applyFont="1" applyBorder="1" applyAlignment="1">
      <alignment horizontal="center" vertical="center"/>
    </xf>
    <xf numFmtId="0" fontId="7" fillId="0" borderId="2" xfId="0" applyFont="1" applyBorder="1" applyAlignment="1">
      <alignment wrapText="1"/>
    </xf>
    <xf numFmtId="0" fontId="7" fillId="0" borderId="2" xfId="0" applyFont="1" applyBorder="1" applyAlignment="1">
      <alignment horizontal="center" vertical="center"/>
    </xf>
    <xf numFmtId="2" fontId="11" fillId="0" borderId="2" xfId="0" applyNumberFormat="1" applyFont="1" applyBorder="1" applyAlignment="1">
      <alignment vertical="center"/>
    </xf>
    <xf numFmtId="164" fontId="4" fillId="0" borderId="2" xfId="0" applyNumberFormat="1" applyFont="1" applyBorder="1" applyAlignment="1">
      <alignment vertical="center"/>
    </xf>
    <xf numFmtId="164" fontId="4" fillId="0" borderId="2" xfId="0" applyNumberFormat="1" applyFont="1" applyBorder="1" applyAlignment="1">
      <alignment horizontal="right" vertical="center"/>
    </xf>
    <xf numFmtId="0" fontId="0" fillId="0" borderId="2" xfId="0" applyBorder="1" applyAlignment="1">
      <alignment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0" fillId="2" borderId="1" xfId="0" applyFill="1" applyBorder="1" applyAlignment="1">
      <alignment vertical="center"/>
    </xf>
    <xf numFmtId="0" fontId="4" fillId="2" borderId="1" xfId="0" applyFont="1" applyFill="1" applyBorder="1" applyAlignment="1">
      <alignment vertical="center"/>
    </xf>
    <xf numFmtId="0" fontId="1" fillId="0" borderId="2" xfId="0" applyFont="1" applyBorder="1" applyAlignment="1">
      <alignment horizontal="center" vertical="center"/>
    </xf>
    <xf numFmtId="0" fontId="7" fillId="0" borderId="3" xfId="0" applyFont="1" applyBorder="1" applyAlignment="1">
      <alignment horizontal="center" vertical="center"/>
    </xf>
    <xf numFmtId="2" fontId="11" fillId="0" borderId="3" xfId="0" applyNumberFormat="1" applyFont="1" applyBorder="1" applyAlignment="1">
      <alignment vertical="center"/>
    </xf>
    <xf numFmtId="164" fontId="4" fillId="0" borderId="3" xfId="0" applyNumberFormat="1" applyFont="1" applyBorder="1" applyAlignment="1">
      <alignment vertical="center"/>
    </xf>
    <xf numFmtId="164" fontId="4" fillId="0" borderId="3" xfId="0" applyNumberFormat="1" applyFont="1" applyBorder="1" applyAlignment="1">
      <alignment horizontal="right" vertical="center"/>
    </xf>
    <xf numFmtId="0" fontId="4" fillId="2" borderId="7" xfId="0" applyFont="1" applyFill="1" applyBorder="1" applyAlignment="1">
      <alignment vertical="center"/>
    </xf>
    <xf numFmtId="164" fontId="0" fillId="0" borderId="0" xfId="0" applyNumberFormat="1"/>
    <xf numFmtId="164" fontId="3" fillId="3" borderId="0" xfId="0" applyNumberFormat="1" applyFont="1" applyFill="1"/>
    <xf numFmtId="0" fontId="5" fillId="2" borderId="7" xfId="0" applyFont="1" applyFill="1" applyBorder="1" applyAlignment="1">
      <alignment horizontal="right" vertical="center"/>
    </xf>
    <xf numFmtId="0" fontId="1" fillId="2" borderId="1" xfId="0" applyFont="1" applyFill="1" applyBorder="1" applyAlignment="1">
      <alignment horizontal="center" vertical="center" wrapText="1"/>
    </xf>
    <xf numFmtId="0" fontId="0" fillId="2" borderId="4" xfId="0" applyFill="1" applyBorder="1" applyAlignment="1">
      <alignment horizontal="left" vertical="center"/>
    </xf>
    <xf numFmtId="0" fontId="0" fillId="2" borderId="6" xfId="0" applyFill="1" applyBorder="1" applyAlignment="1">
      <alignment horizontal="lef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0" fillId="2" borderId="1" xfId="0" applyFill="1" applyBorder="1" applyAlignment="1">
      <alignment horizontal="left" vertical="center"/>
    </xf>
    <xf numFmtId="0" fontId="4" fillId="2" borderId="4" xfId="0" applyFont="1" applyFill="1" applyBorder="1" applyAlignment="1">
      <alignment horizontal="left" vertical="center"/>
    </xf>
    <xf numFmtId="0" fontId="4" fillId="2" borderId="6" xfId="0" applyFont="1" applyFill="1" applyBorder="1" applyAlignment="1">
      <alignment horizontal="left" vertical="center"/>
    </xf>
    <xf numFmtId="0" fontId="4" fillId="2" borderId="5" xfId="0" applyFont="1" applyFill="1" applyBorder="1" applyAlignment="1">
      <alignment horizontal="left"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93"/>
  <sheetViews>
    <sheetView tabSelected="1" workbookViewId="0">
      <pane ySplit="2" topLeftCell="A74" activePane="bottomLeft" state="frozen"/>
      <selection pane="bottomLeft" activeCell="E92" sqref="E92"/>
    </sheetView>
  </sheetViews>
  <sheetFormatPr defaultRowHeight="15" outlineLevelRow="1"/>
  <cols>
    <col min="1" max="1" width="10" style="1" customWidth="1"/>
    <col min="2" max="2" width="69.28515625" customWidth="1"/>
    <col min="3" max="3" width="6.28515625" bestFit="1" customWidth="1"/>
    <col min="4" max="4" width="15.5703125" style="27" customWidth="1"/>
    <col min="5" max="6" width="20.28515625" customWidth="1"/>
    <col min="7" max="7" width="14.28515625" bestFit="1" customWidth="1"/>
    <col min="8" max="8" width="16.85546875" bestFit="1" customWidth="1"/>
    <col min="10" max="10" width="0" hidden="1" customWidth="1"/>
    <col min="11" max="11" width="27.140625" hidden="1" customWidth="1"/>
    <col min="12" max="17" width="0" hidden="1" customWidth="1"/>
    <col min="18" max="18" width="27.140625" hidden="1" customWidth="1"/>
    <col min="19" max="19" width="0" hidden="1" customWidth="1"/>
    <col min="20" max="21" width="27.140625" hidden="1" customWidth="1"/>
    <col min="22" max="24" width="0" hidden="1" customWidth="1"/>
  </cols>
  <sheetData>
    <row r="1" spans="1:12" ht="36" customHeight="1">
      <c r="A1" s="61" t="s">
        <v>0</v>
      </c>
      <c r="B1" s="62"/>
      <c r="C1" s="62"/>
      <c r="D1" s="62"/>
      <c r="E1" s="62"/>
      <c r="F1" s="63"/>
    </row>
    <row r="2" spans="1:12" ht="30">
      <c r="A2" s="43" t="s">
        <v>1</v>
      </c>
      <c r="B2" s="46" t="s">
        <v>2</v>
      </c>
      <c r="C2" s="42" t="s">
        <v>3</v>
      </c>
      <c r="D2" s="44" t="s">
        <v>4</v>
      </c>
      <c r="E2" s="45" t="s">
        <v>5</v>
      </c>
      <c r="F2" s="46" t="s">
        <v>6</v>
      </c>
    </row>
    <row r="3" spans="1:12">
      <c r="A3" s="72" t="s">
        <v>7</v>
      </c>
      <c r="B3" s="72"/>
      <c r="C3" s="72"/>
      <c r="D3" s="72"/>
      <c r="E3" s="72"/>
      <c r="F3" s="72"/>
    </row>
    <row r="4" spans="1:12" ht="42" customHeight="1" outlineLevel="1">
      <c r="A4" s="70" t="s">
        <v>8</v>
      </c>
      <c r="B4" s="70"/>
      <c r="C4" s="70"/>
      <c r="D4" s="70"/>
      <c r="E4" s="70"/>
      <c r="F4" s="70"/>
    </row>
    <row r="5" spans="1:12" s="17" customFormat="1" outlineLevel="1">
      <c r="A5" s="18" t="s">
        <v>9</v>
      </c>
      <c r="B5" s="19" t="s">
        <v>10</v>
      </c>
      <c r="C5" s="20" t="s">
        <v>11</v>
      </c>
      <c r="D5" s="25">
        <v>10703.61</v>
      </c>
      <c r="E5" s="22"/>
      <c r="F5" s="23">
        <f t="shared" ref="F5:F15" si="0">D5*E5</f>
        <v>0</v>
      </c>
      <c r="G5" s="56"/>
      <c r="H5" s="56"/>
      <c r="K5" s="17" t="s">
        <v>12</v>
      </c>
    </row>
    <row r="6" spans="1:12" s="16" customFormat="1" ht="25.5" outlineLevel="1">
      <c r="A6" s="18" t="s">
        <v>13</v>
      </c>
      <c r="B6" s="19" t="s">
        <v>14</v>
      </c>
      <c r="C6" s="20" t="s">
        <v>11</v>
      </c>
      <c r="D6" s="25">
        <v>3600</v>
      </c>
      <c r="E6" s="22"/>
      <c r="F6" s="23">
        <f t="shared" si="0"/>
        <v>0</v>
      </c>
      <c r="K6" s="16">
        <v>1584</v>
      </c>
      <c r="L6" s="16" t="s">
        <v>15</v>
      </c>
    </row>
    <row r="7" spans="1:12" outlineLevel="1">
      <c r="A7" s="18" t="s">
        <v>16</v>
      </c>
      <c r="B7" s="19" t="s">
        <v>17</v>
      </c>
      <c r="C7" s="20" t="s">
        <v>11</v>
      </c>
      <c r="D7" s="25">
        <v>1807.74</v>
      </c>
      <c r="E7" s="22"/>
      <c r="F7" s="23">
        <f t="shared" si="0"/>
        <v>0</v>
      </c>
      <c r="K7">
        <v>5584</v>
      </c>
      <c r="L7" t="s">
        <v>18</v>
      </c>
    </row>
    <row r="8" spans="1:12" outlineLevel="1">
      <c r="A8" s="18" t="s">
        <v>19</v>
      </c>
      <c r="B8" s="19" t="s">
        <v>20</v>
      </c>
      <c r="C8" s="20" t="s">
        <v>11</v>
      </c>
      <c r="D8" s="25">
        <v>769</v>
      </c>
      <c r="E8" s="22"/>
      <c r="F8" s="23">
        <f t="shared" si="0"/>
        <v>0</v>
      </c>
    </row>
    <row r="9" spans="1:12" ht="51" outlineLevel="1">
      <c r="A9" s="3" t="s">
        <v>21</v>
      </c>
      <c r="B9" s="12" t="s">
        <v>22</v>
      </c>
      <c r="C9" s="5" t="s">
        <v>11</v>
      </c>
      <c r="D9" s="25">
        <v>393</v>
      </c>
      <c r="E9" s="15"/>
      <c r="F9" s="29">
        <f t="shared" si="0"/>
        <v>0</v>
      </c>
    </row>
    <row r="10" spans="1:12" ht="53.25" customHeight="1" outlineLevel="1">
      <c r="A10" s="3" t="s">
        <v>23</v>
      </c>
      <c r="B10" s="12" t="s">
        <v>24</v>
      </c>
      <c r="C10" s="5" t="s">
        <v>11</v>
      </c>
      <c r="D10" s="25">
        <v>393</v>
      </c>
      <c r="E10" s="35"/>
      <c r="F10" s="11">
        <f t="shared" si="0"/>
        <v>0</v>
      </c>
    </row>
    <row r="11" spans="1:12" outlineLevel="1">
      <c r="A11" s="3" t="s">
        <v>25</v>
      </c>
      <c r="B11" s="12" t="s">
        <v>26</v>
      </c>
      <c r="C11" s="5" t="s">
        <v>11</v>
      </c>
      <c r="D11" s="25">
        <v>183</v>
      </c>
      <c r="E11" s="15"/>
      <c r="F11" s="11">
        <f t="shared" si="0"/>
        <v>0</v>
      </c>
    </row>
    <row r="12" spans="1:12" outlineLevel="1">
      <c r="A12" s="3" t="s">
        <v>27</v>
      </c>
      <c r="B12" s="12" t="s">
        <v>28</v>
      </c>
      <c r="C12" s="5" t="s">
        <v>11</v>
      </c>
      <c r="D12" s="25">
        <v>183</v>
      </c>
      <c r="E12" s="15"/>
      <c r="F12" s="11">
        <f t="shared" si="0"/>
        <v>0</v>
      </c>
    </row>
    <row r="13" spans="1:12" outlineLevel="1">
      <c r="A13" s="3" t="s">
        <v>29</v>
      </c>
      <c r="B13" s="6" t="s">
        <v>30</v>
      </c>
      <c r="C13" s="5" t="s">
        <v>11</v>
      </c>
      <c r="D13" s="25">
        <v>712</v>
      </c>
      <c r="E13" s="15"/>
      <c r="F13" s="11">
        <f t="shared" si="0"/>
        <v>0</v>
      </c>
    </row>
    <row r="14" spans="1:12" outlineLevel="1">
      <c r="A14" s="3" t="s">
        <v>31</v>
      </c>
      <c r="B14" s="4" t="s">
        <v>32</v>
      </c>
      <c r="C14" s="5" t="s">
        <v>11</v>
      </c>
      <c r="D14" s="25">
        <v>183</v>
      </c>
      <c r="E14" s="21"/>
      <c r="F14" s="11">
        <f t="shared" si="0"/>
        <v>0</v>
      </c>
    </row>
    <row r="15" spans="1:12" ht="25.5" outlineLevel="1">
      <c r="A15" s="3" t="s">
        <v>33</v>
      </c>
      <c r="B15" s="4" t="s">
        <v>34</v>
      </c>
      <c r="C15" s="5" t="s">
        <v>11</v>
      </c>
      <c r="D15" s="25">
        <v>183</v>
      </c>
      <c r="E15" s="21"/>
      <c r="F15" s="11">
        <f t="shared" si="0"/>
        <v>0</v>
      </c>
    </row>
    <row r="16" spans="1:12">
      <c r="A16" s="47" t="s">
        <v>35</v>
      </c>
      <c r="B16" s="47"/>
      <c r="C16" s="47"/>
      <c r="D16" s="34" t="s">
        <v>36</v>
      </c>
      <c r="E16" s="34" t="s">
        <v>36</v>
      </c>
      <c r="F16" s="34" t="s">
        <v>36</v>
      </c>
    </row>
    <row r="17" spans="1:6" ht="25.5" outlineLevel="1">
      <c r="A17" s="3" t="s">
        <v>37</v>
      </c>
      <c r="B17" s="4" t="s">
        <v>38</v>
      </c>
      <c r="C17" s="5" t="s">
        <v>11</v>
      </c>
      <c r="D17" s="25">
        <v>240</v>
      </c>
      <c r="E17" s="15"/>
      <c r="F17" s="11">
        <f>D17*E17</f>
        <v>0</v>
      </c>
    </row>
    <row r="18" spans="1:6" ht="38.25" outlineLevel="1">
      <c r="A18" s="3" t="s">
        <v>39</v>
      </c>
      <c r="B18" s="4" t="s">
        <v>40</v>
      </c>
      <c r="C18" s="5" t="s">
        <v>11</v>
      </c>
      <c r="D18" s="25">
        <v>128</v>
      </c>
      <c r="E18" s="15"/>
      <c r="F18" s="11">
        <f>D18*E18</f>
        <v>0</v>
      </c>
    </row>
    <row r="19" spans="1:6" ht="38.25" outlineLevel="1">
      <c r="A19" s="3" t="s">
        <v>41</v>
      </c>
      <c r="B19" s="4" t="s">
        <v>42</v>
      </c>
      <c r="C19" s="5" t="s">
        <v>11</v>
      </c>
      <c r="D19" s="25">
        <v>128</v>
      </c>
      <c r="E19" s="15"/>
      <c r="F19" s="11">
        <f>D19*E19</f>
        <v>0</v>
      </c>
    </row>
    <row r="20" spans="1:6" outlineLevel="1">
      <c r="A20" s="47" t="s">
        <v>43</v>
      </c>
      <c r="B20" s="47"/>
      <c r="C20" s="47"/>
      <c r="D20" s="34" t="s">
        <v>36</v>
      </c>
      <c r="E20" s="34" t="s">
        <v>36</v>
      </c>
      <c r="F20" s="34" t="s">
        <v>36</v>
      </c>
    </row>
    <row r="21" spans="1:6" outlineLevel="1">
      <c r="A21" s="3" t="s">
        <v>44</v>
      </c>
      <c r="B21" s="6" t="s">
        <v>45</v>
      </c>
      <c r="C21" s="5" t="s">
        <v>11</v>
      </c>
      <c r="D21" s="25">
        <v>1154</v>
      </c>
      <c r="E21" s="10"/>
      <c r="F21" s="11">
        <f>D21*E21</f>
        <v>0</v>
      </c>
    </row>
    <row r="22" spans="1:6" ht="25.5" outlineLevel="1">
      <c r="A22" s="3" t="s">
        <v>46</v>
      </c>
      <c r="B22" s="4" t="s">
        <v>47</v>
      </c>
      <c r="C22" s="5" t="s">
        <v>11</v>
      </c>
      <c r="D22" s="25">
        <v>849</v>
      </c>
      <c r="E22" s="10"/>
      <c r="F22" s="11">
        <f>D22*E22</f>
        <v>0</v>
      </c>
    </row>
    <row r="23" spans="1:6">
      <c r="A23" s="59" t="s">
        <v>48</v>
      </c>
      <c r="B23" s="60"/>
      <c r="C23" s="47"/>
      <c r="D23" s="34" t="s">
        <v>36</v>
      </c>
      <c r="E23" s="34" t="s">
        <v>36</v>
      </c>
      <c r="F23" s="34" t="s">
        <v>36</v>
      </c>
    </row>
    <row r="24" spans="1:6" ht="78.75" customHeight="1" outlineLevel="1">
      <c r="A24" s="71" t="s">
        <v>49</v>
      </c>
      <c r="B24" s="68"/>
      <c r="C24" s="68"/>
      <c r="D24" s="68"/>
      <c r="E24" s="68"/>
      <c r="F24" s="69"/>
    </row>
    <row r="25" spans="1:6" outlineLevel="1">
      <c r="A25" s="3" t="s">
        <v>50</v>
      </c>
      <c r="B25" s="32" t="s">
        <v>51</v>
      </c>
      <c r="C25" s="5" t="s">
        <v>11</v>
      </c>
      <c r="D25" s="25">
        <v>299</v>
      </c>
      <c r="E25" s="15"/>
      <c r="F25" s="11">
        <f>D25*E25</f>
        <v>0</v>
      </c>
    </row>
    <row r="26" spans="1:6" outlineLevel="1">
      <c r="A26" s="3" t="s">
        <v>52</v>
      </c>
      <c r="B26" s="6" t="s">
        <v>53</v>
      </c>
      <c r="C26" s="5" t="s">
        <v>11</v>
      </c>
      <c r="D26" s="25">
        <v>299</v>
      </c>
      <c r="E26" s="15"/>
      <c r="F26" s="11">
        <f>D26*E26</f>
        <v>0</v>
      </c>
    </row>
    <row r="27" spans="1:6">
      <c r="A27" s="59" t="s">
        <v>54</v>
      </c>
      <c r="B27" s="60"/>
      <c r="C27" s="47"/>
      <c r="D27" s="34" t="s">
        <v>36</v>
      </c>
      <c r="E27" s="34" t="s">
        <v>36</v>
      </c>
      <c r="F27" s="34" t="s">
        <v>36</v>
      </c>
    </row>
    <row r="28" spans="1:6" ht="41.25" customHeight="1" outlineLevel="1">
      <c r="A28" s="64" t="s">
        <v>55</v>
      </c>
      <c r="B28" s="65"/>
      <c r="C28" s="65"/>
      <c r="D28" s="65"/>
      <c r="E28" s="65"/>
      <c r="F28" s="66"/>
    </row>
    <row r="29" spans="1:6" ht="25.5" outlineLevel="1">
      <c r="A29" s="3" t="s">
        <v>56</v>
      </c>
      <c r="B29" s="4" t="s">
        <v>57</v>
      </c>
      <c r="C29" s="5" t="s">
        <v>11</v>
      </c>
      <c r="D29" s="25">
        <v>207</v>
      </c>
      <c r="E29" s="35"/>
      <c r="F29" s="11">
        <f>D29*E29</f>
        <v>0</v>
      </c>
    </row>
    <row r="30" spans="1:6">
      <c r="A30" s="59" t="s">
        <v>58</v>
      </c>
      <c r="B30" s="60"/>
      <c r="C30" s="47"/>
      <c r="D30" s="34" t="s">
        <v>36</v>
      </c>
      <c r="E30" s="34" t="s">
        <v>36</v>
      </c>
      <c r="F30" s="34" t="s">
        <v>36</v>
      </c>
    </row>
    <row r="31" spans="1:6" ht="38.25" outlineLevel="1">
      <c r="A31" s="3" t="s">
        <v>59</v>
      </c>
      <c r="B31" s="4" t="s">
        <v>60</v>
      </c>
      <c r="C31" s="5" t="s">
        <v>11</v>
      </c>
      <c r="D31" s="25">
        <v>2896.31</v>
      </c>
      <c r="E31" s="15"/>
      <c r="F31" s="11">
        <f t="shared" ref="F31:F38" si="1">D31*E31</f>
        <v>0</v>
      </c>
    </row>
    <row r="32" spans="1:6" ht="69" customHeight="1" outlineLevel="1">
      <c r="A32" s="3" t="s">
        <v>61</v>
      </c>
      <c r="B32" s="12" t="s">
        <v>62</v>
      </c>
      <c r="C32" s="5" t="s">
        <v>11</v>
      </c>
      <c r="D32" s="25">
        <v>487</v>
      </c>
      <c r="E32" s="15"/>
      <c r="F32" s="11">
        <f t="shared" si="1"/>
        <v>0</v>
      </c>
    </row>
    <row r="33" spans="1:6" ht="25.5" outlineLevel="1">
      <c r="A33" s="3" t="s">
        <v>63</v>
      </c>
      <c r="B33" s="4" t="s">
        <v>64</v>
      </c>
      <c r="C33" s="3" t="s">
        <v>65</v>
      </c>
      <c r="D33" s="25">
        <v>858</v>
      </c>
      <c r="E33" s="15"/>
      <c r="F33" s="11">
        <f t="shared" si="1"/>
        <v>0</v>
      </c>
    </row>
    <row r="34" spans="1:6" ht="51" outlineLevel="1">
      <c r="A34" s="3" t="s">
        <v>66</v>
      </c>
      <c r="B34" s="12" t="s">
        <v>67</v>
      </c>
      <c r="C34" s="5" t="s">
        <v>11</v>
      </c>
      <c r="D34" s="25">
        <v>582</v>
      </c>
      <c r="E34" s="15"/>
      <c r="F34" s="11">
        <f t="shared" si="1"/>
        <v>0</v>
      </c>
    </row>
    <row r="35" spans="1:6" ht="38.25" outlineLevel="1">
      <c r="A35" s="3" t="s">
        <v>68</v>
      </c>
      <c r="B35" s="12" t="s">
        <v>69</v>
      </c>
      <c r="C35" s="5" t="s">
        <v>70</v>
      </c>
      <c r="D35" s="25">
        <v>207</v>
      </c>
      <c r="E35" s="15"/>
      <c r="F35" s="11">
        <f t="shared" si="1"/>
        <v>0</v>
      </c>
    </row>
    <row r="36" spans="1:6" ht="63.75" outlineLevel="1">
      <c r="A36" s="3" t="s">
        <v>71</v>
      </c>
      <c r="B36" s="12" t="s">
        <v>72</v>
      </c>
      <c r="C36" s="5" t="s">
        <v>70</v>
      </c>
      <c r="D36" s="25">
        <v>72</v>
      </c>
      <c r="E36" s="15"/>
      <c r="F36" s="11">
        <f t="shared" si="1"/>
        <v>0</v>
      </c>
    </row>
    <row r="37" spans="1:6" ht="75" customHeight="1" outlineLevel="1">
      <c r="A37" s="3" t="s">
        <v>73</v>
      </c>
      <c r="B37" s="12" t="s">
        <v>74</v>
      </c>
      <c r="C37" s="5" t="s">
        <v>70</v>
      </c>
      <c r="D37" s="25">
        <v>72</v>
      </c>
      <c r="E37" s="10"/>
      <c r="F37" s="11">
        <f t="shared" si="1"/>
        <v>0</v>
      </c>
    </row>
    <row r="38" spans="1:6" ht="63.75" outlineLevel="1">
      <c r="A38" s="3" t="s">
        <v>75</v>
      </c>
      <c r="B38" s="12" t="s">
        <v>76</v>
      </c>
      <c r="C38" s="5" t="s">
        <v>70</v>
      </c>
      <c r="D38" s="25">
        <v>112</v>
      </c>
      <c r="E38" s="10"/>
      <c r="F38" s="11">
        <f t="shared" si="1"/>
        <v>0</v>
      </c>
    </row>
    <row r="39" spans="1:6">
      <c r="A39" s="59" t="s">
        <v>77</v>
      </c>
      <c r="B39" s="60"/>
      <c r="C39" s="47"/>
      <c r="D39" s="34" t="s">
        <v>36</v>
      </c>
      <c r="E39" s="34" t="s">
        <v>36</v>
      </c>
      <c r="F39" s="34" t="s">
        <v>36</v>
      </c>
    </row>
    <row r="40" spans="1:6" ht="30" customHeight="1" outlineLevel="1">
      <c r="A40" s="67" t="s">
        <v>78</v>
      </c>
      <c r="B40" s="68"/>
      <c r="C40" s="68"/>
      <c r="D40" s="68"/>
      <c r="E40" s="68"/>
      <c r="F40" s="69"/>
    </row>
    <row r="41" spans="1:6" ht="76.5" outlineLevel="1">
      <c r="A41" s="3" t="s">
        <v>79</v>
      </c>
      <c r="B41" s="12" t="s">
        <v>80</v>
      </c>
      <c r="C41" s="5" t="s">
        <v>70</v>
      </c>
      <c r="D41" s="25">
        <v>71</v>
      </c>
      <c r="E41" s="15"/>
      <c r="F41" s="11">
        <f t="shared" ref="F41:F55" si="2">D41*E41</f>
        <v>0</v>
      </c>
    </row>
    <row r="42" spans="1:6" ht="76.5" outlineLevel="1">
      <c r="A42" s="3" t="s">
        <v>81</v>
      </c>
      <c r="B42" s="24" t="s">
        <v>82</v>
      </c>
      <c r="C42" s="5" t="s">
        <v>70</v>
      </c>
      <c r="D42" s="25">
        <v>42</v>
      </c>
      <c r="E42" s="15"/>
      <c r="F42" s="11">
        <f t="shared" si="2"/>
        <v>0</v>
      </c>
    </row>
    <row r="43" spans="1:6" ht="25.5" outlineLevel="1">
      <c r="A43" s="3" t="s">
        <v>83</v>
      </c>
      <c r="B43" s="12" t="s">
        <v>84</v>
      </c>
      <c r="C43" s="5" t="s">
        <v>70</v>
      </c>
      <c r="D43" s="25">
        <v>42</v>
      </c>
      <c r="E43" s="15"/>
      <c r="F43" s="11">
        <f t="shared" si="2"/>
        <v>0</v>
      </c>
    </row>
    <row r="44" spans="1:6" ht="51" outlineLevel="1">
      <c r="A44" s="3" t="s">
        <v>85</v>
      </c>
      <c r="B44" s="12" t="s">
        <v>86</v>
      </c>
      <c r="C44" s="5" t="s">
        <v>70</v>
      </c>
      <c r="D44" s="25">
        <v>48</v>
      </c>
      <c r="E44" s="15"/>
      <c r="F44" s="11">
        <f t="shared" si="2"/>
        <v>0</v>
      </c>
    </row>
    <row r="45" spans="1:6" ht="51" outlineLevel="1">
      <c r="A45" s="3" t="s">
        <v>87</v>
      </c>
      <c r="B45" s="12" t="s">
        <v>88</v>
      </c>
      <c r="C45" s="5" t="s">
        <v>70</v>
      </c>
      <c r="D45" s="25">
        <v>292</v>
      </c>
      <c r="E45" s="15"/>
      <c r="F45" s="11">
        <f t="shared" si="2"/>
        <v>0</v>
      </c>
    </row>
    <row r="46" spans="1:6" ht="63.75" outlineLevel="1">
      <c r="A46" s="3" t="s">
        <v>89</v>
      </c>
      <c r="B46" s="12" t="s">
        <v>90</v>
      </c>
      <c r="C46" s="5" t="s">
        <v>70</v>
      </c>
      <c r="D46" s="25">
        <v>46</v>
      </c>
      <c r="E46" s="15"/>
      <c r="F46" s="11">
        <f t="shared" si="2"/>
        <v>0</v>
      </c>
    </row>
    <row r="47" spans="1:6" ht="51" outlineLevel="1">
      <c r="A47" s="3" t="s">
        <v>91</v>
      </c>
      <c r="B47" s="12" t="s">
        <v>92</v>
      </c>
      <c r="C47" s="5" t="s">
        <v>70</v>
      </c>
      <c r="D47" s="25">
        <v>42</v>
      </c>
      <c r="E47" s="15"/>
      <c r="F47" s="11">
        <f t="shared" si="2"/>
        <v>0</v>
      </c>
    </row>
    <row r="48" spans="1:6" ht="25.5" outlineLevel="1">
      <c r="A48" s="3" t="s">
        <v>93</v>
      </c>
      <c r="B48" s="12" t="s">
        <v>94</v>
      </c>
      <c r="C48" s="5" t="s">
        <v>70</v>
      </c>
      <c r="D48" s="25">
        <v>185</v>
      </c>
      <c r="E48" s="15"/>
      <c r="F48" s="11">
        <f t="shared" si="2"/>
        <v>0</v>
      </c>
    </row>
    <row r="49" spans="1:6" ht="38.25" outlineLevel="1">
      <c r="A49" s="3" t="s">
        <v>95</v>
      </c>
      <c r="B49" s="12" t="s">
        <v>96</v>
      </c>
      <c r="C49" s="5" t="s">
        <v>70</v>
      </c>
      <c r="D49" s="25">
        <v>42</v>
      </c>
      <c r="E49" s="15"/>
      <c r="F49" s="11">
        <f t="shared" si="2"/>
        <v>0</v>
      </c>
    </row>
    <row r="50" spans="1:6" ht="39" outlineLevel="1">
      <c r="A50" s="3" t="s">
        <v>97</v>
      </c>
      <c r="B50" s="7" t="s">
        <v>98</v>
      </c>
      <c r="C50" s="5" t="s">
        <v>70</v>
      </c>
      <c r="D50" s="25">
        <v>36</v>
      </c>
      <c r="E50" s="10"/>
      <c r="F50" s="11">
        <f t="shared" si="2"/>
        <v>0</v>
      </c>
    </row>
    <row r="51" spans="1:6" ht="51.75" outlineLevel="1">
      <c r="A51" s="3" t="s">
        <v>99</v>
      </c>
      <c r="B51" s="7" t="s">
        <v>100</v>
      </c>
      <c r="C51" s="5" t="s">
        <v>70</v>
      </c>
      <c r="D51" s="25">
        <v>36</v>
      </c>
      <c r="E51" s="10"/>
      <c r="F51" s="11">
        <f t="shared" si="2"/>
        <v>0</v>
      </c>
    </row>
    <row r="52" spans="1:6" outlineLevel="1">
      <c r="A52" s="3" t="s">
        <v>101</v>
      </c>
      <c r="B52" s="8" t="s">
        <v>102</v>
      </c>
      <c r="C52" s="5" t="s">
        <v>70</v>
      </c>
      <c r="D52" s="25">
        <v>72</v>
      </c>
      <c r="E52" s="10"/>
      <c r="F52" s="11">
        <f t="shared" si="2"/>
        <v>0</v>
      </c>
    </row>
    <row r="53" spans="1:6" outlineLevel="1">
      <c r="A53" s="3" t="s">
        <v>103</v>
      </c>
      <c r="B53" s="8" t="s">
        <v>104</v>
      </c>
      <c r="C53" s="5" t="s">
        <v>70</v>
      </c>
      <c r="D53" s="25">
        <v>36</v>
      </c>
      <c r="E53" s="10"/>
      <c r="F53" s="11">
        <f t="shared" si="2"/>
        <v>0</v>
      </c>
    </row>
    <row r="54" spans="1:6" outlineLevel="1">
      <c r="A54" s="3" t="s">
        <v>105</v>
      </c>
      <c r="B54" s="14" t="s">
        <v>106</v>
      </c>
      <c r="C54" s="5" t="s">
        <v>70</v>
      </c>
      <c r="D54" s="25">
        <v>36</v>
      </c>
      <c r="E54" s="10"/>
      <c r="F54" s="11">
        <f t="shared" si="2"/>
        <v>0</v>
      </c>
    </row>
    <row r="55" spans="1:6" ht="65.25" customHeight="1" outlineLevel="1">
      <c r="A55" s="3" t="s">
        <v>107</v>
      </c>
      <c r="B55" s="33" t="s">
        <v>108</v>
      </c>
      <c r="C55" s="5" t="s">
        <v>70</v>
      </c>
      <c r="D55" s="25">
        <v>72</v>
      </c>
      <c r="E55" s="10"/>
      <c r="F55" s="11">
        <f t="shared" si="2"/>
        <v>0</v>
      </c>
    </row>
    <row r="56" spans="1:6">
      <c r="A56" s="59" t="s">
        <v>109</v>
      </c>
      <c r="B56" s="60"/>
      <c r="C56" s="47"/>
      <c r="D56" s="34" t="s">
        <v>36</v>
      </c>
      <c r="E56" s="34" t="s">
        <v>36</v>
      </c>
      <c r="F56" s="34" t="s">
        <v>36</v>
      </c>
    </row>
    <row r="57" spans="1:6" outlineLevel="1">
      <c r="A57" s="70" t="s">
        <v>110</v>
      </c>
      <c r="B57" s="58"/>
      <c r="C57" s="58"/>
      <c r="D57" s="58"/>
      <c r="E57" s="58"/>
      <c r="F57" s="58"/>
    </row>
    <row r="58" spans="1:6" outlineLevel="1">
      <c r="A58" s="3" t="s">
        <v>111</v>
      </c>
      <c r="B58" s="8" t="s">
        <v>112</v>
      </c>
      <c r="C58" s="5" t="s">
        <v>11</v>
      </c>
      <c r="D58" s="26">
        <v>64</v>
      </c>
      <c r="E58" s="10"/>
      <c r="F58" s="11">
        <f>D58*E58</f>
        <v>0</v>
      </c>
    </row>
    <row r="59" spans="1:6" ht="25.5" outlineLevel="1">
      <c r="A59" s="3" t="s">
        <v>113</v>
      </c>
      <c r="B59" s="8" t="s">
        <v>114</v>
      </c>
      <c r="C59" s="5" t="s">
        <v>11</v>
      </c>
      <c r="D59" s="26">
        <v>72</v>
      </c>
      <c r="E59" s="10"/>
      <c r="F59" s="11">
        <f>D59*E59</f>
        <v>0</v>
      </c>
    </row>
    <row r="60" spans="1:6" ht="25.5" outlineLevel="1">
      <c r="A60" s="3" t="s">
        <v>115</v>
      </c>
      <c r="B60" s="12" t="s">
        <v>116</v>
      </c>
      <c r="C60" s="5" t="s">
        <v>11</v>
      </c>
      <c r="D60" s="26">
        <v>72</v>
      </c>
      <c r="E60" s="10"/>
      <c r="F60" s="11">
        <f>D60*E60</f>
        <v>0</v>
      </c>
    </row>
    <row r="61" spans="1:6">
      <c r="A61" s="59" t="s">
        <v>117</v>
      </c>
      <c r="B61" s="60"/>
      <c r="C61" s="47"/>
      <c r="D61" s="34" t="s">
        <v>36</v>
      </c>
      <c r="E61" s="34" t="s">
        <v>36</v>
      </c>
      <c r="F61" s="34" t="s">
        <v>36</v>
      </c>
    </row>
    <row r="62" spans="1:6" outlineLevel="1">
      <c r="A62" s="58" t="s">
        <v>118</v>
      </c>
      <c r="B62" s="58"/>
      <c r="C62" s="58"/>
      <c r="D62" s="58"/>
      <c r="E62" s="58"/>
      <c r="F62" s="58"/>
    </row>
    <row r="63" spans="1:6" outlineLevel="1">
      <c r="A63" s="3" t="s">
        <v>119</v>
      </c>
      <c r="B63" s="8" t="s">
        <v>120</v>
      </c>
      <c r="C63" s="5" t="s">
        <v>70</v>
      </c>
      <c r="D63" s="26">
        <v>64</v>
      </c>
      <c r="E63" s="10"/>
      <c r="F63" s="11">
        <f t="shared" ref="F63:F69" si="3">D63*E63</f>
        <v>0</v>
      </c>
    </row>
    <row r="64" spans="1:6" outlineLevel="1">
      <c r="A64" s="3" t="s">
        <v>121</v>
      </c>
      <c r="B64" s="8" t="s">
        <v>122</v>
      </c>
      <c r="C64" s="5" t="s">
        <v>70</v>
      </c>
      <c r="D64" s="26">
        <v>183</v>
      </c>
      <c r="E64" s="10"/>
      <c r="F64" s="11">
        <f t="shared" si="3"/>
        <v>0</v>
      </c>
    </row>
    <row r="65" spans="1:6" outlineLevel="1">
      <c r="A65" s="3" t="s">
        <v>123</v>
      </c>
      <c r="B65" s="8" t="s">
        <v>124</v>
      </c>
      <c r="C65" s="5" t="s">
        <v>70</v>
      </c>
      <c r="D65" s="26">
        <v>36</v>
      </c>
      <c r="E65" s="10"/>
      <c r="F65" s="11">
        <f t="shared" si="3"/>
        <v>0</v>
      </c>
    </row>
    <row r="66" spans="1:6" outlineLevel="1">
      <c r="A66" s="3" t="s">
        <v>125</v>
      </c>
      <c r="B66" s="8" t="s">
        <v>126</v>
      </c>
      <c r="C66" s="5" t="s">
        <v>70</v>
      </c>
      <c r="D66" s="26">
        <v>36</v>
      </c>
      <c r="E66" s="10"/>
      <c r="F66" s="11">
        <f t="shared" si="3"/>
        <v>0</v>
      </c>
    </row>
    <row r="67" spans="1:6" outlineLevel="1">
      <c r="A67" s="3" t="s">
        <v>127</v>
      </c>
      <c r="B67" s="8" t="s">
        <v>128</v>
      </c>
      <c r="C67" s="5" t="s">
        <v>70</v>
      </c>
      <c r="D67" s="26">
        <v>42</v>
      </c>
      <c r="E67" s="10"/>
      <c r="F67" s="11">
        <f t="shared" si="3"/>
        <v>0</v>
      </c>
    </row>
    <row r="68" spans="1:6" outlineLevel="1">
      <c r="A68" s="3" t="s">
        <v>129</v>
      </c>
      <c r="B68" s="8" t="s">
        <v>130</v>
      </c>
      <c r="C68" s="5" t="s">
        <v>70</v>
      </c>
      <c r="D68" s="26">
        <v>207</v>
      </c>
      <c r="E68" s="10"/>
      <c r="F68" s="11">
        <f t="shared" si="3"/>
        <v>0</v>
      </c>
    </row>
    <row r="69" spans="1:6" outlineLevel="1">
      <c r="A69" s="3" t="s">
        <v>131</v>
      </c>
      <c r="B69" s="8" t="s">
        <v>132</v>
      </c>
      <c r="C69" s="5" t="s">
        <v>70</v>
      </c>
      <c r="D69" s="26">
        <v>112</v>
      </c>
      <c r="E69" s="10"/>
      <c r="F69" s="11">
        <f t="shared" si="3"/>
        <v>0</v>
      </c>
    </row>
    <row r="70" spans="1:6" s="2" customFormat="1">
      <c r="A70" s="73" t="s">
        <v>133</v>
      </c>
      <c r="B70" s="74"/>
      <c r="C70" s="48"/>
      <c r="D70" s="34" t="s">
        <v>36</v>
      </c>
      <c r="E70" s="34" t="s">
        <v>36</v>
      </c>
      <c r="F70" s="34" t="s">
        <v>36</v>
      </c>
    </row>
    <row r="71" spans="1:6" s="2" customFormat="1" ht="95.25" customHeight="1" outlineLevel="1">
      <c r="A71" s="58" t="s">
        <v>134</v>
      </c>
      <c r="B71" s="58"/>
      <c r="C71" s="58"/>
      <c r="D71" s="58"/>
      <c r="E71" s="58"/>
      <c r="F71" s="58"/>
    </row>
    <row r="72" spans="1:6" s="2" customFormat="1" outlineLevel="1">
      <c r="A72" s="9" t="s">
        <v>135</v>
      </c>
      <c r="B72" s="4" t="s">
        <v>136</v>
      </c>
      <c r="C72" s="9" t="s">
        <v>137</v>
      </c>
      <c r="D72" s="28">
        <v>858</v>
      </c>
      <c r="E72" s="15"/>
      <c r="F72" s="29">
        <f>D72*E72</f>
        <v>0</v>
      </c>
    </row>
    <row r="73" spans="1:6" s="2" customFormat="1" outlineLevel="1">
      <c r="A73" s="9" t="s">
        <v>138</v>
      </c>
      <c r="B73" s="12" t="s">
        <v>139</v>
      </c>
      <c r="C73" s="5" t="s">
        <v>11</v>
      </c>
      <c r="D73" s="28">
        <v>112</v>
      </c>
      <c r="E73" s="15"/>
      <c r="F73" s="29">
        <f>D73*E73</f>
        <v>0</v>
      </c>
    </row>
    <row r="74" spans="1:6" s="2" customFormat="1" ht="38.25" outlineLevel="1">
      <c r="A74" s="9" t="s">
        <v>140</v>
      </c>
      <c r="B74" s="4" t="s">
        <v>141</v>
      </c>
      <c r="C74" s="5" t="s">
        <v>11</v>
      </c>
      <c r="D74" s="28">
        <v>183</v>
      </c>
      <c r="E74" s="15"/>
      <c r="F74" s="29">
        <f t="shared" ref="F74:F75" si="4">D74*E74</f>
        <v>0</v>
      </c>
    </row>
    <row r="75" spans="1:6" s="2" customFormat="1" ht="38.25" outlineLevel="1">
      <c r="A75" s="9" t="s">
        <v>142</v>
      </c>
      <c r="B75" s="4" t="s">
        <v>143</v>
      </c>
      <c r="C75" s="5" t="s">
        <v>11</v>
      </c>
      <c r="D75" s="28">
        <v>183</v>
      </c>
      <c r="E75" s="15"/>
      <c r="F75" s="29">
        <f t="shared" si="4"/>
        <v>0</v>
      </c>
    </row>
    <row r="76" spans="1:6" s="30" customFormat="1">
      <c r="A76" s="73" t="s">
        <v>144</v>
      </c>
      <c r="B76" s="74"/>
      <c r="C76" s="48"/>
      <c r="D76" s="34" t="s">
        <v>36</v>
      </c>
      <c r="E76" s="34" t="s">
        <v>36</v>
      </c>
      <c r="F76" s="34" t="s">
        <v>36</v>
      </c>
    </row>
    <row r="77" spans="1:6" s="30" customFormat="1" outlineLevel="1">
      <c r="A77" s="58" t="s">
        <v>145</v>
      </c>
      <c r="B77" s="58"/>
      <c r="C77" s="58"/>
      <c r="D77" s="58"/>
      <c r="E77" s="58"/>
      <c r="F77" s="58"/>
    </row>
    <row r="78" spans="1:6" s="30" customFormat="1" outlineLevel="1">
      <c r="A78" s="9" t="s">
        <v>146</v>
      </c>
      <c r="B78" s="4" t="s">
        <v>147</v>
      </c>
      <c r="C78" s="5" t="s">
        <v>70</v>
      </c>
      <c r="D78" s="28">
        <v>36</v>
      </c>
      <c r="E78" s="15"/>
      <c r="F78" s="29">
        <f t="shared" ref="F78:F87" si="5">D78*E78</f>
        <v>0</v>
      </c>
    </row>
    <row r="79" spans="1:6" s="30" customFormat="1" outlineLevel="1">
      <c r="A79" s="9" t="s">
        <v>148</v>
      </c>
      <c r="B79" s="4" t="s">
        <v>149</v>
      </c>
      <c r="C79" s="5" t="s">
        <v>70</v>
      </c>
      <c r="D79" s="28">
        <v>36</v>
      </c>
      <c r="E79" s="15"/>
      <c r="F79" s="29">
        <f t="shared" si="5"/>
        <v>0</v>
      </c>
    </row>
    <row r="80" spans="1:6" s="30" customFormat="1" outlineLevel="1">
      <c r="A80" s="9" t="s">
        <v>150</v>
      </c>
      <c r="B80" s="4" t="s">
        <v>151</v>
      </c>
      <c r="C80" s="5" t="s">
        <v>70</v>
      </c>
      <c r="D80" s="28">
        <v>36</v>
      </c>
      <c r="E80" s="15"/>
      <c r="F80" s="29">
        <f t="shared" si="5"/>
        <v>0</v>
      </c>
    </row>
    <row r="81" spans="1:8" s="30" customFormat="1" outlineLevel="1">
      <c r="A81" s="9" t="s">
        <v>152</v>
      </c>
      <c r="B81" s="4" t="s">
        <v>153</v>
      </c>
      <c r="C81" s="5" t="s">
        <v>70</v>
      </c>
      <c r="D81" s="28">
        <v>36</v>
      </c>
      <c r="E81" s="15"/>
      <c r="F81" s="29">
        <f t="shared" si="5"/>
        <v>0</v>
      </c>
    </row>
    <row r="82" spans="1:8" s="30" customFormat="1" outlineLevel="1">
      <c r="A82" s="9" t="s">
        <v>154</v>
      </c>
      <c r="B82" s="4" t="s">
        <v>155</v>
      </c>
      <c r="C82" s="5" t="s">
        <v>70</v>
      </c>
      <c r="D82" s="28">
        <v>36</v>
      </c>
      <c r="E82" s="15"/>
      <c r="F82" s="29">
        <f t="shared" si="5"/>
        <v>0</v>
      </c>
    </row>
    <row r="83" spans="1:8" s="30" customFormat="1" outlineLevel="1">
      <c r="A83" s="9" t="s">
        <v>156</v>
      </c>
      <c r="B83" s="4" t="s">
        <v>157</v>
      </c>
      <c r="C83" s="5" t="s">
        <v>70</v>
      </c>
      <c r="D83" s="28">
        <v>582</v>
      </c>
      <c r="E83" s="15"/>
      <c r="F83" s="29">
        <f t="shared" si="5"/>
        <v>0</v>
      </c>
    </row>
    <row r="84" spans="1:8" s="30" customFormat="1" outlineLevel="1">
      <c r="A84" s="9" t="s">
        <v>158</v>
      </c>
      <c r="B84" s="4" t="s">
        <v>159</v>
      </c>
      <c r="C84" s="5" t="s">
        <v>70</v>
      </c>
      <c r="D84" s="28">
        <v>58</v>
      </c>
      <c r="E84" s="15"/>
      <c r="F84" s="29">
        <f t="shared" si="5"/>
        <v>0</v>
      </c>
    </row>
    <row r="85" spans="1:8" s="30" customFormat="1" outlineLevel="1">
      <c r="A85" s="9" t="s">
        <v>160</v>
      </c>
      <c r="B85" s="4" t="s">
        <v>161</v>
      </c>
      <c r="C85" s="5" t="s">
        <v>70</v>
      </c>
      <c r="D85" s="28">
        <v>42</v>
      </c>
      <c r="E85" s="15"/>
      <c r="F85" s="29">
        <f t="shared" si="5"/>
        <v>0</v>
      </c>
    </row>
    <row r="86" spans="1:8" s="30" customFormat="1" outlineLevel="1">
      <c r="A86" s="9" t="s">
        <v>162</v>
      </c>
      <c r="B86" s="4" t="s">
        <v>163</v>
      </c>
      <c r="C86" s="5" t="s">
        <v>70</v>
      </c>
      <c r="D86" s="28">
        <v>36</v>
      </c>
      <c r="E86" s="15"/>
      <c r="F86" s="29">
        <f t="shared" si="5"/>
        <v>0</v>
      </c>
    </row>
    <row r="87" spans="1:8" s="30" customFormat="1" outlineLevel="1">
      <c r="A87" s="9" t="s">
        <v>164</v>
      </c>
      <c r="B87" s="4" t="s">
        <v>165</v>
      </c>
      <c r="C87" s="49" t="s">
        <v>70</v>
      </c>
      <c r="D87" s="39">
        <v>58</v>
      </c>
      <c r="E87" s="40"/>
      <c r="F87" s="41">
        <f t="shared" si="5"/>
        <v>0</v>
      </c>
    </row>
    <row r="88" spans="1:8" s="30" customFormat="1">
      <c r="A88" s="73" t="s">
        <v>166</v>
      </c>
      <c r="B88" s="75"/>
      <c r="C88" s="54"/>
      <c r="D88" s="34" t="s">
        <v>36</v>
      </c>
      <c r="E88" s="34" t="s">
        <v>36</v>
      </c>
      <c r="F88" s="34" t="s">
        <v>36</v>
      </c>
    </row>
    <row r="89" spans="1:8" s="30" customFormat="1" ht="25.5" outlineLevel="1">
      <c r="A89" s="9" t="s">
        <v>167</v>
      </c>
      <c r="B89" s="4" t="s">
        <v>168</v>
      </c>
      <c r="C89" s="50" t="s">
        <v>11</v>
      </c>
      <c r="D89" s="51">
        <v>42</v>
      </c>
      <c r="E89" s="52"/>
      <c r="F89" s="53">
        <f>D89*E89</f>
        <v>0</v>
      </c>
    </row>
    <row r="90" spans="1:8" s="30" customFormat="1" ht="25.5" outlineLevel="1">
      <c r="A90" s="9" t="s">
        <v>169</v>
      </c>
      <c r="B90" s="4" t="s">
        <v>170</v>
      </c>
      <c r="C90" s="31" t="s">
        <v>11</v>
      </c>
      <c r="D90" s="28">
        <v>72</v>
      </c>
      <c r="E90" s="15"/>
      <c r="F90" s="29">
        <f>D90*E90</f>
        <v>0</v>
      </c>
    </row>
    <row r="91" spans="1:8" s="30" customFormat="1" ht="25.5" outlineLevel="1">
      <c r="A91" s="9" t="s">
        <v>171</v>
      </c>
      <c r="B91" s="4" t="s">
        <v>172</v>
      </c>
      <c r="C91" s="31" t="s">
        <v>11</v>
      </c>
      <c r="D91" s="28">
        <v>72</v>
      </c>
      <c r="E91" s="15"/>
      <c r="F91" s="29">
        <f>D91*E91</f>
        <v>0</v>
      </c>
    </row>
    <row r="92" spans="1:8" s="30" customFormat="1" ht="26.25" outlineLevel="1">
      <c r="A92" s="36" t="s">
        <v>173</v>
      </c>
      <c r="B92" s="37" t="s">
        <v>174</v>
      </c>
      <c r="C92" s="38" t="s">
        <v>65</v>
      </c>
      <c r="D92" s="39">
        <v>112</v>
      </c>
      <c r="E92" s="40"/>
      <c r="F92" s="41">
        <f>D92*E92</f>
        <v>0</v>
      </c>
    </row>
    <row r="93" spans="1:8" ht="30" customHeight="1">
      <c r="A93" s="57" t="s">
        <v>175</v>
      </c>
      <c r="B93" s="57"/>
      <c r="C93" s="57"/>
      <c r="D93" s="57"/>
      <c r="E93" s="57"/>
      <c r="F93" s="13">
        <f>SUM(F5:F92)</f>
        <v>0</v>
      </c>
      <c r="H93" s="55"/>
    </row>
  </sheetData>
  <mergeCells count="20">
    <mergeCell ref="A1:F1"/>
    <mergeCell ref="A28:F28"/>
    <mergeCell ref="A40:F40"/>
    <mergeCell ref="A4:F4"/>
    <mergeCell ref="A24:F24"/>
    <mergeCell ref="A3:F3"/>
    <mergeCell ref="A27:B27"/>
    <mergeCell ref="A93:E93"/>
    <mergeCell ref="A62:F62"/>
    <mergeCell ref="A23:B23"/>
    <mergeCell ref="A30:B30"/>
    <mergeCell ref="A39:B39"/>
    <mergeCell ref="A56:B56"/>
    <mergeCell ref="A61:B61"/>
    <mergeCell ref="A70:B70"/>
    <mergeCell ref="A76:B76"/>
    <mergeCell ref="A88:B88"/>
    <mergeCell ref="A71:F71"/>
    <mergeCell ref="A77:F77"/>
    <mergeCell ref="A57:F57"/>
  </mergeCells>
  <phoneticPr fontId="6" type="noConversion"/>
  <pageMargins left="0.62" right="0.25" top="0.4" bottom="0.47" header="0.3" footer="0.3"/>
  <pageSetup paperSize="9"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6D1D902F9AFB0458A156704A0C1878F" ma:contentTypeVersion="20" ma:contentTypeDescription="Crie um novo documento." ma:contentTypeScope="" ma:versionID="2ed45d104805f3f7ac434ada60aab0b2">
  <xsd:schema xmlns:xsd="http://www.w3.org/2001/XMLSchema" xmlns:xs="http://www.w3.org/2001/XMLSchema" xmlns:p="http://schemas.microsoft.com/office/2006/metadata/properties" xmlns:ns2="feb27506-d0cb-4764-903f-1304ed79efc7" xmlns:ns3="8ce77f6a-f1fb-45c7-a4e1-13af6ce189a7" targetNamespace="http://schemas.microsoft.com/office/2006/metadata/properties" ma:root="true" ma:fieldsID="3b94d42061becc2df869c3c26df6355d" ns2:_="" ns3:_="">
    <xsd:import namespace="feb27506-d0cb-4764-903f-1304ed79efc7"/>
    <xsd:import namespace="8ce77f6a-f1fb-45c7-a4e1-13af6ce189a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ServiceLocation" minOccurs="0"/>
                <xsd:element ref="ns2:Respons_x00e1_vel" minOccurs="0"/>
                <xsd:element ref="ns2:Respons_x00e1_vei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b27506-d0cb-4764-903f-1304ed79ef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Marcações de imagem" ma:readOnly="false" ma:fieldId="{5cf76f15-5ced-4ddc-b409-7134ff3c332f}" ma:taxonomyMulti="true" ma:sspId="bf897d17-34fd-4a01-8f80-908009a6c4a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element name="Respons_x00e1_vel" ma:index="26" nillable="true" ma:displayName="Responsável" ma:format="Dropdown" ma:list="UserInfo" ma:SharePointGroup="0" ma:internalName="Respons_x00e1_vel">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spons_x00e1_veis" ma:index="27" nillable="true" ma:displayName="Responsáveis" ma:format="Dropdown" ma:list="UserInfo" ma:SharePointGroup="0" ma:internalName="Respons_x00e1_veis">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ce77f6a-f1fb-45c7-a4e1-13af6ce189a7"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TaxCatchAll" ma:index="22" nillable="true" ma:displayName="Taxonomy Catch All Column" ma:hidden="true" ma:list="{9efa143d-6b0d-41bf-bdc4-b3ddcfc330cd}" ma:internalName="TaxCatchAll" ma:showField="CatchAllData" ma:web="8ce77f6a-f1fb-45c7-a4e1-13af6ce189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eb27506-d0cb-4764-903f-1304ed79efc7">
      <Terms xmlns="http://schemas.microsoft.com/office/infopath/2007/PartnerControls"/>
    </lcf76f155ced4ddcb4097134ff3c332f>
    <TaxCatchAll xmlns="8ce77f6a-f1fb-45c7-a4e1-13af6ce189a7" xsi:nil="true"/>
    <Respons_x00e1_veis xmlns="feb27506-d0cb-4764-903f-1304ed79efc7">
      <UserInfo>
        <DisplayName/>
        <AccountId xsi:nil="true"/>
        <AccountType/>
      </UserInfo>
    </Respons_x00e1_veis>
    <Respons_x00e1_vel xmlns="feb27506-d0cb-4764-903f-1304ed79efc7">
      <UserInfo>
        <DisplayName/>
        <AccountId xsi:nil="true"/>
        <AccountType/>
      </UserInfo>
    </Respons_x00e1_vel>
  </documentManagement>
</p:properties>
</file>

<file path=customXml/itemProps1.xml><?xml version="1.0" encoding="utf-8"?>
<ds:datastoreItem xmlns:ds="http://schemas.openxmlformats.org/officeDocument/2006/customXml" ds:itemID="{9B0D50A8-3C32-478F-A8FA-440BB589F259}"/>
</file>

<file path=customXml/itemProps2.xml><?xml version="1.0" encoding="utf-8"?>
<ds:datastoreItem xmlns:ds="http://schemas.openxmlformats.org/officeDocument/2006/customXml" ds:itemID="{CA86A836-5A11-49E8-9EBC-6ADFCE9486E6}"/>
</file>

<file path=customXml/itemProps3.xml><?xml version="1.0" encoding="utf-8"?>
<ds:datastoreItem xmlns:ds="http://schemas.openxmlformats.org/officeDocument/2006/customXml" ds:itemID="{7AD4A838-0F05-4BEE-B493-E5443D103E4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Fernando Valverde</dc:creator>
  <cp:keywords/>
  <dc:description/>
  <cp:lastModifiedBy/>
  <cp:revision/>
  <dcterms:created xsi:type="dcterms:W3CDTF">2024-01-25T13:01:00Z</dcterms:created>
  <dcterms:modified xsi:type="dcterms:W3CDTF">2024-06-14T12:57:56Z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2024-03-26T19:57:02Z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9948128b-79c0-495c-ad78-f8832426abd5</vt:lpwstr>
  </property>
  <property fmtid="{D5CDD505-2E9C-101B-9397-08002B2CF9AE}" pid="7" name="MSIP_Label_defa4170-0d19-0005-0004-bc88714345d2_ActionId">
    <vt:lpwstr>590ed5b5-af9a-43c1-b6f5-c2d6fde8bcde</vt:lpwstr>
  </property>
  <property fmtid="{D5CDD505-2E9C-101B-9397-08002B2CF9AE}" pid="8" name="MSIP_Label_defa4170-0d19-0005-0004-bc88714345d2_ContentBits">
    <vt:lpwstr>0</vt:lpwstr>
  </property>
  <property fmtid="{D5CDD505-2E9C-101B-9397-08002B2CF9AE}" pid="9" name="ContentTypeId">
    <vt:lpwstr>0x01010046D1D902F9AFB0458A156704A0C1878F</vt:lpwstr>
  </property>
  <property fmtid="{D5CDD505-2E9C-101B-9397-08002B2CF9AE}" pid="10" name="MediaServiceImageTags">
    <vt:lpwstr/>
  </property>
</Properties>
</file>