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5200" windowHeight="11385"/>
  </bookViews>
  <sheets>
    <sheet name="9.6.1. LEJU+MPU CAPITAL " sheetId="2" r:id="rId1"/>
  </sheets>
  <calcPr calcId="152511"/>
</workbook>
</file>

<file path=xl/calcChain.xml><?xml version="1.0" encoding="utf-8"?>
<calcChain xmlns="http://schemas.openxmlformats.org/spreadsheetml/2006/main">
  <c r="M18" i="2" l="1"/>
  <c r="L18" i="2"/>
  <c r="K18" i="2"/>
  <c r="J18" i="2"/>
  <c r="I18" i="2"/>
  <c r="H18" i="2"/>
  <c r="G18" i="2"/>
  <c r="F18" i="2"/>
  <c r="E18" i="2"/>
  <c r="D18" i="2"/>
  <c r="C18" i="2"/>
  <c r="B18" i="2"/>
  <c r="M12" i="2"/>
  <c r="M36" i="2"/>
  <c r="L12" i="2"/>
  <c r="L36" i="2"/>
  <c r="K12" i="2"/>
  <c r="K36" i="2"/>
  <c r="J12" i="2"/>
  <c r="J36" i="2"/>
  <c r="I12" i="2"/>
  <c r="I36" i="2"/>
  <c r="H12" i="2"/>
  <c r="H36" i="2"/>
  <c r="G12" i="2"/>
  <c r="G36" i="2"/>
  <c r="F12" i="2"/>
  <c r="F36" i="2"/>
  <c r="E12" i="2"/>
  <c r="E36" i="2"/>
  <c r="D12" i="2"/>
  <c r="D36" i="2"/>
  <c r="C12" i="2"/>
  <c r="C36" i="2"/>
  <c r="B12" i="2"/>
  <c r="B36" i="2"/>
</calcChain>
</file>

<file path=xl/sharedStrings.xml><?xml version="1.0" encoding="utf-8"?>
<sst xmlns="http://schemas.openxmlformats.org/spreadsheetml/2006/main" count="24" uniqueCount="24">
  <si>
    <t>Poderes Legislativo, Judiciário e Ministério Público da União</t>
  </si>
  <si>
    <t>PODER / ÓRGÃO</t>
  </si>
  <si>
    <t>PODER LEGISLATIVO</t>
  </si>
  <si>
    <t>Câmara dos Deputados</t>
  </si>
  <si>
    <t>Senado Federal</t>
  </si>
  <si>
    <t>Tribunal de Contas da União</t>
  </si>
  <si>
    <t>PODER JUDICIÁRIO + MPU</t>
  </si>
  <si>
    <t>Supremo Tribunal Federal</t>
  </si>
  <si>
    <t>Superior Tribunal de Justiça</t>
  </si>
  <si>
    <t>Justiça Federal</t>
  </si>
  <si>
    <t>Justiça Militar da União</t>
  </si>
  <si>
    <t>Justiça Eleitoral</t>
  </si>
  <si>
    <t>Justiça do Trabalho</t>
  </si>
  <si>
    <t>Justiça do Distrito Federal e dos Territórios</t>
  </si>
  <si>
    <t>Conselho Nacional de Justiça</t>
  </si>
  <si>
    <t>MINISTÉRIO PÚBLICO DA UNIÃO</t>
  </si>
  <si>
    <t>Ministério Público da União</t>
  </si>
  <si>
    <t>Conselho Nacional do Ministério Público</t>
  </si>
  <si>
    <t>TOTAL</t>
  </si>
  <si>
    <t>DEFENSORIA PÚBLICA DA UNIÃO</t>
  </si>
  <si>
    <t>DESPESAS DISCRICIONÁRIAS DE CAPITAL - R$ 1,00 - valores correntes</t>
  </si>
  <si>
    <t>MINISTÉRIO DO PLANEJAMENTO, DESENVOLVIMENTO E GESTÃO</t>
  </si>
  <si>
    <t>Data de Atualização: fev/2017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</si>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</sst>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"/>
  </numFmts>
  <fonts count="10" x14ac:knownFonts="1">
    <font>
      <sz val="10"/>
      <name val="Arial"/>
    </font>
    <font>
      <b/>
      <sz val="10"/>
      <color indexed="12"/>
      <name val="Verdana"/>
      <family val="2"/>
    </font>
    <font>
      <sz val="10"/>
      <color indexed="12"/>
      <name val="Verdana"/>
      <family val="2"/>
    </font>
    <font>
      <b/>
      <sz val="16"/>
      <color indexed="12"/>
      <name val="Verdana"/>
      <family val="2"/>
    </font>
    <font>
      <b/>
      <sz val="14"/>
      <color indexed="12"/>
      <name val="Verdana"/>
      <family val="2"/>
    </font>
    <font>
      <b/>
      <sz val="12"/>
      <color indexed="9"/>
      <name val="Verdana"/>
      <family val="2"/>
    </font>
    <font>
      <sz val="12"/>
      <color indexed="12"/>
      <name val="Verdana"/>
      <family val="2"/>
    </font>
    <font>
      <b/>
      <u/>
      <sz val="11"/>
      <color indexed="12"/>
      <name val="Verdana"/>
      <family val="2"/>
    </font>
    <font>
      <u/>
      <sz val="11"/>
      <color indexed="12"/>
      <name val="Verdana"/>
      <family val="2"/>
    </font>
    <font>
      <b/>
      <vertAlign val="superscript"/>
      <sz val="14"/>
      <color indexed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170" fontId="1" fillId="0" borderId="0" xfId="0" applyNumberFormat="1" applyFont="1" applyFill="1"/>
    <xf numFmtId="170" fontId="1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49" fontId="1" fillId="0" borderId="1" xfId="0" applyNumberFormat="1" applyFont="1" applyFill="1" applyBorder="1"/>
    <xf numFmtId="170" fontId="1" fillId="0" borderId="1" xfId="0" applyNumberFormat="1" applyFont="1" applyFill="1" applyBorder="1"/>
    <xf numFmtId="0" fontId="1" fillId="0" borderId="0" xfId="0" applyFont="1" applyFill="1"/>
    <xf numFmtId="49" fontId="5" fillId="2" borderId="2" xfId="0" quotePrefix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0" fontId="2" fillId="0" borderId="5" xfId="0" applyFont="1" applyFill="1" applyBorder="1"/>
    <xf numFmtId="0" fontId="1" fillId="0" borderId="0" xfId="0" applyNumberFormat="1" applyFont="1" applyFill="1" applyAlignment="1">
      <alignment horizontal="left" vertical="top" wrapText="1"/>
    </xf>
    <xf numFmtId="3" fontId="1" fillId="0" borderId="0" xfId="0" applyNumberFormat="1" applyFont="1" applyFill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0" fontId="1" fillId="0" borderId="0" xfId="0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left" vertical="top" wrapText="1"/>
    </xf>
    <xf numFmtId="3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3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7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Border="1" applyAlignment="1">
      <alignment vertical="top"/>
    </xf>
    <xf numFmtId="0" fontId="8" fillId="0" borderId="0" xfId="0" applyFont="1" applyFill="1" applyAlignment="1">
      <alignment vertical="top"/>
    </xf>
    <xf numFmtId="0" fontId="2" fillId="0" borderId="1" xfId="0" applyNumberFormat="1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01"/>
  <sheetViews>
    <sheetView showGridLines="0" showZeros="0" tabSelected="1" zoomScale="75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9" sqref="A39:I39"/>
    </sheetView>
  </sheetViews>
  <sheetFormatPr defaultRowHeight="12.75" x14ac:dyDescent="0.2"/>
  <cols>
    <col min="1" max="1" width="42.85546875" style="1" bestFit="1" customWidth="1"/>
    <col min="2" max="11" width="17.28515625" style="1" bestFit="1" customWidth="1"/>
    <col min="12" max="12" width="17.28515625" style="33" bestFit="1" customWidth="1"/>
    <col min="13" max="13" width="17" style="1" customWidth="1"/>
    <col min="14" max="14" width="18.85546875" style="1" customWidth="1"/>
    <col min="15" max="15" width="19.7109375" style="1" customWidth="1"/>
    <col min="16" max="20" width="19" style="1" customWidth="1"/>
    <col min="21" max="23" width="19.140625" style="1" customWidth="1"/>
    <col min="24" max="16384" width="9.140625" style="1"/>
  </cols>
  <sheetData>
    <row r="2" spans="1:23" ht="19.5" x14ac:dyDescent="0.25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23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23" ht="21.75" customHeight="1" x14ac:dyDescent="0.2">
      <c r="G5" s="2"/>
      <c r="H5" s="3"/>
      <c r="I5" s="3"/>
      <c r="J5" s="3"/>
      <c r="K5" s="3"/>
      <c r="L5" s="4"/>
    </row>
    <row r="6" spans="1:23" s="5" customFormat="1" ht="21.75" customHeight="1" x14ac:dyDescent="0.25">
      <c r="A6" s="38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s="5" customFormat="1" ht="21.75" customHeight="1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s="5" customFormat="1" ht="21.7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23" s="8" customFormat="1" ht="21.75" customHeight="1" thickBo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W9" s="35" t="s">
        <v>22</v>
      </c>
    </row>
    <row r="10" spans="1:23" s="13" customFormat="1" ht="45.75" customHeight="1" x14ac:dyDescent="0.2">
      <c r="A10" s="9" t="s">
        <v>1</v>
      </c>
      <c r="B10" s="10">
        <v>1995</v>
      </c>
      <c r="C10" s="10">
        <v>1996</v>
      </c>
      <c r="D10" s="10">
        <v>1997</v>
      </c>
      <c r="E10" s="10">
        <v>1998</v>
      </c>
      <c r="F10" s="10">
        <v>1999</v>
      </c>
      <c r="G10" s="10">
        <v>2000</v>
      </c>
      <c r="H10" s="10">
        <v>2001</v>
      </c>
      <c r="I10" s="10">
        <v>2002</v>
      </c>
      <c r="J10" s="10">
        <v>2003</v>
      </c>
      <c r="K10" s="10">
        <v>2004</v>
      </c>
      <c r="L10" s="11">
        <v>2005</v>
      </c>
      <c r="M10" s="12">
        <v>2006</v>
      </c>
      <c r="N10" s="12">
        <v>2007</v>
      </c>
      <c r="O10" s="12">
        <v>2008</v>
      </c>
      <c r="P10" s="12">
        <v>2009</v>
      </c>
      <c r="Q10" s="12">
        <v>2010</v>
      </c>
      <c r="R10" s="12">
        <v>2011</v>
      </c>
      <c r="S10" s="12">
        <v>2012</v>
      </c>
      <c r="T10" s="12">
        <v>2013</v>
      </c>
      <c r="U10" s="12">
        <v>2014</v>
      </c>
      <c r="V10" s="12">
        <v>2015</v>
      </c>
      <c r="W10" s="12">
        <v>2016</v>
      </c>
    </row>
    <row r="11" spans="1:23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23" s="19" customFormat="1" ht="18" customHeight="1" x14ac:dyDescent="0.2">
      <c r="A12" s="16" t="s">
        <v>2</v>
      </c>
      <c r="B12" s="17">
        <f t="shared" ref="B12:M12" si="0">SUM(B14:B16)</f>
        <v>82001494</v>
      </c>
      <c r="C12" s="17">
        <f t="shared" si="0"/>
        <v>49223946</v>
      </c>
      <c r="D12" s="17">
        <f t="shared" si="0"/>
        <v>63591854</v>
      </c>
      <c r="E12" s="17">
        <f t="shared" si="0"/>
        <v>63394806</v>
      </c>
      <c r="F12" s="17">
        <f t="shared" si="0"/>
        <v>54272572</v>
      </c>
      <c r="G12" s="17">
        <f t="shared" si="0"/>
        <v>45984702</v>
      </c>
      <c r="H12" s="17">
        <f t="shared" si="0"/>
        <v>79967610</v>
      </c>
      <c r="I12" s="17">
        <f t="shared" si="0"/>
        <v>75055725</v>
      </c>
      <c r="J12" s="17">
        <f t="shared" si="0"/>
        <v>92567989</v>
      </c>
      <c r="K12" s="17">
        <f t="shared" si="0"/>
        <v>93548399</v>
      </c>
      <c r="L12" s="17">
        <f t="shared" si="0"/>
        <v>88479990</v>
      </c>
      <c r="M12" s="17">
        <f t="shared" si="0"/>
        <v>76295135</v>
      </c>
      <c r="N12" s="17">
        <v>123798936</v>
      </c>
      <c r="O12" s="17">
        <v>124608679</v>
      </c>
      <c r="P12" s="18">
        <v>91096959</v>
      </c>
      <c r="Q12" s="18">
        <v>137576038</v>
      </c>
      <c r="R12" s="18">
        <v>163707721.75</v>
      </c>
      <c r="S12" s="18">
        <v>91372298.99000001</v>
      </c>
      <c r="T12" s="18">
        <v>204750131.63</v>
      </c>
      <c r="U12" s="18">
        <v>212990042.81</v>
      </c>
      <c r="V12" s="18">
        <v>205316854.90000001</v>
      </c>
      <c r="W12" s="18">
        <v>145891708.24000001</v>
      </c>
    </row>
    <row r="13" spans="1:23" s="19" customFormat="1" ht="6.75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0"/>
      <c r="N13" s="20"/>
      <c r="O13" s="20">
        <v>0</v>
      </c>
      <c r="P13" s="18"/>
      <c r="Q13" s="18"/>
      <c r="R13" s="18"/>
      <c r="S13" s="18"/>
      <c r="T13" s="18"/>
      <c r="U13" s="18"/>
      <c r="V13" s="18"/>
      <c r="W13" s="18"/>
    </row>
    <row r="14" spans="1:23" s="25" customFormat="1" ht="18" customHeight="1" x14ac:dyDescent="0.2">
      <c r="A14" s="21" t="s">
        <v>3</v>
      </c>
      <c r="B14" s="22">
        <v>20570560</v>
      </c>
      <c r="C14" s="22">
        <v>10298700</v>
      </c>
      <c r="D14" s="22">
        <v>9748166</v>
      </c>
      <c r="E14" s="22">
        <v>15203262</v>
      </c>
      <c r="F14" s="22">
        <v>12041647</v>
      </c>
      <c r="G14" s="22">
        <v>11609214</v>
      </c>
      <c r="H14" s="22">
        <v>31852764</v>
      </c>
      <c r="I14" s="22">
        <v>23304788</v>
      </c>
      <c r="J14" s="22">
        <v>35807575</v>
      </c>
      <c r="K14" s="22">
        <v>32161023</v>
      </c>
      <c r="L14" s="22">
        <v>13919995</v>
      </c>
      <c r="M14" s="23">
        <v>26862958</v>
      </c>
      <c r="N14" s="23">
        <v>42994750</v>
      </c>
      <c r="O14" s="23">
        <v>53432366</v>
      </c>
      <c r="P14" s="24">
        <v>37453256</v>
      </c>
      <c r="Q14" s="24">
        <v>55342455</v>
      </c>
      <c r="R14" s="24">
        <v>102635239.12</v>
      </c>
      <c r="S14" s="24">
        <v>36791197.609999999</v>
      </c>
      <c r="T14" s="24">
        <v>88656770.640000001</v>
      </c>
      <c r="U14" s="24">
        <v>94249251.760000005</v>
      </c>
      <c r="V14" s="24">
        <v>48009407.509999998</v>
      </c>
      <c r="W14" s="24">
        <v>29595848.440000001</v>
      </c>
    </row>
    <row r="15" spans="1:23" s="25" customFormat="1" ht="18" customHeight="1" x14ac:dyDescent="0.2">
      <c r="A15" s="21" t="s">
        <v>4</v>
      </c>
      <c r="B15" s="22">
        <v>46820283</v>
      </c>
      <c r="C15" s="22">
        <v>29466784</v>
      </c>
      <c r="D15" s="22">
        <v>34202191</v>
      </c>
      <c r="E15" s="22">
        <v>27853866</v>
      </c>
      <c r="F15" s="22">
        <v>33199373</v>
      </c>
      <c r="G15" s="22">
        <v>29011138</v>
      </c>
      <c r="H15" s="22">
        <v>38542524</v>
      </c>
      <c r="I15" s="22">
        <v>38862888</v>
      </c>
      <c r="J15" s="22">
        <v>45025765</v>
      </c>
      <c r="K15" s="22">
        <v>48757108</v>
      </c>
      <c r="L15" s="22">
        <v>69700481</v>
      </c>
      <c r="M15" s="23">
        <v>40624281</v>
      </c>
      <c r="N15" s="23">
        <v>46105670</v>
      </c>
      <c r="O15" s="23">
        <v>19423273</v>
      </c>
      <c r="P15" s="24">
        <v>16266222</v>
      </c>
      <c r="Q15" s="24">
        <v>28091061</v>
      </c>
      <c r="R15" s="24">
        <v>21175928.02</v>
      </c>
      <c r="S15" s="24">
        <v>19046674.300000004</v>
      </c>
      <c r="T15" s="24">
        <v>22115622.039999999</v>
      </c>
      <c r="U15" s="24">
        <v>64353557.089999996</v>
      </c>
      <c r="V15" s="24">
        <v>68273237.909999996</v>
      </c>
      <c r="W15" s="24">
        <v>27257949.759999998</v>
      </c>
    </row>
    <row r="16" spans="1:23" s="25" customFormat="1" ht="18" customHeight="1" x14ac:dyDescent="0.2">
      <c r="A16" s="21" t="s">
        <v>5</v>
      </c>
      <c r="B16" s="22">
        <v>14610651</v>
      </c>
      <c r="C16" s="22">
        <v>9458462</v>
      </c>
      <c r="D16" s="22">
        <v>19641497</v>
      </c>
      <c r="E16" s="22">
        <v>20337678</v>
      </c>
      <c r="F16" s="22">
        <v>9031552</v>
      </c>
      <c r="G16" s="22">
        <v>5364350</v>
      </c>
      <c r="H16" s="22">
        <v>9572322</v>
      </c>
      <c r="I16" s="22">
        <v>12888049</v>
      </c>
      <c r="J16" s="22">
        <v>11734649</v>
      </c>
      <c r="K16" s="22">
        <v>12630268</v>
      </c>
      <c r="L16" s="22">
        <v>4859514</v>
      </c>
      <c r="M16" s="23">
        <v>8807896</v>
      </c>
      <c r="N16" s="23">
        <v>34698516</v>
      </c>
      <c r="O16" s="23">
        <v>51753040</v>
      </c>
      <c r="P16" s="24">
        <v>37377481</v>
      </c>
      <c r="Q16" s="24">
        <v>54142522</v>
      </c>
      <c r="R16" s="24">
        <v>39896554.610000007</v>
      </c>
      <c r="S16" s="24">
        <v>35534427.079999998</v>
      </c>
      <c r="T16" s="24">
        <v>93977738.949999988</v>
      </c>
      <c r="U16" s="24">
        <v>54387233.959999993</v>
      </c>
      <c r="V16" s="24">
        <v>89034209.480000019</v>
      </c>
      <c r="W16" s="24">
        <v>89037910.040000007</v>
      </c>
    </row>
    <row r="17" spans="1:23" s="19" customFormat="1" ht="12.75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0"/>
      <c r="N17" s="20"/>
      <c r="O17" s="20">
        <v>0</v>
      </c>
      <c r="P17" s="24">
        <v>0</v>
      </c>
      <c r="Q17" s="24"/>
      <c r="R17" s="24"/>
      <c r="S17" s="24"/>
      <c r="T17" s="24"/>
      <c r="U17" s="24"/>
      <c r="V17" s="24"/>
      <c r="W17" s="24">
        <v>0</v>
      </c>
    </row>
    <row r="18" spans="1:23" s="19" customFormat="1" ht="18" customHeight="1" x14ac:dyDescent="0.2">
      <c r="A18" s="16" t="s">
        <v>6</v>
      </c>
      <c r="B18" s="17">
        <f t="shared" ref="B18:M18" si="1">SUM(B20:B31)</f>
        <v>214415340</v>
      </c>
      <c r="C18" s="17">
        <f t="shared" si="1"/>
        <v>305177005</v>
      </c>
      <c r="D18" s="17">
        <f t="shared" si="1"/>
        <v>209913709</v>
      </c>
      <c r="E18" s="17">
        <f t="shared" si="1"/>
        <v>314501565</v>
      </c>
      <c r="F18" s="17">
        <f t="shared" si="1"/>
        <v>230414620</v>
      </c>
      <c r="G18" s="17">
        <f t="shared" si="1"/>
        <v>242569055</v>
      </c>
      <c r="H18" s="17">
        <f t="shared" si="1"/>
        <v>291540079</v>
      </c>
      <c r="I18" s="17">
        <f t="shared" si="1"/>
        <v>426763277</v>
      </c>
      <c r="J18" s="17">
        <f t="shared" si="1"/>
        <v>352620183</v>
      </c>
      <c r="K18" s="17">
        <f t="shared" si="1"/>
        <v>719155176</v>
      </c>
      <c r="L18" s="17">
        <f t="shared" si="1"/>
        <v>762529543</v>
      </c>
      <c r="M18" s="17">
        <f t="shared" si="1"/>
        <v>761458219</v>
      </c>
      <c r="N18" s="17">
        <v>1040371874</v>
      </c>
      <c r="O18" s="17">
        <v>949428893</v>
      </c>
      <c r="P18" s="18">
        <v>1082253122</v>
      </c>
      <c r="Q18" s="18">
        <v>1156899521</v>
      </c>
      <c r="R18" s="18">
        <v>958388007.12999988</v>
      </c>
      <c r="S18" s="18">
        <v>892060134.2299999</v>
      </c>
      <c r="T18" s="18">
        <v>991358525.88</v>
      </c>
      <c r="U18" s="18">
        <v>1095527009.6700001</v>
      </c>
      <c r="V18" s="18">
        <v>954388432.66999984</v>
      </c>
      <c r="W18" s="18">
        <v>421771497.55999994</v>
      </c>
    </row>
    <row r="19" spans="1:23" s="19" customFormat="1" ht="6.75" customHeight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0"/>
      <c r="N19" s="20"/>
      <c r="O19" s="20">
        <v>0</v>
      </c>
      <c r="P19" s="18"/>
      <c r="Q19" s="18"/>
      <c r="R19" s="18"/>
      <c r="S19" s="18"/>
      <c r="T19" s="18"/>
      <c r="U19" s="18"/>
      <c r="V19" s="18"/>
      <c r="W19" s="18"/>
    </row>
    <row r="20" spans="1:23" s="25" customFormat="1" ht="18" customHeight="1" x14ac:dyDescent="0.2">
      <c r="A20" s="21" t="s">
        <v>7</v>
      </c>
      <c r="B20" s="22">
        <v>14341365</v>
      </c>
      <c r="C20" s="22">
        <v>33273477</v>
      </c>
      <c r="D20" s="22">
        <v>1442888</v>
      </c>
      <c r="E20" s="22">
        <v>4024224</v>
      </c>
      <c r="F20" s="22">
        <v>2536560</v>
      </c>
      <c r="G20" s="22">
        <v>6823556</v>
      </c>
      <c r="H20" s="22">
        <v>25337216</v>
      </c>
      <c r="I20" s="22">
        <v>7603610</v>
      </c>
      <c r="J20" s="22">
        <v>5772605</v>
      </c>
      <c r="K20" s="22">
        <v>10447333</v>
      </c>
      <c r="L20" s="22">
        <v>19942520</v>
      </c>
      <c r="M20" s="23">
        <v>25940027</v>
      </c>
      <c r="N20" s="23">
        <v>78763808</v>
      </c>
      <c r="O20" s="23">
        <v>65065870</v>
      </c>
      <c r="P20" s="24">
        <v>54860717</v>
      </c>
      <c r="Q20" s="24">
        <v>26535494</v>
      </c>
      <c r="R20" s="24">
        <v>19486429.75</v>
      </c>
      <c r="S20" s="24">
        <v>14169608.720000001</v>
      </c>
      <c r="T20" s="24">
        <v>17698503.559999999</v>
      </c>
      <c r="U20" s="24">
        <v>17068839.399999999</v>
      </c>
      <c r="V20" s="24">
        <v>11308879</v>
      </c>
      <c r="W20" s="24">
        <v>5364956.09</v>
      </c>
    </row>
    <row r="21" spans="1:23" s="25" customFormat="1" ht="18" customHeight="1" x14ac:dyDescent="0.2">
      <c r="A21" s="21" t="s">
        <v>8</v>
      </c>
      <c r="B21" s="22">
        <v>6910769</v>
      </c>
      <c r="C21" s="22">
        <v>2389788</v>
      </c>
      <c r="D21" s="22">
        <v>2770536</v>
      </c>
      <c r="E21" s="22">
        <v>4553012</v>
      </c>
      <c r="F21" s="22">
        <v>3281380</v>
      </c>
      <c r="G21" s="22">
        <v>2781914</v>
      </c>
      <c r="H21" s="22">
        <v>942828</v>
      </c>
      <c r="I21" s="22">
        <v>9701259</v>
      </c>
      <c r="J21" s="22">
        <v>7866025</v>
      </c>
      <c r="K21" s="22">
        <v>7462343</v>
      </c>
      <c r="L21" s="22">
        <v>14293519</v>
      </c>
      <c r="M21" s="23">
        <v>4698058</v>
      </c>
      <c r="N21" s="23">
        <v>17595828</v>
      </c>
      <c r="O21" s="23">
        <v>10832696</v>
      </c>
      <c r="P21" s="24">
        <v>23527065</v>
      </c>
      <c r="Q21" s="24">
        <v>8277747</v>
      </c>
      <c r="R21" s="24">
        <v>29371456.620000001</v>
      </c>
      <c r="S21" s="24">
        <v>13690669.320000002</v>
      </c>
      <c r="T21" s="24">
        <v>40469142.260000005</v>
      </c>
      <c r="U21" s="24">
        <v>22279726.700000003</v>
      </c>
      <c r="V21" s="24">
        <v>23316641.420000002</v>
      </c>
      <c r="W21" s="24">
        <v>20780893.739999998</v>
      </c>
    </row>
    <row r="22" spans="1:23" s="25" customFormat="1" ht="18" customHeight="1" x14ac:dyDescent="0.2">
      <c r="A22" s="21" t="s">
        <v>9</v>
      </c>
      <c r="B22" s="22">
        <v>42882439</v>
      </c>
      <c r="C22" s="22">
        <v>51503389</v>
      </c>
      <c r="D22" s="22">
        <v>54568435</v>
      </c>
      <c r="E22" s="22">
        <v>66611892</v>
      </c>
      <c r="F22" s="22">
        <v>70664887</v>
      </c>
      <c r="G22" s="22">
        <v>54214302</v>
      </c>
      <c r="H22" s="22">
        <v>100595254</v>
      </c>
      <c r="I22" s="22">
        <v>127226074</v>
      </c>
      <c r="J22" s="22">
        <v>151083944</v>
      </c>
      <c r="K22" s="22">
        <v>143856877</v>
      </c>
      <c r="L22" s="22">
        <v>177463171</v>
      </c>
      <c r="M22" s="23">
        <v>227559889</v>
      </c>
      <c r="N22" s="23">
        <v>217821130</v>
      </c>
      <c r="O22" s="23">
        <v>165611769</v>
      </c>
      <c r="P22" s="24">
        <v>183019921</v>
      </c>
      <c r="Q22" s="24">
        <v>300531837</v>
      </c>
      <c r="R22" s="24">
        <v>261571431.08999997</v>
      </c>
      <c r="S22" s="24">
        <v>234231749.32000005</v>
      </c>
      <c r="T22" s="24">
        <v>232510727.74000001</v>
      </c>
      <c r="U22" s="24">
        <v>332740437.87</v>
      </c>
      <c r="V22" s="24">
        <v>227026966.88999996</v>
      </c>
      <c r="W22" s="24">
        <v>110826475.48</v>
      </c>
    </row>
    <row r="23" spans="1:23" s="25" customFormat="1" ht="18" customHeight="1" x14ac:dyDescent="0.2">
      <c r="A23" s="21" t="s">
        <v>10</v>
      </c>
      <c r="B23" s="22">
        <v>1449162</v>
      </c>
      <c r="C23" s="22">
        <v>337846</v>
      </c>
      <c r="D23" s="22">
        <v>1002067</v>
      </c>
      <c r="E23" s="22">
        <v>3292404</v>
      </c>
      <c r="F23" s="22">
        <v>1296356</v>
      </c>
      <c r="G23" s="22">
        <v>1259672</v>
      </c>
      <c r="H23" s="22">
        <v>2388101</v>
      </c>
      <c r="I23" s="22">
        <v>2228489</v>
      </c>
      <c r="J23" s="22">
        <v>2461176</v>
      </c>
      <c r="K23" s="22">
        <v>6172946</v>
      </c>
      <c r="L23" s="22">
        <v>3609861</v>
      </c>
      <c r="M23" s="23">
        <v>4059755</v>
      </c>
      <c r="N23" s="23">
        <v>4230475</v>
      </c>
      <c r="O23" s="23">
        <v>4674940</v>
      </c>
      <c r="P23" s="24">
        <v>9042056</v>
      </c>
      <c r="Q23" s="24">
        <v>7696680</v>
      </c>
      <c r="R23" s="24">
        <v>8979257.1899999995</v>
      </c>
      <c r="S23" s="24">
        <v>11733016.380000001</v>
      </c>
      <c r="T23" s="24">
        <v>10200266.409999998</v>
      </c>
      <c r="U23" s="24">
        <v>12510138.610000001</v>
      </c>
      <c r="V23" s="24">
        <v>9825360.8099999987</v>
      </c>
      <c r="W23" s="24">
        <v>2459342.2499999995</v>
      </c>
    </row>
    <row r="24" spans="1:23" s="25" customFormat="1" ht="18" customHeight="1" x14ac:dyDescent="0.2">
      <c r="A24" s="21" t="s">
        <v>11</v>
      </c>
      <c r="B24" s="22">
        <v>6294592</v>
      </c>
      <c r="C24" s="22">
        <v>105191392</v>
      </c>
      <c r="D24" s="22">
        <v>44970447</v>
      </c>
      <c r="E24" s="22">
        <v>120988313</v>
      </c>
      <c r="F24" s="22">
        <v>105206299</v>
      </c>
      <c r="G24" s="22">
        <v>110719455</v>
      </c>
      <c r="H24" s="22">
        <v>46326656</v>
      </c>
      <c r="I24" s="22">
        <v>138682759</v>
      </c>
      <c r="J24" s="22">
        <v>45358266</v>
      </c>
      <c r="K24" s="22">
        <v>222038482</v>
      </c>
      <c r="L24" s="22">
        <v>101964981</v>
      </c>
      <c r="M24" s="23">
        <v>129094338</v>
      </c>
      <c r="N24" s="23">
        <v>180124031</v>
      </c>
      <c r="O24" s="23">
        <v>338240913</v>
      </c>
      <c r="P24" s="24">
        <v>426438027</v>
      </c>
      <c r="Q24" s="24">
        <v>491045261</v>
      </c>
      <c r="R24" s="24">
        <v>262437314.73999995</v>
      </c>
      <c r="S24" s="24">
        <v>259725189.09999993</v>
      </c>
      <c r="T24" s="24">
        <v>208538378.81999999</v>
      </c>
      <c r="U24" s="24">
        <v>371572851.88999999</v>
      </c>
      <c r="V24" s="24">
        <v>397150524.19999993</v>
      </c>
      <c r="W24" s="24">
        <v>137057293.57000002</v>
      </c>
    </row>
    <row r="25" spans="1:23" s="25" customFormat="1" ht="18" customHeight="1" x14ac:dyDescent="0.2">
      <c r="A25" s="21" t="s">
        <v>12</v>
      </c>
      <c r="B25" s="22">
        <v>119194149</v>
      </c>
      <c r="C25" s="22">
        <v>81959119</v>
      </c>
      <c r="D25" s="22">
        <v>58120891</v>
      </c>
      <c r="E25" s="22">
        <v>59519570</v>
      </c>
      <c r="F25" s="22">
        <v>17161218</v>
      </c>
      <c r="G25" s="22">
        <v>22278293</v>
      </c>
      <c r="H25" s="22">
        <v>55797454</v>
      </c>
      <c r="I25" s="22">
        <v>96649271</v>
      </c>
      <c r="J25" s="22">
        <v>102229186</v>
      </c>
      <c r="K25" s="22">
        <v>231960615</v>
      </c>
      <c r="L25" s="22">
        <v>284323598</v>
      </c>
      <c r="M25" s="23">
        <v>188832435</v>
      </c>
      <c r="N25" s="23">
        <v>190736623</v>
      </c>
      <c r="O25" s="23">
        <v>177682832</v>
      </c>
      <c r="P25" s="24">
        <v>198452702</v>
      </c>
      <c r="Q25" s="24">
        <v>209325790</v>
      </c>
      <c r="R25" s="24">
        <v>268107090.00999999</v>
      </c>
      <c r="S25" s="24">
        <v>238856667.70999998</v>
      </c>
      <c r="T25" s="24">
        <v>398439115.71999997</v>
      </c>
      <c r="U25" s="24">
        <v>275955045.32000005</v>
      </c>
      <c r="V25" s="24">
        <v>189567118.87999994</v>
      </c>
      <c r="W25" s="24">
        <v>97091530.400000006</v>
      </c>
    </row>
    <row r="26" spans="1:23" s="25" customFormat="1" ht="18" customHeight="1" x14ac:dyDescent="0.2">
      <c r="A26" s="21" t="s">
        <v>13</v>
      </c>
      <c r="B26" s="22">
        <v>3737705</v>
      </c>
      <c r="C26" s="22">
        <v>13351348</v>
      </c>
      <c r="D26" s="22">
        <v>16388820</v>
      </c>
      <c r="E26" s="22">
        <v>13201438</v>
      </c>
      <c r="F26" s="22">
        <v>14285814</v>
      </c>
      <c r="G26" s="22">
        <v>16243989</v>
      </c>
      <c r="H26" s="22">
        <v>22365225</v>
      </c>
      <c r="I26" s="22">
        <v>17712878</v>
      </c>
      <c r="J26" s="22">
        <v>13875548</v>
      </c>
      <c r="K26" s="22">
        <v>27481333</v>
      </c>
      <c r="L26" s="22">
        <v>48704042</v>
      </c>
      <c r="M26" s="23">
        <v>41201560</v>
      </c>
      <c r="N26" s="23">
        <v>50478098</v>
      </c>
      <c r="O26" s="23">
        <v>23913641</v>
      </c>
      <c r="P26" s="24">
        <v>44908653</v>
      </c>
      <c r="Q26" s="24">
        <v>38966080</v>
      </c>
      <c r="R26" s="24">
        <v>35927729.280000001</v>
      </c>
      <c r="S26" s="24">
        <v>74519647.789999992</v>
      </c>
      <c r="T26" s="24">
        <v>23901688.230000004</v>
      </c>
      <c r="U26" s="24">
        <v>22473025.430000003</v>
      </c>
      <c r="V26" s="24">
        <v>59554714.739999995</v>
      </c>
      <c r="W26" s="24">
        <v>38689218.530000001</v>
      </c>
    </row>
    <row r="27" spans="1:23" s="25" customFormat="1" ht="18" customHeight="1" x14ac:dyDescent="0.2">
      <c r="A27" s="21" t="s">
        <v>14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23"/>
      <c r="O27" s="23"/>
      <c r="P27" s="24"/>
      <c r="Q27" s="24">
        <v>74520632</v>
      </c>
      <c r="R27" s="24">
        <v>72507298.450000003</v>
      </c>
      <c r="S27" s="24">
        <v>45133585.890000001</v>
      </c>
      <c r="T27" s="24">
        <v>59600703.139999993</v>
      </c>
      <c r="U27" s="24">
        <v>40926944.450000003</v>
      </c>
      <c r="V27" s="24">
        <v>36638226.730000004</v>
      </c>
      <c r="W27" s="24">
        <v>9501787.5</v>
      </c>
    </row>
    <row r="28" spans="1:23" s="25" customFormat="1" ht="10.5" customHeight="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23"/>
      <c r="O28" s="23"/>
      <c r="P28" s="24"/>
      <c r="Q28" s="24"/>
      <c r="R28" s="24"/>
      <c r="S28" s="24"/>
      <c r="T28" s="24"/>
      <c r="U28" s="24"/>
      <c r="V28" s="24"/>
      <c r="W28" s="24">
        <v>0</v>
      </c>
    </row>
    <row r="29" spans="1:23" s="19" customFormat="1" ht="18" customHeight="1" x14ac:dyDescent="0.2">
      <c r="A29" s="16" t="s">
        <v>15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20"/>
      <c r="N29" s="20"/>
      <c r="O29" s="20"/>
      <c r="P29" s="18"/>
      <c r="Q29" s="18">
        <v>167180405</v>
      </c>
      <c r="R29" s="18">
        <v>322978242.49999994</v>
      </c>
      <c r="S29" s="18">
        <v>213182187.63999999</v>
      </c>
      <c r="T29" s="18">
        <v>306517468.85000008</v>
      </c>
      <c r="U29" s="18">
        <v>299849050.91000003</v>
      </c>
      <c r="V29" s="18">
        <v>314906194.65000004</v>
      </c>
      <c r="W29" s="18">
        <v>179159368.04999998</v>
      </c>
    </row>
    <row r="30" spans="1:23" s="25" customFormat="1" ht="10.5" customHeight="1" x14ac:dyDescent="0.2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23"/>
      <c r="O30" s="23"/>
      <c r="P30" s="24"/>
      <c r="Q30" s="24"/>
      <c r="R30" s="24"/>
      <c r="S30" s="24"/>
      <c r="T30" s="24"/>
      <c r="U30" s="24"/>
      <c r="V30" s="24"/>
      <c r="W30" s="24"/>
    </row>
    <row r="31" spans="1:23" s="25" customFormat="1" ht="18" customHeight="1" x14ac:dyDescent="0.2">
      <c r="A31" s="21" t="s">
        <v>16</v>
      </c>
      <c r="B31" s="22">
        <v>19605159</v>
      </c>
      <c r="C31" s="22">
        <v>17170646</v>
      </c>
      <c r="D31" s="22">
        <v>30649625</v>
      </c>
      <c r="E31" s="22">
        <v>42310712</v>
      </c>
      <c r="F31" s="22">
        <v>15982106</v>
      </c>
      <c r="G31" s="22">
        <v>28247874</v>
      </c>
      <c r="H31" s="22">
        <v>37787345</v>
      </c>
      <c r="I31" s="22">
        <v>26958937</v>
      </c>
      <c r="J31" s="22">
        <v>23973433</v>
      </c>
      <c r="K31" s="22">
        <v>69735247</v>
      </c>
      <c r="L31" s="22">
        <v>112227851</v>
      </c>
      <c r="M31" s="23">
        <v>140072157</v>
      </c>
      <c r="N31" s="23">
        <v>300621881</v>
      </c>
      <c r="O31" s="23">
        <v>163406232</v>
      </c>
      <c r="P31" s="24">
        <v>142003981</v>
      </c>
      <c r="Q31" s="24">
        <v>165203477</v>
      </c>
      <c r="R31" s="24">
        <v>313193239.30999994</v>
      </c>
      <c r="S31" s="24">
        <v>210292151.53999999</v>
      </c>
      <c r="T31" s="24">
        <v>302907421.19000006</v>
      </c>
      <c r="U31" s="24">
        <v>294804756.75</v>
      </c>
      <c r="V31" s="24">
        <v>312651652.18000001</v>
      </c>
      <c r="W31" s="24">
        <v>176214316.13</v>
      </c>
    </row>
    <row r="32" spans="1:23" s="25" customFormat="1" ht="18" customHeight="1" x14ac:dyDescent="0.2">
      <c r="A32" s="21" t="s">
        <v>17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  <c r="N32" s="23"/>
      <c r="O32" s="23"/>
      <c r="P32" s="24"/>
      <c r="Q32" s="24">
        <v>1976928</v>
      </c>
      <c r="R32" s="24">
        <v>9785003.1899999995</v>
      </c>
      <c r="S32" s="24">
        <v>2890036.1</v>
      </c>
      <c r="T32" s="24">
        <v>3610047.66</v>
      </c>
      <c r="U32" s="24">
        <v>5044294.16</v>
      </c>
      <c r="V32" s="24">
        <v>2254542.4700000002</v>
      </c>
      <c r="W32" s="24">
        <v>2945051.92</v>
      </c>
    </row>
    <row r="33" spans="1:23" s="25" customFormat="1" ht="18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>
        <v>0</v>
      </c>
    </row>
    <row r="34" spans="1:23" s="25" customFormat="1" ht="18" customHeight="1" x14ac:dyDescent="0.2">
      <c r="A34" s="34" t="s">
        <v>19</v>
      </c>
      <c r="B34" s="22"/>
      <c r="C34" s="22"/>
      <c r="D34" s="17"/>
      <c r="E34" s="17"/>
      <c r="F34" s="17"/>
      <c r="G34" s="17"/>
      <c r="H34" s="17"/>
      <c r="I34" s="17"/>
      <c r="J34" s="17"/>
      <c r="K34" s="17"/>
      <c r="L34" s="17"/>
      <c r="M34" s="20"/>
      <c r="N34" s="20"/>
      <c r="O34" s="20"/>
      <c r="P34" s="18"/>
      <c r="Q34" s="18"/>
      <c r="R34" s="18"/>
      <c r="S34" s="18"/>
      <c r="T34" s="18"/>
      <c r="U34" s="18">
        <v>12412468.969999999</v>
      </c>
      <c r="V34" s="18">
        <v>32444988.359999999</v>
      </c>
      <c r="W34" s="18">
        <v>13327190.09</v>
      </c>
    </row>
    <row r="35" spans="1:23" s="25" customFormat="1" ht="12.75" customHeight="1" x14ac:dyDescent="0.2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  <c r="N35" s="23"/>
      <c r="O35" s="23"/>
      <c r="P35" s="24"/>
      <c r="Q35" s="24"/>
      <c r="R35" s="24"/>
      <c r="S35" s="24"/>
      <c r="T35" s="24"/>
      <c r="U35" s="24"/>
      <c r="V35" s="24"/>
      <c r="W35" s="24"/>
    </row>
    <row r="36" spans="1:23" s="29" customFormat="1" ht="18" customHeight="1" x14ac:dyDescent="0.2">
      <c r="A36" s="26" t="s">
        <v>18</v>
      </c>
      <c r="B36" s="27">
        <f t="shared" ref="B36:M36" si="2">B12+B18</f>
        <v>296416834</v>
      </c>
      <c r="C36" s="27">
        <f t="shared" si="2"/>
        <v>354400951</v>
      </c>
      <c r="D36" s="27">
        <f t="shared" si="2"/>
        <v>273505563</v>
      </c>
      <c r="E36" s="27">
        <f t="shared" si="2"/>
        <v>377896371</v>
      </c>
      <c r="F36" s="27">
        <f t="shared" si="2"/>
        <v>284687192</v>
      </c>
      <c r="G36" s="27">
        <f t="shared" si="2"/>
        <v>288553757</v>
      </c>
      <c r="H36" s="27">
        <f t="shared" si="2"/>
        <v>371507689</v>
      </c>
      <c r="I36" s="27">
        <f t="shared" si="2"/>
        <v>501819002</v>
      </c>
      <c r="J36" s="27">
        <f t="shared" si="2"/>
        <v>445188172</v>
      </c>
      <c r="K36" s="27">
        <f t="shared" si="2"/>
        <v>812703575</v>
      </c>
      <c r="L36" s="27">
        <f t="shared" si="2"/>
        <v>851009533</v>
      </c>
      <c r="M36" s="27">
        <f t="shared" si="2"/>
        <v>837753354</v>
      </c>
      <c r="N36" s="27">
        <v>1164170810</v>
      </c>
      <c r="O36" s="27">
        <v>1074037572</v>
      </c>
      <c r="P36" s="28">
        <v>1173350081</v>
      </c>
      <c r="Q36" s="28">
        <v>1461655964</v>
      </c>
      <c r="R36" s="28">
        <v>1445073971.3799999</v>
      </c>
      <c r="S36" s="28">
        <v>1196614620.8599999</v>
      </c>
      <c r="T36" s="28">
        <v>1502626126.3600001</v>
      </c>
      <c r="U36" s="28">
        <v>1620778572.3600001</v>
      </c>
      <c r="V36" s="28">
        <v>1507056470.5799999</v>
      </c>
      <c r="W36" s="28">
        <v>760149763.93999994</v>
      </c>
    </row>
    <row r="37" spans="1:23" s="25" customFormat="1" ht="5.25" customHeight="1" thickBot="1" x14ac:dyDescent="0.2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3" s="25" customFormat="1" ht="18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2"/>
      <c r="M38" s="23"/>
    </row>
    <row r="39" spans="1:23" s="25" customFormat="1" ht="18" customHeight="1" x14ac:dyDescent="0.2">
      <c r="A39" s="40" t="s">
        <v>23</v>
      </c>
      <c r="B39" s="40"/>
      <c r="C39" s="40"/>
      <c r="D39" s="40"/>
      <c r="E39" s="40"/>
      <c r="F39" s="40"/>
      <c r="G39" s="40"/>
      <c r="H39" s="40"/>
      <c r="I39" s="40"/>
      <c r="J39" s="23"/>
      <c r="K39" s="23"/>
      <c r="L39" s="22"/>
    </row>
    <row r="40" spans="1:23" s="25" customFormat="1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2"/>
    </row>
    <row r="41" spans="1:23" s="25" customFormat="1" x14ac:dyDescent="0.2">
      <c r="L41" s="32"/>
    </row>
    <row r="42" spans="1:23" s="25" customFormat="1" x14ac:dyDescent="0.2">
      <c r="L42" s="32"/>
    </row>
    <row r="43" spans="1:23" s="25" customFormat="1" x14ac:dyDescent="0.2">
      <c r="L43" s="32"/>
    </row>
    <row r="44" spans="1:23" s="25" customFormat="1" x14ac:dyDescent="0.2">
      <c r="L44" s="32"/>
    </row>
    <row r="45" spans="1:23" s="25" customFormat="1" x14ac:dyDescent="0.2">
      <c r="L45" s="32"/>
    </row>
    <row r="46" spans="1:23" s="25" customFormat="1" x14ac:dyDescent="0.2">
      <c r="L46" s="32"/>
    </row>
    <row r="47" spans="1:23" s="25" customFormat="1" x14ac:dyDescent="0.2">
      <c r="L47" s="32"/>
    </row>
    <row r="48" spans="1:23" s="25" customFormat="1" x14ac:dyDescent="0.2">
      <c r="L48" s="32"/>
    </row>
    <row r="49" spans="12:12" s="25" customFormat="1" x14ac:dyDescent="0.2">
      <c r="L49" s="32"/>
    </row>
    <row r="50" spans="12:12" s="25" customFormat="1" x14ac:dyDescent="0.2">
      <c r="L50" s="32"/>
    </row>
    <row r="51" spans="12:12" s="25" customFormat="1" x14ac:dyDescent="0.2">
      <c r="L51" s="32"/>
    </row>
    <row r="52" spans="12:12" s="25" customFormat="1" x14ac:dyDescent="0.2">
      <c r="L52" s="32"/>
    </row>
    <row r="53" spans="12:12" s="25" customFormat="1" x14ac:dyDescent="0.2">
      <c r="L53" s="32"/>
    </row>
    <row r="54" spans="12:12" s="25" customFormat="1" x14ac:dyDescent="0.2">
      <c r="L54" s="32"/>
    </row>
    <row r="55" spans="12:12" s="25" customFormat="1" x14ac:dyDescent="0.2">
      <c r="L55" s="32"/>
    </row>
    <row r="56" spans="12:12" s="25" customFormat="1" x14ac:dyDescent="0.2">
      <c r="L56" s="32"/>
    </row>
    <row r="57" spans="12:12" s="25" customFormat="1" x14ac:dyDescent="0.2">
      <c r="L57" s="32"/>
    </row>
    <row r="58" spans="12:12" s="25" customFormat="1" x14ac:dyDescent="0.2">
      <c r="L58" s="32"/>
    </row>
    <row r="59" spans="12:12" s="25" customFormat="1" x14ac:dyDescent="0.2">
      <c r="L59" s="32"/>
    </row>
    <row r="60" spans="12:12" s="25" customFormat="1" x14ac:dyDescent="0.2">
      <c r="L60" s="32"/>
    </row>
    <row r="61" spans="12:12" s="25" customFormat="1" x14ac:dyDescent="0.2">
      <c r="L61" s="32"/>
    </row>
    <row r="62" spans="12:12" s="25" customFormat="1" x14ac:dyDescent="0.2">
      <c r="L62" s="32"/>
    </row>
    <row r="63" spans="12:12" s="25" customFormat="1" x14ac:dyDescent="0.2">
      <c r="L63" s="32"/>
    </row>
    <row r="64" spans="12:12" s="25" customFormat="1" x14ac:dyDescent="0.2">
      <c r="L64" s="32"/>
    </row>
    <row r="65" spans="12:12" s="25" customFormat="1" x14ac:dyDescent="0.2">
      <c r="L65" s="32"/>
    </row>
    <row r="66" spans="12:12" s="25" customFormat="1" x14ac:dyDescent="0.2">
      <c r="L66" s="32"/>
    </row>
    <row r="67" spans="12:12" s="25" customFormat="1" x14ac:dyDescent="0.2">
      <c r="L67" s="32"/>
    </row>
    <row r="68" spans="12:12" s="25" customFormat="1" x14ac:dyDescent="0.2">
      <c r="L68" s="32"/>
    </row>
    <row r="69" spans="12:12" s="25" customFormat="1" x14ac:dyDescent="0.2">
      <c r="L69" s="32"/>
    </row>
    <row r="70" spans="12:12" s="25" customFormat="1" x14ac:dyDescent="0.2">
      <c r="L70" s="32"/>
    </row>
    <row r="71" spans="12:12" s="25" customFormat="1" x14ac:dyDescent="0.2">
      <c r="L71" s="32"/>
    </row>
    <row r="72" spans="12:12" s="25" customFormat="1" x14ac:dyDescent="0.2">
      <c r="L72" s="32"/>
    </row>
    <row r="73" spans="12:12" s="25" customFormat="1" x14ac:dyDescent="0.2">
      <c r="L73" s="32"/>
    </row>
    <row r="74" spans="12:12" s="25" customFormat="1" x14ac:dyDescent="0.2">
      <c r="L74" s="32"/>
    </row>
    <row r="75" spans="12:12" s="25" customFormat="1" x14ac:dyDescent="0.2">
      <c r="L75" s="32"/>
    </row>
    <row r="76" spans="12:12" s="25" customFormat="1" x14ac:dyDescent="0.2">
      <c r="L76" s="32"/>
    </row>
    <row r="77" spans="12:12" s="25" customFormat="1" x14ac:dyDescent="0.2">
      <c r="L77" s="32"/>
    </row>
    <row r="78" spans="12:12" s="25" customFormat="1" x14ac:dyDescent="0.2">
      <c r="L78" s="32"/>
    </row>
    <row r="79" spans="12:12" s="25" customFormat="1" x14ac:dyDescent="0.2">
      <c r="L79" s="32"/>
    </row>
    <row r="80" spans="12:12" s="25" customFormat="1" x14ac:dyDescent="0.2">
      <c r="L80" s="32"/>
    </row>
    <row r="81" spans="12:12" s="25" customFormat="1" x14ac:dyDescent="0.2">
      <c r="L81" s="32"/>
    </row>
    <row r="82" spans="12:12" s="25" customFormat="1" x14ac:dyDescent="0.2">
      <c r="L82" s="32"/>
    </row>
    <row r="83" spans="12:12" s="25" customFormat="1" x14ac:dyDescent="0.2">
      <c r="L83" s="32"/>
    </row>
    <row r="84" spans="12:12" s="25" customFormat="1" x14ac:dyDescent="0.2">
      <c r="L84" s="32"/>
    </row>
    <row r="85" spans="12:12" s="25" customFormat="1" x14ac:dyDescent="0.2">
      <c r="L85" s="32"/>
    </row>
    <row r="86" spans="12:12" s="25" customFormat="1" x14ac:dyDescent="0.2">
      <c r="L86" s="32"/>
    </row>
    <row r="87" spans="12:12" s="25" customFormat="1" x14ac:dyDescent="0.2">
      <c r="L87" s="32"/>
    </row>
    <row r="88" spans="12:12" s="25" customFormat="1" x14ac:dyDescent="0.2">
      <c r="L88" s="32"/>
    </row>
    <row r="89" spans="12:12" s="25" customFormat="1" x14ac:dyDescent="0.2">
      <c r="L89" s="32"/>
    </row>
    <row r="90" spans="12:12" s="25" customFormat="1" x14ac:dyDescent="0.2">
      <c r="L90" s="32"/>
    </row>
    <row r="91" spans="12:12" s="25" customFormat="1" x14ac:dyDescent="0.2">
      <c r="L91" s="32"/>
    </row>
    <row r="92" spans="12:12" s="25" customFormat="1" x14ac:dyDescent="0.2">
      <c r="L92" s="32"/>
    </row>
    <row r="93" spans="12:12" s="25" customFormat="1" x14ac:dyDescent="0.2">
      <c r="L93" s="32"/>
    </row>
    <row r="94" spans="12:12" s="25" customFormat="1" x14ac:dyDescent="0.2">
      <c r="L94" s="32"/>
    </row>
    <row r="95" spans="12:12" s="25" customFormat="1" x14ac:dyDescent="0.2">
      <c r="L95" s="32"/>
    </row>
    <row r="96" spans="12:12" s="25" customFormat="1" x14ac:dyDescent="0.2">
      <c r="L96" s="32"/>
    </row>
    <row r="97" spans="12:12" s="25" customFormat="1" x14ac:dyDescent="0.2">
      <c r="L97" s="32"/>
    </row>
    <row r="98" spans="12:12" s="25" customFormat="1" x14ac:dyDescent="0.2">
      <c r="L98" s="32"/>
    </row>
    <row r="99" spans="12:12" s="25" customFormat="1" x14ac:dyDescent="0.2">
      <c r="L99" s="32"/>
    </row>
    <row r="100" spans="12:12" s="25" customFormat="1" x14ac:dyDescent="0.2">
      <c r="L100" s="32"/>
    </row>
    <row r="101" spans="12:12" s="25" customFormat="1" x14ac:dyDescent="0.2">
      <c r="L101" s="32"/>
    </row>
  </sheetData>
  <mergeCells count="6">
    <mergeCell ref="A4:L4"/>
    <mergeCell ref="A8:P8"/>
    <mergeCell ref="A6:W6"/>
    <mergeCell ref="A7:W7"/>
    <mergeCell ref="A2:P2"/>
    <mergeCell ref="A39:I39"/>
  </mergeCells>
  <printOptions horizontalCentered="1"/>
  <pageMargins left="0.27559055118110237" right="0.51181102362204722" top="0.23622047244094491" bottom="0.98425196850393704" header="0.23622047244094491" footer="0.51181102362204722"/>
  <pageSetup paperSize="9" scale="10" orientation="landscape" r:id="rId1"/>
  <headerFooter alignWithMargins="0">
    <oddHeader xml:space="preserve">&amp;L&amp;"Verdana,Negrito"&amp;8SECRETARIA DE ORÇAMENTO FEDERAL - SOF
SECRETARIA-ADJUNTA PARA ASSUNTOS FISCAIS - SEAFI&amp;"Arial,Normal"&amp;10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9.6.1. LEJU+MPU CAPITAL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Brito</dc:creator>
  <cp:lastModifiedBy>Manuelita Falcão Brito</cp:lastModifiedBy>
  <dcterms:created xsi:type="dcterms:W3CDTF">2014-02-27T19:59:12Z</dcterms:created>
  <dcterms:modified xsi:type="dcterms:W3CDTF">2017-03-23T17:50:17Z</dcterms:modified>
</cp:coreProperties>
</file>