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63439bf2928d239/Wilson/dipes/Pibic/Pibic 2020/Edital 2022 graduação/Página Pibic Fundaj/"/>
    </mc:Choice>
  </mc:AlternateContent>
  <xr:revisionPtr revIDLastSave="9" documentId="8_{0A55EE51-DADB-4AC7-9A03-6638987CCB57}" xr6:coauthVersionLast="47" xr6:coauthVersionMax="47" xr10:uidLastSave="{8E5EB507-A063-47F7-9813-D9E49F702D3E}"/>
  <bookViews>
    <workbookView xWindow="-120" yWindow="-120" windowWidth="29040" windowHeight="15840" xr2:uid="{61519132-40D9-479E-97E5-5844917A3B6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4" i="1"/>
  <c r="D19" i="1"/>
  <c r="D18" i="1"/>
  <c r="D17" i="1"/>
  <c r="D16" i="1"/>
  <c r="D15" i="1"/>
  <c r="D14" i="1"/>
  <c r="D13" i="1"/>
  <c r="D12" i="1"/>
  <c r="D11" i="1"/>
  <c r="D10" i="1"/>
  <c r="D9" i="1"/>
  <c r="D8" i="1"/>
  <c r="D27" i="1" l="1"/>
  <c r="D20" i="1"/>
  <c r="D29" i="1" l="1"/>
</calcChain>
</file>

<file path=xl/sharedStrings.xml><?xml version="1.0" encoding="utf-8"?>
<sst xmlns="http://schemas.openxmlformats.org/spreadsheetml/2006/main" count="32" uniqueCount="29">
  <si>
    <t>PRODUÇÃO</t>
  </si>
  <si>
    <t>PONTUAÇÃO</t>
  </si>
  <si>
    <t>QUANTIDADE</t>
  </si>
  <si>
    <t>TOTAL</t>
  </si>
  <si>
    <t>Artigos publicados em periódicos especializados com corpo editorial. Qualis CAPES: Conceito A1 e A2 (por artigo).</t>
  </si>
  <si>
    <t>Artigos publicados em periódicos especializados com corpo editorial. Qualis CAPES: Conceito B1 (por artigo).</t>
  </si>
  <si>
    <t>Artigos publicados em periódicos especializados com corpo editorial. Qualis CAPES: Conceito B2 (por artigo, máximo 05)</t>
  </si>
  <si>
    <t>Artigos publicados em periódicos especializados com corpo editorial. Qualis CAPES: Conceito B3 a B5 (por artigo, máximo 05).</t>
  </si>
  <si>
    <t>Artigos publicados em periódicos especializados. Qualis CAPES: Sem conceito (por artigo), máximo 10 artigos.</t>
  </si>
  <si>
    <t>Autoria ou organização de livro por editora universitária, entidade científica ou com tradição de publicação de livros científicos (até 20 pontos por livro publicado)</t>
  </si>
  <si>
    <t>Publicação de capítulo em livro de coletânea (por capítulo publicado)</t>
  </si>
  <si>
    <t>Publicação de trabalho completo em anais de eventos científicos internacionais ou nacionais.</t>
  </si>
  <si>
    <t>Publicação de trabalho completo em anais de eventos científicos regionais ou locais.</t>
  </si>
  <si>
    <t>Publicação de resumo expandido em anais de eventos científicos.</t>
  </si>
  <si>
    <t>Parecerista de periódicos especializados com Qualis CAPES, máximo de 5 pareceres.</t>
  </si>
  <si>
    <t>PONTUAÇÃO MÁXIMA DE 10 PONTOS, COM PESO 0,8 NA PONTUAÇÃO TOTAL.</t>
  </si>
  <si>
    <t>ATIVIDADE</t>
  </si>
  <si>
    <t>Orientação de trabalho de conclusão de curso defendido na pós-graduação.</t>
  </si>
  <si>
    <t>Coorientação de trabalho de conclusão de curso defendido na pós-graduação.</t>
  </si>
  <si>
    <t>Orientação de Projeto Institucional de Iniciação Científica – PIBIC Graduação.</t>
  </si>
  <si>
    <t>PONTUAÇÃO MÁXIMA DE 10 PONTOS, COM PESO 0,2 NA PONTUAÇÃO TOTAL</t>
  </si>
  <si>
    <t>PONTUAÇÃO TOTAL ATINGIDA PELO(A) ORIENTADOR(A) PROPONENTE:</t>
  </si>
  <si>
    <t>Artigos publicados em periódicos internacionais sem qualis, com fator de impacto JCR 0,5 ou superior (máximo 05)</t>
  </si>
  <si>
    <t xml:space="preserve">As tabelas 1 e 2 deverão ter o campo "QUANTIDADE", relativo a cada produção bibliográfica ou atividade de orientação,  preenchido pelo(a) orientador(a) proponente. </t>
  </si>
  <si>
    <t>A pontuação correspondente será calculada automaticamente.</t>
  </si>
  <si>
    <t>Os critérios de pontuação estão de acordo com o item 9 do Edital Pibic 2/2022.</t>
  </si>
  <si>
    <t>TABELA 1. PRODUÇÃO BIBLIOGRÁFICA DOS ÚLTIMOS TRÊS ANOS (de 2019 até a data de inscrição)</t>
  </si>
  <si>
    <t>TABELA 2. FORMAÇÃO DE NOVOS PESQUISADORES NOS ÚLTIMOS 3 ANOS (de 2019 até a data de inscrição)</t>
  </si>
  <si>
    <t>OBS: Os livros e capítulos de livros publicados somente serão considerados se tiverem ISBN. O Qualis CAPES refere-se à classificação de periódicos do quadriênio 2013-2016, na área de maior pontuação.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</si>
</sst>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7E1CD"/>
        <bgColor indexed="64"/>
      </patternFill>
    </fill>
    <fill>
      <patternFill patternType="solid">
        <fgColor rgb="FFB7B7B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</fills>
  <borders count="18">
    <border>
      <left/>
      <right/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indexed="64"/>
      </bottom>
      <diagonal/>
    </border>
    <border>
      <left/>
      <right/>
      <top style="medium">
        <color rgb="FFCCCCCC"/>
      </top>
      <bottom style="medium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2" fontId="1" fillId="5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3" fillId="4" borderId="15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2" fontId="2" fillId="5" borderId="17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justify" wrapText="1"/>
    </xf>
    <xf numFmtId="0" fontId="3" fillId="2" borderId="9" xfId="0" applyFont="1" applyFill="1" applyBorder="1" applyAlignment="1">
      <alignment horizontal="left" vertical="justify" wrapText="1"/>
    </xf>
    <xf numFmtId="0" fontId="3" fillId="2" borderId="10" xfId="0" applyFont="1" applyFill="1" applyBorder="1" applyAlignment="1">
      <alignment horizontal="left" vertical="justify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6DABD-B20D-4D6B-814B-61CA6E9C867D}">
  <dimension ref="A1:E29"/>
  <sheetViews>
    <sheetView tabSelected="1" zoomScale="80" zoomScaleNormal="80" workbookViewId="0">
      <selection activeCell="R9" sqref="R9"/>
    </sheetView>
  </sheetViews>
  <sheetFormatPr defaultRowHeight="15" x14ac:dyDescent="0.25"/>
  <cols>
    <col min="1" max="1" width="49.140625" customWidth="1"/>
    <col min="2" max="2" width="16" customWidth="1"/>
    <col min="3" max="3" width="17.5703125" customWidth="1"/>
    <col min="4" max="4" width="18" style="12" customWidth="1"/>
  </cols>
  <sheetData>
    <row r="1" spans="1:5" ht="18.75" x14ac:dyDescent="0.3">
      <c r="A1" s="27" t="s">
        <v>23</v>
      </c>
    </row>
    <row r="2" spans="1:5" ht="18.75" x14ac:dyDescent="0.3">
      <c r="A2" s="27" t="s">
        <v>24</v>
      </c>
    </row>
    <row r="3" spans="1:5" ht="18.75" x14ac:dyDescent="0.3">
      <c r="A3" s="27" t="s">
        <v>25</v>
      </c>
    </row>
    <row r="4" spans="1:5" ht="21" thickBot="1" x14ac:dyDescent="0.35">
      <c r="A4" s="26"/>
    </row>
    <row r="5" spans="1:5" ht="16.5" thickBot="1" x14ac:dyDescent="0.3">
      <c r="A5" s="28" t="s">
        <v>26</v>
      </c>
      <c r="B5" s="29"/>
      <c r="C5" s="29"/>
      <c r="D5" s="30"/>
    </row>
    <row r="6" spans="1:5" ht="31.5" customHeight="1" thickBot="1" x14ac:dyDescent="0.3">
      <c r="A6" s="31" t="s">
        <v>28</v>
      </c>
      <c r="B6" s="32"/>
      <c r="C6" s="32"/>
      <c r="D6" s="33"/>
    </row>
    <row r="7" spans="1:5" ht="16.5" thickBot="1" x14ac:dyDescent="0.3">
      <c r="A7" s="13" t="s">
        <v>0</v>
      </c>
      <c r="B7" s="14" t="s">
        <v>1</v>
      </c>
      <c r="C7" s="24" t="s">
        <v>2</v>
      </c>
      <c r="D7" s="14" t="s">
        <v>3</v>
      </c>
    </row>
    <row r="8" spans="1:5" ht="48" thickBot="1" x14ac:dyDescent="0.3">
      <c r="A8" s="4" t="s">
        <v>4</v>
      </c>
      <c r="B8" s="15">
        <v>1</v>
      </c>
      <c r="C8" s="17"/>
      <c r="D8" s="21" t="str">
        <f>+IF(C8="","",B8*C8)</f>
        <v/>
      </c>
    </row>
    <row r="9" spans="1:5" ht="48" thickBot="1" x14ac:dyDescent="0.3">
      <c r="A9" s="4" t="s">
        <v>5</v>
      </c>
      <c r="B9" s="22">
        <v>0.7</v>
      </c>
      <c r="C9" s="17"/>
      <c r="D9" s="21" t="str">
        <f t="shared" ref="D9:D19" si="0">+IF(C9="","",B9*C9)</f>
        <v/>
      </c>
    </row>
    <row r="10" spans="1:5" ht="48" thickBot="1" x14ac:dyDescent="0.3">
      <c r="A10" s="5" t="s">
        <v>6</v>
      </c>
      <c r="B10" s="22">
        <v>0.5</v>
      </c>
      <c r="C10" s="17"/>
      <c r="D10" s="21" t="str">
        <f t="shared" si="0"/>
        <v/>
      </c>
    </row>
    <row r="11" spans="1:5" ht="48" thickBot="1" x14ac:dyDescent="0.3">
      <c r="A11" s="5" t="s">
        <v>7</v>
      </c>
      <c r="B11" s="22">
        <v>0.3</v>
      </c>
      <c r="C11" s="17"/>
      <c r="D11" s="21" t="str">
        <f t="shared" si="0"/>
        <v/>
      </c>
    </row>
    <row r="12" spans="1:5" ht="48" thickBot="1" x14ac:dyDescent="0.3">
      <c r="A12" s="5" t="s">
        <v>22</v>
      </c>
      <c r="B12" s="22">
        <v>0.05</v>
      </c>
      <c r="C12" s="17"/>
      <c r="D12" s="21" t="str">
        <f t="shared" si="0"/>
        <v/>
      </c>
      <c r="E12" s="20"/>
    </row>
    <row r="13" spans="1:5" ht="48" thickBot="1" x14ac:dyDescent="0.3">
      <c r="A13" s="5" t="s">
        <v>8</v>
      </c>
      <c r="B13" s="22">
        <v>0.05</v>
      </c>
      <c r="C13" s="17"/>
      <c r="D13" s="21" t="str">
        <f t="shared" si="0"/>
        <v/>
      </c>
    </row>
    <row r="14" spans="1:5" ht="63.75" thickBot="1" x14ac:dyDescent="0.3">
      <c r="A14" s="6" t="s">
        <v>9</v>
      </c>
      <c r="B14" s="16">
        <v>1</v>
      </c>
      <c r="C14" s="17"/>
      <c r="D14" s="21" t="str">
        <f t="shared" si="0"/>
        <v/>
      </c>
    </row>
    <row r="15" spans="1:5" ht="32.25" thickBot="1" x14ac:dyDescent="0.3">
      <c r="A15" s="6" t="s">
        <v>10</v>
      </c>
      <c r="B15" s="23">
        <v>0.3</v>
      </c>
      <c r="C15" s="17"/>
      <c r="D15" s="21" t="str">
        <f t="shared" si="0"/>
        <v/>
      </c>
    </row>
    <row r="16" spans="1:5" ht="32.25" thickBot="1" x14ac:dyDescent="0.3">
      <c r="A16" s="6" t="s">
        <v>11</v>
      </c>
      <c r="B16" s="23">
        <v>0.1</v>
      </c>
      <c r="C16" s="17"/>
      <c r="D16" s="21" t="str">
        <f t="shared" si="0"/>
        <v/>
      </c>
    </row>
    <row r="17" spans="1:4" ht="32.25" thickBot="1" x14ac:dyDescent="0.3">
      <c r="A17" s="6" t="s">
        <v>12</v>
      </c>
      <c r="B17" s="23">
        <v>0.05</v>
      </c>
      <c r="C17" s="17"/>
      <c r="D17" s="21" t="str">
        <f t="shared" si="0"/>
        <v/>
      </c>
    </row>
    <row r="18" spans="1:4" ht="32.25" thickBot="1" x14ac:dyDescent="0.3">
      <c r="A18" s="8" t="s">
        <v>13</v>
      </c>
      <c r="B18" s="23">
        <v>0.02</v>
      </c>
      <c r="C18" s="17"/>
      <c r="D18" s="21" t="str">
        <f t="shared" si="0"/>
        <v/>
      </c>
    </row>
    <row r="19" spans="1:4" ht="32.25" thickBot="1" x14ac:dyDescent="0.3">
      <c r="A19" s="6" t="s">
        <v>14</v>
      </c>
      <c r="B19" s="23">
        <v>0.05</v>
      </c>
      <c r="C19" s="17"/>
      <c r="D19" s="21" t="str">
        <f t="shared" si="0"/>
        <v/>
      </c>
    </row>
    <row r="20" spans="1:4" ht="48" customHeight="1" thickBot="1" x14ac:dyDescent="0.3">
      <c r="A20" s="34" t="s">
        <v>15</v>
      </c>
      <c r="B20" s="35"/>
      <c r="C20" s="37"/>
      <c r="D20" s="19">
        <f>IF(SUM(D8:D19) &gt;= 10,(10/SUM(D8:D19))*SUM(D8:D19),SUM(D8:D19))</f>
        <v>0</v>
      </c>
    </row>
    <row r="21" spans="1:4" ht="16.5" thickBot="1" x14ac:dyDescent="0.3">
      <c r="A21" s="7"/>
      <c r="B21" s="10"/>
      <c r="C21" s="1"/>
      <c r="D21" s="10"/>
    </row>
    <row r="22" spans="1:4" ht="16.5" thickBot="1" x14ac:dyDescent="0.3">
      <c r="A22" s="28" t="s">
        <v>27</v>
      </c>
      <c r="B22" s="29"/>
      <c r="C22" s="29"/>
      <c r="D22" s="30"/>
    </row>
    <row r="23" spans="1:4" ht="16.5" thickBot="1" x14ac:dyDescent="0.3">
      <c r="A23" s="2" t="s">
        <v>16</v>
      </c>
      <c r="B23" s="11" t="s">
        <v>1</v>
      </c>
      <c r="C23" s="3" t="s">
        <v>2</v>
      </c>
      <c r="D23" s="11" t="s">
        <v>3</v>
      </c>
    </row>
    <row r="24" spans="1:4" ht="32.25" thickBot="1" x14ac:dyDescent="0.3">
      <c r="A24" s="5" t="s">
        <v>17</v>
      </c>
      <c r="B24" s="9">
        <v>1</v>
      </c>
      <c r="C24" s="9"/>
      <c r="D24" s="21" t="str">
        <f>IF(C24="","",B24*C24)</f>
        <v/>
      </c>
    </row>
    <row r="25" spans="1:4" ht="32.25" thickBot="1" x14ac:dyDescent="0.3">
      <c r="A25" s="5" t="s">
        <v>18</v>
      </c>
      <c r="B25" s="21">
        <v>0.5</v>
      </c>
      <c r="C25" s="9"/>
      <c r="D25" s="21" t="str">
        <f>IF(C25="","",B25*C25)</f>
        <v/>
      </c>
    </row>
    <row r="26" spans="1:4" ht="32.25" thickBot="1" x14ac:dyDescent="0.3">
      <c r="A26" s="5" t="s">
        <v>19</v>
      </c>
      <c r="B26" s="21">
        <v>0.5</v>
      </c>
      <c r="C26" s="9"/>
      <c r="D26" s="21" t="str">
        <f>IF(C26="","",B26*C26)</f>
        <v/>
      </c>
    </row>
    <row r="27" spans="1:4" ht="48" customHeight="1" thickBot="1" x14ac:dyDescent="0.3">
      <c r="A27" s="34" t="s">
        <v>20</v>
      </c>
      <c r="B27" s="35"/>
      <c r="C27" s="36"/>
      <c r="D27" s="18">
        <f>IF(SUM(D24:D26)&gt;=10,(10/SUM(D24:D26))*SUM(D24:D26),SUM(D24:D26))</f>
        <v>0</v>
      </c>
    </row>
    <row r="28" spans="1:4" ht="26.25" customHeight="1" thickBot="1" x14ac:dyDescent="0.3"/>
    <row r="29" spans="1:4" ht="27.75" customHeight="1" thickBot="1" x14ac:dyDescent="0.3">
      <c r="A29" s="34" t="s">
        <v>21</v>
      </c>
      <c r="B29" s="35"/>
      <c r="C29" s="36"/>
      <c r="D29" s="25">
        <f>0.8*D20+0.2*D27</f>
        <v>0</v>
      </c>
    </row>
  </sheetData>
  <mergeCells count="6">
    <mergeCell ref="A5:D5"/>
    <mergeCell ref="A22:D22"/>
    <mergeCell ref="A6:D6"/>
    <mergeCell ref="A27:C27"/>
    <mergeCell ref="A29:C29"/>
    <mergeCell ref="A20:C20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Morvan</dc:creator>
  <cp:lastModifiedBy>Wilson Fusco</cp:lastModifiedBy>
  <dcterms:created xsi:type="dcterms:W3CDTF">2021-05-11T16:49:30Z</dcterms:created>
  <dcterms:modified xsi:type="dcterms:W3CDTF">2022-07-21T12:23:32Z</dcterms:modified>
</cp:coreProperties>
</file>