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95"/>
  </bookViews>
  <sheets>
    <sheet name="Para Consulta de valores 2" sheetId="1" r:id="rId1"/>
    <sheet name="Original" sheetId="2" r:id="rId2"/>
  </sheets>
  <calcPr calcId="144525"/>
</workbook>
</file>

<file path=xl/sharedStrings.xml><?xml version="1.0" encoding="utf-8"?>
<sst xmlns="http://schemas.openxmlformats.org/spreadsheetml/2006/main" count="225" uniqueCount="115">
  <si>
    <t>Capacitação 2024</t>
  </si>
  <si>
    <t xml:space="preserve">Valor Total Disponibilizado para o Ano: </t>
  </si>
  <si>
    <t>Valor Total Utilizado no Ano:</t>
  </si>
  <si>
    <t>Valor Total Disponível para o Ano:</t>
  </si>
  <si>
    <t>Nome</t>
  </si>
  <si>
    <t>Capacitação</t>
  </si>
  <si>
    <t>Valor da capacitação (Curso, GECC, Instrutoria)</t>
  </si>
  <si>
    <t>Diária</t>
  </si>
  <si>
    <t>Passagem</t>
  </si>
  <si>
    <t>Karla Veloso de Almeida</t>
  </si>
  <si>
    <t>Convidada para participar de Treinamento e aperfeiçoamento sobre as plataformas tiktoks</t>
  </si>
  <si>
    <t>Total Utilizado em Inscrições:</t>
  </si>
  <si>
    <t>Total Utilizado em Diárias:</t>
  </si>
  <si>
    <t>Total Utilizado em Passagens:</t>
  </si>
  <si>
    <t>Total Utilizado em Fevereiro:</t>
  </si>
  <si>
    <t>Saldo Remanescente:</t>
  </si>
  <si>
    <t>Rosa Rodrigues da Paixão Oliveira</t>
  </si>
  <si>
    <t>Curso de capapcitação na II Semana Nacional da Nova Lei de Licitação</t>
  </si>
  <si>
    <t>Veronica Soares Fernandes</t>
  </si>
  <si>
    <t>Curso In Company  aos servidores com o tema: Elaboração de Projetos e Termos de Referência conforme as Atualizações nº 14.133/2021 e Instruções Normativas Relevantes</t>
  </si>
  <si>
    <t>Adriana Dourado Martins Santos</t>
  </si>
  <si>
    <t>Cleber Gomes da Rocha</t>
  </si>
  <si>
    <t>Darcilene Cláudia Gomes</t>
  </si>
  <si>
    <t>Daurino Augusto de Melo Júnior</t>
  </si>
  <si>
    <t>Edna Corrêa de Oliveira</t>
  </si>
  <si>
    <t>Gilberto Sobral Magalhães</t>
  </si>
  <si>
    <t>Leonardo de Melo Moreira</t>
  </si>
  <si>
    <t>Maria Pinheiro B.O. Duarte</t>
  </si>
  <si>
    <t>Maria Elizabeth Rodrigues G. de Mattos</t>
  </si>
  <si>
    <t>Mary Ann Carneiro Cunha</t>
  </si>
  <si>
    <t>Pedro Medeiros de Queiroz</t>
  </si>
  <si>
    <t>Ronaldo de Carvalho L'amour</t>
  </si>
  <si>
    <t>Silvana Barbosa Lira de Araújo</t>
  </si>
  <si>
    <t>Carlota Carla Simone de Araújo Palhano</t>
  </si>
  <si>
    <t>Virgínia Albuquerque de Morais</t>
  </si>
  <si>
    <t xml:space="preserve">Participação em curso de capacitação em A Nova Conformidade Contábil no SiafiWeb a partir de Janeiro de 2024 e Análise de Balancetes (Siafi Operacional) na Administração Pública </t>
  </si>
  <si>
    <t>Total Utilizado em Março:</t>
  </si>
  <si>
    <t>Luíz Fernandes Dourado (Colaborador Eventual)</t>
  </si>
  <si>
    <t>Participação na Fundaj Como convidado referente ao Planejamento Estratégico no período de 25 e 26/05/2024 apenas Diárias e Passsagens - Belém/Recife-Recife/Belém</t>
  </si>
  <si>
    <t>Total Utilizado em Abril:</t>
  </si>
  <si>
    <t>Carlos Roberto Dias Bezerra</t>
  </si>
  <si>
    <t>Participação na XXXIV Reunião Ordinária do Fórum Nacional dos Direitos de Contabilidade das Universidades Federias Brasileira - FONDCF - realizado de 15 a 17/05/2024 na cidade de São Paulo/SP. - Apenas Diárias e Passagens</t>
  </si>
  <si>
    <t>Edna Maria da Silva</t>
  </si>
  <si>
    <t>Participação no Curso de Processo Administrativo Disciplinar - PAD no período de 13 a 16/05/2024 na cidade de Natal/Rio Grande do Norte</t>
  </si>
  <si>
    <t xml:space="preserve">Adriana Dourado Martins Santos </t>
  </si>
  <si>
    <t xml:space="preserve">Getão de Fiscalização de contratos administrativos </t>
  </si>
  <si>
    <t>Albertina Otávia Larceda Malta</t>
  </si>
  <si>
    <t>Albino Barbosa de Oliveira Junior</t>
  </si>
  <si>
    <t>Daurino Augusto de Melo Junior</t>
  </si>
  <si>
    <t>Edna Correa de Oliveira</t>
  </si>
  <si>
    <t>Fernando Bueno dos Santos</t>
  </si>
  <si>
    <t>Stênio Correia de Barros</t>
  </si>
  <si>
    <t>Mônica Maria de Oliveira da Silva</t>
  </si>
  <si>
    <t>Leandro de Melo Moreira</t>
  </si>
  <si>
    <t>Roberto Medeiros de Oliveira</t>
  </si>
  <si>
    <t>Total Utilizado em Maio:</t>
  </si>
  <si>
    <t>Cinthia Nascimento Borba</t>
  </si>
  <si>
    <t>Encontro Nacional de Gestão de Pessoas do Sipec, promovido pelo Ministério da Gestão e Inovação em Serviços Públicos no período de 18 a 20/06/2024 no horário das 08:00 às 18:00.</t>
  </si>
  <si>
    <t>Maria Pinheiro Bandeira de Oliveira Duarte</t>
  </si>
  <si>
    <t>Luíz Dourado</t>
  </si>
  <si>
    <t>Atividades de Capacitação referente ao Palnejamento Estratégico na Fundaj no período de 16 a 18/06/2024</t>
  </si>
  <si>
    <t>R$</t>
  </si>
  <si>
    <t>Márcia Angela da Silva Aguiar</t>
  </si>
  <si>
    <t>Solicitação para participação no VII SEB - Seminário da Educação Brasileira no período de 20 a 22/06/2024 em campinas/SP, no horário das 09:00 às 18:00h</t>
  </si>
  <si>
    <t>Total Utilizado em Junho:</t>
  </si>
  <si>
    <t>Total Utilizado em Julho:</t>
  </si>
  <si>
    <t>Valor da capacitação (Curso, GECC,Instrutoria)</t>
  </si>
  <si>
    <t>Cléber Gomes da Rocha</t>
  </si>
  <si>
    <t>Curos de Formação de agente de contratação, equipe de planejamento, inscrição, diárias e passagens</t>
  </si>
  <si>
    <t>Retenções de Tributos na Administração Pública Federal, Estadual, Distrital e Municipal – Atualizado com as Inovações Citadas pelas Ins RFB no 1.234/2012, 2.110/2022 e 2.145/2023 e Apresentação da Nova Reforma Tributária</t>
  </si>
  <si>
    <t>Alexsandro Diniz</t>
  </si>
  <si>
    <t>Fórum RMP 2024</t>
  </si>
  <si>
    <t>Stenio Barros</t>
  </si>
  <si>
    <t>Total Utilizado em Agosto:</t>
  </si>
  <si>
    <t>Valor da capacitação (Curso, GECC, Evento)</t>
  </si>
  <si>
    <t>Diego Dorea</t>
  </si>
  <si>
    <t>Dimensionamento da Força de Trabalho</t>
  </si>
  <si>
    <t>Lorena Fonseca</t>
  </si>
  <si>
    <t>Felipe Santana</t>
  </si>
  <si>
    <t>Curso Prático de Operacionalização do Sistema Compras.Gov.br</t>
  </si>
  <si>
    <t>Márcia teixeira</t>
  </si>
  <si>
    <t>Convocação para participação dos procuradores chefes das procuradorias federais</t>
  </si>
  <si>
    <t>Total Utilizado em Setembro:</t>
  </si>
  <si>
    <t>VII GTAP - Congresso Brasileiro de Gestão Tributária</t>
  </si>
  <si>
    <t>Márcia Teixeira</t>
  </si>
  <si>
    <t>Total Utilizado em Outubro:</t>
  </si>
  <si>
    <t xml:space="preserve"> Curso de Gestão de Materiais e Almoxarifado</t>
  </si>
  <si>
    <t>RS 3.000,00</t>
  </si>
  <si>
    <t>Edson Bezerra</t>
  </si>
  <si>
    <t>XXVIII Congresso Nacional de Cerimônial</t>
  </si>
  <si>
    <t>Roberto Medeiros</t>
  </si>
  <si>
    <t>Curso E-Social</t>
  </si>
  <si>
    <t>Total Utilizado em Novembro:</t>
  </si>
  <si>
    <t>Total Utilizado em Dezembro:</t>
  </si>
  <si>
    <t>Valor das Capacitações Fevereiro/Março 2024</t>
  </si>
  <si>
    <t>Mês</t>
  </si>
  <si>
    <t>Valor unitário</t>
  </si>
  <si>
    <r>
      <rPr>
        <b/>
        <sz val="12"/>
        <color theme="1"/>
        <rFont val="Calibri"/>
        <charset val="134"/>
      </rPr>
      <t xml:space="preserve">Valor Total disponibilizado para as capacitações em 2024
</t>
    </r>
    <r>
      <rPr>
        <b/>
        <sz val="14"/>
        <color theme="1"/>
        <rFont val="Calibri"/>
        <charset val="134"/>
      </rPr>
      <t>R$ 147.080,00 (-)</t>
    </r>
  </si>
  <si>
    <t>Fevereiro</t>
  </si>
  <si>
    <t>Março</t>
  </si>
  <si>
    <t xml:space="preserve">Veronica Soares Fernandes
Adriana Dourado Martins Santos
Cleber Gomes da Rocha
Darcilene Cláudi GomesDaurino Augusto de Melo JúniorEdna Corrêa de Oliveira
Gilberto Sobral Magalhães
Leonardo de Melo Moreira
Maria Pinheiro B.O.Duarte
Maria Elizabeth Rodrigues G.de Mattos
Mary Ann Carneiro Cunha
Pedro Medeiros de Queiroz
Ronaldo de Carvalho L'amour
Silvana Barbosa Lira de Araújo
Carlota Carla Simone de Araújo Palhano
</t>
  </si>
  <si>
    <t>Curso In Company  aos servidores com o tema: Elaboração de Projetos e Termos de Referência conforme as Atuualizações nº 14.133/2021 e Instruções Normativas Relevantes</t>
  </si>
  <si>
    <t xml:space="preserve">Participação em curso de capacitação em A Nova Conformidade Contábil no SiafiWeb a partir de Janeiro de 2024 e Análise de Balancetes ( Siafi Operacional) na Administração Pública </t>
  </si>
  <si>
    <t>Valor do Saldo Atual</t>
  </si>
  <si>
    <t>Luíz Fernandes Dourado ( Colaborador Eventual</t>
  </si>
  <si>
    <t>Participação na Fundaj Como convidado referente ao Planejamento Estratégico no período de 25 e 26/05/2024 apenas Diárias e Passsagens - Belém /Recife-Recife/Belém</t>
  </si>
  <si>
    <t>Abril</t>
  </si>
  <si>
    <t>Falta o valor individual( que será informado ao prestar contas no SCDP)</t>
  </si>
  <si>
    <t>xxxxxx</t>
  </si>
  <si>
    <t>Maio</t>
  </si>
  <si>
    <t>xxxxxxxx</t>
  </si>
  <si>
    <t>Valor total das Diárias
R$ 11.301,71 e Valor total das Passagens R$ 12.173,35= R$ 23.475,06</t>
  </si>
  <si>
    <t>Valor Total das Despesas R$ 23.475,06</t>
  </si>
  <si>
    <t>R$23.475,06 - 94.607,73</t>
  </si>
  <si>
    <t>khujgujgu</t>
  </si>
</sst>
</file>

<file path=xl/styles.xml><?xml version="1.0" encoding="utf-8"?>
<styleSheet xmlns="http://schemas.openxmlformats.org/spreadsheetml/2006/main">
  <numFmts count="9">
    <numFmt numFmtId="176" formatCode="_-* #,##0.00_-;\-* #,##0.00_-;_-* &quot;-&quot;??_-;_-@_-"/>
    <numFmt numFmtId="177" formatCode="mmmm/yyyy"/>
    <numFmt numFmtId="178" formatCode="_-* #,##0_-;\-* #,##0_-;_-* &quot;-&quot;_-;_-@_-"/>
    <numFmt numFmtId="179" formatCode="_-&quot;R$&quot;\ * #,##0_-;\-&quot;R$&quot;\ * #,##0_-;_-&quot;R$&quot;\ * &quot;-&quot;_-;_-@_-"/>
    <numFmt numFmtId="180" formatCode="_-&quot;R$&quot;\ * #,##0.00_-;\-&quot;R$&quot;\ * #,##0.00_-;_-&quot;R$&quot;\ * &quot;-&quot;??_-;_-@_-"/>
    <numFmt numFmtId="181" formatCode="&quot;R$&quot;#,##0.00;[Red]\-&quot;R$&quot;#,##0.00"/>
    <numFmt numFmtId="182" formatCode="_([$R$ -416]* #,##0.00_);_([$R$ -416]* \(#,##0.00\);_([$R$ -416]* &quot;-&quot;??_);_(@_)"/>
    <numFmt numFmtId="183" formatCode="mmmm\ /yyyy"/>
    <numFmt numFmtId="184" formatCode="_-&quot;R$&quot;\ * #,##0.00_-;\-&quot;R$&quot;\ * #,##0.00_-;_-&quot;R$&quot;\ * &quot;-&quot;??_-;_-@"/>
  </numFmts>
  <fonts count="31">
    <font>
      <sz val="10"/>
      <color theme="1"/>
      <name val="Calibri"/>
      <charset val="134"/>
      <scheme val="minor"/>
    </font>
    <font>
      <b/>
      <sz val="18"/>
      <color theme="1"/>
      <name val="Calibri"/>
      <charset val="134"/>
    </font>
    <font>
      <sz val="10"/>
      <name val="Calibri"/>
      <charset val="134"/>
      <scheme val="minor"/>
    </font>
    <font>
      <b/>
      <sz val="12"/>
      <color theme="1"/>
      <name val="Calibri"/>
      <charset val="134"/>
    </font>
    <font>
      <sz val="14"/>
      <color theme="1"/>
      <name val="Calibri"/>
      <charset val="134"/>
    </font>
    <font>
      <sz val="10"/>
      <color theme="1"/>
      <name val="Calibri"/>
      <charset val="134"/>
    </font>
    <font>
      <b/>
      <sz val="14"/>
      <color theme="1"/>
      <name val="Calibri"/>
      <charset val="134"/>
    </font>
    <font>
      <sz val="12"/>
      <color theme="1"/>
      <name val="Calibri"/>
      <charset val="134"/>
    </font>
    <font>
      <b/>
      <sz val="16"/>
      <color theme="1"/>
      <name val="Calibri"/>
      <charset val="134"/>
    </font>
    <font>
      <b/>
      <sz val="11"/>
      <color theme="1"/>
      <name val="Calibri"/>
      <charset val="134"/>
    </font>
    <font>
      <sz val="10"/>
      <color rgb="FF000000"/>
      <name val="Calibri"/>
      <charset val="134"/>
    </font>
    <font>
      <b/>
      <sz val="10"/>
      <color theme="1"/>
      <name val="Calibri"/>
      <charset val="134"/>
    </font>
    <font>
      <u/>
      <sz val="11"/>
      <color rgb="FF800080"/>
      <name val="Calibri"/>
      <charset val="0"/>
      <scheme val="minor"/>
    </font>
    <font>
      <sz val="11"/>
      <color theme="1"/>
      <name val="Calibri"/>
      <charset val="0"/>
      <scheme val="minor"/>
    </font>
    <font>
      <b/>
      <sz val="11"/>
      <color rgb="FFFFFFFF"/>
      <name val="Calibri"/>
      <charset val="0"/>
      <scheme val="minor"/>
    </font>
    <font>
      <sz val="11"/>
      <color theme="0"/>
      <name val="Calibri"/>
      <charset val="0"/>
      <scheme val="minor"/>
    </font>
    <font>
      <sz val="11"/>
      <color rgb="FF006100"/>
      <name val="Calibri"/>
      <charset val="0"/>
      <scheme val="minor"/>
    </font>
    <font>
      <sz val="11"/>
      <color rgb="FFFF0000"/>
      <name val="Calibri"/>
      <charset val="0"/>
      <scheme val="minor"/>
    </font>
    <font>
      <sz val="11"/>
      <color rgb="FFFA7D00"/>
      <name val="Calibri"/>
      <charset val="0"/>
      <scheme val="minor"/>
    </font>
    <font>
      <u/>
      <sz val="11"/>
      <color rgb="FF0000FF"/>
      <name val="Calibri"/>
      <charset val="0"/>
      <scheme val="minor"/>
    </font>
    <font>
      <sz val="11"/>
      <color rgb="FF9C65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b/>
      <sz val="11"/>
      <color theme="1"/>
      <name val="Calibri"/>
      <charset val="0"/>
      <scheme val="minor"/>
    </font>
    <font>
      <sz val="11"/>
      <color rgb="FF3F3F76"/>
      <name val="Calibri"/>
      <charset val="0"/>
      <scheme val="minor"/>
    </font>
    <font>
      <b/>
      <sz val="11"/>
      <color rgb="FF3F3F3F"/>
      <name val="Calibri"/>
      <charset val="0"/>
      <scheme val="minor"/>
    </font>
    <font>
      <b/>
      <sz val="11"/>
      <color rgb="FFFA7D00"/>
      <name val="Calibri"/>
      <charset val="0"/>
      <scheme val="minor"/>
    </font>
    <font>
      <sz val="11"/>
      <color rgb="FF9C0006"/>
      <name val="Calibri"/>
      <charset val="0"/>
      <scheme val="minor"/>
    </font>
  </fonts>
  <fills count="42">
    <fill>
      <patternFill patternType="none"/>
    </fill>
    <fill>
      <patternFill patternType="gray125"/>
    </fill>
    <fill>
      <patternFill patternType="solid">
        <fgColor rgb="FFE2EFD9"/>
        <bgColor rgb="FFE2EFD9"/>
      </patternFill>
    </fill>
    <fill>
      <patternFill patternType="solid">
        <fgColor rgb="FFC5E0B3"/>
        <bgColor rgb="FFC5E0B3"/>
      </patternFill>
    </fill>
    <fill>
      <patternFill patternType="solid">
        <fgColor rgb="FFA8D08D"/>
        <bgColor rgb="FFA8D08D"/>
      </patternFill>
    </fill>
    <fill>
      <patternFill patternType="solid">
        <fgColor rgb="FFE7E6E6"/>
        <bgColor rgb="FFE7E6E6"/>
      </patternFill>
    </fill>
    <fill>
      <patternFill patternType="solid">
        <fgColor rgb="FFF3F3F3"/>
        <bgColor rgb="FFF3F3F3"/>
      </patternFill>
    </fill>
    <fill>
      <patternFill patternType="solid">
        <fgColor rgb="FFF4CCCC"/>
        <bgColor rgb="FFF4CCCC"/>
      </patternFill>
    </fill>
    <fill>
      <patternFill patternType="solid">
        <fgColor rgb="FFD9EAD3"/>
        <bgColor rgb="FFD9EAD3"/>
      </patternFill>
    </fill>
    <fill>
      <patternFill patternType="solid">
        <fgColor rgb="FFEFEFEF"/>
        <bgColor rgb="FFEFEFEF"/>
      </patternFill>
    </fill>
    <fill>
      <patternFill patternType="solid">
        <fgColor rgb="FFFFFFFF"/>
        <bgColor rgb="FFFFFFFF"/>
      </patternFill>
    </fill>
    <fill>
      <patternFill patternType="solid">
        <fgColor theme="8"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8"/>
        <bgColor indexed="64"/>
      </patternFill>
    </fill>
    <fill>
      <patternFill patternType="solid">
        <fgColor theme="9" tint="0.399975585192419"/>
        <bgColor indexed="64"/>
      </patternFill>
    </fill>
    <fill>
      <patternFill patternType="solid">
        <fgColor theme="9"/>
        <bgColor indexed="64"/>
      </patternFill>
    </fill>
    <fill>
      <patternFill patternType="solid">
        <fgColor theme="7"/>
        <bgColor indexed="64"/>
      </patternFill>
    </fill>
    <fill>
      <patternFill patternType="solid">
        <fgColor rgb="FFFFEB9C"/>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FFC7CE"/>
        <bgColor indexed="64"/>
      </patternFill>
    </fill>
  </fills>
  <borders count="24">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176" fontId="0" fillId="0" borderId="0" applyFont="0" applyFill="0" applyBorder="0" applyAlignment="0" applyProtection="0">
      <alignment vertical="center"/>
    </xf>
    <xf numFmtId="178" fontId="0" fillId="0" borderId="0" applyFont="0" applyFill="0" applyBorder="0" applyAlignment="0" applyProtection="0">
      <alignment vertical="center"/>
    </xf>
    <xf numFmtId="0" fontId="13" fillId="23" borderId="0" applyNumberFormat="0" applyBorder="0" applyAlignment="0" applyProtection="0">
      <alignment vertical="center"/>
    </xf>
    <xf numFmtId="9" fontId="0" fillId="0" borderId="0" applyFont="0" applyFill="0" applyBorder="0" applyAlignment="0" applyProtection="0">
      <alignment vertical="center"/>
    </xf>
    <xf numFmtId="0" fontId="18" fillId="0" borderId="17" applyNumberFormat="0" applyFill="0" applyAlignment="0" applyProtection="0">
      <alignment vertical="center"/>
    </xf>
    <xf numFmtId="0" fontId="14" fillId="13" borderId="16" applyNumberFormat="0" applyAlignment="0" applyProtection="0">
      <alignment vertical="center"/>
    </xf>
    <xf numFmtId="179" fontId="0" fillId="0" borderId="0" applyFont="0" applyFill="0" applyBorder="0" applyAlignment="0" applyProtection="0">
      <alignment vertical="center"/>
    </xf>
    <xf numFmtId="0" fontId="13" fillId="19" borderId="0" applyNumberFormat="0" applyBorder="0" applyAlignment="0" applyProtection="0">
      <alignment vertical="center"/>
    </xf>
    <xf numFmtId="180"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30" borderId="0" applyNumberFormat="0" applyBorder="0" applyAlignment="0" applyProtection="0">
      <alignment vertical="center"/>
    </xf>
    <xf numFmtId="0" fontId="0" fillId="31" borderId="18" applyNumberFormat="0" applyFont="0" applyAlignment="0" applyProtection="0">
      <alignment vertical="center"/>
    </xf>
    <xf numFmtId="0" fontId="13" fillId="12" borderId="0" applyNumberFormat="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35" borderId="0" applyNumberFormat="0" applyBorder="0" applyAlignment="0" applyProtection="0">
      <alignment vertical="center"/>
    </xf>
    <xf numFmtId="0" fontId="23" fillId="0" borderId="19" applyNumberFormat="0" applyFill="0" applyAlignment="0" applyProtection="0">
      <alignment vertical="center"/>
    </xf>
    <xf numFmtId="0" fontId="15" fillId="28" borderId="0" applyNumberFormat="0" applyBorder="0" applyAlignment="0" applyProtection="0">
      <alignment vertical="center"/>
    </xf>
    <xf numFmtId="0" fontId="24" fillId="0" borderId="19" applyNumberFormat="0" applyFill="0" applyAlignment="0" applyProtection="0">
      <alignment vertical="center"/>
    </xf>
    <xf numFmtId="0" fontId="15" fillId="25" borderId="0" applyNumberFormat="0" applyBorder="0" applyAlignment="0" applyProtection="0">
      <alignment vertical="center"/>
    </xf>
    <xf numFmtId="0" fontId="25" fillId="0" borderId="20" applyNumberFormat="0" applyFill="0" applyAlignment="0" applyProtection="0">
      <alignment vertical="center"/>
    </xf>
    <xf numFmtId="0" fontId="15" fillId="27" borderId="0" applyNumberFormat="0" applyBorder="0" applyAlignment="0" applyProtection="0">
      <alignment vertical="center"/>
    </xf>
    <xf numFmtId="0" fontId="25" fillId="0" borderId="0" applyNumberFormat="0" applyFill="0" applyBorder="0" applyAlignment="0" applyProtection="0">
      <alignment vertical="center"/>
    </xf>
    <xf numFmtId="0" fontId="27" fillId="36" borderId="22" applyNumberFormat="0" applyAlignment="0" applyProtection="0">
      <alignment vertical="center"/>
    </xf>
    <xf numFmtId="0" fontId="28" fillId="38" borderId="23" applyNumberFormat="0" applyAlignment="0" applyProtection="0">
      <alignment vertical="center"/>
    </xf>
    <xf numFmtId="0" fontId="29" fillId="38" borderId="22" applyNumberFormat="0" applyAlignment="0" applyProtection="0">
      <alignment vertical="center"/>
    </xf>
    <xf numFmtId="0" fontId="26" fillId="0" borderId="21" applyNumberFormat="0" applyFill="0" applyAlignment="0" applyProtection="0">
      <alignment vertical="center"/>
    </xf>
    <xf numFmtId="0" fontId="13" fillId="39" borderId="0" applyNumberFormat="0" applyBorder="0" applyAlignment="0" applyProtection="0">
      <alignment vertical="center"/>
    </xf>
    <xf numFmtId="0" fontId="16" fillId="18" borderId="0" applyNumberFormat="0" applyBorder="0" applyAlignment="0" applyProtection="0">
      <alignment vertical="center"/>
    </xf>
    <xf numFmtId="0" fontId="30" fillId="41" borderId="0" applyNumberFormat="0" applyBorder="0" applyAlignment="0" applyProtection="0">
      <alignment vertical="center"/>
    </xf>
    <xf numFmtId="0" fontId="20" fillId="29" borderId="0" applyNumberFormat="0" applyBorder="0" applyAlignment="0" applyProtection="0">
      <alignment vertical="center"/>
    </xf>
    <xf numFmtId="0" fontId="13" fillId="22" borderId="0" applyNumberFormat="0" applyBorder="0" applyAlignment="0" applyProtection="0">
      <alignment vertical="center"/>
    </xf>
    <xf numFmtId="0" fontId="15" fillId="17" borderId="0" applyNumberFormat="0" applyBorder="0" applyAlignment="0" applyProtection="0">
      <alignment vertical="center"/>
    </xf>
    <xf numFmtId="0" fontId="13" fillId="37" borderId="0" applyNumberFormat="0" applyBorder="0" applyAlignment="0" applyProtection="0">
      <alignment vertical="center"/>
    </xf>
    <xf numFmtId="0" fontId="15" fillId="16" borderId="0" applyNumberFormat="0" applyBorder="0" applyAlignment="0" applyProtection="0">
      <alignment vertical="center"/>
    </xf>
    <xf numFmtId="0" fontId="13" fillId="15" borderId="0" applyNumberFormat="0" applyBorder="0" applyAlignment="0" applyProtection="0">
      <alignment vertical="center"/>
    </xf>
    <xf numFmtId="0" fontId="15" fillId="24" borderId="0" applyNumberFormat="0" applyBorder="0" applyAlignment="0" applyProtection="0">
      <alignment vertical="center"/>
    </xf>
    <xf numFmtId="0" fontId="13" fillId="40" borderId="0" applyNumberFormat="0" applyBorder="0" applyAlignment="0" applyProtection="0">
      <alignment vertical="center"/>
    </xf>
    <xf numFmtId="0" fontId="15" fillId="34" borderId="0" applyNumberFormat="0" applyBorder="0" applyAlignment="0" applyProtection="0">
      <alignment vertical="center"/>
    </xf>
    <xf numFmtId="0" fontId="13" fillId="33" borderId="0" applyNumberFormat="0" applyBorder="0" applyAlignment="0" applyProtection="0">
      <alignment vertical="center"/>
    </xf>
    <xf numFmtId="0" fontId="15" fillId="21" borderId="0" applyNumberFormat="0" applyBorder="0" applyAlignment="0" applyProtection="0">
      <alignment vertical="center"/>
    </xf>
    <xf numFmtId="0" fontId="13" fillId="32" borderId="0" applyNumberFormat="0" applyBorder="0" applyAlignment="0" applyProtection="0">
      <alignment vertical="center"/>
    </xf>
    <xf numFmtId="0" fontId="15" fillId="14" borderId="0" applyNumberFormat="0" applyBorder="0" applyAlignment="0" applyProtection="0">
      <alignment vertical="center"/>
    </xf>
    <xf numFmtId="0" fontId="13" fillId="11" borderId="0" applyNumberFormat="0" applyBorder="0" applyAlignment="0" applyProtection="0">
      <alignment vertical="center"/>
    </xf>
    <xf numFmtId="0" fontId="15" fillId="20" borderId="0" applyNumberFormat="0" applyBorder="0" applyAlignment="0" applyProtection="0">
      <alignment vertical="center"/>
    </xf>
    <xf numFmtId="0" fontId="15" fillId="26" borderId="0" applyNumberFormat="0" applyBorder="0" applyAlignment="0" applyProtection="0">
      <alignment vertical="center"/>
    </xf>
  </cellStyleXfs>
  <cellXfs count="81">
    <xf numFmtId="0" fontId="0" fillId="0" borderId="0" xfId="0" applyFont="1" applyAlignment="1">
      <alignment vertical="center"/>
    </xf>
    <xf numFmtId="0" fontId="1"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3" fillId="2" borderId="5" xfId="0" applyFont="1" applyFill="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4" fillId="3" borderId="3" xfId="0" applyFont="1" applyFill="1" applyBorder="1" applyAlignment="1">
      <alignment horizontal="center" vertical="center"/>
    </xf>
    <xf numFmtId="0" fontId="2" fillId="0" borderId="8" xfId="0" applyFont="1" applyBorder="1" applyAlignment="1">
      <alignment vertical="center"/>
    </xf>
    <xf numFmtId="0" fontId="5" fillId="0" borderId="3" xfId="0" applyFont="1" applyBorder="1" applyAlignment="1">
      <alignment horizontal="center" vertical="center" wrapText="1"/>
    </xf>
    <xf numFmtId="0" fontId="3" fillId="0" borderId="3" xfId="0" applyFont="1" applyBorder="1" applyAlignment="1">
      <alignment horizontal="center" vertical="center"/>
    </xf>
    <xf numFmtId="0" fontId="4" fillId="3"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6" fillId="0" borderId="1" xfId="0" applyFont="1" applyBorder="1" applyAlignment="1">
      <alignment horizontal="center" vertical="center" wrapText="1"/>
    </xf>
    <xf numFmtId="0" fontId="7" fillId="3" borderId="5" xfId="0" applyFont="1" applyFill="1" applyBorder="1" applyAlignment="1">
      <alignment horizontal="center" vertical="center" wrapText="1"/>
    </xf>
    <xf numFmtId="0" fontId="2" fillId="0" borderId="9" xfId="0" applyFont="1" applyBorder="1" applyAlignment="1">
      <alignment vertical="center"/>
    </xf>
    <xf numFmtId="0" fontId="6" fillId="4" borderId="5" xfId="0" applyFont="1" applyFill="1" applyBorder="1" applyAlignment="1">
      <alignment horizontal="center" vertical="center"/>
    </xf>
    <xf numFmtId="0" fontId="4" fillId="0" borderId="5" xfId="0" applyFont="1" applyBorder="1" applyAlignment="1">
      <alignment horizontal="center"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xf>
    <xf numFmtId="0" fontId="4" fillId="0" borderId="1" xfId="0" applyFont="1" applyBorder="1" applyAlignment="1">
      <alignment horizontal="center" vertical="center"/>
    </xf>
    <xf numFmtId="0" fontId="2" fillId="0" borderId="10" xfId="0" applyFont="1" applyBorder="1" applyAlignment="1">
      <alignment vertical="center"/>
    </xf>
    <xf numFmtId="0" fontId="5"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11" xfId="0" applyFont="1" applyBorder="1" applyAlignment="1">
      <alignment vertical="center"/>
    </xf>
    <xf numFmtId="0" fontId="4" fillId="0" borderId="1" xfId="0" applyFont="1" applyBorder="1" applyAlignment="1">
      <alignment horizontal="center" vertical="center" wrapText="1"/>
    </xf>
    <xf numFmtId="0" fontId="6" fillId="3" borderId="5" xfId="0" applyFont="1" applyFill="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3" fillId="2" borderId="5" xfId="0" applyFont="1" applyFill="1" applyBorder="1" applyAlignment="1">
      <alignment horizontal="center" vertical="center" wrapText="1"/>
    </xf>
    <xf numFmtId="181" fontId="6" fillId="0" borderId="3" xfId="0" applyNumberFormat="1" applyFont="1" applyBorder="1" applyAlignment="1">
      <alignment horizontal="center" vertical="center"/>
    </xf>
    <xf numFmtId="181" fontId="6" fillId="0" borderId="9" xfId="0" applyNumberFormat="1" applyFont="1" applyBorder="1" applyAlignment="1">
      <alignment horizontal="center" vertical="center"/>
    </xf>
    <xf numFmtId="181" fontId="6" fillId="0" borderId="5" xfId="0" applyNumberFormat="1" applyFont="1" applyBorder="1" applyAlignment="1">
      <alignment horizontal="center" vertical="center"/>
    </xf>
    <xf numFmtId="181" fontId="6" fillId="4" borderId="6" xfId="0" applyNumberFormat="1" applyFont="1" applyFill="1" applyBorder="1" applyAlignment="1">
      <alignment horizontal="center" vertical="center"/>
    </xf>
    <xf numFmtId="181" fontId="6" fillId="4" borderId="5" xfId="0" applyNumberFormat="1" applyFont="1" applyFill="1" applyBorder="1" applyAlignment="1">
      <alignment horizontal="center" vertical="center"/>
    </xf>
    <xf numFmtId="181" fontId="6" fillId="0" borderId="6" xfId="0" applyNumberFormat="1" applyFont="1" applyBorder="1" applyAlignment="1">
      <alignment horizontal="center" vertical="center" wrapText="1"/>
    </xf>
    <xf numFmtId="181" fontId="8" fillId="0" borderId="5" xfId="0" applyNumberFormat="1" applyFont="1" applyBorder="1" applyAlignment="1">
      <alignment horizontal="center" vertical="center"/>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81" fontId="6" fillId="3" borderId="5" xfId="0" applyNumberFormat="1" applyFont="1" applyFill="1" applyBorder="1" applyAlignment="1">
      <alignment horizontal="center" vertical="center" wrapText="1"/>
    </xf>
    <xf numFmtId="181" fontId="6" fillId="3" borderId="5" xfId="0" applyNumberFormat="1" applyFont="1" applyFill="1" applyBorder="1" applyAlignment="1">
      <alignment horizontal="center" vertical="center"/>
    </xf>
    <xf numFmtId="181" fontId="6" fillId="0" borderId="0" xfId="0" applyNumberFormat="1" applyFont="1" applyAlignment="1">
      <alignment vertical="center" wrapText="1"/>
    </xf>
    <xf numFmtId="181" fontId="6" fillId="0" borderId="0" xfId="0" applyNumberFormat="1" applyFont="1" applyAlignment="1">
      <alignment vertical="center"/>
    </xf>
    <xf numFmtId="177" fontId="6" fillId="5" borderId="5" xfId="0" applyNumberFormat="1" applyFont="1" applyFill="1" applyBorder="1" applyAlignment="1">
      <alignment horizontal="center" vertical="center"/>
    </xf>
    <xf numFmtId="0" fontId="9" fillId="6" borderId="12" xfId="0" applyFont="1" applyFill="1" applyBorder="1" applyAlignment="1">
      <alignment vertical="center"/>
    </xf>
    <xf numFmtId="182" fontId="9" fillId="6" borderId="12" xfId="0" applyNumberFormat="1" applyFont="1" applyFill="1" applyBorder="1" applyAlignment="1">
      <alignment horizontal="center" vertical="center"/>
    </xf>
    <xf numFmtId="0" fontId="9" fillId="7" borderId="12" xfId="0" applyFont="1" applyFill="1" applyBorder="1" applyAlignment="1">
      <alignment horizontal="left" vertical="center"/>
    </xf>
    <xf numFmtId="184" fontId="9" fillId="7" borderId="12" xfId="0" applyNumberFormat="1" applyFont="1" applyFill="1" applyBorder="1" applyAlignment="1">
      <alignment horizontal="left" vertical="center"/>
    </xf>
    <xf numFmtId="0" fontId="9" fillId="8" borderId="12" xfId="0" applyFont="1" applyFill="1" applyBorder="1" applyAlignment="1">
      <alignment horizontal="left" vertical="center"/>
    </xf>
    <xf numFmtId="182" fontId="0" fillId="8" borderId="12" xfId="0" applyNumberFormat="1" applyFont="1" applyFill="1" applyBorder="1" applyAlignment="1">
      <alignment vertical="center"/>
    </xf>
    <xf numFmtId="177" fontId="6" fillId="5" borderId="1" xfId="0" applyNumberFormat="1" applyFont="1" applyFill="1" applyBorder="1" applyAlignment="1">
      <alignment horizontal="center" vertical="center"/>
    </xf>
    <xf numFmtId="0" fontId="9" fillId="0" borderId="12" xfId="0" applyFont="1" applyBorder="1" applyAlignment="1">
      <alignment vertical="center"/>
    </xf>
    <xf numFmtId="0" fontId="9" fillId="0" borderId="12" xfId="0" applyFont="1" applyBorder="1" applyAlignment="1">
      <alignment horizontal="center" vertical="center"/>
    </xf>
    <xf numFmtId="0" fontId="9" fillId="0" borderId="12" xfId="0" applyFont="1" applyBorder="1" applyAlignment="1">
      <alignment horizontal="center" wrapText="1"/>
    </xf>
    <xf numFmtId="0" fontId="5" fillId="0" borderId="12" xfId="0" applyFont="1" applyBorder="1" applyAlignment="1">
      <alignment vertical="center"/>
    </xf>
    <xf numFmtId="0" fontId="5" fillId="0" borderId="12" xfId="0" applyFont="1" applyBorder="1" applyAlignment="1">
      <alignment horizontal="left" vertical="center" wrapText="1"/>
    </xf>
    <xf numFmtId="184" fontId="5" fillId="0" borderId="12" xfId="0" applyNumberFormat="1" applyFont="1" applyBorder="1" applyAlignment="1">
      <alignment horizontal="center" vertical="center"/>
    </xf>
    <xf numFmtId="184" fontId="5" fillId="0" borderId="12" xfId="0" applyNumberFormat="1" applyFont="1" applyBorder="1" applyAlignment="1">
      <alignment horizontal="left" vertical="center"/>
    </xf>
    <xf numFmtId="0" fontId="9" fillId="9" borderId="12" xfId="0" applyFont="1" applyFill="1" applyBorder="1" applyAlignment="1">
      <alignment horizontal="left" vertical="center"/>
    </xf>
    <xf numFmtId="184" fontId="0" fillId="0" borderId="12" xfId="0" applyNumberFormat="1" applyFont="1" applyBorder="1" applyAlignment="1">
      <alignment vertical="center"/>
    </xf>
    <xf numFmtId="184" fontId="0" fillId="7" borderId="12" xfId="0" applyNumberFormat="1" applyFont="1" applyFill="1" applyBorder="1" applyAlignment="1">
      <alignment vertical="center"/>
    </xf>
    <xf numFmtId="0" fontId="5" fillId="0" borderId="12" xfId="0" applyFont="1" applyBorder="1" applyAlignment="1">
      <alignment horizontal="left" vertical="center"/>
    </xf>
    <xf numFmtId="0" fontId="5" fillId="0" borderId="13" xfId="0" applyFont="1" applyBorder="1" applyAlignment="1">
      <alignment horizontal="left" vertical="center" wrapText="1"/>
    </xf>
    <xf numFmtId="184" fontId="5" fillId="0" borderId="13" xfId="0" applyNumberFormat="1"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vertical="center"/>
    </xf>
    <xf numFmtId="183" fontId="6" fillId="5" borderId="1" xfId="0" applyNumberFormat="1" applyFont="1" applyFill="1" applyBorder="1" applyAlignment="1">
      <alignment horizontal="center" vertical="center"/>
    </xf>
    <xf numFmtId="0" fontId="0" fillId="0" borderId="12" xfId="0" applyFont="1" applyBorder="1" applyAlignment="1">
      <alignment vertical="center"/>
    </xf>
    <xf numFmtId="0" fontId="0" fillId="0" borderId="13" xfId="0" applyFont="1" applyBorder="1" applyAlignment="1">
      <alignment horizontal="center" vertical="center" wrapText="1"/>
    </xf>
    <xf numFmtId="184" fontId="5" fillId="0" borderId="13" xfId="0" applyNumberFormat="1" applyFont="1" applyBorder="1" applyAlignment="1">
      <alignment horizontal="left" vertical="center"/>
    </xf>
    <xf numFmtId="0" fontId="0" fillId="0" borderId="0" xfId="0" applyFont="1" applyAlignment="1">
      <alignment horizontal="center" vertical="center" wrapText="1"/>
    </xf>
    <xf numFmtId="184" fontId="5" fillId="0" borderId="0" xfId="0" applyNumberFormat="1" applyFont="1" applyAlignment="1">
      <alignment horizontal="center" vertical="center"/>
    </xf>
    <xf numFmtId="184" fontId="5" fillId="0" borderId="0" xfId="0" applyNumberFormat="1" applyFont="1" applyAlignment="1">
      <alignment horizontal="left" vertical="center"/>
    </xf>
    <xf numFmtId="0" fontId="10" fillId="10" borderId="11" xfId="0" applyFont="1" applyFill="1" applyBorder="1" applyAlignment="1">
      <alignment horizontal="left" vertical="center" wrapText="1"/>
    </xf>
    <xf numFmtId="0" fontId="0" fillId="0" borderId="12" xfId="0" applyFont="1" applyBorder="1" applyAlignment="1">
      <alignment horizontal="center" vertical="center" wrapText="1"/>
    </xf>
    <xf numFmtId="0" fontId="0" fillId="0" borderId="12" xfId="0" applyFont="1" applyBorder="1" applyAlignment="1">
      <alignment vertical="center" wrapText="1"/>
    </xf>
    <xf numFmtId="0" fontId="5" fillId="0" borderId="0" xfId="0" applyFont="1" applyAlignment="1">
      <alignment horizontal="justify"/>
    </xf>
    <xf numFmtId="184" fontId="11" fillId="0" borderId="12" xfId="0" applyNumberFormat="1" applyFont="1" applyBorder="1" applyAlignment="1">
      <alignment horizontal="left" vertical="center"/>
    </xf>
    <xf numFmtId="184" fontId="0" fillId="8" borderId="12" xfId="0" applyNumberFormat="1" applyFont="1" applyFill="1" applyBorder="1" applyAlignment="1">
      <alignment vertical="center"/>
    </xf>
  </cellXfs>
  <cellStyles count="49">
    <cellStyle name="Normal" xfId="0" builtinId="0"/>
    <cellStyle name="Comma" xfId="1" builtinId="3"/>
    <cellStyle name="Comma [0]" xfId="2" builtinId="6"/>
    <cellStyle name="40% - Ênfase 4" xfId="3" builtinId="43"/>
    <cellStyle name="Porcentagem" xfId="4" builtinId="5"/>
    <cellStyle name="Célula Vinculada" xfId="5" builtinId="24"/>
    <cellStyle name="Célula de Verificação" xfId="6" builtinId="23"/>
    <cellStyle name="Moeda [0]" xfId="7" builtinId="7"/>
    <cellStyle name="20% - Ênfase 3" xfId="8" builtinId="38"/>
    <cellStyle name="Moeda" xfId="9" builtinId="4"/>
    <cellStyle name="Hyperlink seguido" xfId="10" builtinId="9"/>
    <cellStyle name="Hyperlink" xfId="11" builtinId="8"/>
    <cellStyle name="40% - Ênfase 2" xfId="12" builtinId="35"/>
    <cellStyle name="Observação" xfId="13" builtinId="10"/>
    <cellStyle name="40% - Ênfase 6" xfId="14" builtinId="51"/>
    <cellStyle name="Texto de Aviso" xfId="15" builtinId="11"/>
    <cellStyle name="Título" xfId="16" builtinId="15"/>
    <cellStyle name="Texto Explicativo" xfId="17" builtinId="53"/>
    <cellStyle name="Ênfase 3" xfId="18" builtinId="37"/>
    <cellStyle name="Título 1" xfId="19" builtinId="16"/>
    <cellStyle name="Ênfase 4" xfId="20" builtinId="41"/>
    <cellStyle name="Título 2" xfId="21" builtinId="17"/>
    <cellStyle name="Ênfase 5" xfId="22" builtinId="45"/>
    <cellStyle name="Título 3" xfId="23" builtinId="18"/>
    <cellStyle name="Ênfase 6" xfId="24" builtinId="49"/>
    <cellStyle name="Título 4" xfId="25" builtinId="19"/>
    <cellStyle name="Entrada" xfId="26" builtinId="20"/>
    <cellStyle name="Saída" xfId="27" builtinId="21"/>
    <cellStyle name="Cálculo" xfId="28" builtinId="22"/>
    <cellStyle name="Total" xfId="29" builtinId="25"/>
    <cellStyle name="40% - Ênfase 1" xfId="30" builtinId="31"/>
    <cellStyle name="Bom" xfId="31" builtinId="26"/>
    <cellStyle name="Ruim" xfId="32" builtinId="27"/>
    <cellStyle name="Neutro" xfId="33" builtinId="28"/>
    <cellStyle name="20% - Ênfase 5" xfId="34" builtinId="46"/>
    <cellStyle name="Ênfase 1" xfId="35" builtinId="29"/>
    <cellStyle name="20% - Ênfase 1" xfId="36" builtinId="30"/>
    <cellStyle name="60% - Ênfase 1" xfId="37" builtinId="32"/>
    <cellStyle name="20% - Ênfase 6" xfId="38" builtinId="50"/>
    <cellStyle name="Ênfase 2" xfId="39" builtinId="33"/>
    <cellStyle name="20% - Ênfase 2" xfId="40" builtinId="34"/>
    <cellStyle name="60% - Ênfase 2" xfId="41" builtinId="36"/>
    <cellStyle name="40% - Ênfase 3" xfId="42" builtinId="39"/>
    <cellStyle name="60% - Ênfase 3" xfId="43" builtinId="40"/>
    <cellStyle name="20% - Ênfase 4" xfId="44" builtinId="42"/>
    <cellStyle name="60% - Ênfase 4" xfId="45" builtinId="44"/>
    <cellStyle name="40% - Ênfase 5" xfId="46" builtinId="47"/>
    <cellStyle name="60% - Ênfase 5" xfId="47" builtinId="48"/>
    <cellStyle name="60% - Ênfase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38100</xdr:colOff>
      <xdr:row>2</xdr:row>
      <xdr:rowOff>28575</xdr:rowOff>
    </xdr:from>
    <xdr:ext cx="989965" cy="523240"/>
    <xdr:pic>
      <xdr:nvPicPr>
        <xdr:cNvPr id="2" name="image1.jpg"/>
        <xdr:cNvPicPr preferRelativeResize="0"/>
      </xdr:nvPicPr>
      <xdr:blipFill>
        <a:blip r:embed="rId1" cstate="print"/>
        <a:stretch>
          <a:fillRect/>
        </a:stretch>
      </xdr:blipFill>
      <xdr:spPr>
        <a:xfrm>
          <a:off x="9201150" y="352425"/>
          <a:ext cx="989965" cy="52324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3C47D"/>
    <outlinePr summaryBelow="0" summaryRight="0"/>
  </sheetPr>
  <dimension ref="A1:E1070"/>
  <sheetViews>
    <sheetView showGridLines="0" tabSelected="1" topLeftCell="A155" workbookViewId="0">
      <selection activeCell="B169" sqref="B169"/>
    </sheetView>
  </sheetViews>
  <sheetFormatPr defaultColWidth="14.4285714285714" defaultRowHeight="15" customHeight="1" outlineLevelCol="4"/>
  <cols>
    <col min="1" max="1" width="42.5714285714286" customWidth="1"/>
    <col min="2" max="2" width="57.5714285714286" customWidth="1"/>
    <col min="3" max="3" width="22.2857142857143" customWidth="1"/>
    <col min="4" max="5" width="15" customWidth="1"/>
    <col min="6" max="6" width="26.5714285714286" customWidth="1"/>
    <col min="7" max="7" width="15.8571428571429" customWidth="1"/>
    <col min="8" max="8" width="13.1428571428571" customWidth="1"/>
    <col min="9" max="26" width="9.14285714285714" customWidth="1"/>
  </cols>
  <sheetData>
    <row r="1" ht="12.75" customHeight="1"/>
    <row r="2" ht="12.75" customHeight="1" spans="1:5">
      <c r="A2" s="45" t="s">
        <v>0</v>
      </c>
      <c r="B2" s="6"/>
      <c r="C2" s="6"/>
      <c r="D2" s="6"/>
      <c r="E2" s="7"/>
    </row>
    <row r="3" ht="12.75" customHeight="1" spans="1:5">
      <c r="A3" s="46" t="s">
        <v>1</v>
      </c>
      <c r="B3" s="47">
        <v>147080</v>
      </c>
      <c r="E3" s="28"/>
    </row>
    <row r="4" ht="12.75" customHeight="1" spans="1:2">
      <c r="A4" s="48" t="s">
        <v>2</v>
      </c>
      <c r="B4" s="49">
        <f>SUM(B16,B44,B56,B81,B96,B112,B128,B144,B160,B175,B191)</f>
        <v>139636.67</v>
      </c>
    </row>
    <row r="5" ht="12.75" customHeight="1" spans="1:2">
      <c r="A5" s="50" t="s">
        <v>3</v>
      </c>
      <c r="B5" s="51">
        <f>B3-B4</f>
        <v>7443.33000000002</v>
      </c>
    </row>
    <row r="6" ht="12.75" customHeight="1"/>
    <row r="7" ht="12.75" customHeight="1"/>
    <row r="8" ht="12.75" customHeight="1" spans="1:5">
      <c r="A8" s="52">
        <v>45323</v>
      </c>
      <c r="B8" s="2"/>
      <c r="C8" s="2"/>
      <c r="D8" s="2"/>
      <c r="E8" s="22"/>
    </row>
    <row r="9" ht="12.75" customHeight="1" spans="1:5">
      <c r="A9" s="3"/>
      <c r="B9" s="4"/>
      <c r="C9" s="4"/>
      <c r="D9" s="4"/>
      <c r="E9" s="9"/>
    </row>
    <row r="10" ht="12.75" customHeight="1" spans="1:5">
      <c r="A10" s="53" t="s">
        <v>4</v>
      </c>
      <c r="B10" s="54" t="s">
        <v>5</v>
      </c>
      <c r="C10" s="55" t="s">
        <v>6</v>
      </c>
      <c r="D10" s="54" t="s">
        <v>7</v>
      </c>
      <c r="E10" s="54" t="s">
        <v>8</v>
      </c>
    </row>
    <row r="11" ht="27.75" customHeight="1" spans="1:5">
      <c r="A11" s="56" t="s">
        <v>9</v>
      </c>
      <c r="B11" s="57" t="s">
        <v>10</v>
      </c>
      <c r="C11" s="58">
        <v>0</v>
      </c>
      <c r="D11" s="59">
        <v>3245.45</v>
      </c>
      <c r="E11" s="59">
        <v>4452.53</v>
      </c>
    </row>
    <row r="12" ht="12.75" customHeight="1"/>
    <row r="13" ht="12.75" customHeight="1" spans="1:2">
      <c r="A13" s="60" t="s">
        <v>11</v>
      </c>
      <c r="B13" s="61">
        <f>C11</f>
        <v>0</v>
      </c>
    </row>
    <row r="14" ht="12.75" customHeight="1" spans="1:2">
      <c r="A14" s="60" t="s">
        <v>12</v>
      </c>
      <c r="B14" s="61">
        <f>D11</f>
        <v>3245.45</v>
      </c>
    </row>
    <row r="15" ht="12.75" customHeight="1" spans="1:2">
      <c r="A15" s="60" t="s">
        <v>13</v>
      </c>
      <c r="B15" s="61">
        <f>E11</f>
        <v>4452.53</v>
      </c>
    </row>
    <row r="16" ht="12.75" customHeight="1" spans="1:2">
      <c r="A16" s="48" t="s">
        <v>14</v>
      </c>
      <c r="B16" s="62">
        <f>SUM(B13:B15)</f>
        <v>7697.98</v>
      </c>
    </row>
    <row r="17" ht="12.75" customHeight="1" spans="1:2">
      <c r="A17" s="50" t="s">
        <v>15</v>
      </c>
      <c r="B17" s="51">
        <f>B3-B16</f>
        <v>139382.02</v>
      </c>
    </row>
    <row r="18" ht="12.75" customHeight="1"/>
    <row r="19" ht="12.75" customHeight="1"/>
    <row r="20" ht="12.75" customHeight="1" spans="1:5">
      <c r="A20" s="52">
        <v>45352</v>
      </c>
      <c r="B20" s="2"/>
      <c r="C20" s="2"/>
      <c r="D20" s="2"/>
      <c r="E20" s="22"/>
    </row>
    <row r="21" ht="12.75" customHeight="1" spans="1:5">
      <c r="A21" s="3"/>
      <c r="B21" s="4"/>
      <c r="C21" s="4"/>
      <c r="D21" s="4"/>
      <c r="E21" s="9"/>
    </row>
    <row r="22" ht="12.75" customHeight="1" spans="1:5">
      <c r="A22" s="53" t="s">
        <v>4</v>
      </c>
      <c r="B22" s="54" t="s">
        <v>5</v>
      </c>
      <c r="C22" s="55" t="s">
        <v>6</v>
      </c>
      <c r="D22" s="54" t="s">
        <v>7</v>
      </c>
      <c r="E22" s="54" t="s">
        <v>8</v>
      </c>
    </row>
    <row r="23" ht="12.75" customHeight="1" spans="1:5">
      <c r="A23" s="56" t="s">
        <v>16</v>
      </c>
      <c r="B23" s="63" t="s">
        <v>17</v>
      </c>
      <c r="C23" s="58">
        <v>2500</v>
      </c>
      <c r="D23" s="58">
        <v>2282</v>
      </c>
      <c r="E23" s="58">
        <v>2501.34</v>
      </c>
    </row>
    <row r="24" ht="12.75" customHeight="1" spans="1:5">
      <c r="A24" s="56" t="s">
        <v>18</v>
      </c>
      <c r="B24" s="64" t="s">
        <v>19</v>
      </c>
      <c r="C24" s="65">
        <v>34900</v>
      </c>
      <c r="D24" s="65">
        <v>0</v>
      </c>
      <c r="E24" s="65">
        <v>0</v>
      </c>
    </row>
    <row r="25" ht="12.75" customHeight="1" spans="1:5">
      <c r="A25" s="56" t="s">
        <v>20</v>
      </c>
      <c r="B25" s="66"/>
      <c r="C25" s="66"/>
      <c r="D25" s="66"/>
      <c r="E25" s="66"/>
    </row>
    <row r="26" ht="12.75" customHeight="1" spans="1:5">
      <c r="A26" s="56" t="s">
        <v>21</v>
      </c>
      <c r="B26" s="66"/>
      <c r="C26" s="66"/>
      <c r="D26" s="66"/>
      <c r="E26" s="66"/>
    </row>
    <row r="27" ht="12.75" customHeight="1" spans="1:5">
      <c r="A27" s="56" t="s">
        <v>22</v>
      </c>
      <c r="B27" s="66"/>
      <c r="C27" s="66"/>
      <c r="D27" s="66"/>
      <c r="E27" s="66"/>
    </row>
    <row r="28" ht="12.75" customHeight="1" spans="1:5">
      <c r="A28" s="56" t="s">
        <v>23</v>
      </c>
      <c r="B28" s="66"/>
      <c r="C28" s="66"/>
      <c r="D28" s="66"/>
      <c r="E28" s="66"/>
    </row>
    <row r="29" ht="12.75" customHeight="1" spans="1:5">
      <c r="A29" s="56" t="s">
        <v>24</v>
      </c>
      <c r="B29" s="66"/>
      <c r="C29" s="66"/>
      <c r="D29" s="66"/>
      <c r="E29" s="66"/>
    </row>
    <row r="30" ht="12.75" customHeight="1" spans="1:5">
      <c r="A30" s="56" t="s">
        <v>25</v>
      </c>
      <c r="B30" s="66"/>
      <c r="C30" s="66"/>
      <c r="D30" s="66"/>
      <c r="E30" s="66"/>
    </row>
    <row r="31" ht="12.75" customHeight="1" spans="1:5">
      <c r="A31" s="56" t="s">
        <v>26</v>
      </c>
      <c r="B31" s="66"/>
      <c r="C31" s="66"/>
      <c r="D31" s="66"/>
      <c r="E31" s="66"/>
    </row>
    <row r="32" ht="12.75" customHeight="1" spans="1:5">
      <c r="A32" s="56" t="s">
        <v>27</v>
      </c>
      <c r="B32" s="66"/>
      <c r="C32" s="66"/>
      <c r="D32" s="66"/>
      <c r="E32" s="66"/>
    </row>
    <row r="33" ht="12.75" customHeight="1" spans="1:5">
      <c r="A33" s="56" t="s">
        <v>28</v>
      </c>
      <c r="B33" s="66"/>
      <c r="C33" s="66"/>
      <c r="D33" s="66"/>
      <c r="E33" s="66"/>
    </row>
    <row r="34" ht="12.75" customHeight="1" spans="1:5">
      <c r="A34" s="56" t="s">
        <v>29</v>
      </c>
      <c r="B34" s="66"/>
      <c r="C34" s="66"/>
      <c r="D34" s="66"/>
      <c r="E34" s="66"/>
    </row>
    <row r="35" ht="12.75" customHeight="1" spans="1:5">
      <c r="A35" s="56" t="s">
        <v>30</v>
      </c>
      <c r="B35" s="66"/>
      <c r="C35" s="66"/>
      <c r="D35" s="66"/>
      <c r="E35" s="66"/>
    </row>
    <row r="36" ht="12.75" customHeight="1" spans="1:5">
      <c r="A36" s="56" t="s">
        <v>31</v>
      </c>
      <c r="B36" s="66"/>
      <c r="C36" s="66"/>
      <c r="D36" s="66"/>
      <c r="E36" s="66"/>
    </row>
    <row r="37" ht="12.75" customHeight="1" spans="1:5">
      <c r="A37" s="56" t="s">
        <v>32</v>
      </c>
      <c r="B37" s="66"/>
      <c r="C37" s="66"/>
      <c r="D37" s="66"/>
      <c r="E37" s="66"/>
    </row>
    <row r="38" ht="12.75" customHeight="1" spans="1:5">
      <c r="A38" s="56" t="s">
        <v>33</v>
      </c>
      <c r="B38" s="67"/>
      <c r="C38" s="67"/>
      <c r="D38" s="67"/>
      <c r="E38" s="67"/>
    </row>
    <row r="39" ht="12.75" customHeight="1" spans="1:5">
      <c r="A39" s="56" t="s">
        <v>34</v>
      </c>
      <c r="B39" s="57" t="s">
        <v>35</v>
      </c>
      <c r="C39" s="58">
        <v>2590</v>
      </c>
      <c r="D39" s="58">
        <v>0</v>
      </c>
      <c r="E39" s="58">
        <v>0</v>
      </c>
    </row>
    <row r="40" ht="12.75" customHeight="1"/>
    <row r="41" ht="12.75" customHeight="1" spans="1:2">
      <c r="A41" s="60" t="s">
        <v>11</v>
      </c>
      <c r="B41" s="61">
        <f>SUM(C23:C39)</f>
        <v>39990</v>
      </c>
    </row>
    <row r="42" ht="12.75" customHeight="1" spans="1:2">
      <c r="A42" s="60" t="s">
        <v>12</v>
      </c>
      <c r="B42" s="61">
        <f>SUM(D23:D39)</f>
        <v>2282</v>
      </c>
    </row>
    <row r="43" ht="12.75" customHeight="1" spans="1:2">
      <c r="A43" s="60" t="s">
        <v>13</v>
      </c>
      <c r="B43" s="61">
        <f>SUM(E22:E39)</f>
        <v>2501.34</v>
      </c>
    </row>
    <row r="44" ht="12.75" customHeight="1" spans="1:2">
      <c r="A44" s="48" t="s">
        <v>36</v>
      </c>
      <c r="B44" s="62">
        <f>SUM(B41:B43)</f>
        <v>44773.34</v>
      </c>
    </row>
    <row r="45" ht="12.75" customHeight="1" spans="1:2">
      <c r="A45" s="50" t="s">
        <v>15</v>
      </c>
      <c r="B45" s="51">
        <f>B17-B44</f>
        <v>94608.68</v>
      </c>
    </row>
    <row r="46" ht="12.75" customHeight="1"/>
    <row r="47" ht="12.75" customHeight="1"/>
    <row r="48" ht="12.75" customHeight="1" spans="1:5">
      <c r="A48" s="68">
        <v>45383</v>
      </c>
      <c r="B48" s="2"/>
      <c r="C48" s="2"/>
      <c r="D48" s="2"/>
      <c r="E48" s="22"/>
    </row>
    <row r="49" ht="12.75" customHeight="1" spans="1:5">
      <c r="A49" s="3"/>
      <c r="B49" s="4"/>
      <c r="C49" s="4"/>
      <c r="D49" s="4"/>
      <c r="E49" s="9"/>
    </row>
    <row r="50" ht="12.75" customHeight="1" spans="1:5">
      <c r="A50" s="53" t="s">
        <v>4</v>
      </c>
      <c r="B50" s="54" t="s">
        <v>5</v>
      </c>
      <c r="C50" s="55" t="s">
        <v>6</v>
      </c>
      <c r="D50" s="54" t="s">
        <v>7</v>
      </c>
      <c r="E50" s="54" t="s">
        <v>8</v>
      </c>
    </row>
    <row r="51" ht="12.75" customHeight="1" spans="1:5">
      <c r="A51" s="56" t="s">
        <v>37</v>
      </c>
      <c r="B51" s="57" t="s">
        <v>38</v>
      </c>
      <c r="C51" s="59">
        <v>0</v>
      </c>
      <c r="D51" s="59">
        <v>1425</v>
      </c>
      <c r="E51" s="59">
        <v>3161.61</v>
      </c>
    </row>
    <row r="52" ht="12.75" customHeight="1"/>
    <row r="53" ht="12.75" customHeight="1" spans="1:2">
      <c r="A53" s="60" t="s">
        <v>11</v>
      </c>
      <c r="B53" s="61">
        <f>C51</f>
        <v>0</v>
      </c>
    </row>
    <row r="54" ht="12.75" customHeight="1" spans="1:2">
      <c r="A54" s="60" t="s">
        <v>12</v>
      </c>
      <c r="B54" s="61">
        <f>D51</f>
        <v>1425</v>
      </c>
    </row>
    <row r="55" ht="12.75" customHeight="1" spans="1:2">
      <c r="A55" s="60" t="s">
        <v>13</v>
      </c>
      <c r="B55" s="61">
        <f>E51</f>
        <v>3161.61</v>
      </c>
    </row>
    <row r="56" ht="12.75" customHeight="1" spans="1:2">
      <c r="A56" s="48" t="s">
        <v>39</v>
      </c>
      <c r="B56" s="62">
        <f>SUM(B53:B55)</f>
        <v>4586.61</v>
      </c>
    </row>
    <row r="57" ht="12.75" customHeight="1" spans="1:2">
      <c r="A57" s="50" t="s">
        <v>15</v>
      </c>
      <c r="B57" s="51">
        <f>B45-B56</f>
        <v>90022.07</v>
      </c>
    </row>
    <row r="58" ht="12.75" customHeight="1"/>
    <row r="59" ht="12.75" customHeight="1"/>
    <row r="60" ht="12.75" customHeight="1" spans="1:5">
      <c r="A60" s="68">
        <v>45413</v>
      </c>
      <c r="B60" s="2"/>
      <c r="C60" s="2"/>
      <c r="D60" s="2"/>
      <c r="E60" s="22"/>
    </row>
    <row r="61" ht="12.75" customHeight="1" spans="1:5">
      <c r="A61" s="3"/>
      <c r="B61" s="4"/>
      <c r="C61" s="4"/>
      <c r="D61" s="4"/>
      <c r="E61" s="9"/>
    </row>
    <row r="62" ht="12.75" customHeight="1" spans="1:5">
      <c r="A62" s="53" t="s">
        <v>4</v>
      </c>
      <c r="B62" s="54" t="s">
        <v>5</v>
      </c>
      <c r="C62" s="55" t="s">
        <v>6</v>
      </c>
      <c r="D62" s="54" t="s">
        <v>7</v>
      </c>
      <c r="E62" s="54" t="s">
        <v>8</v>
      </c>
    </row>
    <row r="63" ht="12.75" customHeight="1" spans="1:5">
      <c r="A63" s="69" t="s">
        <v>40</v>
      </c>
      <c r="B63" s="57" t="s">
        <v>41</v>
      </c>
      <c r="C63" s="58">
        <v>0</v>
      </c>
      <c r="D63" s="59">
        <v>2312.86</v>
      </c>
      <c r="E63" s="59">
        <v>1267.14</v>
      </c>
    </row>
    <row r="64" ht="12.75" customHeight="1" spans="1:5">
      <c r="A64" s="69" t="s">
        <v>42</v>
      </c>
      <c r="B64" s="57" t="s">
        <v>43</v>
      </c>
      <c r="C64" s="58">
        <v>0</v>
      </c>
      <c r="D64" s="59">
        <v>2035.45</v>
      </c>
      <c r="E64" s="59">
        <v>790.73</v>
      </c>
    </row>
    <row r="65" ht="12.75" customHeight="1" spans="1:5">
      <c r="A65" s="69" t="s">
        <v>44</v>
      </c>
      <c r="B65" s="70" t="s">
        <v>45</v>
      </c>
      <c r="C65" s="65">
        <v>4808.8</v>
      </c>
      <c r="D65" s="71">
        <v>0</v>
      </c>
      <c r="E65" s="71">
        <v>0</v>
      </c>
    </row>
    <row r="66" ht="12.75" customHeight="1" spans="1:5">
      <c r="A66" s="69" t="s">
        <v>46</v>
      </c>
      <c r="B66" s="66"/>
      <c r="C66" s="66"/>
      <c r="D66" s="66"/>
      <c r="E66" s="66"/>
    </row>
    <row r="67" ht="12.75" customHeight="1" spans="1:5">
      <c r="A67" s="69" t="s">
        <v>47</v>
      </c>
      <c r="B67" s="66"/>
      <c r="C67" s="66"/>
      <c r="D67" s="66"/>
      <c r="E67" s="66"/>
    </row>
    <row r="68" ht="12.75" customHeight="1" spans="1:5">
      <c r="A68" s="69" t="s">
        <v>48</v>
      </c>
      <c r="B68" s="66"/>
      <c r="C68" s="66"/>
      <c r="D68" s="66"/>
      <c r="E68" s="66"/>
    </row>
    <row r="69" ht="12.75" customHeight="1" spans="1:5">
      <c r="A69" s="69" t="s">
        <v>49</v>
      </c>
      <c r="B69" s="66"/>
      <c r="C69" s="66"/>
      <c r="D69" s="66"/>
      <c r="E69" s="66"/>
    </row>
    <row r="70" ht="12.75" customHeight="1" spans="1:5">
      <c r="A70" s="69" t="s">
        <v>50</v>
      </c>
      <c r="B70" s="66"/>
      <c r="C70" s="66"/>
      <c r="D70" s="66"/>
      <c r="E70" s="66"/>
    </row>
    <row r="71" ht="12.75" customHeight="1" spans="1:5">
      <c r="A71" s="69" t="s">
        <v>30</v>
      </c>
      <c r="B71" s="66"/>
      <c r="C71" s="66"/>
      <c r="D71" s="66"/>
      <c r="E71" s="66"/>
    </row>
    <row r="72" ht="12.75" customHeight="1" spans="1:5">
      <c r="A72" s="69" t="s">
        <v>51</v>
      </c>
      <c r="B72" s="66"/>
      <c r="C72" s="66"/>
      <c r="D72" s="66"/>
      <c r="E72" s="66"/>
    </row>
    <row r="73" ht="12.75" customHeight="1" spans="1:5">
      <c r="A73" s="69" t="s">
        <v>52</v>
      </c>
      <c r="B73" s="66"/>
      <c r="C73" s="66"/>
      <c r="D73" s="66"/>
      <c r="E73" s="66"/>
    </row>
    <row r="74" ht="12.75" customHeight="1" spans="1:5">
      <c r="A74" s="69" t="s">
        <v>53</v>
      </c>
      <c r="B74" s="66"/>
      <c r="C74" s="66"/>
      <c r="D74" s="66"/>
      <c r="E74" s="66"/>
    </row>
    <row r="75" ht="12.75" customHeight="1" spans="1:5">
      <c r="A75" s="69" t="s">
        <v>21</v>
      </c>
      <c r="B75" s="66"/>
      <c r="C75" s="66"/>
      <c r="D75" s="66"/>
      <c r="E75" s="66"/>
    </row>
    <row r="76" ht="12.75" customHeight="1" spans="1:5">
      <c r="A76" s="69" t="s">
        <v>54</v>
      </c>
      <c r="B76" s="67"/>
      <c r="C76" s="67"/>
      <c r="D76" s="67"/>
      <c r="E76" s="67"/>
    </row>
    <row r="77" ht="12.75" customHeight="1" spans="2:5">
      <c r="B77" s="72"/>
      <c r="C77" s="73"/>
      <c r="D77" s="74"/>
      <c r="E77" s="74"/>
    </row>
    <row r="78" ht="12.75" customHeight="1" spans="1:5">
      <c r="A78" s="60" t="s">
        <v>11</v>
      </c>
      <c r="B78" s="61">
        <f>SUM(C63:C76)</f>
        <v>4808.8</v>
      </c>
      <c r="C78" s="73"/>
      <c r="D78" s="74"/>
      <c r="E78" s="74"/>
    </row>
    <row r="79" ht="12.75" customHeight="1" spans="1:5">
      <c r="A79" s="60" t="s">
        <v>12</v>
      </c>
      <c r="B79" s="61">
        <f>SUM(D63:D76)</f>
        <v>4348.31</v>
      </c>
      <c r="C79" s="73"/>
      <c r="D79" s="74"/>
      <c r="E79" s="74"/>
    </row>
    <row r="80" ht="12.75" customHeight="1" spans="1:5">
      <c r="A80" s="60" t="s">
        <v>13</v>
      </c>
      <c r="B80" s="61">
        <f>SUM(E63:E76)</f>
        <v>2057.87</v>
      </c>
      <c r="C80" s="73"/>
      <c r="D80" s="74"/>
      <c r="E80" s="74"/>
    </row>
    <row r="81" ht="12.75" customHeight="1" spans="1:5">
      <c r="A81" s="48" t="s">
        <v>55</v>
      </c>
      <c r="B81" s="62">
        <f>SUM(B78:B80)</f>
        <v>11214.98</v>
      </c>
      <c r="C81" s="73"/>
      <c r="D81" s="74"/>
      <c r="E81" s="74"/>
    </row>
    <row r="82" ht="12.75" customHeight="1" spans="1:5">
      <c r="A82" s="50" t="s">
        <v>15</v>
      </c>
      <c r="B82" s="51">
        <f>B57-B81</f>
        <v>78807.09</v>
      </c>
      <c r="C82" s="73"/>
      <c r="D82" s="74"/>
      <c r="E82" s="74"/>
    </row>
    <row r="83" ht="12.75" customHeight="1" spans="2:5">
      <c r="B83" s="72"/>
      <c r="C83" s="73"/>
      <c r="D83" s="74"/>
      <c r="E83" s="74"/>
    </row>
    <row r="84" ht="12.75" customHeight="1" spans="2:5">
      <c r="B84" s="72"/>
      <c r="C84" s="73"/>
      <c r="D84" s="74"/>
      <c r="E84" s="74"/>
    </row>
    <row r="85" ht="12.75" customHeight="1" spans="1:5">
      <c r="A85" s="68">
        <v>45444</v>
      </c>
      <c r="B85" s="2"/>
      <c r="C85" s="2"/>
      <c r="D85" s="2"/>
      <c r="E85" s="22"/>
    </row>
    <row r="86" ht="12.75" customHeight="1" spans="1:5">
      <c r="A86" s="3"/>
      <c r="B86" s="4"/>
      <c r="C86" s="4"/>
      <c r="D86" s="4"/>
      <c r="E86" s="9"/>
    </row>
    <row r="87" ht="12.75" customHeight="1" spans="1:5">
      <c r="A87" s="53" t="s">
        <v>4</v>
      </c>
      <c r="B87" s="54" t="s">
        <v>5</v>
      </c>
      <c r="C87" s="55" t="s">
        <v>6</v>
      </c>
      <c r="D87" s="54" t="s">
        <v>7</v>
      </c>
      <c r="E87" s="54" t="s">
        <v>8</v>
      </c>
    </row>
    <row r="88" ht="20" customHeight="1" spans="1:5">
      <c r="A88" s="69" t="s">
        <v>56</v>
      </c>
      <c r="B88" s="75" t="s">
        <v>57</v>
      </c>
      <c r="C88" s="59">
        <v>0</v>
      </c>
      <c r="D88" s="59">
        <v>1431.02</v>
      </c>
      <c r="E88" s="59">
        <v>2261.03</v>
      </c>
    </row>
    <row r="89" ht="20" customHeight="1" spans="1:5">
      <c r="A89" s="69" t="s">
        <v>58</v>
      </c>
      <c r="B89" s="9"/>
      <c r="C89" s="59">
        <v>0</v>
      </c>
      <c r="D89" s="59">
        <v>1857.95</v>
      </c>
      <c r="E89" s="59">
        <v>2292.33</v>
      </c>
    </row>
    <row r="90" ht="12.75" customHeight="1" spans="1:5">
      <c r="A90" s="69" t="s">
        <v>59</v>
      </c>
      <c r="B90" s="76" t="s">
        <v>60</v>
      </c>
      <c r="C90" s="59" t="s">
        <v>61</v>
      </c>
      <c r="D90" s="59">
        <v>1425</v>
      </c>
      <c r="E90" s="59">
        <v>3172.52</v>
      </c>
    </row>
    <row r="91" ht="12.75" customHeight="1" spans="1:5">
      <c r="A91" s="69" t="s">
        <v>62</v>
      </c>
      <c r="B91" s="76" t="s">
        <v>63</v>
      </c>
      <c r="C91" s="59"/>
      <c r="D91" s="59">
        <v>1551.15</v>
      </c>
      <c r="E91" s="59">
        <v>3664.87</v>
      </c>
    </row>
    <row r="92" ht="12.75" customHeight="1"/>
    <row r="93" ht="12.75" customHeight="1" spans="1:2">
      <c r="A93" s="60" t="s">
        <v>11</v>
      </c>
      <c r="B93" s="61">
        <f>SUM(C88:C91)</f>
        <v>0</v>
      </c>
    </row>
    <row r="94" ht="12.75" customHeight="1" spans="1:2">
      <c r="A94" s="60" t="s">
        <v>12</v>
      </c>
      <c r="B94" s="61">
        <f>SUM(D88:D91)</f>
        <v>6265.12</v>
      </c>
    </row>
    <row r="95" ht="12.75" customHeight="1" spans="1:2">
      <c r="A95" s="60" t="s">
        <v>13</v>
      </c>
      <c r="B95" s="61">
        <f>SUM(E88:E91)</f>
        <v>11390.75</v>
      </c>
    </row>
    <row r="96" ht="12.75" customHeight="1" spans="1:2">
      <c r="A96" s="48" t="s">
        <v>64</v>
      </c>
      <c r="B96" s="62">
        <f>SUM(B93:B95)</f>
        <v>17655.87</v>
      </c>
    </row>
    <row r="97" ht="12.75" customHeight="1" spans="1:2">
      <c r="A97" s="50" t="s">
        <v>15</v>
      </c>
      <c r="B97" s="51">
        <f>B82-B96</f>
        <v>61151.22</v>
      </c>
    </row>
    <row r="98" ht="12.75" customHeight="1"/>
    <row r="99" ht="12.75" customHeight="1"/>
    <row r="100" ht="12.75" customHeight="1" spans="1:5">
      <c r="A100" s="68">
        <v>45474</v>
      </c>
      <c r="B100" s="2"/>
      <c r="C100" s="2"/>
      <c r="D100" s="2"/>
      <c r="E100" s="22"/>
    </row>
    <row r="101" ht="12.75" customHeight="1" spans="1:5">
      <c r="A101" s="3"/>
      <c r="B101" s="4"/>
      <c r="C101" s="4"/>
      <c r="D101" s="4"/>
      <c r="E101" s="9"/>
    </row>
    <row r="102" ht="12.75" customHeight="1" spans="1:5">
      <c r="A102" s="53" t="s">
        <v>4</v>
      </c>
      <c r="B102" s="54" t="s">
        <v>5</v>
      </c>
      <c r="C102" s="55" t="s">
        <v>6</v>
      </c>
      <c r="D102" s="54" t="s">
        <v>7</v>
      </c>
      <c r="E102" s="54" t="s">
        <v>8</v>
      </c>
    </row>
    <row r="103" ht="12.75" customHeight="1" spans="1:5">
      <c r="A103" s="69"/>
      <c r="B103" s="69"/>
      <c r="C103" s="59"/>
      <c r="D103" s="59"/>
      <c r="E103" s="59"/>
    </row>
    <row r="104" ht="12.75" customHeight="1" spans="1:5">
      <c r="A104" s="69"/>
      <c r="B104" s="69"/>
      <c r="C104" s="59"/>
      <c r="D104" s="59"/>
      <c r="E104" s="59"/>
    </row>
    <row r="105" ht="12.75" customHeight="1" spans="1:5">
      <c r="A105" s="69"/>
      <c r="B105" s="69"/>
      <c r="C105" s="59"/>
      <c r="D105" s="59"/>
      <c r="E105" s="59"/>
    </row>
    <row r="106" ht="12.75" customHeight="1" spans="1:5">
      <c r="A106" s="69"/>
      <c r="B106" s="69"/>
      <c r="C106" s="59"/>
      <c r="D106" s="59"/>
      <c r="E106" s="59"/>
    </row>
    <row r="107" ht="12.75" customHeight="1" spans="1:5">
      <c r="A107" s="69"/>
      <c r="B107" s="69"/>
      <c r="C107" s="59"/>
      <c r="D107" s="59"/>
      <c r="E107" s="59"/>
    </row>
    <row r="108" ht="12.75" customHeight="1"/>
    <row r="109" ht="12.75" customHeight="1" spans="1:2">
      <c r="A109" s="60" t="s">
        <v>11</v>
      </c>
      <c r="B109" s="61">
        <f>SUM(C103:C107)</f>
        <v>0</v>
      </c>
    </row>
    <row r="110" ht="12.75" customHeight="1" spans="1:2">
      <c r="A110" s="60" t="s">
        <v>12</v>
      </c>
      <c r="B110" s="61">
        <f>SUM(D103:D107)</f>
        <v>0</v>
      </c>
    </row>
    <row r="111" ht="12.75" customHeight="1" spans="1:2">
      <c r="A111" s="60" t="s">
        <v>13</v>
      </c>
      <c r="B111" s="61">
        <f>SUM(E103:E107)</f>
        <v>0</v>
      </c>
    </row>
    <row r="112" ht="12.75" customHeight="1" spans="1:2">
      <c r="A112" s="48" t="s">
        <v>65</v>
      </c>
      <c r="B112" s="62">
        <f>SUM(B109:B111)</f>
        <v>0</v>
      </c>
    </row>
    <row r="113" ht="12.75" customHeight="1" spans="1:2">
      <c r="A113" s="50" t="s">
        <v>15</v>
      </c>
      <c r="B113" s="51">
        <f>B97-B112</f>
        <v>61151.22</v>
      </c>
    </row>
    <row r="114" ht="12.75" customHeight="1"/>
    <row r="115" ht="12.75" customHeight="1"/>
    <row r="116" ht="12.75" customHeight="1" spans="1:5">
      <c r="A116" s="68">
        <v>45505</v>
      </c>
      <c r="B116" s="2"/>
      <c r="C116" s="2"/>
      <c r="D116" s="2"/>
      <c r="E116" s="22"/>
    </row>
    <row r="117" ht="12.75" customHeight="1" spans="1:5">
      <c r="A117" s="3"/>
      <c r="B117" s="4"/>
      <c r="C117" s="4"/>
      <c r="D117" s="4"/>
      <c r="E117" s="9"/>
    </row>
    <row r="118" ht="12.75" customHeight="1" spans="1:5">
      <c r="A118" s="53" t="s">
        <v>4</v>
      </c>
      <c r="B118" s="54" t="s">
        <v>5</v>
      </c>
      <c r="C118" s="55" t="s">
        <v>66</v>
      </c>
      <c r="D118" s="54" t="s">
        <v>7</v>
      </c>
      <c r="E118" s="54" t="s">
        <v>8</v>
      </c>
    </row>
    <row r="119" ht="28" customHeight="1" spans="1:5">
      <c r="A119" s="69" t="s">
        <v>67</v>
      </c>
      <c r="B119" s="77" t="s">
        <v>68</v>
      </c>
      <c r="C119" s="59">
        <v>1740</v>
      </c>
      <c r="D119" s="59">
        <v>880.18</v>
      </c>
      <c r="E119" s="59">
        <v>0</v>
      </c>
    </row>
    <row r="120" ht="56" customHeight="1" spans="1:5">
      <c r="A120" s="69" t="s">
        <v>40</v>
      </c>
      <c r="B120" s="77" t="s">
        <v>69</v>
      </c>
      <c r="C120" s="59">
        <v>2890</v>
      </c>
      <c r="D120" s="59">
        <v>1825.7</v>
      </c>
      <c r="E120" s="59">
        <v>2986.46</v>
      </c>
    </row>
    <row r="121" ht="12.75" customHeight="1" spans="1:5">
      <c r="A121" s="69" t="s">
        <v>70</v>
      </c>
      <c r="B121" s="69" t="s">
        <v>71</v>
      </c>
      <c r="C121" s="59">
        <v>0</v>
      </c>
      <c r="D121" s="59">
        <v>1400.7</v>
      </c>
      <c r="E121" s="59">
        <v>3442.97</v>
      </c>
    </row>
    <row r="122" ht="12.75" customHeight="1" spans="1:5">
      <c r="A122" s="69" t="s">
        <v>72</v>
      </c>
      <c r="B122" s="69" t="s">
        <v>71</v>
      </c>
      <c r="C122" s="59">
        <v>0</v>
      </c>
      <c r="D122" s="59">
        <v>1400.7</v>
      </c>
      <c r="E122" s="59">
        <v>0</v>
      </c>
    </row>
    <row r="123" ht="12.75" customHeight="1" spans="1:5">
      <c r="A123" s="69"/>
      <c r="B123" s="69"/>
      <c r="C123" s="59"/>
      <c r="D123" s="59"/>
      <c r="E123" s="59"/>
    </row>
    <row r="124" ht="12.75" customHeight="1"/>
    <row r="125" ht="12.75" customHeight="1" spans="1:2">
      <c r="A125" s="60" t="s">
        <v>11</v>
      </c>
      <c r="B125" s="61">
        <f>SUM(C119:C123)</f>
        <v>4630</v>
      </c>
    </row>
    <row r="126" ht="12.75" customHeight="1" spans="1:2">
      <c r="A126" s="60" t="s">
        <v>12</v>
      </c>
      <c r="B126" s="61">
        <f>SUM(D119:D123)</f>
        <v>5507.28</v>
      </c>
    </row>
    <row r="127" ht="12.75" customHeight="1" spans="1:2">
      <c r="A127" s="60" t="s">
        <v>13</v>
      </c>
      <c r="B127" s="61">
        <f>SUM(E119:E123)</f>
        <v>6429.43</v>
      </c>
    </row>
    <row r="128" ht="12.75" customHeight="1" spans="1:2">
      <c r="A128" s="48" t="s">
        <v>73</v>
      </c>
      <c r="B128" s="62">
        <f>SUM(B125:B127)</f>
        <v>16566.71</v>
      </c>
    </row>
    <row r="129" ht="12.75" customHeight="1" spans="1:2">
      <c r="A129" s="50" t="s">
        <v>15</v>
      </c>
      <c r="B129" s="51">
        <f>B113-B128</f>
        <v>44584.51</v>
      </c>
    </row>
    <row r="130" ht="12.75" customHeight="1"/>
    <row r="131" ht="12.75" customHeight="1"/>
    <row r="132" ht="12.75" customHeight="1" spans="1:5">
      <c r="A132" s="68">
        <v>45536</v>
      </c>
      <c r="B132" s="2"/>
      <c r="C132" s="2"/>
      <c r="D132" s="2"/>
      <c r="E132" s="22"/>
    </row>
    <row r="133" ht="12.75" customHeight="1" spans="1:5">
      <c r="A133" s="3"/>
      <c r="B133" s="4"/>
      <c r="C133" s="4"/>
      <c r="D133" s="4"/>
      <c r="E133" s="9"/>
    </row>
    <row r="134" ht="12.75" customHeight="1" spans="1:5">
      <c r="A134" s="53" t="s">
        <v>4</v>
      </c>
      <c r="B134" s="54" t="s">
        <v>5</v>
      </c>
      <c r="C134" s="55" t="s">
        <v>74</v>
      </c>
      <c r="D134" s="54" t="s">
        <v>7</v>
      </c>
      <c r="E134" s="54" t="s">
        <v>8</v>
      </c>
    </row>
    <row r="135" ht="12.75" customHeight="1" spans="1:5">
      <c r="A135" s="69" t="s">
        <v>75</v>
      </c>
      <c r="B135" s="69" t="s">
        <v>76</v>
      </c>
      <c r="C135" s="59">
        <v>0</v>
      </c>
      <c r="D135" s="59">
        <v>574.1</v>
      </c>
      <c r="E135" s="59">
        <v>3165.57</v>
      </c>
    </row>
    <row r="136" ht="12.75" customHeight="1" spans="1:5">
      <c r="A136" s="69" t="s">
        <v>77</v>
      </c>
      <c r="B136" s="69" t="s">
        <v>76</v>
      </c>
      <c r="C136" s="59">
        <v>0</v>
      </c>
      <c r="D136" s="59">
        <v>776.6</v>
      </c>
      <c r="E136" s="59">
        <v>3165.57</v>
      </c>
    </row>
    <row r="137" ht="12.75" customHeight="1" spans="1:5">
      <c r="A137" s="69" t="s">
        <v>78</v>
      </c>
      <c r="B137" s="69" t="s">
        <v>79</v>
      </c>
      <c r="C137" s="59">
        <v>2890</v>
      </c>
      <c r="D137" s="59">
        <v>1276.95</v>
      </c>
      <c r="E137" s="59">
        <v>3604.08</v>
      </c>
    </row>
    <row r="138" ht="27" customHeight="1" spans="1:5">
      <c r="A138" s="69" t="s">
        <v>80</v>
      </c>
      <c r="B138" s="77" t="s">
        <v>81</v>
      </c>
      <c r="C138" s="59">
        <v>0</v>
      </c>
      <c r="D138" s="59">
        <v>0</v>
      </c>
      <c r="E138" s="59">
        <v>0</v>
      </c>
    </row>
    <row r="139" ht="12.75" customHeight="1" spans="1:5">
      <c r="A139" s="69"/>
      <c r="B139" s="69"/>
      <c r="C139" s="59"/>
      <c r="D139" s="59"/>
      <c r="E139" s="59"/>
    </row>
    <row r="140" ht="12.75" customHeight="1"/>
    <row r="141" ht="12.75" customHeight="1" spans="1:2">
      <c r="A141" s="60" t="s">
        <v>11</v>
      </c>
      <c r="B141" s="61">
        <f>SUM(C135:C139)</f>
        <v>2890</v>
      </c>
    </row>
    <row r="142" ht="12.75" customHeight="1" spans="1:2">
      <c r="A142" s="60" t="s">
        <v>12</v>
      </c>
      <c r="B142" s="61">
        <f>SUM(D135:D139)</f>
        <v>2627.65</v>
      </c>
    </row>
    <row r="143" ht="12.75" customHeight="1" spans="1:2">
      <c r="A143" s="60" t="s">
        <v>13</v>
      </c>
      <c r="B143" s="61">
        <f>SUM(E135:E139)</f>
        <v>9935.22</v>
      </c>
    </row>
    <row r="144" ht="12.75" customHeight="1" spans="1:2">
      <c r="A144" s="48" t="s">
        <v>82</v>
      </c>
      <c r="B144" s="62">
        <f>SUM(B141:B143)</f>
        <v>15452.87</v>
      </c>
    </row>
    <row r="145" ht="12.75" customHeight="1" spans="1:2">
      <c r="A145" s="50" t="s">
        <v>15</v>
      </c>
      <c r="B145" s="51">
        <f>B129-B144</f>
        <v>29131.64</v>
      </c>
    </row>
    <row r="146" ht="12.75" customHeight="1"/>
    <row r="147" ht="12.75" customHeight="1"/>
    <row r="148" ht="12.75" customHeight="1" spans="1:5">
      <c r="A148" s="68">
        <v>45566</v>
      </c>
      <c r="B148" s="2"/>
      <c r="C148" s="2"/>
      <c r="D148" s="2"/>
      <c r="E148" s="22"/>
    </row>
    <row r="149" ht="12.75" customHeight="1" spans="1:5">
      <c r="A149" s="3"/>
      <c r="B149" s="4"/>
      <c r="C149" s="4"/>
      <c r="D149" s="4"/>
      <c r="E149" s="9"/>
    </row>
    <row r="150" ht="12.75" customHeight="1" spans="1:5">
      <c r="A150" s="53" t="s">
        <v>4</v>
      </c>
      <c r="B150" s="54" t="s">
        <v>5</v>
      </c>
      <c r="C150" s="55" t="s">
        <v>74</v>
      </c>
      <c r="D150" s="54" t="s">
        <v>7</v>
      </c>
      <c r="E150" s="54" t="s">
        <v>8</v>
      </c>
    </row>
    <row r="151" ht="12.75" customHeight="1" spans="1:5">
      <c r="A151" s="69" t="s">
        <v>40</v>
      </c>
      <c r="B151" s="78" t="s">
        <v>83</v>
      </c>
      <c r="C151" s="59">
        <v>3490</v>
      </c>
      <c r="D151" s="59">
        <v>1288.65</v>
      </c>
      <c r="E151" s="59">
        <v>1189.09</v>
      </c>
    </row>
    <row r="152" ht="27" customHeight="1" spans="1:5">
      <c r="A152" s="69" t="s">
        <v>84</v>
      </c>
      <c r="B152" s="77" t="s">
        <v>81</v>
      </c>
      <c r="C152" s="59">
        <v>0</v>
      </c>
      <c r="D152" s="59">
        <v>904.1</v>
      </c>
      <c r="E152" s="59">
        <v>1956.47</v>
      </c>
    </row>
    <row r="153" ht="12.75" customHeight="1" spans="1:5">
      <c r="A153" s="69"/>
      <c r="B153" s="69"/>
      <c r="C153" s="59"/>
      <c r="D153" s="59"/>
      <c r="E153" s="59"/>
    </row>
    <row r="154" ht="12.75" customHeight="1" spans="1:5">
      <c r="A154" s="69"/>
      <c r="B154" s="69"/>
      <c r="C154" s="59"/>
      <c r="D154" s="59"/>
      <c r="E154" s="59"/>
    </row>
    <row r="155" ht="12.75" customHeight="1" spans="1:5">
      <c r="A155" s="69"/>
      <c r="B155" s="69"/>
      <c r="C155" s="59"/>
      <c r="D155" s="59"/>
      <c r="E155" s="59"/>
    </row>
    <row r="156" ht="12.75" customHeight="1"/>
    <row r="157" ht="12.75" customHeight="1" spans="1:2">
      <c r="A157" s="60" t="s">
        <v>11</v>
      </c>
      <c r="B157" s="61">
        <f>SUM(C151:C155)</f>
        <v>3490</v>
      </c>
    </row>
    <row r="158" ht="12.75" customHeight="1" spans="1:2">
      <c r="A158" s="60" t="s">
        <v>12</v>
      </c>
      <c r="B158" s="61">
        <f>SUM(D151:D155)</f>
        <v>2192.75</v>
      </c>
    </row>
    <row r="159" ht="12.75" customHeight="1" spans="1:2">
      <c r="A159" s="60" t="s">
        <v>13</v>
      </c>
      <c r="B159" s="61">
        <f>SUM(E151:E155)</f>
        <v>3145.56</v>
      </c>
    </row>
    <row r="160" ht="12.75" customHeight="1" spans="1:2">
      <c r="A160" s="48" t="s">
        <v>85</v>
      </c>
      <c r="B160" s="62">
        <f>SUM(B157:B159)</f>
        <v>8828.31</v>
      </c>
    </row>
    <row r="161" ht="12.75" customHeight="1" spans="1:2">
      <c r="A161" s="50" t="s">
        <v>15</v>
      </c>
      <c r="B161" s="51">
        <f>B145-B160</f>
        <v>20303.33</v>
      </c>
    </row>
    <row r="162" ht="12.75" customHeight="1"/>
    <row r="163" ht="12.75" customHeight="1" spans="1:5">
      <c r="A163" s="68">
        <v>45597</v>
      </c>
      <c r="B163" s="2"/>
      <c r="C163" s="2"/>
      <c r="D163" s="2"/>
      <c r="E163" s="22"/>
    </row>
    <row r="164" ht="12.75" customHeight="1" spans="1:5">
      <c r="A164" s="3"/>
      <c r="B164" s="4"/>
      <c r="C164" s="4"/>
      <c r="D164" s="4"/>
      <c r="E164" s="9"/>
    </row>
    <row r="165" ht="12.75" customHeight="1" spans="1:5">
      <c r="A165" s="53" t="s">
        <v>4</v>
      </c>
      <c r="B165" s="54" t="s">
        <v>5</v>
      </c>
      <c r="C165" s="55" t="s">
        <v>74</v>
      </c>
      <c r="D165" s="54" t="s">
        <v>7</v>
      </c>
      <c r="E165" s="54" t="s">
        <v>8</v>
      </c>
    </row>
    <row r="166" ht="12.75" customHeight="1" spans="1:5">
      <c r="A166" s="69" t="s">
        <v>48</v>
      </c>
      <c r="B166" s="69" t="s">
        <v>86</v>
      </c>
      <c r="C166" s="59">
        <v>3590</v>
      </c>
      <c r="D166" s="79">
        <v>900</v>
      </c>
      <c r="E166" s="79" t="s">
        <v>87</v>
      </c>
    </row>
    <row r="167" ht="12.75" customHeight="1" spans="1:5">
      <c r="A167" s="69" t="s">
        <v>88</v>
      </c>
      <c r="B167" s="69" t="s">
        <v>89</v>
      </c>
      <c r="C167" s="59">
        <v>1680</v>
      </c>
      <c r="D167" s="79">
        <v>900</v>
      </c>
      <c r="E167" s="79" t="s">
        <v>87</v>
      </c>
    </row>
    <row r="168" ht="12.75" customHeight="1" spans="1:5">
      <c r="A168" s="69" t="s">
        <v>90</v>
      </c>
      <c r="B168" s="69" t="s">
        <v>91</v>
      </c>
      <c r="C168" s="79">
        <v>3590</v>
      </c>
      <c r="D168" s="79">
        <v>900</v>
      </c>
      <c r="E168" s="79">
        <v>1300</v>
      </c>
    </row>
    <row r="169" ht="12.75" customHeight="1" spans="1:5">
      <c r="A169" s="69"/>
      <c r="B169" s="69"/>
      <c r="C169" s="59"/>
      <c r="D169" s="59"/>
      <c r="E169" s="59"/>
    </row>
    <row r="170" ht="12.75" customHeight="1" spans="1:5">
      <c r="A170" s="69"/>
      <c r="B170" s="69"/>
      <c r="C170" s="59"/>
      <c r="D170" s="59"/>
      <c r="E170" s="59"/>
    </row>
    <row r="171" ht="12.75" customHeight="1"/>
    <row r="172" ht="12.75" customHeight="1" spans="1:2">
      <c r="A172" s="60" t="s">
        <v>11</v>
      </c>
      <c r="B172" s="61">
        <f>SUM(C166:C170)</f>
        <v>8860</v>
      </c>
    </row>
    <row r="173" ht="12.75" customHeight="1" spans="1:2">
      <c r="A173" s="60" t="s">
        <v>12</v>
      </c>
      <c r="B173" s="61">
        <f>SUM(D166:D170)</f>
        <v>2700</v>
      </c>
    </row>
    <row r="174" ht="12.75" customHeight="1" spans="1:2">
      <c r="A174" s="60" t="s">
        <v>13</v>
      </c>
      <c r="B174" s="61">
        <f>SUM(E166:E170)</f>
        <v>1300</v>
      </c>
    </row>
    <row r="175" ht="12.75" customHeight="1" spans="1:2">
      <c r="A175" s="48" t="s">
        <v>92</v>
      </c>
      <c r="B175" s="62">
        <f>SUM(B172:B174)</f>
        <v>12860</v>
      </c>
    </row>
    <row r="176" ht="12.75" customHeight="1" spans="1:2">
      <c r="A176" s="50" t="s">
        <v>15</v>
      </c>
      <c r="B176" s="51">
        <f>B161-B175</f>
        <v>7443.33</v>
      </c>
    </row>
    <row r="177" ht="12.75" customHeight="1"/>
    <row r="178" ht="12.75" customHeight="1"/>
    <row r="179" ht="12.75" customHeight="1" spans="1:5">
      <c r="A179" s="68">
        <v>45627</v>
      </c>
      <c r="B179" s="2"/>
      <c r="C179" s="2"/>
      <c r="D179" s="2"/>
      <c r="E179" s="22"/>
    </row>
    <row r="180" ht="12.75" customHeight="1" spans="1:5">
      <c r="A180" s="3"/>
      <c r="B180" s="4"/>
      <c r="C180" s="4"/>
      <c r="D180" s="4"/>
      <c r="E180" s="9"/>
    </row>
    <row r="181" ht="12.75" customHeight="1" spans="1:5">
      <c r="A181" s="53" t="s">
        <v>4</v>
      </c>
      <c r="B181" s="54" t="s">
        <v>5</v>
      </c>
      <c r="C181" s="55" t="s">
        <v>74</v>
      </c>
      <c r="D181" s="54" t="s">
        <v>7</v>
      </c>
      <c r="E181" s="54" t="s">
        <v>8</v>
      </c>
    </row>
    <row r="182" ht="12.75" customHeight="1" spans="1:5">
      <c r="A182" s="69"/>
      <c r="B182" s="69"/>
      <c r="C182" s="59"/>
      <c r="D182" s="59"/>
      <c r="E182" s="59"/>
    </row>
    <row r="183" ht="12.75" customHeight="1" spans="1:5">
      <c r="A183" s="69"/>
      <c r="B183" s="69"/>
      <c r="C183" s="59"/>
      <c r="D183" s="59"/>
      <c r="E183" s="59"/>
    </row>
    <row r="184" ht="12.75" customHeight="1" spans="1:5">
      <c r="A184" s="69"/>
      <c r="B184" s="69"/>
      <c r="C184" s="59"/>
      <c r="D184" s="59"/>
      <c r="E184" s="59"/>
    </row>
    <row r="185" ht="12.75" customHeight="1" spans="1:5">
      <c r="A185" s="69"/>
      <c r="B185" s="69"/>
      <c r="C185" s="59"/>
      <c r="D185" s="59"/>
      <c r="E185" s="59"/>
    </row>
    <row r="186" ht="12.75" customHeight="1" spans="1:5">
      <c r="A186" s="69"/>
      <c r="B186" s="69"/>
      <c r="C186" s="59"/>
      <c r="D186" s="59"/>
      <c r="E186" s="59"/>
    </row>
    <row r="187" ht="12.75" customHeight="1"/>
    <row r="188" ht="12.75" customHeight="1" spans="1:2">
      <c r="A188" s="60" t="s">
        <v>11</v>
      </c>
      <c r="B188" s="61">
        <f>SUM(C182:C186)</f>
        <v>0</v>
      </c>
    </row>
    <row r="189" ht="12.75" customHeight="1" spans="1:2">
      <c r="A189" s="60" t="s">
        <v>12</v>
      </c>
      <c r="B189" s="61">
        <f>SUM(D182:D186)</f>
        <v>0</v>
      </c>
    </row>
    <row r="190" ht="12.75" customHeight="1" spans="1:2">
      <c r="A190" s="60" t="s">
        <v>13</v>
      </c>
      <c r="B190" s="61">
        <f>SUM(E182:E186)</f>
        <v>0</v>
      </c>
    </row>
    <row r="191" ht="12.75" customHeight="1" spans="1:2">
      <c r="A191" s="48" t="s">
        <v>93</v>
      </c>
      <c r="B191" s="62">
        <f>SUM(B188:B190)</f>
        <v>0</v>
      </c>
    </row>
    <row r="192" ht="12.75" customHeight="1" spans="1:2">
      <c r="A192" s="50" t="s">
        <v>15</v>
      </c>
      <c r="B192" s="80">
        <f>B177-B191</f>
        <v>0</v>
      </c>
    </row>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row r="1010" ht="12.75" customHeight="1"/>
    <row r="1011" ht="12.75" customHeight="1"/>
    <row r="1012" ht="12.75" customHeight="1"/>
    <row r="1013" ht="12.75" customHeight="1"/>
    <row r="1014" ht="12.75" customHeight="1"/>
    <row r="1015" ht="12.75" customHeight="1"/>
    <row r="1016" ht="12.75" customHeight="1"/>
    <row r="1017" ht="12.75" customHeight="1"/>
    <row r="1018" ht="12.75" customHeight="1"/>
    <row r="1019" ht="12.75" customHeight="1"/>
    <row r="1020" ht="12.75" customHeight="1"/>
    <row r="1021" ht="12.75" customHeight="1"/>
    <row r="1022" ht="12.75" customHeight="1"/>
    <row r="1023" ht="12.75" customHeight="1"/>
    <row r="1024" ht="12.75" customHeight="1"/>
    <row r="1025" ht="12.75" customHeight="1"/>
    <row r="1026" ht="12.75" customHeight="1"/>
    <row r="1027" ht="12.75" customHeight="1"/>
    <row r="1028" ht="12.75" customHeight="1"/>
    <row r="1029" ht="12.75" customHeight="1"/>
    <row r="1030" ht="12.75" customHeight="1"/>
    <row r="1031" ht="12.75" customHeight="1"/>
    <row r="1032" ht="12.75" customHeight="1"/>
    <row r="1033" ht="12.75" customHeight="1"/>
    <row r="1034" ht="12.75" customHeight="1"/>
    <row r="1035" ht="12.75" customHeight="1"/>
    <row r="1036" ht="12.75" customHeight="1"/>
    <row r="1037" ht="12.75" customHeight="1"/>
    <row r="1038" ht="12.75" customHeight="1"/>
    <row r="1039" ht="12.75" customHeight="1"/>
    <row r="1040" ht="12.75" customHeight="1"/>
    <row r="1041" ht="12.75" customHeight="1"/>
    <row r="1042" ht="12.75" customHeight="1"/>
    <row r="1043" ht="12.75" customHeight="1"/>
    <row r="1044" ht="12.75" customHeight="1"/>
    <row r="1045" ht="12.75" customHeight="1"/>
    <row r="1046" ht="12.75" customHeight="1"/>
    <row r="1047" ht="12.75" customHeight="1"/>
    <row r="1048" ht="12.75" customHeight="1"/>
    <row r="1049" ht="12.75" customHeight="1"/>
    <row r="1050" ht="12.75" customHeight="1"/>
    <row r="1051" ht="12.75" customHeight="1"/>
    <row r="1052" ht="12.75" customHeight="1"/>
    <row r="1053" ht="12.75" customHeight="1"/>
    <row r="1054" ht="12.75" customHeight="1"/>
    <row r="1055" ht="12.75" customHeight="1"/>
    <row r="1056" ht="12.75" customHeight="1"/>
    <row r="1057" ht="12.75" customHeight="1"/>
    <row r="1058" ht="12.75" customHeight="1"/>
    <row r="1059" ht="12.75" customHeight="1"/>
    <row r="1060" ht="12.75" customHeight="1"/>
    <row r="1061" ht="12.75" customHeight="1"/>
    <row r="1062" ht="12.75" customHeight="1"/>
    <row r="1063" ht="12.75" customHeight="1"/>
    <row r="1064" ht="12.75" customHeight="1"/>
    <row r="1065" ht="12.75" customHeight="1"/>
    <row r="1066" ht="12.75" customHeight="1"/>
    <row r="1067" ht="12.75" customHeight="1"/>
    <row r="1068" ht="12.75" customHeight="1"/>
    <row r="1069" ht="12.75" customHeight="1"/>
    <row r="1070" ht="12.75" customHeight="1"/>
  </sheetData>
  <mergeCells count="22">
    <mergeCell ref="A2:E2"/>
    <mergeCell ref="B24:B38"/>
    <mergeCell ref="B65:B76"/>
    <mergeCell ref="B88:B89"/>
    <mergeCell ref="C24:C38"/>
    <mergeCell ref="C65:C76"/>
    <mergeCell ref="D24:D38"/>
    <mergeCell ref="D65:D76"/>
    <mergeCell ref="E3:E5"/>
    <mergeCell ref="E24:E38"/>
    <mergeCell ref="E65:E76"/>
    <mergeCell ref="A8:E9"/>
    <mergeCell ref="A20:E21"/>
    <mergeCell ref="A100:E101"/>
    <mergeCell ref="A116:E117"/>
    <mergeCell ref="A132:E133"/>
    <mergeCell ref="A148:E149"/>
    <mergeCell ref="A163:E164"/>
    <mergeCell ref="A179:E180"/>
    <mergeCell ref="A48:E49"/>
    <mergeCell ref="A60:E61"/>
    <mergeCell ref="A85:E86"/>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00"/>
  <sheetViews>
    <sheetView workbookViewId="0">
      <selection activeCell="A1" sqref="A1:P2"/>
    </sheetView>
  </sheetViews>
  <sheetFormatPr defaultColWidth="14.4285714285714" defaultRowHeight="15" customHeight="1"/>
  <cols>
    <col min="1" max="15" width="9.14285714285714" customWidth="1"/>
    <col min="16" max="16" width="12.4285714285714" customWidth="1"/>
    <col min="17" max="26" width="9.14285714285714" customWidth="1"/>
  </cols>
  <sheetData>
    <row r="1" ht="12.75" customHeight="1" spans="1:26">
      <c r="A1" s="1" t="s">
        <v>94</v>
      </c>
      <c r="B1" s="2"/>
      <c r="C1" s="2"/>
      <c r="D1" s="2"/>
      <c r="E1" s="2"/>
      <c r="F1" s="2"/>
      <c r="G1" s="2"/>
      <c r="H1" s="2"/>
      <c r="I1" s="2"/>
      <c r="J1" s="2"/>
      <c r="K1" s="2"/>
      <c r="L1" s="2"/>
      <c r="M1" s="2"/>
      <c r="N1" s="2"/>
      <c r="O1" s="2"/>
      <c r="P1" s="22"/>
      <c r="Q1" s="28"/>
      <c r="R1" s="28"/>
      <c r="S1" s="28"/>
      <c r="T1" s="28"/>
      <c r="U1" s="28"/>
      <c r="V1" s="28"/>
      <c r="W1" s="28"/>
      <c r="X1" s="28"/>
      <c r="Y1" s="28"/>
      <c r="Z1" s="28"/>
    </row>
    <row r="2" ht="12.75" customHeight="1" spans="1:26">
      <c r="A2" s="3"/>
      <c r="B2" s="4"/>
      <c r="C2" s="4"/>
      <c r="D2" s="4"/>
      <c r="E2" s="4"/>
      <c r="F2" s="4"/>
      <c r="G2" s="4"/>
      <c r="H2" s="4"/>
      <c r="I2" s="4"/>
      <c r="J2" s="4"/>
      <c r="K2" s="4"/>
      <c r="L2" s="4"/>
      <c r="M2" s="4"/>
      <c r="N2" s="4"/>
      <c r="O2" s="4"/>
      <c r="P2" s="9"/>
      <c r="Q2" s="28"/>
      <c r="R2" s="28"/>
      <c r="S2" s="28"/>
      <c r="T2" s="28"/>
      <c r="U2" s="28"/>
      <c r="V2" s="28"/>
      <c r="W2" s="28"/>
      <c r="X2" s="28"/>
      <c r="Y2" s="28"/>
      <c r="Z2" s="28"/>
    </row>
    <row r="3" ht="49.5" customHeight="1" spans="1:26">
      <c r="A3" s="5" t="s">
        <v>4</v>
      </c>
      <c r="B3" s="6"/>
      <c r="C3" s="7"/>
      <c r="D3" s="5" t="s">
        <v>5</v>
      </c>
      <c r="E3" s="6"/>
      <c r="F3" s="7"/>
      <c r="G3" s="5" t="s">
        <v>95</v>
      </c>
      <c r="H3" s="6"/>
      <c r="I3" s="7"/>
      <c r="J3" s="5" t="s">
        <v>96</v>
      </c>
      <c r="K3" s="6"/>
      <c r="L3" s="7"/>
      <c r="M3" s="30" t="s">
        <v>97</v>
      </c>
      <c r="N3" s="6"/>
      <c r="O3" s="6"/>
      <c r="P3" s="7"/>
      <c r="Q3" s="28"/>
      <c r="R3" s="28"/>
      <c r="S3" s="28"/>
      <c r="T3" s="28"/>
      <c r="U3" s="28"/>
      <c r="V3" s="28"/>
      <c r="W3" s="28"/>
      <c r="X3" s="28"/>
      <c r="Y3" s="28"/>
      <c r="Z3" s="28"/>
    </row>
    <row r="4" ht="51.75" customHeight="1" spans="1:26">
      <c r="A4" s="8" t="s">
        <v>9</v>
      </c>
      <c r="B4" s="4"/>
      <c r="C4" s="9"/>
      <c r="D4" s="10" t="s">
        <v>10</v>
      </c>
      <c r="E4" s="4"/>
      <c r="F4" s="9"/>
      <c r="G4" s="11" t="s">
        <v>98</v>
      </c>
      <c r="H4" s="4"/>
      <c r="I4" s="9"/>
      <c r="J4" s="31">
        <v>7697.98</v>
      </c>
      <c r="K4" s="4"/>
      <c r="L4" s="9"/>
      <c r="M4" s="32">
        <v>52472.27</v>
      </c>
      <c r="P4" s="25"/>
      <c r="Q4" s="28"/>
      <c r="R4" s="28"/>
      <c r="S4" s="28"/>
      <c r="T4" s="28"/>
      <c r="U4" s="28"/>
      <c r="V4" s="28"/>
      <c r="W4" s="28"/>
      <c r="X4" s="28"/>
      <c r="Y4" s="28"/>
      <c r="Z4" s="28"/>
    </row>
    <row r="5" ht="39" customHeight="1" spans="1:26">
      <c r="A5" s="12" t="s">
        <v>16</v>
      </c>
      <c r="B5" s="6"/>
      <c r="C5" s="7"/>
      <c r="D5" s="13" t="s">
        <v>17</v>
      </c>
      <c r="E5" s="6"/>
      <c r="F5" s="7"/>
      <c r="G5" s="14" t="s">
        <v>99</v>
      </c>
      <c r="H5" s="2"/>
      <c r="I5" s="22"/>
      <c r="J5" s="33">
        <v>7284.29</v>
      </c>
      <c r="K5" s="6"/>
      <c r="L5" s="7"/>
      <c r="M5" s="16"/>
      <c r="P5" s="25"/>
      <c r="Q5" s="28"/>
      <c r="R5" s="28"/>
      <c r="S5" s="28"/>
      <c r="T5" s="28"/>
      <c r="U5" s="28"/>
      <c r="V5" s="28"/>
      <c r="W5" s="28"/>
      <c r="X5" s="28"/>
      <c r="Y5" s="28"/>
      <c r="Z5" s="28"/>
    </row>
    <row r="6" ht="349.5" customHeight="1" spans="1:26">
      <c r="A6" s="15" t="s">
        <v>100</v>
      </c>
      <c r="B6" s="6"/>
      <c r="C6" s="7"/>
      <c r="D6" s="13" t="s">
        <v>101</v>
      </c>
      <c r="E6" s="6"/>
      <c r="F6" s="7"/>
      <c r="G6" s="16"/>
      <c r="I6" s="25"/>
      <c r="J6" s="33">
        <v>34900</v>
      </c>
      <c r="K6" s="6"/>
      <c r="L6" s="7"/>
      <c r="M6" s="16"/>
      <c r="P6" s="25"/>
      <c r="Q6" s="28"/>
      <c r="R6" s="28"/>
      <c r="S6" s="28"/>
      <c r="T6" s="28"/>
      <c r="U6" s="28"/>
      <c r="V6" s="28"/>
      <c r="W6" s="28"/>
      <c r="X6" s="28"/>
      <c r="Y6" s="28"/>
      <c r="Z6" s="28"/>
    </row>
    <row r="7" ht="117.75" customHeight="1" spans="1:26">
      <c r="A7" s="15" t="s">
        <v>34</v>
      </c>
      <c r="B7" s="6"/>
      <c r="C7" s="7"/>
      <c r="D7" s="13" t="s">
        <v>102</v>
      </c>
      <c r="E7" s="6"/>
      <c r="F7" s="7"/>
      <c r="G7" s="3"/>
      <c r="H7" s="4"/>
      <c r="I7" s="9"/>
      <c r="J7" s="33">
        <v>2590</v>
      </c>
      <c r="K7" s="6"/>
      <c r="L7" s="7"/>
      <c r="M7" s="3"/>
      <c r="N7" s="4"/>
      <c r="O7" s="4"/>
      <c r="P7" s="9"/>
      <c r="Q7" s="28"/>
      <c r="R7" s="28"/>
      <c r="S7" s="28"/>
      <c r="T7" s="28"/>
      <c r="U7" s="28"/>
      <c r="V7" s="28"/>
      <c r="W7" s="28"/>
      <c r="X7" s="28"/>
      <c r="Y7" s="28"/>
      <c r="Z7" s="28"/>
    </row>
    <row r="8" ht="12.75" customHeight="1" spans="1:26">
      <c r="A8" s="17" t="s">
        <v>103</v>
      </c>
      <c r="B8" s="6"/>
      <c r="C8" s="6"/>
      <c r="D8" s="6"/>
      <c r="E8" s="6"/>
      <c r="F8" s="6"/>
      <c r="G8" s="17"/>
      <c r="H8" s="6"/>
      <c r="I8" s="7"/>
      <c r="J8" s="34">
        <v>52472.27</v>
      </c>
      <c r="K8" s="6"/>
      <c r="L8" s="7"/>
      <c r="M8" s="35">
        <v>94607.73</v>
      </c>
      <c r="N8" s="6"/>
      <c r="O8" s="6"/>
      <c r="P8" s="7"/>
      <c r="Q8" s="28"/>
      <c r="R8" s="28"/>
      <c r="S8" s="28"/>
      <c r="T8" s="28"/>
      <c r="U8" s="28"/>
      <c r="V8" s="28"/>
      <c r="W8" s="28"/>
      <c r="X8" s="28"/>
      <c r="Y8" s="28"/>
      <c r="Z8" s="28"/>
    </row>
    <row r="9" ht="96" customHeight="1" spans="1:26">
      <c r="A9" s="18" t="s">
        <v>104</v>
      </c>
      <c r="B9" s="6"/>
      <c r="C9" s="7"/>
      <c r="D9" s="19" t="s">
        <v>105</v>
      </c>
      <c r="E9" s="6"/>
      <c r="F9" s="7"/>
      <c r="G9" s="20" t="s">
        <v>106</v>
      </c>
      <c r="H9" s="6"/>
      <c r="I9" s="7"/>
      <c r="J9" s="36" t="s">
        <v>107</v>
      </c>
      <c r="K9" s="6"/>
      <c r="L9" s="7"/>
      <c r="M9" s="37" t="s">
        <v>108</v>
      </c>
      <c r="N9" s="6"/>
      <c r="O9" s="6"/>
      <c r="P9" s="7"/>
      <c r="Q9" s="28"/>
      <c r="R9" s="28"/>
      <c r="S9" s="28"/>
      <c r="T9" s="28"/>
      <c r="U9" s="28"/>
      <c r="V9" s="28"/>
      <c r="W9" s="28"/>
      <c r="X9" s="28"/>
      <c r="Y9" s="28"/>
      <c r="Z9" s="28"/>
    </row>
    <row r="10" ht="12.75" customHeight="1" spans="1:26">
      <c r="A10" s="21" t="s">
        <v>42</v>
      </c>
      <c r="B10" s="2"/>
      <c r="C10" s="22"/>
      <c r="D10" s="23" t="s">
        <v>43</v>
      </c>
      <c r="E10" s="2"/>
      <c r="F10" s="2"/>
      <c r="G10" s="24" t="s">
        <v>109</v>
      </c>
      <c r="H10" s="2"/>
      <c r="I10" s="22"/>
      <c r="J10" s="14" t="s">
        <v>107</v>
      </c>
      <c r="K10" s="2"/>
      <c r="L10" s="22"/>
      <c r="M10" s="38" t="s">
        <v>110</v>
      </c>
      <c r="N10" s="2"/>
      <c r="O10" s="2"/>
      <c r="P10" s="22"/>
      <c r="Q10" s="28"/>
      <c r="R10" s="28"/>
      <c r="S10" s="28"/>
      <c r="T10" s="28"/>
      <c r="U10" s="28"/>
      <c r="V10" s="28"/>
      <c r="W10" s="28"/>
      <c r="X10" s="28"/>
      <c r="Y10" s="28"/>
      <c r="Z10" s="28"/>
    </row>
    <row r="11" ht="12.75" customHeight="1" spans="1:26">
      <c r="A11" s="16"/>
      <c r="C11" s="25"/>
      <c r="D11" s="16"/>
      <c r="G11" s="16"/>
      <c r="I11" s="25"/>
      <c r="J11" s="16"/>
      <c r="L11" s="25"/>
      <c r="M11" s="16"/>
      <c r="P11" s="25"/>
      <c r="Q11" s="28"/>
      <c r="R11" s="28"/>
      <c r="S11" s="28"/>
      <c r="T11" s="28"/>
      <c r="U11" s="28"/>
      <c r="V11" s="28"/>
      <c r="W11" s="28"/>
      <c r="X11" s="28"/>
      <c r="Y11" s="28"/>
      <c r="Z11" s="28"/>
    </row>
    <row r="12" ht="12.75" customHeight="1" spans="1:26">
      <c r="A12" s="16"/>
      <c r="C12" s="25"/>
      <c r="D12" s="16"/>
      <c r="G12" s="16"/>
      <c r="I12" s="25"/>
      <c r="J12" s="16"/>
      <c r="L12" s="25"/>
      <c r="M12" s="16"/>
      <c r="P12" s="25"/>
      <c r="Q12" s="28"/>
      <c r="R12" s="28"/>
      <c r="S12" s="28"/>
      <c r="T12" s="28"/>
      <c r="U12" s="28"/>
      <c r="V12" s="28"/>
      <c r="W12" s="28"/>
      <c r="X12" s="28"/>
      <c r="Y12" s="28"/>
      <c r="Z12" s="28"/>
    </row>
    <row r="13" ht="12.75" customHeight="1" spans="1:26">
      <c r="A13" s="16"/>
      <c r="C13" s="25"/>
      <c r="D13" s="16"/>
      <c r="G13" s="16"/>
      <c r="I13" s="25"/>
      <c r="J13" s="16"/>
      <c r="L13" s="25"/>
      <c r="M13" s="16"/>
      <c r="P13" s="25"/>
      <c r="Q13" s="28"/>
      <c r="R13" s="28"/>
      <c r="S13" s="28"/>
      <c r="T13" s="28"/>
      <c r="U13" s="28"/>
      <c r="V13" s="28"/>
      <c r="W13" s="28"/>
      <c r="X13" s="28"/>
      <c r="Y13" s="28"/>
      <c r="Z13" s="28"/>
    </row>
    <row r="14" ht="12.75" customHeight="1" spans="1:26">
      <c r="A14" s="16"/>
      <c r="C14" s="25"/>
      <c r="D14" s="16"/>
      <c r="G14" s="16"/>
      <c r="I14" s="25"/>
      <c r="J14" s="16"/>
      <c r="L14" s="25"/>
      <c r="M14" s="16"/>
      <c r="P14" s="25"/>
      <c r="Q14" s="28"/>
      <c r="R14" s="28"/>
      <c r="S14" s="28"/>
      <c r="T14" s="28"/>
      <c r="U14" s="28"/>
      <c r="V14" s="28"/>
      <c r="W14" s="28"/>
      <c r="X14" s="28"/>
      <c r="Y14" s="28"/>
      <c r="Z14" s="28"/>
    </row>
    <row r="15" ht="12.75" customHeight="1" spans="1:26">
      <c r="A15" s="16"/>
      <c r="C15" s="25"/>
      <c r="D15" s="16"/>
      <c r="G15" s="16"/>
      <c r="I15" s="25"/>
      <c r="J15" s="16"/>
      <c r="L15" s="25"/>
      <c r="M15" s="16"/>
      <c r="P15" s="25"/>
      <c r="Q15" s="28"/>
      <c r="R15" s="28"/>
      <c r="S15" s="28"/>
      <c r="T15" s="28"/>
      <c r="U15" s="28"/>
      <c r="V15" s="28"/>
      <c r="W15" s="28"/>
      <c r="X15" s="28"/>
      <c r="Y15" s="28"/>
      <c r="Z15" s="28"/>
    </row>
    <row r="16" ht="12.75" customHeight="1" spans="1:26">
      <c r="A16" s="16"/>
      <c r="C16" s="25"/>
      <c r="D16" s="16"/>
      <c r="G16" s="16"/>
      <c r="I16" s="25"/>
      <c r="J16" s="16"/>
      <c r="L16" s="25"/>
      <c r="M16" s="16"/>
      <c r="P16" s="25"/>
      <c r="Q16" s="28"/>
      <c r="R16" s="28"/>
      <c r="S16" s="28"/>
      <c r="T16" s="28"/>
      <c r="U16" s="28"/>
      <c r="V16" s="28"/>
      <c r="W16" s="28"/>
      <c r="X16" s="28"/>
      <c r="Y16" s="28"/>
      <c r="Z16" s="28"/>
    </row>
    <row r="17" ht="12.75" customHeight="1" spans="1:26">
      <c r="A17" s="3"/>
      <c r="B17" s="4"/>
      <c r="C17" s="9"/>
      <c r="D17" s="3"/>
      <c r="E17" s="4"/>
      <c r="F17" s="4"/>
      <c r="G17" s="16"/>
      <c r="I17" s="25"/>
      <c r="J17" s="3"/>
      <c r="K17" s="4"/>
      <c r="L17" s="9"/>
      <c r="M17" s="3"/>
      <c r="N17" s="4"/>
      <c r="O17" s="4"/>
      <c r="P17" s="9"/>
      <c r="Q17" s="28"/>
      <c r="R17" s="28"/>
      <c r="S17" s="28"/>
      <c r="T17" s="28"/>
      <c r="U17" s="28"/>
      <c r="V17" s="28"/>
      <c r="W17" s="28"/>
      <c r="X17" s="28"/>
      <c r="Y17" s="28"/>
      <c r="Z17" s="28"/>
    </row>
    <row r="18" ht="12.75" customHeight="1" spans="1:26">
      <c r="A18" s="26" t="s">
        <v>40</v>
      </c>
      <c r="B18" s="2"/>
      <c r="C18" s="22"/>
      <c r="D18" s="23" t="s">
        <v>41</v>
      </c>
      <c r="E18" s="2"/>
      <c r="F18" s="2"/>
      <c r="G18" s="16"/>
      <c r="I18" s="25"/>
      <c r="J18" s="39" t="s">
        <v>111</v>
      </c>
      <c r="K18" s="2"/>
      <c r="L18" s="22"/>
      <c r="M18" s="40" t="s">
        <v>112</v>
      </c>
      <c r="N18" s="2"/>
      <c r="O18" s="2"/>
      <c r="P18" s="22"/>
      <c r="Q18" s="28"/>
      <c r="R18" s="28"/>
      <c r="S18" s="28"/>
      <c r="T18" s="28"/>
      <c r="U18" s="28"/>
      <c r="V18" s="28"/>
      <c r="W18" s="28"/>
      <c r="X18" s="28"/>
      <c r="Y18" s="28"/>
      <c r="Z18" s="28"/>
    </row>
    <row r="19" ht="12.75" customHeight="1" spans="1:26">
      <c r="A19" s="16"/>
      <c r="C19" s="25"/>
      <c r="D19" s="16"/>
      <c r="G19" s="16"/>
      <c r="I19" s="25"/>
      <c r="J19" s="16"/>
      <c r="L19" s="25"/>
      <c r="M19" s="16"/>
      <c r="P19" s="25"/>
      <c r="Q19" s="28"/>
      <c r="R19" s="28"/>
      <c r="S19" s="28"/>
      <c r="T19" s="28"/>
      <c r="U19" s="28"/>
      <c r="V19" s="28"/>
      <c r="W19" s="28"/>
      <c r="X19" s="28"/>
      <c r="Y19" s="28"/>
      <c r="Z19" s="28"/>
    </row>
    <row r="20" ht="12.75" customHeight="1" spans="1:26">
      <c r="A20" s="16"/>
      <c r="C20" s="25"/>
      <c r="D20" s="16"/>
      <c r="G20" s="16"/>
      <c r="I20" s="25"/>
      <c r="J20" s="16"/>
      <c r="L20" s="25"/>
      <c r="M20" s="16"/>
      <c r="P20" s="25"/>
      <c r="Q20" s="28"/>
      <c r="R20" s="28"/>
      <c r="S20" s="28"/>
      <c r="T20" s="28"/>
      <c r="U20" s="28"/>
      <c r="V20" s="28"/>
      <c r="W20" s="28"/>
      <c r="X20" s="28"/>
      <c r="Y20" s="28"/>
      <c r="Z20" s="28"/>
    </row>
    <row r="21" ht="12.75" customHeight="1" spans="1:26">
      <c r="A21" s="16"/>
      <c r="C21" s="25"/>
      <c r="D21" s="16"/>
      <c r="G21" s="16"/>
      <c r="I21" s="25"/>
      <c r="J21" s="16"/>
      <c r="L21" s="25"/>
      <c r="M21" s="16"/>
      <c r="P21" s="25"/>
      <c r="Q21" s="28"/>
      <c r="R21" s="28"/>
      <c r="S21" s="28"/>
      <c r="T21" s="28"/>
      <c r="U21" s="28"/>
      <c r="V21" s="28"/>
      <c r="W21" s="28"/>
      <c r="X21" s="28"/>
      <c r="Y21" s="28"/>
      <c r="Z21" s="28"/>
    </row>
    <row r="22" ht="12.75" customHeight="1" spans="1:26">
      <c r="A22" s="16"/>
      <c r="C22" s="25"/>
      <c r="D22" s="16"/>
      <c r="G22" s="16"/>
      <c r="I22" s="25"/>
      <c r="J22" s="16"/>
      <c r="L22" s="25"/>
      <c r="M22" s="16"/>
      <c r="P22" s="25"/>
      <c r="Q22" s="28"/>
      <c r="R22" s="28"/>
      <c r="S22" s="28"/>
      <c r="T22" s="28"/>
      <c r="U22" s="28"/>
      <c r="V22" s="28"/>
      <c r="W22" s="28"/>
      <c r="X22" s="28"/>
      <c r="Y22" s="28"/>
      <c r="Z22" s="28"/>
    </row>
    <row r="23" ht="12.75" customHeight="1" spans="1:26">
      <c r="A23" s="16"/>
      <c r="C23" s="25"/>
      <c r="D23" s="16"/>
      <c r="G23" s="16"/>
      <c r="I23" s="25"/>
      <c r="J23" s="16"/>
      <c r="L23" s="25"/>
      <c r="M23" s="16"/>
      <c r="P23" s="25"/>
      <c r="Q23" s="28"/>
      <c r="R23" s="28"/>
      <c r="S23" s="28"/>
      <c r="T23" s="28"/>
      <c r="U23" s="28"/>
      <c r="V23" s="28"/>
      <c r="W23" s="28"/>
      <c r="X23" s="28"/>
      <c r="Y23" s="28"/>
      <c r="Z23" s="28"/>
    </row>
    <row r="24" ht="12.75" customHeight="1" spans="1:26">
      <c r="A24" s="16"/>
      <c r="C24" s="25"/>
      <c r="D24" s="16"/>
      <c r="G24" s="16"/>
      <c r="I24" s="25"/>
      <c r="J24" s="16"/>
      <c r="L24" s="25"/>
      <c r="M24" s="16"/>
      <c r="P24" s="25"/>
      <c r="Q24" s="28"/>
      <c r="R24" s="28"/>
      <c r="S24" s="28"/>
      <c r="T24" s="28"/>
      <c r="U24" s="28"/>
      <c r="V24" s="28"/>
      <c r="W24" s="28"/>
      <c r="X24" s="28"/>
      <c r="Y24" s="28"/>
      <c r="Z24" s="28"/>
    </row>
    <row r="25" ht="28.5" customHeight="1" spans="1:26">
      <c r="A25" s="3"/>
      <c r="B25" s="4"/>
      <c r="C25" s="9"/>
      <c r="D25" s="3"/>
      <c r="E25" s="4"/>
      <c r="F25" s="4"/>
      <c r="G25" s="3"/>
      <c r="H25" s="4"/>
      <c r="I25" s="9"/>
      <c r="J25" s="3"/>
      <c r="K25" s="4"/>
      <c r="L25" s="9"/>
      <c r="M25" s="3"/>
      <c r="N25" s="4"/>
      <c r="O25" s="4"/>
      <c r="P25" s="9"/>
      <c r="Q25" s="28"/>
      <c r="R25" s="28"/>
      <c r="S25" s="28"/>
      <c r="T25" s="28"/>
      <c r="U25" s="28"/>
      <c r="V25" s="28"/>
      <c r="W25" s="28"/>
      <c r="X25" s="28"/>
      <c r="Y25" s="28"/>
      <c r="Z25" s="28"/>
    </row>
    <row r="26" ht="42.75" customHeight="1" spans="1:26">
      <c r="A26" s="27" t="s">
        <v>103</v>
      </c>
      <c r="B26" s="6"/>
      <c r="C26" s="6"/>
      <c r="D26" s="6"/>
      <c r="E26" s="6"/>
      <c r="F26" s="6"/>
      <c r="G26" s="6"/>
      <c r="H26" s="6"/>
      <c r="I26" s="7"/>
      <c r="J26" s="41" t="s">
        <v>113</v>
      </c>
      <c r="K26" s="6"/>
      <c r="L26" s="7"/>
      <c r="M26" s="42">
        <v>71132.73</v>
      </c>
      <c r="N26" s="6"/>
      <c r="O26" s="6"/>
      <c r="P26" s="7"/>
      <c r="Q26" s="28"/>
      <c r="R26" s="28"/>
      <c r="S26" s="28"/>
      <c r="T26" s="28"/>
      <c r="U26" s="28"/>
      <c r="V26" s="28"/>
      <c r="W26" s="28"/>
      <c r="X26" s="28"/>
      <c r="Y26" s="28"/>
      <c r="Z26" s="28"/>
    </row>
    <row r="27" ht="12.75" customHeight="1" spans="1:26">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ht="12.75" customHeight="1" spans="1:26">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ht="12.75" customHeight="1" spans="1:26">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ht="12.75" customHeight="1" spans="1:26">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ht="12.75" customHeight="1" spans="1:26">
      <c r="A31" s="29"/>
      <c r="B31" s="29"/>
      <c r="C31" s="29"/>
      <c r="D31" s="29"/>
      <c r="E31" s="29"/>
      <c r="F31" s="29"/>
      <c r="G31" s="29"/>
      <c r="H31" s="29"/>
      <c r="I31" s="29"/>
      <c r="J31" s="43"/>
      <c r="K31" s="43"/>
      <c r="L31" s="43"/>
      <c r="M31" s="44"/>
      <c r="N31" s="44"/>
      <c r="O31" s="44"/>
      <c r="P31" s="44"/>
      <c r="Q31" s="28"/>
      <c r="R31" s="28"/>
      <c r="S31" s="28"/>
      <c r="T31" s="28"/>
      <c r="U31" s="28"/>
      <c r="V31" s="28"/>
      <c r="W31" s="28"/>
      <c r="X31" s="28"/>
      <c r="Y31" s="28"/>
      <c r="Z31" s="28"/>
    </row>
    <row r="32" ht="12.75" customHeight="1" spans="1:26">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ht="12.75" customHeight="1" spans="1:26">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ht="12.75" customHeight="1" spans="1:26">
      <c r="A34" s="28"/>
      <c r="B34" s="28"/>
      <c r="C34" s="28"/>
      <c r="D34" s="28"/>
      <c r="E34" s="28"/>
      <c r="F34" s="28" t="s">
        <v>114</v>
      </c>
      <c r="G34" s="28"/>
      <c r="H34" s="28"/>
      <c r="I34" s="28"/>
      <c r="J34" s="28"/>
      <c r="K34" s="28"/>
      <c r="L34" s="28"/>
      <c r="M34" s="28"/>
      <c r="N34" s="28"/>
      <c r="O34" s="28"/>
      <c r="P34" s="28"/>
      <c r="Q34" s="28"/>
      <c r="R34" s="28"/>
      <c r="S34" s="28"/>
      <c r="T34" s="28"/>
      <c r="U34" s="28"/>
      <c r="V34" s="28"/>
      <c r="W34" s="28"/>
      <c r="X34" s="28"/>
      <c r="Y34" s="28"/>
      <c r="Z34" s="28"/>
    </row>
    <row r="35" ht="12.75" customHeight="1" spans="1:26">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ht="12.75" customHeight="1" spans="1:26">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ht="12.75" customHeight="1" spans="1:26">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ht="12.75" customHeight="1" spans="1:26">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ht="12.75" customHeight="1" spans="1:26">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ht="12.75" customHeight="1" spans="1:26">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ht="12.75" customHeight="1" spans="1:26">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ht="12.75" customHeight="1" spans="1:26">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ht="12.75" customHeight="1" spans="1:26">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ht="12.75" customHeight="1" spans="1:26">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ht="12.75" customHeight="1" spans="1:26">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ht="12.75" customHeight="1" spans="1:26">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ht="12.75" customHeight="1" spans="1:26">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ht="12.75" customHeight="1" spans="1:26">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ht="12.75" customHeight="1" spans="1:26">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ht="12.75" customHeight="1" spans="1:26">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ht="12.75" customHeight="1" spans="1:26">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ht="12.75" customHeight="1" spans="1:26">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ht="12.75" customHeight="1" spans="1:26">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ht="12.75" customHeight="1" spans="1:26">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ht="12.75" customHeight="1" spans="1:26">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ht="12.75" customHeight="1" spans="1:26">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ht="12.75" customHeight="1" spans="1:26">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ht="12.75" customHeight="1" spans="1:26">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ht="12.75" customHeight="1" spans="1:26">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ht="12.75" customHeight="1" spans="1:26">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ht="12.75" customHeight="1" spans="1:26">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ht="12.75" customHeight="1" spans="1:26">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ht="12.75" customHeight="1" spans="1:26">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ht="12.75" customHeight="1" spans="1:26">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ht="12.75" customHeight="1" spans="1:26">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ht="12.75" customHeight="1" spans="1:26">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ht="12.75" customHeight="1" spans="1:26">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ht="12.75" customHeight="1" spans="1:26">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ht="12.75" customHeight="1" spans="1:26">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ht="12.75" customHeight="1" spans="1:26">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ht="12.75" customHeight="1" spans="1:26">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ht="12.75" customHeight="1" spans="1:26">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ht="12.75" customHeight="1" spans="1:26">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ht="12.75" customHeight="1" spans="1:26">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ht="12.75" customHeight="1" spans="1:26">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ht="12.75" customHeight="1" spans="1:26">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ht="12.75" customHeight="1" spans="1:26">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ht="12.75" customHeight="1" spans="1:26">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ht="12.75" customHeight="1" spans="1:26">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ht="12.75" customHeight="1" spans="1:26">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ht="12.75" customHeight="1" spans="1:26">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ht="12.75" customHeight="1" spans="1:26">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ht="12.75" customHeight="1" spans="1:26">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ht="12.75" customHeight="1" spans="1:26">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ht="12.75" customHeight="1" spans="1:26">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ht="12.75" customHeight="1" spans="1:26">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ht="12.75" customHeight="1" spans="1:26">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ht="12.75" customHeight="1" spans="1:26">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ht="12.75" customHeight="1" spans="1:26">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ht="12.75" customHeight="1" spans="1:26">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ht="12.75" customHeight="1" spans="1:26">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ht="12.75" customHeight="1" spans="1:26">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ht="12.75" customHeight="1" spans="1:26">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ht="12.75" customHeight="1" spans="1:26">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ht="12.75" customHeight="1" spans="1:26">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ht="12.75" customHeight="1" spans="1:26">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ht="12.75" customHeight="1" spans="1:26">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ht="12.75" customHeight="1" spans="1:26">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ht="12.75" customHeight="1" spans="1:26">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ht="12.75" customHeight="1" spans="1:26">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ht="12.75" customHeight="1" spans="1:26">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ht="12.75" customHeight="1" spans="1:26">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ht="12.75" customHeight="1" spans="1:26">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ht="12.75" customHeight="1" spans="1:26">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ht="12.75" customHeight="1" spans="1:26">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ht="12.75" customHeight="1" spans="1:26">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ht="12.75" customHeight="1" spans="1:26">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ht="12.75" customHeight="1" spans="1:26">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ht="12.75" customHeight="1" spans="1:26">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ht="12.75" customHeight="1" spans="1:26">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ht="12.75" customHeight="1" spans="1:26">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ht="12.75" customHeight="1" spans="1:26">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ht="12.75" customHeight="1" spans="1:26">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ht="12.75" customHeight="1" spans="1:26">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ht="12.75" customHeight="1" spans="1:26">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ht="12.75" customHeight="1" spans="1:26">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ht="12.75" customHeight="1" spans="1:26">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ht="12.75" customHeight="1" spans="1:26">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ht="12.75" customHeight="1" spans="1:26">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ht="12.75" customHeight="1" spans="1:26">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ht="12.75" customHeight="1" spans="1:26">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ht="12.75" customHeight="1" spans="1:26">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ht="12.75" customHeight="1" spans="1:26">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ht="12.75" customHeight="1" spans="1:26">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ht="12.75" customHeight="1" spans="1:26">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ht="12.75" customHeight="1" spans="1:26">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ht="12.75" customHeight="1" spans="1:26">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ht="12.75" customHeight="1" spans="1:26">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ht="12.75" customHeight="1" spans="1:26">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ht="12.75" customHeight="1" spans="1:26">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ht="12.75" customHeight="1" spans="1:26">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ht="12.75" customHeight="1" spans="1:26">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ht="12.75" customHeight="1" spans="1:26">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ht="12.75" customHeight="1" spans="1:26">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ht="12.75" customHeight="1" spans="1:26">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ht="12.75" customHeight="1" spans="1:26">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ht="12.75" customHeight="1" spans="1:26">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ht="12.75" customHeight="1" spans="1:26">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ht="12.75" customHeight="1" spans="1:26">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ht="12.75" customHeight="1" spans="1:26">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ht="12.75" customHeight="1" spans="1:26">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ht="12.75" customHeight="1" spans="1:26">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ht="12.75" customHeight="1" spans="1:26">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ht="12.75" customHeight="1" spans="1:26">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ht="12.75" customHeight="1" spans="1:26">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ht="12.75" customHeight="1" spans="1:26">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ht="12.75" customHeight="1" spans="1:26">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ht="12.75" customHeight="1" spans="1:26">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ht="12.75" customHeight="1" spans="1:26">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ht="12.75" customHeight="1" spans="1:26">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ht="12.75" customHeight="1" spans="1:26">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ht="12.75" customHeight="1" spans="1:26">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ht="12.75" customHeight="1" spans="1:26">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ht="12.75" customHeight="1" spans="1:26">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ht="12.75" customHeight="1" spans="1:26">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ht="12.75" customHeight="1" spans="1:26">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ht="12.75" customHeight="1" spans="1:26">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ht="12.75" customHeight="1" spans="1:26">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ht="12.75" customHeight="1" spans="1:26">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ht="12.75" customHeight="1" spans="1:26">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ht="12.75" customHeight="1" spans="1:26">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ht="12.75" customHeight="1" spans="1:26">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ht="12.75" customHeight="1" spans="1:26">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ht="12.75" customHeight="1" spans="1:26">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ht="12.75" customHeight="1" spans="1:26">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ht="12.75" customHeight="1" spans="1:26">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ht="12.75" customHeight="1" spans="1:26">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ht="12.75" customHeight="1" spans="1:26">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ht="12.75" customHeight="1" spans="1:26">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ht="12.75" customHeight="1" spans="1:26">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ht="12.75" customHeight="1" spans="1:26">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ht="12.75" customHeight="1" spans="1:26">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ht="12.75" customHeight="1" spans="1:26">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ht="12.75" customHeight="1" spans="1:26">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ht="12.75" customHeight="1" spans="1:26">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ht="12.75" customHeight="1" spans="1:26">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ht="12.75" customHeight="1" spans="1:26">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ht="12.75" customHeight="1" spans="1:26">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ht="12.75" customHeight="1" spans="1:26">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ht="12.75" customHeight="1" spans="1:26">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ht="12.75" customHeight="1" spans="1:26">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ht="12.75" customHeight="1" spans="1:26">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ht="12.75" customHeight="1" spans="1:26">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ht="12.75" customHeight="1" spans="1:26">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ht="12.75" customHeight="1" spans="1:26">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ht="12.75" customHeight="1" spans="1:26">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ht="12.75" customHeight="1" spans="1:26">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ht="12.75" customHeight="1" spans="1:26">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ht="12.75" customHeight="1" spans="1:26">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ht="12.75" customHeight="1" spans="1:26">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ht="12.75" customHeight="1" spans="1:26">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ht="12.75" customHeight="1" spans="1:26">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ht="12.75" customHeight="1" spans="1:26">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ht="12.75" customHeight="1" spans="1:26">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ht="12.75" customHeight="1" spans="1:26">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ht="12.75" customHeight="1" spans="1:26">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ht="12.75" customHeight="1" spans="1:26">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ht="12.75" customHeight="1" spans="1:26">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ht="12.75" customHeight="1" spans="1:26">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ht="12.75" customHeight="1" spans="1:26">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ht="12.75" customHeight="1" spans="1:26">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ht="12.75" customHeight="1" spans="1:26">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ht="12.75" customHeight="1" spans="1:26">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ht="12.75" customHeight="1" spans="1:26">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ht="12.75" customHeight="1" spans="1:26">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ht="12.75" customHeight="1" spans="1:26">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ht="12.75" customHeight="1" spans="1:26">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ht="12.75" customHeight="1" spans="1:26">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ht="12.75" customHeight="1" spans="1:26">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ht="12.75" customHeight="1" spans="1:26">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ht="12.75" customHeight="1" spans="1:26">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ht="12.75" customHeight="1" spans="1:26">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ht="12.75" customHeight="1" spans="1:26">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ht="12.75" customHeight="1" spans="1:26">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ht="12.75" customHeight="1" spans="1:26">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ht="12.75" customHeight="1" spans="1:26">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ht="12.75" customHeight="1" spans="1:26">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ht="12.75" customHeight="1" spans="1:26">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ht="12.75" customHeight="1" spans="1:26">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ht="12.75" customHeight="1" spans="1:26">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ht="12.75" customHeight="1" spans="1:26">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ht="12.75" customHeight="1" spans="1:26">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ht="12.75" customHeight="1" spans="1:26">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ht="12.75" customHeight="1" spans="1:26">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ht="12.75" customHeight="1" spans="1:26">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ht="12.75" customHeight="1" spans="1:26">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ht="12.75" customHeight="1" spans="1:26">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ht="12.75" customHeight="1" spans="1:26">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ht="12.75" customHeight="1" spans="1:26">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ht="12.75" customHeight="1" spans="1:26">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ht="12.75" customHeight="1" spans="1:26">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ht="12.75" customHeight="1" spans="1:26">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ht="12.75" customHeight="1" spans="1:26">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ht="12.75" customHeight="1" spans="1:26">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ht="12.75" customHeight="1" spans="1:26">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ht="12.75" customHeight="1" spans="1:26">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ht="12.75" customHeight="1" spans="1:26">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ht="12.75" customHeight="1" spans="1:26">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ht="12.75" customHeight="1" spans="1:26">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ht="12.75" customHeight="1" spans="1:26">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ht="12.75" customHeight="1" spans="1:26">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ht="12.75" customHeight="1" spans="1:26">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ht="12.75" customHeight="1" spans="1:26">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ht="12.75" customHeight="1" spans="1:26">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ht="12.75" customHeight="1" spans="1:26">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ht="12.75" customHeight="1" spans="1:26">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ht="12.75" customHeight="1" spans="1:26">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ht="12.75" customHeight="1" spans="1:26">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ht="12.75" customHeight="1" spans="1:26">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ht="12.75" customHeight="1" spans="1:26">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ht="12.75" customHeight="1" spans="1:26">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ht="12.75" customHeight="1" spans="1:26">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ht="12.75" customHeight="1" spans="1:26">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ht="12.75" customHeight="1" spans="1:26">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ht="12.75" customHeight="1" spans="1:26">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ht="12.75" customHeight="1" spans="1:26">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ht="12.75" customHeight="1" spans="1:26">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ht="12.75" customHeight="1" spans="1:26">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ht="12.75" customHeight="1" spans="1:26">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ht="12.75" customHeight="1" spans="1:26">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ht="12.75" customHeight="1" spans="1:26">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ht="12.75" customHeight="1" spans="1:26">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ht="12.75" customHeight="1" spans="1:26">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ht="12.75" customHeight="1" spans="1:26">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ht="12.75" customHeight="1" spans="1:26">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ht="12.75" customHeight="1" spans="1:26">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ht="12.75" customHeight="1" spans="1:26">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ht="12.75" customHeight="1" spans="1:26">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ht="12.75" customHeight="1" spans="1:26">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ht="12.75" customHeight="1" spans="1:26">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ht="12.75" customHeight="1" spans="1:26">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ht="12.75" customHeight="1" spans="1:26">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ht="12.75" customHeight="1" spans="1:26">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ht="12.75" customHeight="1" spans="1:26">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ht="12.75" customHeight="1" spans="1:26">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ht="12.75" customHeight="1" spans="1:26">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ht="12.75" customHeight="1" spans="1:26">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ht="12.75" customHeight="1" spans="1:26">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ht="12.75" customHeight="1" spans="1:26">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ht="12.75" customHeight="1" spans="1:26">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ht="12.75" customHeight="1" spans="1:26">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ht="12.75" customHeight="1" spans="1:26">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ht="12.75" customHeight="1" spans="1:26">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ht="12.75" customHeight="1" spans="1:26">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ht="12.75" customHeight="1" spans="1:26">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ht="12.75" customHeight="1" spans="1:26">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ht="12.75" customHeight="1" spans="1:26">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ht="12.75" customHeight="1" spans="1:26">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ht="12.75" customHeight="1" spans="1:26">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ht="12.75" customHeight="1" spans="1:26">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ht="12.75" customHeight="1" spans="1:26">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ht="12.75" customHeight="1" spans="1:26">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ht="12.75" customHeight="1" spans="1:26">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ht="12.75" customHeight="1" spans="1:26">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ht="12.75" customHeight="1" spans="1:26">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ht="12.75" customHeight="1" spans="1:26">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ht="12.75" customHeight="1" spans="1:26">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ht="12.75" customHeight="1" spans="1:26">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ht="12.75" customHeight="1" spans="1:26">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ht="12.75" customHeight="1" spans="1:26">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ht="12.75" customHeight="1" spans="1:26">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ht="12.75" customHeight="1" spans="1:26">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ht="12.75" customHeight="1" spans="1:26">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ht="12.75" customHeight="1" spans="1:26">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ht="12.75" customHeight="1" spans="1:26">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ht="12.75" customHeight="1" spans="1:26">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ht="12.75" customHeight="1" spans="1:26">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ht="12.75" customHeight="1" spans="1:26">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ht="12.75" customHeight="1" spans="1:26">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ht="12.75" customHeight="1" spans="1:26">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ht="12.75" customHeight="1" spans="1:26">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ht="12.75" customHeight="1" spans="1:26">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ht="12.75" customHeight="1" spans="1:26">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ht="12.75" customHeight="1" spans="1:26">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ht="12.75" customHeight="1" spans="1:26">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ht="12.75" customHeight="1" spans="1:26">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ht="12.75" customHeight="1" spans="1:26">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ht="12.75" customHeight="1" spans="1:26">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ht="12.75" customHeight="1" spans="1:26">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ht="12.75" customHeight="1" spans="1:26">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ht="12.75" customHeight="1" spans="1:26">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ht="12.75" customHeight="1" spans="1:26">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ht="12.75" customHeight="1" spans="1:26">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ht="12.75" customHeight="1" spans="1:26">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ht="12.75" customHeight="1" spans="1:26">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ht="12.75" customHeight="1" spans="1:26">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ht="12.75" customHeight="1" spans="1:26">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ht="12.75" customHeight="1" spans="1:26">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ht="12.75" customHeight="1" spans="1:26">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ht="12.75" customHeight="1" spans="1:26">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ht="12.75" customHeight="1" spans="1:26">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ht="12.75" customHeight="1" spans="1:26">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ht="12.75" customHeight="1" spans="1:26">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ht="12.75" customHeight="1" spans="1:26">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ht="12.75" customHeight="1" spans="1:26">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ht="12.75" customHeight="1" spans="1:26">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ht="12.75" customHeight="1" spans="1:26">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ht="12.75" customHeight="1" spans="1:26">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ht="12.75" customHeight="1" spans="1:26">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ht="12.75" customHeight="1" spans="1:26">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ht="12.75" customHeight="1" spans="1:26">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ht="12.75" customHeight="1" spans="1:26">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ht="12.75" customHeight="1" spans="1:26">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ht="12.75" customHeight="1" spans="1:26">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ht="12.75" customHeight="1" spans="1:26">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ht="12.75" customHeight="1" spans="1:26">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ht="12.75" customHeight="1" spans="1:26">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ht="12.75" customHeight="1" spans="1:26">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ht="12.75" customHeight="1" spans="1:26">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ht="12.75" customHeight="1" spans="1:26">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ht="12.75" customHeight="1" spans="1:26">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ht="12.75" customHeight="1" spans="1:26">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ht="12.75" customHeight="1" spans="1:26">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ht="12.75" customHeight="1" spans="1:26">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ht="12.75" customHeight="1" spans="1:26">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ht="12.75" customHeight="1" spans="1:26">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ht="12.75" customHeight="1" spans="1:26">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ht="12.75" customHeight="1" spans="1:26">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ht="12.75" customHeight="1" spans="1:26">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ht="12.75" customHeight="1" spans="1:26">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ht="12.75" customHeight="1" spans="1:26">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ht="12.75" customHeight="1" spans="1:26">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ht="12.75" customHeight="1" spans="1:26">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ht="12.75" customHeight="1" spans="1:26">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ht="12.75" customHeight="1" spans="1:26">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ht="12.75" customHeight="1" spans="1:26">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ht="12.75" customHeight="1" spans="1:26">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ht="12.75" customHeight="1" spans="1:26">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ht="12.75" customHeight="1" spans="1:26">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ht="12.75" customHeight="1" spans="1:26">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ht="12.75" customHeight="1" spans="1:26">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ht="12.75" customHeight="1" spans="1:26">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ht="12.75" customHeight="1" spans="1:26">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ht="12.75" customHeight="1" spans="1:26">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ht="12.75" customHeight="1" spans="1:26">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ht="12.75" customHeight="1" spans="1:26">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ht="12.75" customHeight="1" spans="1:26">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ht="12.75" customHeight="1" spans="1:26">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ht="12.75" customHeight="1" spans="1:26">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ht="12.75" customHeight="1" spans="1:26">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ht="12.75" customHeight="1" spans="1:26">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ht="12.75" customHeight="1" spans="1:26">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ht="12.75" customHeight="1" spans="1:26">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ht="12.75" customHeight="1" spans="1:26">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ht="12.75" customHeight="1" spans="1:26">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ht="12.75" customHeight="1" spans="1:26">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ht="12.75" customHeight="1" spans="1:26">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ht="12.75" customHeight="1" spans="1:26">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ht="12.75" customHeight="1" spans="1:26">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ht="12.75" customHeight="1" spans="1:26">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ht="12.75" customHeight="1" spans="1:26">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ht="12.75" customHeight="1" spans="1:26">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ht="12.75" customHeight="1" spans="1:26">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ht="12.75" customHeight="1" spans="1:26">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ht="12.75" customHeight="1" spans="1:26">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ht="12.75" customHeight="1" spans="1:26">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ht="12.75" customHeight="1" spans="1:26">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ht="12.75" customHeight="1" spans="1:26">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ht="12.75" customHeight="1" spans="1:26">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ht="12.75" customHeight="1" spans="1:26">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ht="12.75" customHeight="1" spans="1:26">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ht="12.75" customHeight="1" spans="1:26">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ht="12.75" customHeight="1" spans="1:26">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ht="12.75" customHeight="1" spans="1:26">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ht="12.75" customHeight="1" spans="1:26">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ht="12.75" customHeight="1" spans="1:26">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ht="12.75" customHeight="1" spans="1:26">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ht="12.75" customHeight="1" spans="1:26">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ht="12.75" customHeight="1" spans="1:26">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ht="12.75" customHeight="1" spans="1:26">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ht="12.75" customHeight="1" spans="1:26">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ht="12.75" customHeight="1" spans="1:26">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ht="12.75" customHeight="1" spans="1:26">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ht="12.75" customHeight="1" spans="1:26">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ht="12.75" customHeight="1" spans="1:26">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ht="12.75" customHeight="1" spans="1:26">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ht="12.75" customHeight="1" spans="1:26">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ht="12.75" customHeight="1" spans="1:26">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ht="12.75" customHeight="1" spans="1:26">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ht="12.75" customHeight="1" spans="1:26">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ht="12.75" customHeight="1" spans="1:26">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ht="12.75" customHeight="1" spans="1:26">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ht="12.75" customHeight="1" spans="1:26">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ht="12.75" customHeight="1" spans="1:26">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ht="12.75" customHeight="1" spans="1:26">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ht="12.75" customHeight="1" spans="1:26">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ht="12.75" customHeight="1" spans="1:26">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ht="12.75" customHeight="1" spans="1:26">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ht="12.75" customHeight="1" spans="1:26">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ht="12.75" customHeight="1" spans="1:26">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ht="12.75" customHeight="1" spans="1:26">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ht="12.75" customHeight="1" spans="1:26">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ht="12.75" customHeight="1" spans="1:26">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ht="12.75" customHeight="1" spans="1:26">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ht="12.75" customHeight="1" spans="1:26">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ht="12.75" customHeight="1" spans="1:26">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ht="12.75" customHeight="1" spans="1:26">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ht="12.75" customHeight="1" spans="1:26">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ht="12.75" customHeight="1" spans="1:26">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ht="12.75" customHeight="1" spans="1:26">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ht="12.75" customHeight="1" spans="1:26">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ht="12.75" customHeight="1" spans="1:26">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ht="12.75" customHeight="1" spans="1:26">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ht="12.75" customHeight="1" spans="1:26">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ht="12.75" customHeight="1" spans="1:26">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ht="12.75" customHeight="1" spans="1:26">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ht="12.75" customHeight="1" spans="1:26">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ht="12.75" customHeight="1" spans="1:26">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ht="12.75" customHeight="1" spans="1:26">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ht="12.75" customHeight="1" spans="1:26">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ht="12.75" customHeight="1" spans="1:26">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ht="12.75" customHeight="1" spans="1:26">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ht="12.75" customHeight="1" spans="1:26">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ht="12.75" customHeight="1" spans="1:26">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ht="12.75" customHeight="1" spans="1:26">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ht="12.75" customHeight="1" spans="1:26">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ht="12.75" customHeight="1" spans="1:26">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ht="12.75" customHeight="1" spans="1:26">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ht="12.75" customHeight="1" spans="1:26">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ht="12.75" customHeight="1" spans="1:26">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ht="12.75" customHeight="1" spans="1:26">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ht="12.75" customHeight="1" spans="1:26">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ht="12.75" customHeight="1" spans="1:26">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ht="12.75" customHeight="1" spans="1:26">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ht="12.75" customHeight="1" spans="1:26">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ht="12.75" customHeight="1" spans="1:26">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ht="12.75" customHeight="1" spans="1:26">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ht="12.75" customHeight="1" spans="1:26">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ht="12.75" customHeight="1" spans="1:26">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ht="12.75" customHeight="1" spans="1:26">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ht="12.75" customHeight="1" spans="1:26">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ht="12.75" customHeight="1" spans="1:26">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ht="12.75" customHeight="1" spans="1:26">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ht="12.75" customHeight="1" spans="1:26">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ht="12.75" customHeight="1" spans="1:26">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ht="12.75" customHeight="1" spans="1:26">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ht="12.75" customHeight="1" spans="1:26">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ht="12.75" customHeight="1" spans="1:26">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ht="12.75" customHeight="1" spans="1:26">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ht="12.75" customHeight="1" spans="1:26">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ht="12.75" customHeight="1" spans="1:26">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ht="12.75" customHeight="1" spans="1:26">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ht="12.75" customHeight="1" spans="1:26">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ht="12.75" customHeight="1" spans="1:26">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ht="12.75" customHeight="1" spans="1:26">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ht="12.75" customHeight="1" spans="1:26">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ht="12.75" customHeight="1" spans="1:26">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ht="12.75" customHeight="1" spans="1:26">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ht="12.75" customHeight="1" spans="1:26">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ht="12.75" customHeight="1" spans="1:26">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ht="12.75" customHeight="1" spans="1:26">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ht="12.75" customHeight="1" spans="1:26">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ht="12.75" customHeight="1" spans="1:26">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ht="12.75" customHeight="1" spans="1:26">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ht="12.75" customHeight="1" spans="1:26">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ht="12.75" customHeight="1" spans="1:26">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ht="12.75" customHeight="1" spans="1:26">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ht="12.75" customHeight="1" spans="1:26">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ht="12.75" customHeight="1" spans="1:26">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ht="12.75" customHeight="1" spans="1:26">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ht="12.75" customHeight="1" spans="1:26">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ht="12.75" customHeight="1" spans="1:26">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ht="12.75" customHeight="1" spans="1:26">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ht="12.75" customHeight="1" spans="1:26">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ht="12.75" customHeight="1" spans="1:26">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ht="12.75" customHeight="1" spans="1:26">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ht="12.75" customHeight="1" spans="1:26">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ht="12.75" customHeight="1" spans="1:26">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ht="12.75" customHeight="1" spans="1:26">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ht="12.75" customHeight="1" spans="1:26">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ht="12.75" customHeight="1" spans="1:26">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ht="12.75" customHeight="1" spans="1:26">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ht="12.75" customHeight="1" spans="1:26">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ht="12.75" customHeight="1" spans="1:26">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ht="12.75" customHeight="1" spans="1:26">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ht="12.75" customHeight="1" spans="1:26">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ht="12.75" customHeight="1" spans="1:26">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ht="12.75" customHeight="1" spans="1:26">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ht="12.75" customHeight="1" spans="1:26">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ht="12.75" customHeight="1" spans="1:26">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ht="12.75" customHeight="1" spans="1:26">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ht="12.75" customHeight="1" spans="1:26">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ht="12.75" customHeight="1" spans="1:26">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ht="12.75" customHeight="1" spans="1:26">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ht="12.75" customHeight="1" spans="1:26">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ht="12.75" customHeight="1" spans="1:26">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ht="12.75" customHeight="1" spans="1:26">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ht="12.75" customHeight="1" spans="1:26">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ht="12.75" customHeight="1" spans="1:26">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ht="12.75" customHeight="1" spans="1:26">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ht="12.75" customHeight="1" spans="1:26">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ht="12.75" customHeight="1" spans="1:26">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ht="12.75" customHeight="1" spans="1:26">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ht="12.75" customHeight="1" spans="1:26">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ht="12.75" customHeight="1" spans="1:26">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ht="12.75" customHeight="1" spans="1:26">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ht="12.75" customHeight="1" spans="1:26">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ht="12.75" customHeight="1" spans="1:26">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ht="12.75" customHeight="1" spans="1:26">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ht="12.75" customHeight="1" spans="1:26">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ht="12.75" customHeight="1" spans="1:26">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ht="12.75" customHeight="1" spans="1:26">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ht="12.75" customHeight="1" spans="1:26">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ht="12.75" customHeight="1" spans="1:26">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ht="12.75" customHeight="1" spans="1:26">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ht="12.75" customHeight="1" spans="1:26">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ht="12.75" customHeight="1" spans="1:26">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ht="12.75" customHeight="1" spans="1:26">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ht="12.75" customHeight="1" spans="1:26">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ht="12.75" customHeight="1" spans="1:26">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ht="12.75" customHeight="1" spans="1:26">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ht="12.75" customHeight="1" spans="1:26">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ht="12.75" customHeight="1" spans="1:26">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ht="12.75" customHeight="1" spans="1:26">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ht="12.75" customHeight="1" spans="1:26">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ht="12.75" customHeight="1" spans="1:26">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ht="12.75" customHeight="1" spans="1:26">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ht="12.75" customHeight="1" spans="1:26">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ht="12.75" customHeight="1" spans="1:26">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ht="12.75" customHeight="1" spans="1:26">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ht="12.75" customHeight="1" spans="1:26">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ht="12.75" customHeight="1" spans="1:26">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ht="12.75" customHeight="1" spans="1:26">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ht="12.75" customHeight="1" spans="1:26">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ht="12.75" customHeight="1" spans="1:26">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ht="12.75" customHeight="1" spans="1:26">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ht="12.75" customHeight="1" spans="1:26">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ht="12.75" customHeight="1" spans="1:26">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ht="12.75" customHeight="1" spans="1:26">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ht="12.75" customHeight="1" spans="1:26">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ht="12.75" customHeight="1" spans="1:26">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ht="12.75" customHeight="1" spans="1:26">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ht="12.75" customHeight="1" spans="1:26">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ht="12.75" customHeight="1" spans="1:26">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ht="12.75" customHeight="1" spans="1:26">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ht="12.75" customHeight="1" spans="1:26">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ht="12.75" customHeight="1" spans="1:26">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ht="12.75" customHeight="1" spans="1:26">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ht="12.75" customHeight="1" spans="1:26">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ht="12.75" customHeight="1" spans="1:26">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ht="12.75" customHeight="1" spans="1:26">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ht="12.75" customHeight="1" spans="1:26">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ht="12.75" customHeight="1" spans="1:26">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ht="12.75" customHeight="1" spans="1:26">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ht="12.75" customHeight="1" spans="1:26">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ht="12.75" customHeight="1" spans="1:26">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ht="12.75" customHeight="1" spans="1:26">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ht="12.75" customHeight="1" spans="1:26">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ht="12.75" customHeight="1" spans="1:26">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ht="12.75" customHeight="1" spans="1:26">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ht="12.75" customHeight="1" spans="1:26">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ht="12.75" customHeight="1" spans="1:26">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ht="12.75" customHeight="1" spans="1:26">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ht="12.75" customHeight="1" spans="1:26">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ht="12.75" customHeight="1" spans="1:26">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ht="12.75" customHeight="1" spans="1:26">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ht="12.75" customHeight="1" spans="1:26">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ht="12.75" customHeight="1" spans="1:26">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ht="12.75" customHeight="1" spans="1:26">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ht="12.75" customHeight="1" spans="1:26">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ht="12.75" customHeight="1" spans="1:26">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ht="12.75" customHeight="1" spans="1:26">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ht="12.75" customHeight="1" spans="1:26">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ht="12.75" customHeight="1" spans="1:26">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ht="12.75" customHeight="1" spans="1:26">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ht="12.75" customHeight="1" spans="1:26">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ht="12.75" customHeight="1" spans="1:26">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ht="12.75" customHeight="1" spans="1:26">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ht="12.75" customHeight="1" spans="1:26">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ht="12.75" customHeight="1" spans="1:26">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ht="12.75" customHeight="1" spans="1:26">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ht="12.75" customHeight="1" spans="1:26">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ht="12.75" customHeight="1" spans="1:26">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ht="12.75" customHeight="1" spans="1:26">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ht="12.75" customHeight="1" spans="1:26">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ht="12.75" customHeight="1" spans="1:26">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ht="12.75" customHeight="1" spans="1:26">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ht="12.75" customHeight="1" spans="1:26">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ht="12.75" customHeight="1" spans="1:26">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ht="12.75" customHeight="1" spans="1:26">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ht="12.75" customHeight="1" spans="1:26">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ht="12.75" customHeight="1" spans="1:26">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ht="12.75" customHeight="1" spans="1:26">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ht="12.75" customHeight="1" spans="1:26">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ht="12.75" customHeight="1" spans="1:26">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ht="12.75" customHeight="1" spans="1:26">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ht="12.75" customHeight="1" spans="1:26">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ht="12.75" customHeight="1" spans="1:26">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ht="12.75" customHeight="1" spans="1:26">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ht="12.75" customHeight="1" spans="1:26">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ht="12.75" customHeight="1" spans="1:26">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ht="12.75" customHeight="1" spans="1:26">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ht="12.75" customHeight="1" spans="1:26">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ht="12.75" customHeight="1" spans="1:26">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ht="12.75" customHeight="1" spans="1:26">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ht="12.75" customHeight="1" spans="1:26">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ht="12.75" customHeight="1" spans="1:26">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ht="12.75" customHeight="1" spans="1:26">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ht="12.75" customHeight="1" spans="1:26">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ht="12.75" customHeight="1" spans="1:26">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ht="12.75" customHeight="1" spans="1:26">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ht="12.75" customHeight="1" spans="1:26">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ht="12.75" customHeight="1" spans="1:26">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ht="12.75" customHeight="1" spans="1:26">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ht="12.75" customHeight="1" spans="1:26">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ht="12.75" customHeight="1" spans="1:26">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ht="12.75" customHeight="1" spans="1:26">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ht="12.75" customHeight="1" spans="1:26">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ht="12.75" customHeight="1" spans="1:26">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ht="12.75" customHeight="1" spans="1:26">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ht="12.75" customHeight="1" spans="1:26">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ht="12.75" customHeight="1" spans="1:26">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ht="12.75" customHeight="1" spans="1:26">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ht="12.75" customHeight="1" spans="1:26">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ht="12.75" customHeight="1" spans="1:26">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ht="12.75" customHeight="1" spans="1:26">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ht="12.75" customHeight="1" spans="1:26">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ht="12.75" customHeight="1" spans="1:26">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ht="12.75" customHeight="1" spans="1:26">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ht="12.75" customHeight="1" spans="1:26">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ht="12.75" customHeight="1" spans="1:26">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ht="12.75" customHeight="1" spans="1:26">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ht="12.75" customHeight="1" spans="1:26">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ht="12.75" customHeight="1" spans="1:26">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ht="12.75" customHeight="1" spans="1:26">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ht="12.75" customHeight="1" spans="1:26">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ht="12.75" customHeight="1" spans="1:26">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ht="12.75" customHeight="1" spans="1:26">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ht="12.75" customHeight="1" spans="1:26">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ht="12.75" customHeight="1" spans="1:26">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ht="12.75" customHeight="1" spans="1:26">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ht="12.75" customHeight="1" spans="1:26">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ht="12.75" customHeight="1" spans="1:26">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ht="12.75" customHeight="1" spans="1:26">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ht="12.75" customHeight="1" spans="1:26">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ht="12.75" customHeight="1" spans="1:26">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ht="12.75" customHeight="1" spans="1:26">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ht="12.75" customHeight="1" spans="1:26">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ht="12.75" customHeight="1" spans="1:26">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ht="12.75" customHeight="1" spans="1:26">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ht="12.75" customHeight="1" spans="1:26">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ht="12.75" customHeight="1" spans="1:26">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ht="12.75" customHeight="1" spans="1:26">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ht="12.75" customHeight="1" spans="1:26">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ht="12.75" customHeight="1" spans="1:26">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ht="12.75" customHeight="1" spans="1:26">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ht="12.75" customHeight="1" spans="1:26">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ht="12.75" customHeight="1" spans="1:26">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ht="12.75" customHeight="1" spans="1:26">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ht="12.75" customHeight="1" spans="1:26">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ht="12.75" customHeight="1" spans="1:26">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ht="12.75" customHeight="1" spans="1:26">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ht="12.75" customHeight="1" spans="1:26">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ht="12.75" customHeight="1" spans="1:26">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ht="12.75" customHeight="1" spans="1:26">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ht="12.75" customHeight="1" spans="1:26">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ht="12.75" customHeight="1" spans="1:26">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ht="12.75" customHeight="1" spans="1:26">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ht="12.75" customHeight="1" spans="1:26">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ht="12.75" customHeight="1" spans="1:26">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ht="12.75" customHeight="1" spans="1:26">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ht="12.75" customHeight="1" spans="1:26">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ht="12.75" customHeight="1" spans="1:26">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ht="12.75" customHeight="1" spans="1:26">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ht="12.75" customHeight="1" spans="1:26">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ht="12.75" customHeight="1" spans="1:26">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ht="12.75" customHeight="1" spans="1:26">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ht="12.75" customHeight="1" spans="1:26">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ht="12.75" customHeight="1" spans="1:26">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ht="12.75" customHeight="1" spans="1:26">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ht="12.75" customHeight="1" spans="1:26">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ht="12.75" customHeight="1" spans="1:26">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ht="12.75" customHeight="1" spans="1:26">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ht="12.75" customHeight="1" spans="1:26">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ht="12.75" customHeight="1" spans="1:26">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ht="12.75" customHeight="1" spans="1:26">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ht="12.75" customHeight="1" spans="1:26">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ht="12.75" customHeight="1" spans="1:26">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ht="12.75" customHeight="1" spans="1:26">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ht="12.75" customHeight="1" spans="1:26">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ht="12.75" customHeight="1" spans="1:26">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ht="12.75" customHeight="1" spans="1:26">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ht="12.75" customHeight="1" spans="1:26">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ht="12.75" customHeight="1" spans="1:26">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ht="12.75" customHeight="1" spans="1:26">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ht="12.75" customHeight="1" spans="1:26">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ht="12.75" customHeight="1" spans="1:26">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ht="12.75" customHeight="1" spans="1:26">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ht="12.75" customHeight="1" spans="1:26">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ht="12.75" customHeight="1" spans="1:26">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ht="12.75" customHeight="1" spans="1:26">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ht="12.75" customHeight="1" spans="1:26">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ht="12.75" customHeight="1" spans="1:26">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ht="12.75" customHeight="1" spans="1:26">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ht="12.75" customHeight="1" spans="1:26">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ht="12.75" customHeight="1" spans="1:26">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ht="12.75" customHeight="1" spans="1:26">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ht="12.75" customHeight="1" spans="1:26">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ht="12.75" customHeight="1" spans="1:26">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ht="12.75" customHeight="1" spans="1:26">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ht="12.75" customHeight="1" spans="1:26">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ht="12.75" customHeight="1" spans="1:26">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ht="12.75" customHeight="1" spans="1:26">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ht="12.75" customHeight="1" spans="1:26">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ht="12.75" customHeight="1" spans="1:26">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ht="12.75" customHeight="1" spans="1:26">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ht="12.75" customHeight="1" spans="1:26">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ht="12.75" customHeight="1" spans="1:26">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ht="12.75" customHeight="1" spans="1:26">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ht="12.75" customHeight="1" spans="1:26">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ht="12.75" customHeight="1" spans="1:26">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ht="12.75" customHeight="1" spans="1:26">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ht="12.75" customHeight="1" spans="1:26">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ht="12.75" customHeight="1" spans="1:26">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ht="12.75" customHeight="1" spans="1:26">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ht="12.75" customHeight="1" spans="1:26">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ht="12.75" customHeight="1" spans="1:26">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ht="12.75" customHeight="1" spans="1:26">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ht="12.75" customHeight="1" spans="1:26">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ht="12.75" customHeight="1" spans="1:26">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ht="12.75" customHeight="1" spans="1:26">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ht="12.75" customHeight="1" spans="1:26">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ht="12.75" customHeight="1" spans="1:26">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ht="12.75" customHeight="1" spans="1:26">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ht="12.75" customHeight="1" spans="1:26">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ht="12.75" customHeight="1" spans="1:26">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ht="12.75" customHeight="1" spans="1:26">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ht="12.75" customHeight="1" spans="1:26">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ht="12.75" customHeight="1" spans="1:26">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ht="12.75" customHeight="1" spans="1:26">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ht="12.75" customHeight="1" spans="1:26">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ht="12.75" customHeight="1" spans="1:26">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ht="12.75" customHeight="1" spans="1:26">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ht="12.75" customHeight="1" spans="1:26">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ht="12.75" customHeight="1" spans="1:26">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ht="12.75" customHeight="1" spans="1:26">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ht="12.75" customHeight="1" spans="1:26">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ht="12.75" customHeight="1" spans="1:26">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ht="12.75" customHeight="1" spans="1:26">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ht="12.75" customHeight="1" spans="1:26">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ht="12.75" customHeight="1" spans="1:26">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ht="12.75" customHeight="1" spans="1:26">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ht="12.75" customHeight="1" spans="1:26">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ht="12.75" customHeight="1" spans="1:26">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ht="12.75" customHeight="1" spans="1:26">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ht="12.75" customHeight="1" spans="1:26">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ht="12.75" customHeight="1" spans="1:26">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ht="12.75" customHeight="1" spans="1:26">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ht="12.75" customHeight="1" spans="1:26">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ht="12.75" customHeight="1" spans="1:26">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ht="12.75" customHeight="1" spans="1:26">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ht="12.75" customHeight="1" spans="1:26">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ht="12.75" customHeight="1" spans="1:26">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ht="12.75" customHeight="1" spans="1:26">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ht="12.75" customHeight="1" spans="1:26">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ht="12.75" customHeight="1" spans="1:26">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ht="12.75" customHeight="1" spans="1:26">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ht="12.75" customHeight="1" spans="1:26">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ht="12.75" customHeight="1" spans="1:26">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ht="12.75" customHeight="1" spans="1:26">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ht="12.75" customHeight="1" spans="1:26">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ht="12.75" customHeight="1" spans="1:26">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ht="12.75" customHeight="1" spans="1:26">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ht="12.75" customHeight="1" spans="1:26">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ht="12.75" customHeight="1" spans="1:26">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ht="12.75" customHeight="1" spans="1:26">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ht="12.75" customHeight="1" spans="1:26">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ht="12.75" customHeight="1" spans="1:26">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ht="12.75" customHeight="1" spans="1:26">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ht="12.75" customHeight="1" spans="1:26">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ht="12.75" customHeight="1" spans="1:26">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ht="12.75" customHeight="1" spans="1:26">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ht="12.75" customHeight="1" spans="1:26">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ht="12.75" customHeight="1" spans="1:26">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ht="12.75" customHeight="1" spans="1:26">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ht="12.75" customHeight="1" spans="1:26">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ht="12.75" customHeight="1" spans="1:26">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ht="12.75" customHeight="1" spans="1:26">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ht="12.75" customHeight="1" spans="1:26">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ht="12.75" customHeight="1" spans="1:26">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ht="12.75" customHeight="1" spans="1:26">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ht="12.75" customHeight="1" spans="1:26">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ht="12.75" customHeight="1" spans="1:26">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ht="12.75" customHeight="1" spans="1:26">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ht="12.75" customHeight="1" spans="1:26">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ht="12.75" customHeight="1" spans="1:26">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ht="12.75" customHeight="1" spans="1:26">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ht="12.75" customHeight="1" spans="1:26">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ht="12.75" customHeight="1" spans="1:26">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ht="12.75" customHeight="1" spans="1:26">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ht="12.75" customHeight="1" spans="1:26">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ht="12.75" customHeight="1" spans="1:26">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ht="12.75" customHeight="1" spans="1:26">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ht="12.75" customHeight="1" spans="1:26">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ht="12.75" customHeight="1" spans="1:26">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ht="12.75" customHeight="1" spans="1:26">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ht="12.75" customHeight="1" spans="1:26">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ht="12.75" customHeight="1" spans="1:26">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ht="12.75" customHeight="1" spans="1:26">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ht="12.75" customHeight="1" spans="1:26">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ht="12.75" customHeight="1" spans="1:26">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ht="12.75" customHeight="1" spans="1:26">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ht="12.75" customHeight="1" spans="1:26">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ht="12.75" customHeight="1" spans="1:26">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ht="12.75" customHeight="1" spans="1:26">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ht="12.75" customHeight="1" spans="1:26">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ht="12.75" customHeight="1" spans="1:26">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ht="12.75" customHeight="1" spans="1:26">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ht="12.75" customHeight="1" spans="1:26">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ht="12.75" customHeight="1" spans="1:26">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ht="12.75" customHeight="1" spans="1:26">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ht="12.75" customHeight="1" spans="1:26">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ht="12.75" customHeight="1" spans="1:26">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ht="12.75" customHeight="1" spans="1:26">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ht="12.75" customHeight="1" spans="1:26">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ht="12.75" customHeight="1" spans="1:26">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ht="12.75" customHeight="1" spans="1:26">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ht="12.75" customHeight="1" spans="1:26">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ht="12.75" customHeight="1" spans="1:26">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ht="12.75" customHeight="1" spans="1:26">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ht="12.75" customHeight="1" spans="1:26">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ht="12.75" customHeight="1" spans="1:26">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ht="12.75" customHeight="1" spans="1:26">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ht="12.75" customHeight="1" spans="1:26">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ht="12.75" customHeight="1" spans="1:26">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ht="12.75" customHeight="1" spans="1:26">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ht="12.75" customHeight="1" spans="1:26">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ht="12.75" customHeight="1" spans="1:26">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ht="12.75" customHeight="1" spans="1:26">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ht="12.75" customHeight="1" spans="1:26">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ht="12.75" customHeight="1" spans="1:26">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ht="12.75" customHeight="1" spans="1:26">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ht="12.75" customHeight="1" spans="1:26">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ht="12.75" customHeight="1" spans="1:26">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ht="12.75" customHeight="1" spans="1:26">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ht="12.75" customHeight="1" spans="1:26">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ht="12.75" customHeight="1" spans="1:26">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ht="12.75" customHeight="1" spans="1:26">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ht="12.75" customHeight="1" spans="1:26">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ht="12.75" customHeight="1" spans="1:26">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ht="12.75" customHeight="1" spans="1:26">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ht="12.75" customHeight="1" spans="1:26">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ht="12.75" customHeight="1" spans="1:26">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ht="12.75" customHeight="1" spans="1:26">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ht="12.75" customHeight="1" spans="1:26">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ht="12.75" customHeight="1" spans="1:26">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ht="12.75" customHeight="1" spans="1:26">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ht="12.75" customHeight="1" spans="1:26">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ht="12.75" customHeight="1" spans="1:26">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ht="12.75" customHeight="1" spans="1:26">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ht="12.75" customHeight="1" spans="1:26">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ht="12.75" customHeight="1" spans="1:26">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ht="12.75" customHeight="1" spans="1:26">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ht="12.75" customHeight="1" spans="1:26">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ht="12.75" customHeight="1" spans="1:26">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ht="12.75" customHeight="1" spans="1:26">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ht="12.75" customHeight="1" spans="1:26">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ht="12.75" customHeight="1" spans="1:26">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ht="12.75" customHeight="1" spans="1:26">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ht="12.75" customHeight="1" spans="1:26">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ht="12.75" customHeight="1" spans="1:26">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ht="12.75" customHeight="1" spans="1:26">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ht="12.75" customHeight="1" spans="1:26">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ht="12.75" customHeight="1" spans="1:26">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ht="12.75" customHeight="1" spans="1:26">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ht="12.75" customHeight="1" spans="1:26">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ht="12.75" customHeight="1" spans="1:26">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ht="12.75" customHeight="1" spans="1:26">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ht="12.75" customHeight="1" spans="1:26">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ht="12.75" customHeight="1" spans="1:26">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ht="12.75" customHeight="1" spans="1:26">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ht="12.75" customHeight="1" spans="1:26">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ht="12.75" customHeight="1" spans="1:26">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ht="12.75" customHeight="1" spans="1:26">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ht="12.75" customHeight="1" spans="1:26">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ht="12.75" customHeight="1" spans="1:26">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ht="12.75" customHeight="1" spans="1:26">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ht="12.75" customHeight="1" spans="1:26">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ht="12.75" customHeight="1" spans="1:26">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ht="12.75" customHeight="1" spans="1:26">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ht="12.75" customHeight="1" spans="1:26">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ht="12.75" customHeight="1" spans="1:26">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ht="12.75" customHeight="1" spans="1:26">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ht="12.75" customHeight="1" spans="1:26">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ht="12.75" customHeight="1" spans="1:26">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ht="12.75" customHeight="1" spans="1:26">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ht="12.75" customHeight="1" spans="1:26">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ht="12.75" customHeight="1" spans="1:26">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ht="12.75" customHeight="1" spans="1:26">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ht="12.75" customHeight="1" spans="1:26">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ht="12.75" customHeight="1" spans="1:26">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ht="12.75" customHeight="1" spans="1:26">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ht="12.75" customHeight="1" spans="1:26">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ht="12.75" customHeight="1" spans="1:26">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ht="12.75" customHeight="1" spans="1:26">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ht="12.75" customHeight="1" spans="1:26">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ht="12.75" customHeight="1" spans="1:26">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ht="12.75" customHeight="1" spans="1:26">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ht="12.75" customHeight="1" spans="1:26">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ht="12.75" customHeight="1" spans="1:26">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ht="12.75" customHeight="1" spans="1:26">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ht="12.75" customHeight="1" spans="1:26">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ht="12.75" customHeight="1" spans="1:26">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ht="12.75" customHeight="1" spans="1:26">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ht="12.75" customHeight="1" spans="1:26">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ht="12.75" customHeight="1" spans="1:26">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ht="12.75" customHeight="1" spans="1:26">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ht="12.75" customHeight="1" spans="1:26">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ht="12.75" customHeight="1" spans="1:26">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ht="12.75" customHeight="1" spans="1:26">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ht="12.75" customHeight="1" spans="1:26">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ht="12.75" customHeight="1" spans="1:26">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ht="12.75" customHeight="1" spans="1:26">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ht="12.75" customHeight="1" spans="1:26">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ht="12.75" customHeight="1" spans="1:26">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ht="12.75" customHeight="1" spans="1:26">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ht="12.75" customHeight="1" spans="1:26">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ht="12.75" customHeight="1" spans="1:26">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ht="12.75" customHeight="1" spans="1:26">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ht="12.75" customHeight="1" spans="1:26">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ht="12.75" customHeight="1" spans="1:26">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ht="12.75" customHeight="1" spans="1:26">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ht="12.75" customHeight="1" spans="1:26">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ht="12.75" customHeight="1" spans="1:26">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ht="12.75" customHeight="1" spans="1:26">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ht="12.75" customHeight="1" spans="1:26">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ht="12.75" customHeight="1" spans="1:26">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ht="12.75" customHeight="1" spans="1:26">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ht="12.75" customHeight="1" spans="1:26">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ht="12.75" customHeight="1" spans="1:26">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ht="12.75" customHeight="1" spans="1:26">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ht="12.75" customHeight="1" spans="1:26">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ht="12.75" customHeight="1" spans="1:26">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ht="12.75" customHeight="1" spans="1:26">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ht="12.75" customHeight="1" spans="1:26">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ht="12.75" customHeight="1" spans="1:26">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ht="12.75" customHeight="1" spans="1:26">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ht="12.75" customHeight="1" spans="1:26">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ht="12.75" customHeight="1" spans="1:26">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ht="12.75" customHeight="1" spans="1:26">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ht="12.75" customHeight="1" spans="1:26">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ht="12.75" customHeight="1" spans="1:26">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ht="12.75" customHeight="1" spans="1:26">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ht="12.75" customHeight="1" spans="1:26">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ht="12.75" customHeight="1" spans="1:26">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ht="12.75" customHeight="1" spans="1:26">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ht="12.75" customHeight="1" spans="1:26">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ht="12.75" customHeight="1" spans="1:26">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ht="12.75" customHeight="1" spans="1:26">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ht="12.75" customHeight="1" spans="1:26">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ht="12.75" customHeight="1" spans="1:26">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ht="12.75" customHeight="1" spans="1:26">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ht="12.75" customHeight="1" spans="1:26">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ht="12.75" customHeight="1" spans="1:26">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ht="12.75" customHeight="1" spans="1:26">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ht="12.75" customHeight="1" spans="1:26">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ht="12.75" customHeight="1" spans="1:26">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ht="12.75" customHeight="1" spans="1:26">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ht="12.75" customHeight="1" spans="1:26">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ht="12.75" customHeight="1" spans="1:26">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mergeCells count="42">
    <mergeCell ref="A3:C3"/>
    <mergeCell ref="D3:F3"/>
    <mergeCell ref="G3:I3"/>
    <mergeCell ref="J3:L3"/>
    <mergeCell ref="M3:P3"/>
    <mergeCell ref="A4:C4"/>
    <mergeCell ref="D4:F4"/>
    <mergeCell ref="G4:I4"/>
    <mergeCell ref="J4:L4"/>
    <mergeCell ref="A5:C5"/>
    <mergeCell ref="D5:F5"/>
    <mergeCell ref="J5:L5"/>
    <mergeCell ref="A6:C6"/>
    <mergeCell ref="D6:F6"/>
    <mergeCell ref="J6:L6"/>
    <mergeCell ref="A7:C7"/>
    <mergeCell ref="D7:F7"/>
    <mergeCell ref="J7:L7"/>
    <mergeCell ref="A8:F8"/>
    <mergeCell ref="G8:I8"/>
    <mergeCell ref="J8:L8"/>
    <mergeCell ref="M8:P8"/>
    <mergeCell ref="A9:C9"/>
    <mergeCell ref="D9:F9"/>
    <mergeCell ref="G9:I9"/>
    <mergeCell ref="J9:L9"/>
    <mergeCell ref="M9:P9"/>
    <mergeCell ref="A26:I26"/>
    <mergeCell ref="J26:L26"/>
    <mergeCell ref="M26:P26"/>
    <mergeCell ref="A1:P2"/>
    <mergeCell ref="M4:P7"/>
    <mergeCell ref="G5:I7"/>
    <mergeCell ref="A10:C17"/>
    <mergeCell ref="D10:F17"/>
    <mergeCell ref="J10:L17"/>
    <mergeCell ref="A18:C25"/>
    <mergeCell ref="D18:F25"/>
    <mergeCell ref="J18:L25"/>
    <mergeCell ref="G10:I25"/>
    <mergeCell ref="M18:P25"/>
    <mergeCell ref="M10:P17"/>
  </mergeCells>
  <pageMargins left="0.75" right="0.75" top="1" bottom="1" header="0" footer="0"/>
  <pageSetup paperSize="1" orientation="landscape"/>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2</vt:i4>
      </vt:variant>
    </vt:vector>
  </HeadingPairs>
  <TitlesOfParts>
    <vt:vector size="2" baseType="lpstr">
      <vt:lpstr>Para Consulta de valores 2</vt:lpstr>
      <vt:lpstr>Original</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willames.silva</dc:creator>
  <cp:lastModifiedBy>willames.silva</cp:lastModifiedBy>
  <dcterms:created xsi:type="dcterms:W3CDTF">2024-05-22T11:41:00Z</dcterms:created>
  <dcterms:modified xsi:type="dcterms:W3CDTF">2024-10-25T18:47:07Z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10DE877A95B44DA7A063B91DD9EE0C75_13</vt:lpwstr>
  </property>
  <property fmtid="{D5CDD505-2E9C-101B-9397-08002B2CF9AE}" pid="3" name="KSOProductBuildVer">
    <vt:lpwstr>1046-11.2.0.11440</vt:lpwstr>
  </property>
</Properties>
</file>