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jorgeduprat-my.sharepoint.com/personal/rosana_massa_fundacentro_gov_br/Documents/Área de Trabalho/CORREGEDORIA/Comprovantes Petrus_JANEIRO_2026/CORREGEDORIA - Copia/TRANSPARÊNCIA/"/>
    </mc:Choice>
  </mc:AlternateContent>
  <xr:revisionPtr revIDLastSave="17" documentId="13_ncr:1_{D85CC471-90C7-47B8-B58E-344038C3E6D8}" xr6:coauthVersionLast="47" xr6:coauthVersionMax="47" xr10:uidLastSave="{2EEB2494-6753-4653-B2AF-1169D5DDBA61}"/>
  <bookViews>
    <workbookView xWindow="-120" yWindow="-120" windowWidth="29040" windowHeight="15720" activeTab="2" xr2:uid="{5790A81A-B3F8-4806-BC93-2CAE7A6686C3}"/>
  </bookViews>
  <sheets>
    <sheet name="ADMISSIBILIDADE" sheetId="1" r:id="rId1"/>
    <sheet name="PAD" sheetId="2" r:id="rId2"/>
    <sheet name="SINDICÂNCIA" sheetId="4" r:id="rId3"/>
    <sheet name="TAC" sheetId="3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" i="4" l="1"/>
  <c r="J12" i="2"/>
  <c r="J11" i="2"/>
  <c r="J10" i="2"/>
  <c r="J9" i="2"/>
  <c r="J8" i="2"/>
  <c r="J7" i="2"/>
  <c r="J6" i="2"/>
</calcChain>
</file>

<file path=xl/sharedStrings.xml><?xml version="1.0" encoding="utf-8"?>
<sst xmlns="http://schemas.openxmlformats.org/spreadsheetml/2006/main" count="90" uniqueCount="61">
  <si>
    <t>ADMISSIBILIDADE</t>
  </si>
  <si>
    <t>Nº</t>
  </si>
  <si>
    <t xml:space="preserve">NUP </t>
  </si>
  <si>
    <t>CIÊNCIA AUTORIDADE</t>
  </si>
  <si>
    <t>ARQUIVAMENTO</t>
  </si>
  <si>
    <t>OBJETO</t>
  </si>
  <si>
    <t>47648.001074/2024-05</t>
  </si>
  <si>
    <t xml:space="preserve">Furto de bens - Pequeno Valor </t>
  </si>
  <si>
    <t>47648.001732/2023-70</t>
  </si>
  <si>
    <t>CGU - 47648.000880/2025-39</t>
  </si>
  <si>
    <t>47648.001209/2024-24</t>
  </si>
  <si>
    <t>Assédio Moral</t>
  </si>
  <si>
    <t>47648.001558/2024-46</t>
  </si>
  <si>
    <t>Favorecimento Edital</t>
  </si>
  <si>
    <t>47648.000291/2025-51</t>
  </si>
  <si>
    <t>Contrato de Terceirização</t>
  </si>
  <si>
    <t>47648.001556/2024-57</t>
  </si>
  <si>
    <t>01/07/2025 - CGU</t>
  </si>
  <si>
    <t>Assédio Moral Institucional</t>
  </si>
  <si>
    <t>PAD - PROCESSO ADMINISTRATIVO DISCIPLINAR</t>
  </si>
  <si>
    <t xml:space="preserve">INSTALAÇÃO                </t>
  </si>
  <si>
    <t>PUBLICAÇÃO</t>
  </si>
  <si>
    <t>PRESCRIÇÃO</t>
  </si>
  <si>
    <t>RELATÓRIO                         FINAL</t>
  </si>
  <si>
    <t>TRAMITAÇÃO</t>
  </si>
  <si>
    <t xml:space="preserve">PENALIDADE SUGERIDA </t>
  </si>
  <si>
    <t xml:space="preserve">PENALIDADE APLICADA </t>
  </si>
  <si>
    <t>47648.000498/2024-44</t>
  </si>
  <si>
    <t>Assédio Sexual</t>
  </si>
  <si>
    <t>Adv:17/03/25; Susp: 18/09/26; Dem: 18/09/29</t>
  </si>
  <si>
    <t>Demissão</t>
  </si>
  <si>
    <t>Recondução por 60 dias, Portaria Nº 1765, 04/12/2025</t>
  </si>
  <si>
    <t>47648.000747/2024-00</t>
  </si>
  <si>
    <t>Abandono de Cargo/Inassiduidade</t>
  </si>
  <si>
    <t>Adv:17/09/24; Susp: 21/03/26; Dem: 21/03/29</t>
  </si>
  <si>
    <t>47648.000450/2024-36</t>
  </si>
  <si>
    <t>Adv:15/01/24 (prescrito antes da instauração); Susp: 09/07/26; Dem: 09/07/29</t>
  </si>
  <si>
    <t>Recondução Comissão PAD Portaria 1775 de 01/12/2025, por + 60 dias</t>
  </si>
  <si>
    <t>47648.001328/2024-87</t>
  </si>
  <si>
    <t>Absolvição</t>
  </si>
  <si>
    <t>Mantido Relatório Final</t>
  </si>
  <si>
    <t>47648.001391/2022-51</t>
  </si>
  <si>
    <t>Suposto plágio</t>
  </si>
  <si>
    <t>Advertência Prescrita</t>
  </si>
  <si>
    <t>47648.000333/2020-49</t>
  </si>
  <si>
    <t>47648.001209/20254-24</t>
  </si>
  <si>
    <r>
      <rPr>
        <sz val="10"/>
        <color rgb="FFFF0000"/>
        <rFont val="Tahoma"/>
        <family val="2"/>
      </rPr>
      <t>Adv:19/05/24</t>
    </r>
    <r>
      <rPr>
        <sz val="10"/>
        <color theme="1"/>
        <rFont val="Tahoma"/>
        <family val="2"/>
      </rPr>
      <t>; Susp: 21/11/27; Dem: 21/11/30</t>
    </r>
  </si>
  <si>
    <t>Publicado em 03/12/2025, data celebração 16/10/2025, vigência 01/11/2025</t>
  </si>
  <si>
    <t>TAC - TERMO DE AJUSTAMENTO DE CONDUTA</t>
  </si>
  <si>
    <t>DATA DA CELEBRAÇÃO</t>
  </si>
  <si>
    <t>Sistema e_PAD</t>
  </si>
  <si>
    <t>CIÊNCIA DA AUTORIDADE</t>
  </si>
  <si>
    <t>Expulsão</t>
  </si>
  <si>
    <t>Encaminhado ao MTb, para decisão ministerial</t>
  </si>
  <si>
    <t>Suposta fraude SISREF/RJ</t>
  </si>
  <si>
    <t>Apurar conduta fiscalização contrato</t>
  </si>
  <si>
    <t>TAC</t>
  </si>
  <si>
    <t>SINDICÂNCIAS</t>
  </si>
  <si>
    <t>TAC em andamento</t>
  </si>
  <si>
    <t>em andamento</t>
  </si>
  <si>
    <t>TAC cumprido - arquivamento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</si>
</sst>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b/>
      <sz val="10"/>
      <color theme="1"/>
      <name val="Tahoma"/>
      <family val="2"/>
    </font>
    <font>
      <sz val="10"/>
      <color theme="1"/>
      <name val="Tahoma"/>
      <family val="2"/>
    </font>
    <font>
      <sz val="10"/>
      <color rgb="FF000000"/>
      <name val="Tahoma"/>
      <family val="2"/>
    </font>
    <font>
      <sz val="10"/>
      <color rgb="FFFF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89999084444715716"/>
        <bgColor indexed="64"/>
      </patternFill>
    </fill>
  </fills>
  <borders count="2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7" xfId="0" applyBorder="1" applyAlignment="1">
      <alignment horizontal="center" vertical="center"/>
    </xf>
    <xf numFmtId="0" fontId="0" fillId="0" borderId="8" xfId="0" applyBorder="1"/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/>
    </xf>
    <xf numFmtId="14" fontId="3" fillId="0" borderId="13" xfId="0" applyNumberFormat="1" applyFont="1" applyBorder="1" applyAlignment="1">
      <alignment horizontal="center"/>
    </xf>
    <xf numFmtId="14" fontId="3" fillId="0" borderId="14" xfId="0" applyNumberFormat="1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/>
    </xf>
    <xf numFmtId="14" fontId="3" fillId="0" borderId="16" xfId="0" applyNumberFormat="1" applyFont="1" applyBorder="1" applyAlignment="1">
      <alignment horizontal="center"/>
    </xf>
    <xf numFmtId="14" fontId="3" fillId="0" borderId="17" xfId="0" applyNumberFormat="1" applyFont="1" applyBorder="1" applyAlignment="1">
      <alignment horizontal="center" vertical="center"/>
    </xf>
    <xf numFmtId="14" fontId="3" fillId="0" borderId="17" xfId="0" applyNumberFormat="1" applyFont="1" applyBorder="1" applyAlignment="1">
      <alignment horizontal="center"/>
    </xf>
    <xf numFmtId="0" fontId="3" fillId="0" borderId="16" xfId="0" applyFont="1" applyBorder="1" applyAlignment="1">
      <alignment horizontal="center" vertical="center" wrapText="1"/>
    </xf>
    <xf numFmtId="14" fontId="3" fillId="0" borderId="16" xfId="0" applyNumberFormat="1" applyFont="1" applyBorder="1" applyAlignment="1">
      <alignment horizontal="center" vertical="center"/>
    </xf>
    <xf numFmtId="14" fontId="3" fillId="0" borderId="16" xfId="0" applyNumberFormat="1" applyFont="1" applyBorder="1" applyAlignment="1">
      <alignment horizontal="center" vertical="center" wrapText="1"/>
    </xf>
    <xf numFmtId="14" fontId="3" fillId="0" borderId="17" xfId="0" applyNumberFormat="1" applyFont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14" fontId="3" fillId="2" borderId="16" xfId="0" applyNumberFormat="1" applyFont="1" applyFill="1" applyBorder="1" applyAlignment="1">
      <alignment horizontal="center" vertical="center"/>
    </xf>
    <xf numFmtId="14" fontId="3" fillId="2" borderId="18" xfId="0" applyNumberFormat="1" applyFont="1" applyFill="1" applyBorder="1" applyAlignment="1">
      <alignment horizontal="center" vertical="center" wrapText="1"/>
    </xf>
    <xf numFmtId="14" fontId="3" fillId="2" borderId="16" xfId="0" applyNumberFormat="1" applyFont="1" applyFill="1" applyBorder="1" applyAlignment="1">
      <alignment vertical="center"/>
    </xf>
    <xf numFmtId="14" fontId="3" fillId="2" borderId="16" xfId="0" applyNumberFormat="1" applyFont="1" applyFill="1" applyBorder="1" applyAlignment="1">
      <alignment horizontal="center"/>
    </xf>
    <xf numFmtId="14" fontId="3" fillId="2" borderId="17" xfId="0" applyNumberFormat="1" applyFont="1" applyFill="1" applyBorder="1" applyAlignment="1">
      <alignment horizontal="center" wrapText="1"/>
    </xf>
    <xf numFmtId="0" fontId="3" fillId="2" borderId="16" xfId="0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 vertical="center"/>
    </xf>
    <xf numFmtId="14" fontId="4" fillId="2" borderId="16" xfId="0" applyNumberFormat="1" applyFont="1" applyFill="1" applyBorder="1" applyAlignment="1">
      <alignment horizontal="center"/>
    </xf>
    <xf numFmtId="14" fontId="3" fillId="0" borderId="17" xfId="0" applyNumberFormat="1" applyFont="1" applyBorder="1" applyAlignment="1">
      <alignment horizontal="center" wrapText="1"/>
    </xf>
    <xf numFmtId="14" fontId="3" fillId="0" borderId="14" xfId="0" applyNumberFormat="1" applyFont="1" applyBorder="1" applyAlignment="1">
      <alignment horizontal="center"/>
    </xf>
    <xf numFmtId="0" fontId="2" fillId="3" borderId="9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/>
    </xf>
    <xf numFmtId="14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14" fontId="0" fillId="0" borderId="0" xfId="0" applyNumberFormat="1"/>
    <xf numFmtId="0" fontId="3" fillId="0" borderId="19" xfId="0" applyFont="1" applyBorder="1" applyAlignment="1">
      <alignment horizontal="center" vertical="center"/>
    </xf>
    <xf numFmtId="14" fontId="3" fillId="0" borderId="20" xfId="0" applyNumberFormat="1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14" fontId="3" fillId="0" borderId="21" xfId="0" applyNumberFormat="1" applyFont="1" applyBorder="1" applyAlignment="1">
      <alignment horizontal="center" vertical="center"/>
    </xf>
    <xf numFmtId="14" fontId="3" fillId="0" borderId="20" xfId="0" applyNumberFormat="1" applyFont="1" applyBorder="1" applyAlignment="1">
      <alignment horizontal="center"/>
    </xf>
    <xf numFmtId="0" fontId="0" fillId="0" borderId="0" xfId="0" applyAlignment="1">
      <alignment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wrapText="1"/>
    </xf>
    <xf numFmtId="0" fontId="4" fillId="2" borderId="16" xfId="0" applyFont="1" applyFill="1" applyBorder="1" applyAlignment="1">
      <alignment horizontal="center" wrapText="1"/>
    </xf>
    <xf numFmtId="0" fontId="3" fillId="0" borderId="16" xfId="0" applyFont="1" applyBorder="1" applyAlignment="1">
      <alignment horizontal="center" wrapText="1"/>
    </xf>
    <xf numFmtId="14" fontId="3" fillId="2" borderId="16" xfId="0" applyNumberFormat="1" applyFont="1" applyFill="1" applyBorder="1" applyAlignment="1">
      <alignment horizontal="center" wrapText="1"/>
    </xf>
    <xf numFmtId="14" fontId="3" fillId="2" borderId="16" xfId="0" applyNumberFormat="1" applyFont="1" applyFill="1" applyBorder="1" applyAlignment="1">
      <alignment horizontal="center" vertical="center" wrapText="1"/>
    </xf>
    <xf numFmtId="0" fontId="0" fillId="0" borderId="8" xfId="0" applyBorder="1" applyAlignment="1">
      <alignment wrapText="1"/>
    </xf>
    <xf numFmtId="14" fontId="3" fillId="2" borderId="17" xfId="0" applyNumberFormat="1" applyFont="1" applyFill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14" fontId="3" fillId="0" borderId="21" xfId="0" applyNumberFormat="1" applyFont="1" applyBorder="1" applyAlignment="1">
      <alignment horizontal="center" wrapText="1"/>
    </xf>
    <xf numFmtId="14" fontId="3" fillId="0" borderId="21" xfId="0" applyNumberFormat="1" applyFont="1" applyBorder="1" applyAlignment="1">
      <alignment horizontal="center"/>
    </xf>
    <xf numFmtId="0" fontId="3" fillId="0" borderId="21" xfId="0" applyFont="1" applyBorder="1" applyAlignment="1">
      <alignment horizontal="center" wrapText="1"/>
    </xf>
    <xf numFmtId="14" fontId="3" fillId="0" borderId="20" xfId="0" applyNumberFormat="1" applyFont="1" applyBorder="1" applyAlignment="1">
      <alignment horizontal="center" wrapText="1"/>
    </xf>
    <xf numFmtId="0" fontId="0" fillId="0" borderId="16" xfId="0" applyBorder="1" applyAlignment="1">
      <alignment horizontal="center" vertical="center"/>
    </xf>
    <xf numFmtId="0" fontId="0" fillId="0" borderId="16" xfId="0" applyBorder="1"/>
    <xf numFmtId="14" fontId="0" fillId="0" borderId="16" xfId="0" applyNumberFormat="1" applyBorder="1"/>
    <xf numFmtId="0" fontId="2" fillId="3" borderId="16" xfId="0" applyFont="1" applyFill="1" applyBorder="1" applyAlignment="1">
      <alignment horizontal="center" vertical="center"/>
    </xf>
    <xf numFmtId="14" fontId="2" fillId="3" borderId="16" xfId="0" applyNumberFormat="1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/>
    </xf>
    <xf numFmtId="49" fontId="1" fillId="3" borderId="2" xfId="0" applyNumberFormat="1" applyFont="1" applyFill="1" applyBorder="1" applyAlignment="1">
      <alignment horizontal="center" vertical="center"/>
    </xf>
    <xf numFmtId="49" fontId="1" fillId="3" borderId="3" xfId="0" applyNumberFormat="1" applyFont="1" applyFill="1" applyBorder="1" applyAlignment="1">
      <alignment horizontal="center" vertical="center"/>
    </xf>
    <xf numFmtId="49" fontId="1" fillId="3" borderId="4" xfId="0" applyNumberFormat="1" applyFont="1" applyFill="1" applyBorder="1" applyAlignment="1">
      <alignment horizontal="center" vertical="center"/>
    </xf>
    <xf numFmtId="49" fontId="1" fillId="3" borderId="5" xfId="0" applyNumberFormat="1" applyFont="1" applyFill="1" applyBorder="1" applyAlignment="1">
      <alignment horizontal="center" vertical="center"/>
    </xf>
    <xf numFmtId="49" fontId="1" fillId="3" borderId="6" xfId="0" applyNumberFormat="1" applyFont="1" applyFill="1" applyBorder="1" applyAlignment="1">
      <alignment horizontal="center" vertical="center"/>
    </xf>
    <xf numFmtId="49" fontId="1" fillId="3" borderId="16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8BD00B-58D7-4B3D-A8BE-371C7BADF13F}">
  <dimension ref="B1:G11"/>
  <sheetViews>
    <sheetView workbookViewId="0">
      <selection activeCell="G12" sqref="G12"/>
    </sheetView>
  </sheetViews>
  <sheetFormatPr defaultRowHeight="15" x14ac:dyDescent="0.25"/>
  <cols>
    <col min="1" max="1" width="6.42578125" customWidth="1"/>
    <col min="3" max="3" width="35" customWidth="1"/>
    <col min="4" max="5" width="21.7109375" customWidth="1"/>
    <col min="6" max="6" width="18.42578125" customWidth="1"/>
    <col min="7" max="7" width="29.28515625" customWidth="1"/>
  </cols>
  <sheetData>
    <row r="1" spans="2:7" ht="15.75" thickBot="1" x14ac:dyDescent="0.3"/>
    <row r="2" spans="2:7" x14ac:dyDescent="0.25">
      <c r="B2" s="60" t="s">
        <v>0</v>
      </c>
      <c r="C2" s="61"/>
      <c r="D2" s="61"/>
      <c r="E2" s="61"/>
      <c r="F2" s="61"/>
      <c r="G2" s="62"/>
    </row>
    <row r="3" spans="2:7" ht="15.75" thickBot="1" x14ac:dyDescent="0.3">
      <c r="B3" s="63"/>
      <c r="C3" s="64"/>
      <c r="D3" s="64"/>
      <c r="E3" s="64"/>
      <c r="F3" s="64"/>
      <c r="G3" s="65"/>
    </row>
    <row r="4" spans="2:7" ht="15.75" thickBot="1" x14ac:dyDescent="0.3">
      <c r="B4" s="1"/>
      <c r="F4" s="34"/>
      <c r="G4" s="2"/>
    </row>
    <row r="5" spans="2:7" ht="26.25" thickBot="1" x14ac:dyDescent="0.3">
      <c r="B5" s="29" t="s">
        <v>1</v>
      </c>
      <c r="C5" s="30" t="s">
        <v>5</v>
      </c>
      <c r="D5" s="31" t="s">
        <v>2</v>
      </c>
      <c r="E5" s="31" t="s">
        <v>50</v>
      </c>
      <c r="F5" s="32" t="s">
        <v>3</v>
      </c>
      <c r="G5" s="30" t="s">
        <v>4</v>
      </c>
    </row>
    <row r="6" spans="2:7" x14ac:dyDescent="0.25">
      <c r="B6" s="3">
        <v>1</v>
      </c>
      <c r="C6" s="6" t="s">
        <v>7</v>
      </c>
      <c r="D6" s="4" t="s">
        <v>6</v>
      </c>
      <c r="E6" s="4"/>
      <c r="F6" s="5">
        <v>44970</v>
      </c>
      <c r="G6" s="28">
        <v>45874</v>
      </c>
    </row>
    <row r="7" spans="2:7" x14ac:dyDescent="0.25">
      <c r="B7" s="7">
        <v>2</v>
      </c>
      <c r="C7" s="11" t="s">
        <v>9</v>
      </c>
      <c r="D7" s="9" t="s">
        <v>8</v>
      </c>
      <c r="E7" s="9"/>
      <c r="F7" s="10">
        <v>45261</v>
      </c>
      <c r="G7" s="12">
        <v>45845</v>
      </c>
    </row>
    <row r="8" spans="2:7" x14ac:dyDescent="0.25">
      <c r="B8" s="7">
        <v>3</v>
      </c>
      <c r="C8" s="12" t="s">
        <v>11</v>
      </c>
      <c r="D8" s="9" t="s">
        <v>10</v>
      </c>
      <c r="E8" s="9"/>
      <c r="F8" s="10">
        <v>45261</v>
      </c>
      <c r="G8" s="12" t="s">
        <v>58</v>
      </c>
    </row>
    <row r="9" spans="2:7" ht="18" customHeight="1" x14ac:dyDescent="0.25">
      <c r="B9" s="7">
        <v>4</v>
      </c>
      <c r="C9" s="11" t="s">
        <v>13</v>
      </c>
      <c r="D9" s="8" t="s">
        <v>12</v>
      </c>
      <c r="E9" s="8"/>
      <c r="F9" s="10">
        <v>45958</v>
      </c>
      <c r="G9" s="27">
        <v>46003</v>
      </c>
    </row>
    <row r="10" spans="2:7" x14ac:dyDescent="0.25">
      <c r="B10" s="7">
        <v>5</v>
      </c>
      <c r="C10" s="11" t="s">
        <v>15</v>
      </c>
      <c r="D10" s="8" t="s">
        <v>14</v>
      </c>
      <c r="E10" s="8"/>
      <c r="F10" s="14">
        <v>45891</v>
      </c>
      <c r="G10" s="12">
        <v>46037</v>
      </c>
    </row>
    <row r="11" spans="2:7" ht="15.75" thickBot="1" x14ac:dyDescent="0.3">
      <c r="B11" s="35">
        <v>6</v>
      </c>
      <c r="C11" s="36" t="s">
        <v>18</v>
      </c>
      <c r="D11" s="37" t="s">
        <v>16</v>
      </c>
      <c r="E11" s="37"/>
      <c r="F11" s="38" t="s">
        <v>17</v>
      </c>
      <c r="G11" s="39" t="s">
        <v>59</v>
      </c>
    </row>
  </sheetData>
  <mergeCells count="1">
    <mergeCell ref="B2:G3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EFEA28-9E05-4EF2-98C4-BC85C3B2173F}">
  <sheetPr>
    <pageSetUpPr fitToPage="1"/>
  </sheetPr>
  <dimension ref="B1:L12"/>
  <sheetViews>
    <sheetView zoomScaleNormal="100" workbookViewId="0">
      <selection activeCell="P18" sqref="P18"/>
    </sheetView>
  </sheetViews>
  <sheetFormatPr defaultRowHeight="15" x14ac:dyDescent="0.25"/>
  <cols>
    <col min="3" max="3" width="24.5703125" customWidth="1"/>
    <col min="4" max="4" width="24.7109375" style="40" customWidth="1"/>
    <col min="5" max="5" width="17.42578125" customWidth="1"/>
    <col min="6" max="6" width="15.85546875" customWidth="1"/>
    <col min="7" max="7" width="16.7109375" customWidth="1"/>
    <col min="8" max="8" width="16" customWidth="1"/>
    <col min="9" max="9" width="13.28515625" customWidth="1"/>
    <col min="10" max="10" width="17.85546875" style="40" customWidth="1"/>
    <col min="11" max="11" width="14.7109375" style="40" customWidth="1"/>
    <col min="12" max="12" width="21.85546875" style="40" customWidth="1"/>
  </cols>
  <sheetData>
    <row r="1" spans="2:12" ht="15.75" thickBot="1" x14ac:dyDescent="0.3"/>
    <row r="2" spans="2:12" x14ac:dyDescent="0.25">
      <c r="B2" s="60" t="s">
        <v>19</v>
      </c>
      <c r="C2" s="61"/>
      <c r="D2" s="61"/>
      <c r="E2" s="61"/>
      <c r="F2" s="61"/>
      <c r="G2" s="61"/>
      <c r="H2" s="61"/>
      <c r="I2" s="61"/>
      <c r="J2" s="61"/>
      <c r="K2" s="61"/>
      <c r="L2" s="62"/>
    </row>
    <row r="3" spans="2:12" ht="15.75" thickBot="1" x14ac:dyDescent="0.3">
      <c r="B3" s="63"/>
      <c r="C3" s="64"/>
      <c r="D3" s="64"/>
      <c r="E3" s="64"/>
      <c r="F3" s="64"/>
      <c r="G3" s="64"/>
      <c r="H3" s="64"/>
      <c r="I3" s="64"/>
      <c r="J3" s="64"/>
      <c r="K3" s="64"/>
      <c r="L3" s="65"/>
    </row>
    <row r="4" spans="2:12" ht="15.75" thickBot="1" x14ac:dyDescent="0.3">
      <c r="B4" s="1"/>
      <c r="I4" s="34"/>
      <c r="L4" s="47"/>
    </row>
    <row r="5" spans="2:12" ht="26.25" thickBot="1" x14ac:dyDescent="0.3">
      <c r="B5" s="29" t="s">
        <v>1</v>
      </c>
      <c r="C5" s="31" t="s">
        <v>2</v>
      </c>
      <c r="D5" s="33" t="s">
        <v>5</v>
      </c>
      <c r="E5" s="33" t="s">
        <v>51</v>
      </c>
      <c r="F5" s="33" t="s">
        <v>20</v>
      </c>
      <c r="G5" s="31" t="s">
        <v>21</v>
      </c>
      <c r="H5" s="31" t="s">
        <v>22</v>
      </c>
      <c r="I5" s="32" t="s">
        <v>23</v>
      </c>
      <c r="J5" s="32" t="s">
        <v>24</v>
      </c>
      <c r="K5" s="33" t="s">
        <v>25</v>
      </c>
      <c r="L5" s="30" t="s">
        <v>26</v>
      </c>
    </row>
    <row r="6" spans="2:12" ht="38.25" x14ac:dyDescent="0.25">
      <c r="B6" s="3">
        <v>1</v>
      </c>
      <c r="C6" s="8" t="s">
        <v>27</v>
      </c>
      <c r="D6" s="13" t="s">
        <v>28</v>
      </c>
      <c r="E6" s="14">
        <v>45377</v>
      </c>
      <c r="F6" s="14">
        <v>45411</v>
      </c>
      <c r="G6" s="14">
        <v>45412</v>
      </c>
      <c r="H6" s="15" t="s">
        <v>29</v>
      </c>
      <c r="I6" s="14">
        <v>45645</v>
      </c>
      <c r="J6" s="13" t="str">
        <f t="shared" ref="J6:J12" si="0">DATEDIF(G6,I6,"Y")&amp;"Anos -"&amp;DATEDIF(G6,I6,"m")-(DATEDIF(G6,I6,"Y")*12)&amp;"Meses-"&amp;DATEDIF(G6,I6,"D")-(DATEDIF(G6,I6,"Y")*365)-(DATEDIF(G6,I6,"m")-(DATEDIF(G6,I6,"Y")*12))*30&amp;"Dias"</f>
        <v>0Anos -7Meses-23Dias</v>
      </c>
      <c r="K6" s="15" t="s">
        <v>30</v>
      </c>
      <c r="L6" s="16" t="s">
        <v>31</v>
      </c>
    </row>
    <row r="7" spans="2:12" ht="38.25" x14ac:dyDescent="0.25">
      <c r="B7" s="7">
        <v>3</v>
      </c>
      <c r="C7" s="8" t="s">
        <v>32</v>
      </c>
      <c r="D7" s="13" t="s">
        <v>33</v>
      </c>
      <c r="E7" s="14">
        <v>45134</v>
      </c>
      <c r="F7" s="14">
        <v>45230</v>
      </c>
      <c r="G7" s="14">
        <v>45231</v>
      </c>
      <c r="H7" s="15" t="s">
        <v>34</v>
      </c>
      <c r="I7" s="14">
        <v>45988</v>
      </c>
      <c r="J7" s="13" t="str">
        <f t="shared" si="0"/>
        <v>2Anos -0Meses-27Dias</v>
      </c>
      <c r="K7" s="15" t="s">
        <v>52</v>
      </c>
      <c r="L7" s="16" t="s">
        <v>53</v>
      </c>
    </row>
    <row r="8" spans="2:12" ht="63.75" x14ac:dyDescent="0.25">
      <c r="B8" s="17">
        <v>4</v>
      </c>
      <c r="C8" s="18" t="s">
        <v>35</v>
      </c>
      <c r="D8" s="41" t="s">
        <v>54</v>
      </c>
      <c r="E8" s="19">
        <v>45126</v>
      </c>
      <c r="F8" s="19">
        <v>45341</v>
      </c>
      <c r="G8" s="19">
        <v>45341</v>
      </c>
      <c r="H8" s="20" t="s">
        <v>36</v>
      </c>
      <c r="I8" s="21"/>
      <c r="J8" s="41" t="e">
        <f t="shared" si="0"/>
        <v>#NUM!</v>
      </c>
      <c r="K8" s="45"/>
      <c r="L8" s="23" t="s">
        <v>37</v>
      </c>
    </row>
    <row r="9" spans="2:12" x14ac:dyDescent="0.25">
      <c r="B9" s="17">
        <v>5</v>
      </c>
      <c r="C9" s="18" t="s">
        <v>38</v>
      </c>
      <c r="D9" s="42"/>
      <c r="E9" s="24"/>
      <c r="F9" s="19">
        <v>44832</v>
      </c>
      <c r="G9" s="19">
        <v>44832</v>
      </c>
      <c r="H9" s="22"/>
      <c r="I9" s="22"/>
      <c r="J9" s="42" t="e">
        <f t="shared" si="0"/>
        <v>#NUM!</v>
      </c>
      <c r="K9" s="46" t="s">
        <v>39</v>
      </c>
      <c r="L9" s="48" t="s">
        <v>40</v>
      </c>
    </row>
    <row r="10" spans="2:12" ht="25.5" x14ac:dyDescent="0.25">
      <c r="B10" s="7">
        <v>6</v>
      </c>
      <c r="C10" s="8" t="s">
        <v>41</v>
      </c>
      <c r="D10" s="13" t="s">
        <v>42</v>
      </c>
      <c r="E10" s="14">
        <v>44820</v>
      </c>
      <c r="F10" s="14">
        <v>45560</v>
      </c>
      <c r="G10" s="10">
        <v>44819</v>
      </c>
      <c r="H10" s="10"/>
      <c r="I10" s="10"/>
      <c r="J10" s="44" t="e">
        <f t="shared" si="0"/>
        <v>#NUM!</v>
      </c>
      <c r="K10" s="15" t="s">
        <v>43</v>
      </c>
      <c r="L10" s="16" t="s">
        <v>40</v>
      </c>
    </row>
    <row r="11" spans="2:12" ht="26.25" x14ac:dyDescent="0.25">
      <c r="B11" s="17">
        <v>7</v>
      </c>
      <c r="C11" s="25" t="s">
        <v>44</v>
      </c>
      <c r="D11" s="43" t="s">
        <v>55</v>
      </c>
      <c r="E11" s="26">
        <v>44039</v>
      </c>
      <c r="F11" s="19">
        <v>44062</v>
      </c>
      <c r="G11" s="26">
        <v>44039</v>
      </c>
      <c r="H11" s="26"/>
      <c r="I11" s="22"/>
      <c r="J11" s="42" t="e">
        <f t="shared" si="0"/>
        <v>#NUM!</v>
      </c>
      <c r="K11" s="45" t="s">
        <v>56</v>
      </c>
      <c r="L11" s="23" t="s">
        <v>60</v>
      </c>
    </row>
    <row r="12" spans="2:12" ht="52.5" thickBot="1" x14ac:dyDescent="0.3">
      <c r="B12" s="35">
        <v>9</v>
      </c>
      <c r="C12" s="37" t="s">
        <v>45</v>
      </c>
      <c r="D12" s="49" t="s">
        <v>11</v>
      </c>
      <c r="E12" s="38">
        <v>45251</v>
      </c>
      <c r="F12" s="38">
        <v>45841</v>
      </c>
      <c r="G12" s="38">
        <v>45841</v>
      </c>
      <c r="H12" s="50" t="s">
        <v>46</v>
      </c>
      <c r="I12" s="51"/>
      <c r="J12" s="52" t="e">
        <f t="shared" si="0"/>
        <v>#NUM!</v>
      </c>
      <c r="K12" s="50" t="s">
        <v>56</v>
      </c>
      <c r="L12" s="53" t="s">
        <v>47</v>
      </c>
    </row>
  </sheetData>
  <mergeCells count="1">
    <mergeCell ref="B2:L3"/>
  </mergeCells>
  <pageMargins left="0.51181102362204722" right="0.51181102362204722" top="0.78740157480314965" bottom="0.78740157480314965" header="0.31496062992125984" footer="0.31496062992125984"/>
  <pageSetup paperSize="9" scale="6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592419-5B7E-4346-B8E9-210033DC5D88}">
  <dimension ref="B2:L6"/>
  <sheetViews>
    <sheetView tabSelected="1" workbookViewId="0">
      <selection activeCell="D6" sqref="D6"/>
    </sheetView>
  </sheetViews>
  <sheetFormatPr defaultRowHeight="15" x14ac:dyDescent="0.25"/>
  <cols>
    <col min="3" max="3" width="22" customWidth="1"/>
    <col min="4" max="4" width="22.140625" customWidth="1"/>
    <col min="5" max="6" width="14" customWidth="1"/>
    <col min="7" max="7" width="12.7109375" customWidth="1"/>
    <col min="8" max="8" width="13.7109375" customWidth="1"/>
    <col min="9" max="9" width="12.7109375" customWidth="1"/>
    <col min="10" max="10" width="11" customWidth="1"/>
    <col min="11" max="11" width="11.7109375" customWidth="1"/>
    <col min="12" max="12" width="13.42578125" customWidth="1"/>
  </cols>
  <sheetData>
    <row r="2" spans="2:12" ht="15.75" thickBot="1" x14ac:dyDescent="0.3"/>
    <row r="3" spans="2:12" x14ac:dyDescent="0.25">
      <c r="B3" s="60" t="s">
        <v>57</v>
      </c>
      <c r="C3" s="61"/>
      <c r="D3" s="61"/>
      <c r="E3" s="61"/>
      <c r="F3" s="61"/>
      <c r="G3" s="61"/>
      <c r="H3" s="61"/>
      <c r="I3" s="61"/>
      <c r="J3" s="61"/>
      <c r="K3" s="61"/>
      <c r="L3" s="62"/>
    </row>
    <row r="4" spans="2:12" ht="15.75" thickBot="1" x14ac:dyDescent="0.3">
      <c r="B4" s="63"/>
      <c r="C4" s="64"/>
      <c r="D4" s="64"/>
      <c r="E4" s="64"/>
      <c r="F4" s="64"/>
      <c r="G4" s="64"/>
      <c r="H4" s="64"/>
      <c r="I4" s="64"/>
      <c r="J4" s="64"/>
      <c r="K4" s="64"/>
      <c r="L4" s="65"/>
    </row>
    <row r="5" spans="2:12" ht="26.25" thickBot="1" x14ac:dyDescent="0.3">
      <c r="B5" s="29" t="s">
        <v>1</v>
      </c>
      <c r="C5" s="31" t="s">
        <v>2</v>
      </c>
      <c r="D5" s="33" t="s">
        <v>5</v>
      </c>
      <c r="E5" s="33" t="s">
        <v>51</v>
      </c>
      <c r="F5" s="33" t="s">
        <v>20</v>
      </c>
      <c r="G5" s="31" t="s">
        <v>21</v>
      </c>
      <c r="H5" s="31" t="s">
        <v>22</v>
      </c>
      <c r="I5" s="32" t="s">
        <v>23</v>
      </c>
      <c r="J5" s="32" t="s">
        <v>24</v>
      </c>
      <c r="K5" s="33" t="s">
        <v>25</v>
      </c>
      <c r="L5" s="30" t="s">
        <v>26</v>
      </c>
    </row>
    <row r="6" spans="2:12" ht="39" x14ac:dyDescent="0.25">
      <c r="B6" s="17">
        <v>1</v>
      </c>
      <c r="C6" s="25" t="s">
        <v>44</v>
      </c>
      <c r="D6" s="43" t="s">
        <v>55</v>
      </c>
      <c r="E6" s="26">
        <v>44039</v>
      </c>
      <c r="F6" s="19">
        <v>44062</v>
      </c>
      <c r="G6" s="26">
        <v>44039</v>
      </c>
      <c r="H6" s="26"/>
      <c r="I6" s="22">
        <v>44104</v>
      </c>
      <c r="J6" s="42" t="str">
        <f>DATEDIF(G6,I6,"Y")&amp;"Anos -"&amp;DATEDIF(G6,I6,"m")-(DATEDIF(G6,I6,"Y")*12)&amp;"Meses-"&amp;DATEDIF(G6,I6,"D")-(DATEDIF(G6,I6,"Y")*365)-(DATEDIF(G6,I6,"m")-(DATEDIF(G6,I6,"Y")*12))*30&amp;"Dias"</f>
        <v>0Anos -2Meses-5Dias</v>
      </c>
      <c r="K6" s="45" t="s">
        <v>56</v>
      </c>
      <c r="L6" s="23" t="s">
        <v>56</v>
      </c>
    </row>
  </sheetData>
  <mergeCells count="1">
    <mergeCell ref="B3:L4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E1D7F-F057-4371-94B7-870CFD852249}">
  <dimension ref="B3:F8"/>
  <sheetViews>
    <sheetView workbookViewId="0">
      <selection activeCell="F18" sqref="F18"/>
    </sheetView>
  </sheetViews>
  <sheetFormatPr defaultRowHeight="15" x14ac:dyDescent="0.25"/>
  <cols>
    <col min="3" max="3" width="24.85546875" customWidth="1"/>
    <col min="4" max="4" width="19.140625" customWidth="1"/>
    <col min="5" max="5" width="36.5703125" customWidth="1"/>
    <col min="6" max="6" width="55.85546875" customWidth="1"/>
  </cols>
  <sheetData>
    <row r="3" spans="2:6" x14ac:dyDescent="0.25">
      <c r="B3" s="66" t="s">
        <v>48</v>
      </c>
      <c r="C3" s="66"/>
      <c r="D3" s="66"/>
      <c r="E3" s="66"/>
      <c r="F3" s="66"/>
    </row>
    <row r="4" spans="2:6" x14ac:dyDescent="0.25">
      <c r="B4" s="66"/>
      <c r="C4" s="66"/>
      <c r="D4" s="66"/>
      <c r="E4" s="66"/>
      <c r="F4" s="66"/>
    </row>
    <row r="5" spans="2:6" x14ac:dyDescent="0.25">
      <c r="B5" s="54"/>
      <c r="C5" s="55"/>
      <c r="D5" s="56"/>
      <c r="E5" s="55"/>
      <c r="F5" s="55"/>
    </row>
    <row r="6" spans="2:6" ht="25.5" x14ac:dyDescent="0.25">
      <c r="B6" s="57" t="s">
        <v>1</v>
      </c>
      <c r="C6" s="57" t="s">
        <v>2</v>
      </c>
      <c r="D6" s="58" t="s">
        <v>3</v>
      </c>
      <c r="E6" s="59" t="s">
        <v>5</v>
      </c>
      <c r="F6" s="59" t="s">
        <v>49</v>
      </c>
    </row>
    <row r="7" spans="2:6" x14ac:dyDescent="0.25">
      <c r="B7" s="8">
        <v>1</v>
      </c>
      <c r="C7" s="9" t="s">
        <v>44</v>
      </c>
      <c r="D7" s="10">
        <v>44970</v>
      </c>
      <c r="E7" s="10" t="s">
        <v>55</v>
      </c>
      <c r="F7" s="10">
        <v>44812</v>
      </c>
    </row>
    <row r="8" spans="2:6" x14ac:dyDescent="0.25">
      <c r="B8" s="8">
        <v>3</v>
      </c>
      <c r="C8" s="9" t="s">
        <v>10</v>
      </c>
      <c r="D8" s="10">
        <v>45261</v>
      </c>
      <c r="E8" s="10" t="s">
        <v>11</v>
      </c>
      <c r="F8" s="10">
        <v>45945</v>
      </c>
    </row>
  </sheetData>
  <mergeCells count="1">
    <mergeCell ref="B3:F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ADMISSIBILIDADE</vt:lpstr>
      <vt:lpstr>PAD</vt:lpstr>
      <vt:lpstr>SINDICÂNCIA</vt:lpstr>
      <vt:lpstr>TAC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Rosana Gonzaga Franco Massa</dc:creator>
  <cp:lastModifiedBy>Rosana Gonzaga Franco Massa</cp:lastModifiedBy>
  <dcterms:created xsi:type="dcterms:W3CDTF">2026-01-20T13:55:42Z</dcterms:created>
  <dcterms:modified xsi:type="dcterms:W3CDTF">2026-04-08T13:46:22Z</dcterms:modified>
</cp:coreProperties>
</file>