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o.vitor\Desktop\PDA 23-24 final\"/>
    </mc:Choice>
  </mc:AlternateContent>
  <xr:revisionPtr revIDLastSave="0" documentId="13_ncr:1_{FEC02302-818F-46F9-A82A-B519AAABE81D}" xr6:coauthVersionLast="45" xr6:coauthVersionMax="47" xr10:uidLastSave="{00000000-0000-0000-0000-000000000000}"/>
  <bookViews>
    <workbookView xWindow="-28920" yWindow="-120" windowWidth="29040" windowHeight="15840" xr2:uid="{E4B94E5C-043B-4317-BA85-6FAA93C09317}"/>
  </bookViews>
  <sheets>
    <sheet name="Instruções para preenchimento" sheetId="1" r:id="rId1"/>
    <sheet name="RFB" sheetId="2" r:id="rId2"/>
    <sheet name="STN" sheetId="3" r:id="rId3"/>
  </sheets>
  <definedNames>
    <definedName name="_xlnm._FilterDatabase" localSheetId="2" hidden="1">STN!$A$2:$N$10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" i="3" l="1"/>
  <c r="N6" i="3"/>
  <c r="N7" i="3"/>
  <c r="N8" i="3"/>
  <c r="N9" i="3"/>
  <c r="N10" i="3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</calcChain>
</file>

<file path=xl/sharedStrings.xml><?xml version="1.0" encoding="utf-8"?>
<sst xmlns="http://schemas.openxmlformats.org/spreadsheetml/2006/main" count="117" uniqueCount="63">
  <si>
    <t>ANEXO lll - MATRIZ DE PRIORIDADE</t>
  </si>
  <si>
    <t>INSTRUÇÕES PARA PREENCHIMENTO</t>
  </si>
  <si>
    <t xml:space="preserve">1) Cada linha da planilha se refere a uma base, especificada na coluna “nome da base de dados”. 
2) Leia atentamente os critérios legais de avaliação (B1 a K1);
3) Observe que cada critério possui um peso específico (B2 a K2);
4) Observe que cada ponto focal deverá preencher apenas os critérios determinados para a sua análise (C3 a K3); 
5) O critério B1 – “Grau de relevância para o cidadão (consulta pública) (Resolução nº03 CGINDA, Art.1º, I, §1º)” será preenchido pela área que estiver a frente da realização da consulta pública (ou outro procedimento de participação social)
6) Analise as bases de dados da sua área, considerando os critérios de cada coluna, e preencha os campos adotando a métrica abaixo.
7) Ao final do preenchimento, a coluna “L” apontará a pontuação de cada base, possibilitando, assim, que o órgão conheça as bases de maior demanda e valor para que possa priorizar a abertura destas e então estabelecer o cronograma de abertura de bases do seu PDA. </t>
  </si>
  <si>
    <t xml:space="preserve">VALOR DO CRITÉRIO </t>
  </si>
  <si>
    <t>Não se aplica</t>
  </si>
  <si>
    <t>Baixo</t>
  </si>
  <si>
    <t>Médio</t>
  </si>
  <si>
    <t>Alto</t>
  </si>
  <si>
    <t xml:space="preserve">Obs: Além dos critérios obrigatórios de avaliação, o órgão pode acrescentar outros que julgar importantes. </t>
  </si>
  <si>
    <t>Secretaria Especial da Receita Federal do Brasil</t>
  </si>
  <si>
    <t>Grau de relevância para o cidadão (consulta pública)</t>
  </si>
  <si>
    <t xml:space="preserve">Mais solicitados em transparência passiva desde a LAI </t>
  </si>
  <si>
    <t xml:space="preserve">Refere-se a projetos estratégicos do governo/ alinhamento com o planejamento estratégico </t>
  </si>
  <si>
    <t xml:space="preserve">Possíbilidade de fomento a novos negócios na sociedade </t>
  </si>
  <si>
    <t>Estímulo ao controle social</t>
  </si>
  <si>
    <t xml:space="preserve">Capacidade de fomento ao desenvolvimento sustentável </t>
  </si>
  <si>
    <t>Demostra resultados diretos e efetivos dos serviços públicos  disponibilizados ao cidadão pelo Estado</t>
  </si>
  <si>
    <t>Possui obrigatoriedade legal/compromisso assumido de disponibilização daquele dado (Resolução nº03 CGINDA, Art.1º, III)</t>
  </si>
  <si>
    <t>Refere-se a um sistema estruturante e/ou utilizado por vários órgãos</t>
  </si>
  <si>
    <t>Capacidade de o usuário extrair o conjunto de dados no formato Excel/ CSV</t>
  </si>
  <si>
    <t>Esforço técnico e/ou impacto financeiro para a extração dos dados</t>
  </si>
  <si>
    <t>Esforço operacional técnico e de infraestrutura do ministério na geração e administração do dado em formato aberto X impacto orçamentário/financeiro para a abertura da base</t>
  </si>
  <si>
    <t>TOTAL (somatório do peso do critério*valor atribuído a cada base)</t>
  </si>
  <si>
    <t>PESO DO CRITÉRIO</t>
  </si>
  <si>
    <t>AVALIADOR</t>
  </si>
  <si>
    <t>Ouvidoria</t>
  </si>
  <si>
    <t>Área de negócio</t>
  </si>
  <si>
    <t>TI da unidade</t>
  </si>
  <si>
    <t xml:space="preserve">Gastos Tributários </t>
  </si>
  <si>
    <t>Bases Efetivas</t>
  </si>
  <si>
    <t>Gastos Tributários</t>
  </si>
  <si>
    <t>Previsões PLOA</t>
  </si>
  <si>
    <t>Desonerações Tributárias</t>
  </si>
  <si>
    <t>Anistias e Remissões</t>
  </si>
  <si>
    <t>Desonerações Instituídas</t>
  </si>
  <si>
    <t>Outras Reduções Tributárias</t>
  </si>
  <si>
    <t>Estudos Tributários</t>
  </si>
  <si>
    <t>Carga Tributária no Brasil</t>
  </si>
  <si>
    <t>Distribuição da Renda por Centis</t>
  </si>
  <si>
    <t>Grandes Números das Declarações do Imposto de Renda das Pessoas Físicas</t>
  </si>
  <si>
    <t>Restituição e Ressarcimento</t>
  </si>
  <si>
    <t>Restituição do Imposto de Renda da Pessoa Física (IRPF)</t>
  </si>
  <si>
    <t>Contencioso Administrativo de Primeira Instância</t>
  </si>
  <si>
    <t>Indicadores do Contencioso Administrativo de Primeira Instância</t>
  </si>
  <si>
    <t>Resultados da Fiscalização</t>
  </si>
  <si>
    <t>-</t>
  </si>
  <si>
    <t>Benefícios Fiscais e Regimes Especiais de Tributação</t>
  </si>
  <si>
    <t>Benefícios Fiscais</t>
  </si>
  <si>
    <t xml:space="preserve">Benefícios Fiscais e Regimes Especiais de Tributação </t>
  </si>
  <si>
    <t>Programa Empresa Cidadã</t>
  </si>
  <si>
    <t>Programa Mais Leite Saudável</t>
  </si>
  <si>
    <t>Regime Especial Tributário para Defesa</t>
  </si>
  <si>
    <t>Regime Tributário Unificado (RTU)</t>
  </si>
  <si>
    <t>Balanço aduaneiro</t>
  </si>
  <si>
    <t>ANEXO lll - Matriz de Prioridade</t>
  </si>
  <si>
    <t>Alterações Orçamentárias (créditos)</t>
  </si>
  <si>
    <t>Indicadores Econômicos</t>
  </si>
  <si>
    <t>Datamart do Cadastro da Dívida Pública - CDP</t>
  </si>
  <si>
    <t>Datamart do Painel de Transferências</t>
  </si>
  <si>
    <t>Datamart do PVL</t>
  </si>
  <si>
    <t>Datamart Operação Fiscal</t>
  </si>
  <si>
    <t>Valor do critério</t>
  </si>
  <si>
    <t>Secretaria do Tesouro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</si>
</sst>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4"/>
      <color theme="0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1"/>
      <name val="Calibri Light"/>
      <family val="2"/>
      <scheme val="major"/>
    </font>
    <font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2"/>
      <color rgb="FF000000"/>
      <name val="Calibri Light"/>
      <family val="2"/>
      <scheme val="major"/>
    </font>
    <font>
      <b/>
      <sz val="16"/>
      <color theme="0"/>
      <name val="Calibri Light"/>
      <family val="2"/>
      <scheme val="major"/>
    </font>
    <font>
      <sz val="11"/>
      <color theme="0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rgb="FF00000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/>
      <right style="medium">
        <color indexed="64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rgb="FF00000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 style="medium">
        <color indexed="64"/>
      </right>
      <top style="thin">
        <color indexed="64"/>
      </top>
      <bottom style="thin">
        <color theme="0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36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9" fillId="4" borderId="22" xfId="1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9" xfId="1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 wrapText="1"/>
    </xf>
    <xf numFmtId="0" fontId="11" fillId="4" borderId="23" xfId="1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/>
    </xf>
    <xf numFmtId="0" fontId="8" fillId="4" borderId="23" xfId="1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28" xfId="1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textRotation="90" wrapText="1"/>
    </xf>
    <xf numFmtId="0" fontId="4" fillId="4" borderId="9" xfId="0" applyFont="1" applyFill="1" applyBorder="1" applyAlignment="1">
      <alignment horizontal="center" vertical="center" textRotation="90" wrapText="1"/>
    </xf>
    <xf numFmtId="0" fontId="4" fillId="4" borderId="18" xfId="0" applyFont="1" applyFill="1" applyBorder="1" applyAlignment="1">
      <alignment horizontal="center" vertical="center" textRotation="90" wrapText="1"/>
    </xf>
    <xf numFmtId="0" fontId="4" fillId="4" borderId="26" xfId="0" applyFont="1" applyFill="1" applyBorder="1" applyAlignment="1">
      <alignment horizontal="center" vertical="center" textRotation="90" wrapText="1"/>
    </xf>
    <xf numFmtId="0" fontId="0" fillId="0" borderId="14" xfId="0" applyBorder="1"/>
    <xf numFmtId="0" fontId="0" fillId="0" borderId="13" xfId="0" applyBorder="1"/>
    <xf numFmtId="0" fontId="0" fillId="0" borderId="13" xfId="0" applyBorder="1" applyAlignment="1">
      <alignment wrapText="1"/>
    </xf>
    <xf numFmtId="0" fontId="0" fillId="0" borderId="16" xfId="0" applyBorder="1"/>
    <xf numFmtId="0" fontId="0" fillId="0" borderId="12" xfId="0" applyBorder="1"/>
    <xf numFmtId="0" fontId="0" fillId="0" borderId="17" xfId="0" applyBorder="1"/>
    <xf numFmtId="0" fontId="0" fillId="4" borderId="12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0" borderId="9" xfId="0" applyBorder="1"/>
    <xf numFmtId="0" fontId="0" fillId="4" borderId="17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0" borderId="20" xfId="0" applyBorder="1"/>
    <xf numFmtId="0" fontId="0" fillId="0" borderId="19" xfId="0" applyBorder="1"/>
    <xf numFmtId="0" fontId="4" fillId="4" borderId="17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7" xfId="0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8" xfId="0" applyFont="1" applyFill="1" applyBorder="1" applyAlignment="1">
      <alignment horizontal="center"/>
    </xf>
    <xf numFmtId="0" fontId="4" fillId="4" borderId="26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/>
    </xf>
    <xf numFmtId="0" fontId="4" fillId="4" borderId="20" xfId="0" applyFont="1" applyFill="1" applyBorder="1" applyAlignment="1">
      <alignment horizontal="center"/>
    </xf>
    <xf numFmtId="0" fontId="4" fillId="4" borderId="34" xfId="0" applyFont="1" applyFill="1" applyBorder="1" applyAlignment="1">
      <alignment horizontal="center"/>
    </xf>
    <xf numFmtId="0" fontId="4" fillId="4" borderId="35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36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/>
    </xf>
    <xf numFmtId="0" fontId="4" fillId="4" borderId="37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13" fillId="3" borderId="3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textRotation="90" wrapText="1"/>
    </xf>
    <xf numFmtId="0" fontId="6" fillId="3" borderId="30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12" fillId="3" borderId="26" xfId="0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center" vertical="center"/>
    </xf>
    <xf numFmtId="0" fontId="12" fillId="3" borderId="17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13" fillId="3" borderId="40" xfId="0" applyFont="1" applyFill="1" applyBorder="1" applyAlignment="1">
      <alignment horizontal="center" vertical="center" wrapText="1"/>
    </xf>
    <xf numFmtId="0" fontId="13" fillId="3" borderId="39" xfId="0" applyFont="1" applyFill="1" applyBorder="1" applyAlignment="1">
      <alignment horizontal="center" vertical="center" wrapText="1"/>
    </xf>
    <xf numFmtId="0" fontId="13" fillId="3" borderId="38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1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2">
    <cellStyle name="20% - Ênfase5" xfId="1" builtinId="4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7B1F9-A625-43E1-9DFB-3B4A8CCD28C2}">
  <dimension ref="A1:B11"/>
  <sheetViews>
    <sheetView tabSelected="1" workbookViewId="0">
      <selection activeCell="A3" sqref="A3:B3"/>
    </sheetView>
  </sheetViews>
  <sheetFormatPr defaultRowHeight="15" x14ac:dyDescent="0.25"/>
  <cols>
    <col min="1" max="1" width="94.85546875" bestFit="1" customWidth="1"/>
    <col min="2" max="2" width="13.85546875" customWidth="1"/>
  </cols>
  <sheetData>
    <row r="1" spans="1:2" ht="18.75" x14ac:dyDescent="0.25">
      <c r="A1" s="105" t="s">
        <v>0</v>
      </c>
      <c r="B1" s="105"/>
    </row>
    <row r="2" spans="1:2" ht="44.25" customHeight="1" x14ac:dyDescent="0.25">
      <c r="A2" s="106" t="s">
        <v>1</v>
      </c>
      <c r="B2" s="107"/>
    </row>
    <row r="3" spans="1:2" ht="159.75" customHeight="1" x14ac:dyDescent="0.25">
      <c r="A3" s="108" t="s">
        <v>2</v>
      </c>
      <c r="B3" s="108"/>
    </row>
    <row r="4" spans="1:2" x14ac:dyDescent="0.25">
      <c r="A4" s="2"/>
      <c r="B4" s="2"/>
    </row>
    <row r="5" spans="1:2" x14ac:dyDescent="0.25">
      <c r="A5" s="109" t="s">
        <v>3</v>
      </c>
      <c r="B5" s="110"/>
    </row>
    <row r="6" spans="1:2" x14ac:dyDescent="0.25">
      <c r="A6" s="3" t="s">
        <v>4</v>
      </c>
      <c r="B6" s="4">
        <v>0</v>
      </c>
    </row>
    <row r="7" spans="1:2" x14ac:dyDescent="0.25">
      <c r="A7" s="5" t="s">
        <v>5</v>
      </c>
      <c r="B7" s="6">
        <v>1</v>
      </c>
    </row>
    <row r="8" spans="1:2" x14ac:dyDescent="0.25">
      <c r="A8" s="7" t="s">
        <v>6</v>
      </c>
      <c r="B8" s="7">
        <v>2</v>
      </c>
    </row>
    <row r="9" spans="1:2" x14ac:dyDescent="0.25">
      <c r="A9" s="8" t="s">
        <v>7</v>
      </c>
      <c r="B9" s="9">
        <v>3</v>
      </c>
    </row>
    <row r="10" spans="1:2" x14ac:dyDescent="0.25">
      <c r="A10" s="10"/>
      <c r="B10" s="1"/>
    </row>
    <row r="11" spans="1:2" x14ac:dyDescent="0.25">
      <c r="A11" s="11" t="s">
        <v>8</v>
      </c>
      <c r="B11" s="12"/>
    </row>
  </sheetData>
  <mergeCells count="4">
    <mergeCell ref="A1:B1"/>
    <mergeCell ref="A2:B2"/>
    <mergeCell ref="A3:B3"/>
    <mergeCell ref="A5:B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55513-CCA7-44F9-AB8C-B3785AD16596}">
  <dimension ref="A1:O1048575"/>
  <sheetViews>
    <sheetView workbookViewId="0">
      <selection activeCell="A2" sqref="A2:O4"/>
    </sheetView>
  </sheetViews>
  <sheetFormatPr defaultColWidth="0" defaultRowHeight="15" zeroHeight="1" x14ac:dyDescent="0.25"/>
  <cols>
    <col min="1" max="1" width="52.42578125" style="11" customWidth="1"/>
    <col min="2" max="2" width="34.28515625" style="14" customWidth="1"/>
    <col min="3" max="3" width="9.140625" style="12" customWidth="1"/>
    <col min="4" max="8" width="9.140625" style="13" customWidth="1"/>
    <col min="9" max="9" width="9.140625" style="12" customWidth="1"/>
    <col min="10" max="10" width="9.140625" style="11" customWidth="1"/>
    <col min="11" max="13" width="9.140625" style="13" customWidth="1"/>
    <col min="14" max="14" width="9.140625" style="12" customWidth="1"/>
    <col min="15" max="15" width="21" style="12" customWidth="1"/>
    <col min="16" max="16384" width="9.140625" hidden="1"/>
  </cols>
  <sheetData>
    <row r="1" spans="1:15" ht="21" x14ac:dyDescent="0.25">
      <c r="A1" s="114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6"/>
    </row>
    <row r="2" spans="1:15" ht="409.5" x14ac:dyDescent="0.25">
      <c r="A2" s="127" t="s">
        <v>9</v>
      </c>
      <c r="B2" s="128"/>
      <c r="C2" s="61" t="s">
        <v>10</v>
      </c>
      <c r="D2" s="59" t="s">
        <v>11</v>
      </c>
      <c r="E2" s="60" t="s">
        <v>12</v>
      </c>
      <c r="F2" s="59" t="s">
        <v>13</v>
      </c>
      <c r="G2" s="58" t="s">
        <v>14</v>
      </c>
      <c r="H2" s="59" t="s">
        <v>15</v>
      </c>
      <c r="I2" s="58" t="s">
        <v>16</v>
      </c>
      <c r="J2" s="58" t="s">
        <v>17</v>
      </c>
      <c r="K2" s="60" t="s">
        <v>18</v>
      </c>
      <c r="L2" s="59" t="s">
        <v>19</v>
      </c>
      <c r="M2" s="58" t="s">
        <v>20</v>
      </c>
      <c r="N2" s="58" t="s">
        <v>21</v>
      </c>
      <c r="O2" s="119" t="s">
        <v>22</v>
      </c>
    </row>
    <row r="3" spans="1:15" x14ac:dyDescent="0.25">
      <c r="A3" s="124" t="s">
        <v>23</v>
      </c>
      <c r="B3" s="125"/>
      <c r="C3" s="50">
        <v>4</v>
      </c>
      <c r="D3" s="49">
        <v>4</v>
      </c>
      <c r="E3" s="20">
        <v>2</v>
      </c>
      <c r="F3" s="49">
        <v>5</v>
      </c>
      <c r="G3" s="19">
        <v>3</v>
      </c>
      <c r="H3" s="49">
        <v>5</v>
      </c>
      <c r="I3" s="19">
        <v>5</v>
      </c>
      <c r="J3" s="19">
        <v>2</v>
      </c>
      <c r="K3" s="20">
        <v>4</v>
      </c>
      <c r="L3" s="49">
        <v>5</v>
      </c>
      <c r="M3" s="19">
        <v>-3</v>
      </c>
      <c r="N3" s="19">
        <v>-3</v>
      </c>
      <c r="O3" s="120"/>
    </row>
    <row r="4" spans="1:15" ht="41.25" customHeight="1" x14ac:dyDescent="0.25">
      <c r="A4" s="124" t="s">
        <v>24</v>
      </c>
      <c r="B4" s="126"/>
      <c r="C4" s="57" t="s">
        <v>25</v>
      </c>
      <c r="D4" s="54" t="s">
        <v>25</v>
      </c>
      <c r="E4" s="55" t="s">
        <v>26</v>
      </c>
      <c r="F4" s="54" t="s">
        <v>26</v>
      </c>
      <c r="G4" s="56" t="s">
        <v>26</v>
      </c>
      <c r="H4" s="54" t="s">
        <v>26</v>
      </c>
      <c r="I4" s="55" t="s">
        <v>26</v>
      </c>
      <c r="J4" s="54" t="s">
        <v>26</v>
      </c>
      <c r="K4" s="55" t="s">
        <v>26</v>
      </c>
      <c r="L4" s="54" t="s">
        <v>27</v>
      </c>
      <c r="M4" s="55" t="s">
        <v>27</v>
      </c>
      <c r="N4" s="54" t="s">
        <v>27</v>
      </c>
      <c r="O4" s="121"/>
    </row>
    <row r="5" spans="1:15" ht="15.75" x14ac:dyDescent="0.25">
      <c r="A5" s="53" t="s">
        <v>28</v>
      </c>
      <c r="B5" s="51" t="s">
        <v>29</v>
      </c>
      <c r="C5" s="50">
        <v>2</v>
      </c>
      <c r="D5" s="49">
        <v>0</v>
      </c>
      <c r="E5" s="47">
        <v>2</v>
      </c>
      <c r="F5" s="46">
        <v>1</v>
      </c>
      <c r="G5" s="47">
        <v>3</v>
      </c>
      <c r="H5" s="46">
        <v>2</v>
      </c>
      <c r="I5" s="47">
        <v>0</v>
      </c>
      <c r="J5" s="46">
        <v>3</v>
      </c>
      <c r="K5" s="47">
        <v>3</v>
      </c>
      <c r="L5" s="46">
        <v>1</v>
      </c>
      <c r="M5" s="47">
        <v>3</v>
      </c>
      <c r="N5" s="46">
        <v>3</v>
      </c>
      <c r="O5" s="9">
        <f t="shared" ref="O5:O21" si="0">(C5*$C$3)+(D5*$D$3)+(E5*$E$3)+(F5*$F$3)+(G5*$G$3)+(H5*$H$3)+(I5*$I$3)+(J5*$J$3)+(K5*$K$3)+(L5*$L$3)+(M5*$M$3)+(N5*$N$3)</f>
        <v>41</v>
      </c>
    </row>
    <row r="6" spans="1:15" ht="15.75" x14ac:dyDescent="0.25">
      <c r="A6" s="52" t="s">
        <v>30</v>
      </c>
      <c r="B6" s="51" t="s">
        <v>31</v>
      </c>
      <c r="C6" s="50">
        <v>1</v>
      </c>
      <c r="D6" s="49">
        <v>0</v>
      </c>
      <c r="E6" s="47">
        <v>2</v>
      </c>
      <c r="F6" s="46">
        <v>1</v>
      </c>
      <c r="G6" s="47">
        <v>3</v>
      </c>
      <c r="H6" s="46">
        <v>2</v>
      </c>
      <c r="I6" s="47">
        <v>0</v>
      </c>
      <c r="J6" s="46">
        <v>3</v>
      </c>
      <c r="K6" s="47">
        <v>3</v>
      </c>
      <c r="L6" s="46">
        <v>1</v>
      </c>
      <c r="M6" s="47">
        <v>3</v>
      </c>
      <c r="N6" s="46">
        <v>3</v>
      </c>
      <c r="O6" s="9">
        <f t="shared" si="0"/>
        <v>37</v>
      </c>
    </row>
    <row r="7" spans="1:15" ht="15.75" x14ac:dyDescent="0.25">
      <c r="A7" s="45" t="s">
        <v>32</v>
      </c>
      <c r="B7" s="33" t="s">
        <v>33</v>
      </c>
      <c r="C7" s="44">
        <v>1</v>
      </c>
      <c r="D7" s="38">
        <v>0</v>
      </c>
      <c r="E7" s="32">
        <v>1</v>
      </c>
      <c r="F7" s="31">
        <v>1</v>
      </c>
      <c r="G7" s="32">
        <v>3</v>
      </c>
      <c r="H7" s="31">
        <v>1</v>
      </c>
      <c r="I7" s="32">
        <v>0</v>
      </c>
      <c r="J7" s="31">
        <v>3</v>
      </c>
      <c r="K7" s="32">
        <v>1</v>
      </c>
      <c r="L7" s="31">
        <v>1</v>
      </c>
      <c r="M7" s="47">
        <v>3</v>
      </c>
      <c r="N7" s="46">
        <v>3</v>
      </c>
      <c r="O7" s="9">
        <f t="shared" si="0"/>
        <v>22</v>
      </c>
    </row>
    <row r="8" spans="1:15" ht="15.75" x14ac:dyDescent="0.25">
      <c r="A8" s="30" t="s">
        <v>32</v>
      </c>
      <c r="B8" s="29" t="s">
        <v>34</v>
      </c>
      <c r="C8" s="48">
        <v>1</v>
      </c>
      <c r="D8" s="7">
        <v>0</v>
      </c>
      <c r="E8" s="25">
        <v>2</v>
      </c>
      <c r="F8" s="24">
        <v>1</v>
      </c>
      <c r="G8" s="25">
        <v>3</v>
      </c>
      <c r="H8" s="24">
        <v>2</v>
      </c>
      <c r="I8" s="25">
        <v>0</v>
      </c>
      <c r="J8" s="24">
        <v>3</v>
      </c>
      <c r="K8" s="25">
        <v>2</v>
      </c>
      <c r="L8" s="24">
        <v>1</v>
      </c>
      <c r="M8" s="47">
        <v>3</v>
      </c>
      <c r="N8" s="46">
        <v>3</v>
      </c>
      <c r="O8" s="9">
        <f t="shared" si="0"/>
        <v>33</v>
      </c>
    </row>
    <row r="9" spans="1:15" ht="15.75" x14ac:dyDescent="0.25">
      <c r="A9" s="45" t="s">
        <v>32</v>
      </c>
      <c r="B9" s="33" t="s">
        <v>35</v>
      </c>
      <c r="C9" s="44">
        <v>2</v>
      </c>
      <c r="D9" s="38">
        <v>0</v>
      </c>
      <c r="E9" s="32">
        <v>0</v>
      </c>
      <c r="F9" s="31">
        <v>1</v>
      </c>
      <c r="G9" s="32">
        <v>3</v>
      </c>
      <c r="H9" s="31">
        <v>1</v>
      </c>
      <c r="I9" s="32">
        <v>0</v>
      </c>
      <c r="J9" s="31">
        <v>1</v>
      </c>
      <c r="K9" s="32">
        <v>1</v>
      </c>
      <c r="L9" s="31">
        <v>1</v>
      </c>
      <c r="M9" s="32">
        <v>3</v>
      </c>
      <c r="N9" s="31">
        <v>1</v>
      </c>
      <c r="O9" s="6">
        <f t="shared" si="0"/>
        <v>26</v>
      </c>
    </row>
    <row r="10" spans="1:15" ht="15.75" x14ac:dyDescent="0.25">
      <c r="A10" s="35" t="s">
        <v>36</v>
      </c>
      <c r="B10" s="29" t="s">
        <v>37</v>
      </c>
      <c r="C10" s="7">
        <v>3</v>
      </c>
      <c r="D10" s="7">
        <v>0</v>
      </c>
      <c r="E10" s="25">
        <v>3</v>
      </c>
      <c r="F10" s="24">
        <v>1</v>
      </c>
      <c r="G10" s="25">
        <v>3</v>
      </c>
      <c r="H10" s="24">
        <v>2</v>
      </c>
      <c r="I10" s="25">
        <v>2</v>
      </c>
      <c r="J10" s="24">
        <v>3</v>
      </c>
      <c r="K10" s="25">
        <v>2</v>
      </c>
      <c r="L10" s="24">
        <v>1</v>
      </c>
      <c r="M10" s="25">
        <v>3</v>
      </c>
      <c r="N10" s="24">
        <v>2</v>
      </c>
      <c r="O10" s="16">
        <f t="shared" si="0"/>
        <v>56</v>
      </c>
    </row>
    <row r="11" spans="1:15" ht="15.75" x14ac:dyDescent="0.25">
      <c r="A11" s="43" t="s">
        <v>36</v>
      </c>
      <c r="B11" s="29" t="s">
        <v>38</v>
      </c>
      <c r="C11" s="7">
        <v>1</v>
      </c>
      <c r="D11" s="7">
        <v>0</v>
      </c>
      <c r="E11" s="25">
        <v>2</v>
      </c>
      <c r="F11" s="24">
        <v>1</v>
      </c>
      <c r="G11" s="25">
        <v>2</v>
      </c>
      <c r="H11" s="24">
        <v>1</v>
      </c>
      <c r="I11" s="25">
        <v>1</v>
      </c>
      <c r="J11" s="24">
        <v>1</v>
      </c>
      <c r="K11" s="25">
        <v>1</v>
      </c>
      <c r="L11" s="24">
        <v>1</v>
      </c>
      <c r="M11" s="25">
        <v>3</v>
      </c>
      <c r="N11" s="24">
        <v>2</v>
      </c>
      <c r="O11" s="42">
        <f t="shared" si="0"/>
        <v>25</v>
      </c>
    </row>
    <row r="12" spans="1:15" ht="51" customHeight="1" x14ac:dyDescent="0.25">
      <c r="A12" s="34" t="s">
        <v>36</v>
      </c>
      <c r="B12" s="33" t="s">
        <v>39</v>
      </c>
      <c r="C12" s="38">
        <v>1</v>
      </c>
      <c r="D12" s="38">
        <v>0</v>
      </c>
      <c r="E12" s="32">
        <v>2</v>
      </c>
      <c r="F12" s="31">
        <v>1</v>
      </c>
      <c r="G12" s="32">
        <v>2</v>
      </c>
      <c r="H12" s="31">
        <v>1</v>
      </c>
      <c r="I12" s="32">
        <v>1</v>
      </c>
      <c r="J12" s="31">
        <v>1</v>
      </c>
      <c r="K12" s="32">
        <v>1</v>
      </c>
      <c r="L12" s="31">
        <v>1</v>
      </c>
      <c r="M12" s="32">
        <v>3</v>
      </c>
      <c r="N12" s="31">
        <v>2</v>
      </c>
      <c r="O12" s="6">
        <f t="shared" si="0"/>
        <v>25</v>
      </c>
    </row>
    <row r="13" spans="1:15" ht="31.5" x14ac:dyDescent="0.25">
      <c r="A13" s="41" t="s">
        <v>40</v>
      </c>
      <c r="B13" s="29" t="s">
        <v>41</v>
      </c>
      <c r="C13" s="7">
        <v>2</v>
      </c>
      <c r="D13" s="7">
        <v>0</v>
      </c>
      <c r="E13" s="25">
        <v>0</v>
      </c>
      <c r="F13" s="24">
        <v>0</v>
      </c>
      <c r="G13" s="25">
        <v>0</v>
      </c>
      <c r="H13" s="24">
        <v>0</v>
      </c>
      <c r="I13" s="25">
        <v>3</v>
      </c>
      <c r="J13" s="24">
        <v>2</v>
      </c>
      <c r="K13" s="25">
        <v>0</v>
      </c>
      <c r="L13" s="24">
        <v>3</v>
      </c>
      <c r="M13" s="25">
        <v>1</v>
      </c>
      <c r="N13" s="24">
        <v>1</v>
      </c>
      <c r="O13" s="16">
        <f t="shared" si="0"/>
        <v>36</v>
      </c>
    </row>
    <row r="14" spans="1:15" ht="47.25" x14ac:dyDescent="0.25">
      <c r="A14" s="40" t="s">
        <v>42</v>
      </c>
      <c r="B14" s="39" t="s">
        <v>43</v>
      </c>
      <c r="C14" s="38">
        <v>1</v>
      </c>
      <c r="D14" s="38">
        <v>0</v>
      </c>
      <c r="E14" s="37">
        <v>2</v>
      </c>
      <c r="F14" s="36">
        <v>0</v>
      </c>
      <c r="G14" s="37">
        <v>2</v>
      </c>
      <c r="H14" s="36">
        <v>0</v>
      </c>
      <c r="I14" s="37">
        <v>3</v>
      </c>
      <c r="J14" s="36">
        <v>1</v>
      </c>
      <c r="K14" s="37">
        <v>0</v>
      </c>
      <c r="L14" s="36">
        <v>2</v>
      </c>
      <c r="M14" s="37">
        <v>1</v>
      </c>
      <c r="N14" s="36">
        <v>1</v>
      </c>
      <c r="O14" s="6">
        <f t="shared" si="0"/>
        <v>35</v>
      </c>
    </row>
    <row r="15" spans="1:15" ht="15.75" x14ac:dyDescent="0.25">
      <c r="A15" s="35" t="s">
        <v>44</v>
      </c>
      <c r="B15" s="29" t="s">
        <v>45</v>
      </c>
      <c r="C15" s="7">
        <v>2</v>
      </c>
      <c r="D15" s="7">
        <v>0</v>
      </c>
      <c r="E15" s="25">
        <v>2</v>
      </c>
      <c r="F15" s="24">
        <v>2</v>
      </c>
      <c r="G15" s="25">
        <v>1</v>
      </c>
      <c r="H15" s="24">
        <v>0</v>
      </c>
      <c r="I15" s="25">
        <v>1</v>
      </c>
      <c r="J15" s="24">
        <v>0</v>
      </c>
      <c r="K15" s="25">
        <v>1</v>
      </c>
      <c r="L15" s="24">
        <v>3</v>
      </c>
      <c r="M15" s="25">
        <v>1</v>
      </c>
      <c r="N15" s="24">
        <v>1</v>
      </c>
      <c r="O15" s="16">
        <f t="shared" si="0"/>
        <v>43</v>
      </c>
    </row>
    <row r="16" spans="1:15" ht="15.75" x14ac:dyDescent="0.25">
      <c r="A16" s="30" t="s">
        <v>46</v>
      </c>
      <c r="B16" s="29" t="s">
        <v>47</v>
      </c>
      <c r="C16" s="24">
        <v>2</v>
      </c>
      <c r="D16" s="24">
        <v>1</v>
      </c>
      <c r="E16" s="25">
        <v>0</v>
      </c>
      <c r="F16" s="24">
        <v>0</v>
      </c>
      <c r="G16" s="25">
        <v>3</v>
      </c>
      <c r="H16" s="24">
        <v>0</v>
      </c>
      <c r="I16" s="25">
        <v>0</v>
      </c>
      <c r="J16" s="24">
        <v>2</v>
      </c>
      <c r="K16" s="25">
        <v>0</v>
      </c>
      <c r="L16" s="24">
        <v>0</v>
      </c>
      <c r="M16" s="25">
        <v>2</v>
      </c>
      <c r="N16" s="24">
        <v>2</v>
      </c>
      <c r="O16" s="16">
        <f t="shared" si="0"/>
        <v>13</v>
      </c>
    </row>
    <row r="17" spans="1:15" ht="15.75" x14ac:dyDescent="0.25">
      <c r="A17" s="34" t="s">
        <v>48</v>
      </c>
      <c r="B17" s="33" t="s">
        <v>49</v>
      </c>
      <c r="C17" s="31">
        <v>2</v>
      </c>
      <c r="D17" s="31">
        <v>2</v>
      </c>
      <c r="E17" s="32">
        <v>0</v>
      </c>
      <c r="F17" s="31">
        <v>0</v>
      </c>
      <c r="G17" s="32">
        <v>3</v>
      </c>
      <c r="H17" s="31">
        <v>0</v>
      </c>
      <c r="I17" s="32">
        <v>0</v>
      </c>
      <c r="J17" s="31">
        <v>2</v>
      </c>
      <c r="K17" s="32">
        <v>0</v>
      </c>
      <c r="L17" s="31">
        <v>0</v>
      </c>
      <c r="M17" s="32">
        <v>2</v>
      </c>
      <c r="N17" s="31">
        <v>2</v>
      </c>
      <c r="O17" s="6">
        <f t="shared" si="0"/>
        <v>17</v>
      </c>
    </row>
    <row r="18" spans="1:15" ht="15.75" x14ac:dyDescent="0.25">
      <c r="A18" s="30" t="s">
        <v>46</v>
      </c>
      <c r="B18" s="29" t="s">
        <v>50</v>
      </c>
      <c r="C18" s="24">
        <v>2</v>
      </c>
      <c r="D18" s="24">
        <v>1</v>
      </c>
      <c r="E18" s="25">
        <v>0</v>
      </c>
      <c r="F18" s="24">
        <v>1</v>
      </c>
      <c r="G18" s="25">
        <v>3</v>
      </c>
      <c r="H18" s="24">
        <v>1</v>
      </c>
      <c r="I18" s="25">
        <v>0</v>
      </c>
      <c r="J18" s="24">
        <v>2</v>
      </c>
      <c r="K18" s="25">
        <v>0</v>
      </c>
      <c r="L18" s="24">
        <v>0</v>
      </c>
      <c r="M18" s="25">
        <v>2</v>
      </c>
      <c r="N18" s="24">
        <v>2</v>
      </c>
      <c r="O18" s="16">
        <f t="shared" si="0"/>
        <v>23</v>
      </c>
    </row>
    <row r="19" spans="1:15" ht="31.5" x14ac:dyDescent="0.25">
      <c r="A19" s="34" t="s">
        <v>46</v>
      </c>
      <c r="B19" s="33" t="s">
        <v>51</v>
      </c>
      <c r="C19" s="31">
        <v>2</v>
      </c>
      <c r="D19" s="31">
        <v>1</v>
      </c>
      <c r="E19" s="32">
        <v>0</v>
      </c>
      <c r="F19" s="31">
        <v>0</v>
      </c>
      <c r="G19" s="32">
        <v>3</v>
      </c>
      <c r="H19" s="31">
        <v>0</v>
      </c>
      <c r="I19" s="32">
        <v>0</v>
      </c>
      <c r="J19" s="31">
        <v>2</v>
      </c>
      <c r="K19" s="32">
        <v>0</v>
      </c>
      <c r="L19" s="31">
        <v>0</v>
      </c>
      <c r="M19" s="32">
        <v>2</v>
      </c>
      <c r="N19" s="31">
        <v>2</v>
      </c>
      <c r="O19" s="6">
        <f t="shared" si="0"/>
        <v>13</v>
      </c>
    </row>
    <row r="20" spans="1:15" ht="15.75" x14ac:dyDescent="0.25">
      <c r="A20" s="30" t="s">
        <v>52</v>
      </c>
      <c r="B20" s="29" t="s">
        <v>45</v>
      </c>
      <c r="C20" s="24">
        <v>2</v>
      </c>
      <c r="D20" s="24">
        <v>0</v>
      </c>
      <c r="E20" s="25">
        <v>0</v>
      </c>
      <c r="F20" s="24">
        <v>1</v>
      </c>
      <c r="G20" s="25">
        <v>1</v>
      </c>
      <c r="H20" s="24">
        <v>0</v>
      </c>
      <c r="I20" s="25">
        <v>0</v>
      </c>
      <c r="J20" s="24">
        <v>0</v>
      </c>
      <c r="K20" s="25">
        <v>0</v>
      </c>
      <c r="L20" s="24">
        <v>2</v>
      </c>
      <c r="M20" s="25">
        <v>3</v>
      </c>
      <c r="N20" s="24">
        <v>3</v>
      </c>
      <c r="O20" s="16">
        <f t="shared" si="0"/>
        <v>8</v>
      </c>
    </row>
    <row r="21" spans="1:15" ht="18" customHeight="1" x14ac:dyDescent="0.25">
      <c r="A21" s="28" t="s">
        <v>53</v>
      </c>
      <c r="B21" s="27" t="s">
        <v>45</v>
      </c>
      <c r="C21" s="26">
        <v>3</v>
      </c>
      <c r="D21" s="24">
        <v>0</v>
      </c>
      <c r="E21" s="25">
        <v>3</v>
      </c>
      <c r="F21" s="24">
        <v>2</v>
      </c>
      <c r="G21" s="25">
        <v>0</v>
      </c>
      <c r="H21" s="24">
        <v>0</v>
      </c>
      <c r="I21" s="25">
        <v>3</v>
      </c>
      <c r="J21" s="24">
        <v>3</v>
      </c>
      <c r="K21" s="25">
        <v>0</v>
      </c>
      <c r="L21" s="24">
        <v>1</v>
      </c>
      <c r="M21" s="25">
        <v>3</v>
      </c>
      <c r="N21" s="24">
        <v>3</v>
      </c>
      <c r="O21" s="23">
        <f t="shared" si="0"/>
        <v>36</v>
      </c>
    </row>
    <row r="22" spans="1:15" hidden="1" x14ac:dyDescent="0.25">
      <c r="A22" s="12"/>
      <c r="B22" s="10"/>
      <c r="E22" s="12"/>
      <c r="F22" s="12"/>
      <c r="G22" s="12"/>
      <c r="H22" s="12"/>
      <c r="J22" s="12"/>
      <c r="K22" s="12"/>
      <c r="L22" s="12"/>
      <c r="M22" s="12"/>
    </row>
    <row r="23" spans="1:15" ht="24.75" customHeight="1" x14ac:dyDescent="0.25">
      <c r="A23" s="109" t="s">
        <v>3</v>
      </c>
      <c r="B23" s="122"/>
      <c r="C23" s="123"/>
      <c r="D23" s="22"/>
      <c r="E23" s="22"/>
      <c r="F23" s="22"/>
      <c r="G23" s="22"/>
      <c r="H23" s="22"/>
      <c r="I23" s="22"/>
      <c r="J23" s="21"/>
      <c r="K23" s="22"/>
      <c r="L23" s="22"/>
      <c r="M23" s="22"/>
      <c r="N23" s="21"/>
      <c r="O23" s="21"/>
    </row>
    <row r="24" spans="1:15" x14ac:dyDescent="0.25">
      <c r="A24" s="8" t="s">
        <v>4</v>
      </c>
      <c r="B24" s="117">
        <v>0</v>
      </c>
      <c r="C24" s="118"/>
      <c r="D24" s="18"/>
      <c r="E24" s="18"/>
      <c r="F24" s="18"/>
      <c r="G24" s="18"/>
      <c r="H24" s="18"/>
      <c r="I24" s="18"/>
      <c r="J24" s="17"/>
      <c r="K24" s="18"/>
      <c r="L24" s="18"/>
      <c r="M24" s="18"/>
      <c r="N24" s="17"/>
      <c r="O24" s="17"/>
    </row>
    <row r="25" spans="1:15" x14ac:dyDescent="0.25">
      <c r="A25" s="7" t="s">
        <v>5</v>
      </c>
      <c r="B25" s="112">
        <v>1</v>
      </c>
      <c r="C25" s="113"/>
      <c r="D25" s="18"/>
      <c r="E25" s="18"/>
      <c r="F25" s="18"/>
      <c r="G25" s="18"/>
      <c r="H25" s="18"/>
      <c r="I25" s="18"/>
      <c r="J25" s="17"/>
      <c r="K25" s="18"/>
      <c r="L25" s="18"/>
      <c r="M25" s="18"/>
      <c r="N25" s="17"/>
      <c r="O25" s="17"/>
    </row>
    <row r="26" spans="1:15" x14ac:dyDescent="0.25">
      <c r="A26" s="5" t="s">
        <v>6</v>
      </c>
      <c r="B26" s="111">
        <v>2</v>
      </c>
      <c r="C26" s="111"/>
      <c r="D26" s="18"/>
      <c r="E26" s="18"/>
      <c r="F26" s="18"/>
      <c r="G26" s="18"/>
      <c r="H26" s="18"/>
      <c r="I26" s="18"/>
      <c r="J26" s="17"/>
      <c r="K26" s="18"/>
      <c r="L26" s="18"/>
      <c r="M26" s="18"/>
      <c r="N26" s="17"/>
      <c r="O26" s="17"/>
    </row>
    <row r="27" spans="1:15" x14ac:dyDescent="0.25">
      <c r="A27" s="7" t="s">
        <v>7</v>
      </c>
      <c r="B27" s="112">
        <v>3</v>
      </c>
      <c r="C27" s="113"/>
      <c r="D27" s="11"/>
      <c r="I27" s="13"/>
      <c r="N27" s="11"/>
    </row>
    <row r="1048575" spans="4:4" hidden="1" x14ac:dyDescent="0.25">
      <c r="D1048575" s="15"/>
    </row>
  </sheetData>
  <mergeCells count="10">
    <mergeCell ref="B26:C26"/>
    <mergeCell ref="B27:C27"/>
    <mergeCell ref="A1:O1"/>
    <mergeCell ref="B24:C24"/>
    <mergeCell ref="B25:C25"/>
    <mergeCell ref="O2:O4"/>
    <mergeCell ref="A23:C23"/>
    <mergeCell ref="A3:B3"/>
    <mergeCell ref="A4:B4"/>
    <mergeCell ref="A2:B2"/>
  </mergeCells>
  <dataValidations count="1">
    <dataValidation type="whole" allowBlank="1" showInputMessage="1" showErrorMessage="1" sqref="C5:N15" xr:uid="{C5B4076F-65AC-4EAF-B56D-243072814815}">
      <formula1>0</formula1>
      <formula2>3</formula2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C1BE9-B87B-4D8E-A89C-5B4D64687781}">
  <dimension ref="A1:O19"/>
  <sheetViews>
    <sheetView workbookViewId="0">
      <selection activeCell="A2" sqref="A2"/>
    </sheetView>
  </sheetViews>
  <sheetFormatPr defaultColWidth="0" defaultRowHeight="15" zeroHeight="1" x14ac:dyDescent="0.25"/>
  <cols>
    <col min="1" max="1" width="89.85546875" style="63" customWidth="1"/>
    <col min="2" max="2" width="11.7109375" customWidth="1"/>
    <col min="3" max="3" width="10.140625" customWidth="1"/>
    <col min="4" max="4" width="9" customWidth="1"/>
    <col min="5" max="5" width="9.5703125" customWidth="1"/>
    <col min="6" max="6" width="9.28515625" customWidth="1"/>
    <col min="7" max="7" width="9.140625" style="63" customWidth="1"/>
    <col min="8" max="8" width="9.140625" style="62" customWidth="1"/>
    <col min="9" max="9" width="9.140625" customWidth="1"/>
    <col min="10" max="10" width="9.140625" style="63" customWidth="1"/>
    <col min="11" max="12" width="9.140625" style="62" customWidth="1"/>
    <col min="13" max="13" width="9.140625" customWidth="1"/>
    <col min="14" max="14" width="15.7109375" customWidth="1"/>
    <col min="15" max="15" width="19.140625" hidden="1" customWidth="1"/>
    <col min="16" max="16384" width="9.140625" hidden="1"/>
  </cols>
  <sheetData>
    <row r="1" spans="1:14" ht="27.75" customHeight="1" x14ac:dyDescent="0.25">
      <c r="A1" s="134" t="s">
        <v>54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ht="409.5" x14ac:dyDescent="0.25">
      <c r="A2" s="104" t="s">
        <v>62</v>
      </c>
      <c r="B2" s="59" t="s">
        <v>10</v>
      </c>
      <c r="C2" s="59" t="s">
        <v>11</v>
      </c>
      <c r="D2" s="59" t="s">
        <v>12</v>
      </c>
      <c r="E2" s="59" t="s">
        <v>13</v>
      </c>
      <c r="F2" s="59" t="s">
        <v>14</v>
      </c>
      <c r="G2" s="103" t="s">
        <v>15</v>
      </c>
      <c r="H2" s="59" t="s">
        <v>16</v>
      </c>
      <c r="I2" s="103" t="s">
        <v>17</v>
      </c>
      <c r="J2" s="59" t="s">
        <v>18</v>
      </c>
      <c r="K2" s="103" t="s">
        <v>19</v>
      </c>
      <c r="L2" s="59" t="s">
        <v>20</v>
      </c>
      <c r="M2" s="59" t="s">
        <v>21</v>
      </c>
      <c r="N2" s="129" t="s">
        <v>22</v>
      </c>
    </row>
    <row r="3" spans="1:14" x14ac:dyDescent="0.25">
      <c r="A3" s="102" t="s">
        <v>23</v>
      </c>
      <c r="B3" s="38">
        <v>4</v>
      </c>
      <c r="C3" s="2">
        <v>4</v>
      </c>
      <c r="D3" s="38">
        <v>2</v>
      </c>
      <c r="E3" s="2">
        <v>5</v>
      </c>
      <c r="F3" s="38">
        <v>3</v>
      </c>
      <c r="G3" s="2">
        <v>5</v>
      </c>
      <c r="H3" s="38">
        <v>5</v>
      </c>
      <c r="I3" s="2">
        <v>2</v>
      </c>
      <c r="J3" s="38">
        <v>4</v>
      </c>
      <c r="K3" s="2">
        <v>5</v>
      </c>
      <c r="L3" s="38">
        <v>-3</v>
      </c>
      <c r="M3" s="101">
        <v>-3</v>
      </c>
      <c r="N3" s="130"/>
    </row>
    <row r="4" spans="1:14" ht="30" customHeight="1" x14ac:dyDescent="0.25">
      <c r="A4" s="100" t="s">
        <v>24</v>
      </c>
      <c r="B4" s="87" t="s">
        <v>25</v>
      </c>
      <c r="C4" s="99" t="s">
        <v>25</v>
      </c>
      <c r="D4" s="87" t="s">
        <v>26</v>
      </c>
      <c r="E4" s="99" t="s">
        <v>26</v>
      </c>
      <c r="F4" s="87" t="s">
        <v>26</v>
      </c>
      <c r="G4" s="99" t="s">
        <v>26</v>
      </c>
      <c r="H4" s="87" t="s">
        <v>26</v>
      </c>
      <c r="I4" s="99" t="s">
        <v>26</v>
      </c>
      <c r="J4" s="87" t="s">
        <v>26</v>
      </c>
      <c r="K4" s="99" t="s">
        <v>27</v>
      </c>
      <c r="L4" s="87" t="s">
        <v>27</v>
      </c>
      <c r="M4" s="98" t="s">
        <v>27</v>
      </c>
      <c r="N4" s="131"/>
    </row>
    <row r="5" spans="1:14" ht="18" customHeight="1" x14ac:dyDescent="0.25">
      <c r="A5" s="97" t="s">
        <v>55</v>
      </c>
      <c r="B5" s="84">
        <v>1</v>
      </c>
      <c r="C5" s="85">
        <v>0</v>
      </c>
      <c r="D5" s="84">
        <v>2</v>
      </c>
      <c r="E5" s="85">
        <v>0</v>
      </c>
      <c r="F5" s="84">
        <v>2</v>
      </c>
      <c r="G5" s="85">
        <v>0</v>
      </c>
      <c r="H5" s="84">
        <v>0</v>
      </c>
      <c r="I5" s="85">
        <v>0</v>
      </c>
      <c r="J5" s="84">
        <v>3</v>
      </c>
      <c r="K5" s="85">
        <v>3</v>
      </c>
      <c r="L5" s="84">
        <v>0</v>
      </c>
      <c r="M5" s="77">
        <v>1</v>
      </c>
      <c r="N5" s="96">
        <f>(B5*B3)+(C5*C3)+(D5*D3)+(E5*E3)+(F5*F3)+(G5*G3)+(H5*H3)+(I5*I3)+(J5*J3)+(K5*K3)+(L5*L3)+(M5*M3)</f>
        <v>38</v>
      </c>
    </row>
    <row r="6" spans="1:14" ht="18" customHeight="1" x14ac:dyDescent="0.25">
      <c r="A6" s="95" t="s">
        <v>56</v>
      </c>
      <c r="B6" s="93">
        <v>3</v>
      </c>
      <c r="C6" s="94">
        <v>0</v>
      </c>
      <c r="D6" s="93">
        <v>0</v>
      </c>
      <c r="E6" s="94">
        <v>2</v>
      </c>
      <c r="F6" s="93">
        <v>3</v>
      </c>
      <c r="G6" s="94">
        <v>1</v>
      </c>
      <c r="H6" s="93">
        <v>2</v>
      </c>
      <c r="I6" s="94">
        <v>0</v>
      </c>
      <c r="J6" s="93">
        <v>2</v>
      </c>
      <c r="K6" s="94">
        <v>2</v>
      </c>
      <c r="L6" s="93">
        <v>3</v>
      </c>
      <c r="M6" s="92">
        <v>0</v>
      </c>
      <c r="N6" s="83">
        <f>(B6*B3)+(C6*C3)+(D6*D3)+(E6*E3)+(F6*F3)+(G6*G3)+(H6*H3)+(I6*I3)+(J6*J3)+(K6*K3)+(L6*L3)+(M6*M3)</f>
        <v>55</v>
      </c>
    </row>
    <row r="7" spans="1:14" x14ac:dyDescent="0.25">
      <c r="A7" s="91" t="s">
        <v>57</v>
      </c>
      <c r="B7" s="89">
        <v>1</v>
      </c>
      <c r="C7" s="90">
        <v>0</v>
      </c>
      <c r="D7" s="89">
        <v>0</v>
      </c>
      <c r="E7" s="90">
        <v>0</v>
      </c>
      <c r="F7" s="89">
        <v>3</v>
      </c>
      <c r="G7" s="90">
        <v>0</v>
      </c>
      <c r="H7" s="89">
        <v>0</v>
      </c>
      <c r="I7" s="90">
        <v>0</v>
      </c>
      <c r="J7" s="89">
        <v>0</v>
      </c>
      <c r="K7" s="90">
        <v>3</v>
      </c>
      <c r="L7" s="89">
        <v>1</v>
      </c>
      <c r="M7" s="88">
        <v>1</v>
      </c>
      <c r="N7" s="84">
        <f>(B7*B3)+(C7*C3)+(D7*D3)+(E7*E3)+(F7*F3)+(G7*G3)+(H7*H3)+(I7*I3)+(J7*J3)+(K7*K3)+(L7*L3)+(M7*M3)</f>
        <v>22</v>
      </c>
    </row>
    <row r="8" spans="1:14" x14ac:dyDescent="0.25">
      <c r="A8" s="87" t="s">
        <v>58</v>
      </c>
      <c r="B8" s="84">
        <v>2</v>
      </c>
      <c r="C8" s="85">
        <v>0</v>
      </c>
      <c r="D8" s="84">
        <v>0</v>
      </c>
      <c r="E8" s="85">
        <v>2</v>
      </c>
      <c r="F8" s="84">
        <v>3</v>
      </c>
      <c r="G8" s="85">
        <v>0</v>
      </c>
      <c r="H8" s="84">
        <v>3</v>
      </c>
      <c r="I8" s="85">
        <v>3</v>
      </c>
      <c r="J8" s="84">
        <v>2</v>
      </c>
      <c r="K8" s="85">
        <v>3</v>
      </c>
      <c r="L8" s="84">
        <v>3</v>
      </c>
      <c r="M8" s="77">
        <v>0</v>
      </c>
      <c r="N8" s="84">
        <f>(B8*B3)+(C8*C3)+(D8*D3)+(E8*E3)+(F8*F3)+(G8*G3)+(H8*H3)+(I8*I3)+(J8*J3)+(K8*K3)+(L8*L3)+(M8*M3)</f>
        <v>62</v>
      </c>
    </row>
    <row r="9" spans="1:14" x14ac:dyDescent="0.25">
      <c r="A9" s="86" t="s">
        <v>59</v>
      </c>
      <c r="B9" s="84">
        <v>1</v>
      </c>
      <c r="C9" s="85">
        <v>0</v>
      </c>
      <c r="D9" s="84">
        <v>0</v>
      </c>
      <c r="E9" s="85">
        <v>0</v>
      </c>
      <c r="F9" s="84">
        <v>3</v>
      </c>
      <c r="G9" s="85">
        <v>0</v>
      </c>
      <c r="H9" s="84">
        <v>0</v>
      </c>
      <c r="I9" s="85">
        <v>0</v>
      </c>
      <c r="J9" s="84">
        <v>0</v>
      </c>
      <c r="K9" s="85">
        <v>3</v>
      </c>
      <c r="L9" s="84">
        <v>1</v>
      </c>
      <c r="M9" s="77">
        <v>1</v>
      </c>
      <c r="N9" s="83">
        <f>(B9*B3)+(C9*C3)+(D9*D3)+(E9*E3)+(F9*F3)+(G9*G3)+(H9*H3)+(I9*I3)+(J9*J3)+(K9*K3)+(L9*L3)+(M9*M3)</f>
        <v>22</v>
      </c>
    </row>
    <row r="10" spans="1:14" x14ac:dyDescent="0.25">
      <c r="A10" s="82" t="s">
        <v>60</v>
      </c>
      <c r="B10" s="79">
        <v>1</v>
      </c>
      <c r="C10" s="81">
        <v>0</v>
      </c>
      <c r="D10" s="79">
        <v>2</v>
      </c>
      <c r="E10" s="80">
        <v>1</v>
      </c>
      <c r="F10" s="79">
        <v>3</v>
      </c>
      <c r="G10" s="80">
        <v>1</v>
      </c>
      <c r="H10" s="79">
        <v>1</v>
      </c>
      <c r="I10" s="80">
        <v>0</v>
      </c>
      <c r="J10" s="79">
        <v>1</v>
      </c>
      <c r="K10" s="80">
        <v>3</v>
      </c>
      <c r="L10" s="79">
        <v>3</v>
      </c>
      <c r="M10" s="78">
        <v>0</v>
      </c>
      <c r="N10" s="77">
        <f>(B10*B3)+(C10*C3)+(D10*D3)+(E10*E3)+(F10*F3)+(G10*G3)+(H10*H3)+(I10*I3)+(J10*J3)+(K10*K3)+(L10*L3)+(M10*M3)</f>
        <v>42</v>
      </c>
    </row>
    <row r="11" spans="1:14" hidden="1" x14ac:dyDescent="0.25">
      <c r="A11" s="67"/>
      <c r="B11" s="70"/>
      <c r="C11" s="75"/>
      <c r="D11" s="75"/>
      <c r="E11" s="75"/>
      <c r="F11" s="75"/>
      <c r="G11"/>
      <c r="H11" s="70"/>
      <c r="I11" s="76"/>
      <c r="J11" s="76"/>
      <c r="K11" s="75"/>
      <c r="L11" s="75"/>
      <c r="M11" s="76"/>
      <c r="N11" s="75"/>
    </row>
    <row r="12" spans="1:14" ht="15.75" customHeight="1" x14ac:dyDescent="0.25">
      <c r="A12" s="132" t="s">
        <v>61</v>
      </c>
      <c r="B12" s="133"/>
      <c r="C12" s="70"/>
      <c r="D12" s="70"/>
      <c r="E12" s="70"/>
      <c r="F12" s="70"/>
      <c r="G12" s="67"/>
      <c r="H12" s="70"/>
      <c r="I12" s="67"/>
      <c r="J12" s="67"/>
      <c r="K12" s="70"/>
      <c r="L12" s="70"/>
      <c r="M12" s="67"/>
      <c r="N12" s="70"/>
    </row>
    <row r="13" spans="1:14" x14ac:dyDescent="0.25">
      <c r="A13" s="72" t="s">
        <v>4</v>
      </c>
      <c r="B13" s="71">
        <v>0</v>
      </c>
      <c r="C13" s="67"/>
      <c r="D13" s="65"/>
      <c r="E13" s="65"/>
      <c r="F13" s="65"/>
      <c r="G13" s="66"/>
      <c r="H13" s="65"/>
      <c r="I13" s="66"/>
      <c r="J13" s="66"/>
      <c r="K13" s="65"/>
      <c r="L13" s="65"/>
      <c r="M13" s="66"/>
      <c r="N13" s="65"/>
    </row>
    <row r="14" spans="1:14" x14ac:dyDescent="0.25">
      <c r="A14" s="74" t="s">
        <v>5</v>
      </c>
      <c r="B14" s="73">
        <v>1</v>
      </c>
      <c r="C14" s="66"/>
      <c r="D14" s="62"/>
      <c r="E14" s="62"/>
      <c r="F14" s="62"/>
      <c r="I14" s="63"/>
      <c r="M14" s="63"/>
      <c r="N14" s="62"/>
    </row>
    <row r="15" spans="1:14" x14ac:dyDescent="0.25">
      <c r="A15" s="72" t="s">
        <v>6</v>
      </c>
      <c r="B15" s="71">
        <v>2</v>
      </c>
      <c r="C15" s="67"/>
      <c r="D15" s="70"/>
      <c r="E15" s="70"/>
      <c r="F15" s="70"/>
      <c r="G15" s="67"/>
      <c r="H15" s="70"/>
      <c r="I15" s="67"/>
      <c r="J15" s="67"/>
      <c r="K15" s="70"/>
      <c r="L15" s="70"/>
      <c r="M15" s="67"/>
      <c r="N15" s="70"/>
    </row>
    <row r="16" spans="1:14" x14ac:dyDescent="0.25">
      <c r="A16" s="69" t="s">
        <v>7</v>
      </c>
      <c r="B16" s="68">
        <v>3</v>
      </c>
      <c r="C16" s="67"/>
      <c r="D16" s="65"/>
      <c r="E16" s="65"/>
      <c r="F16" s="65"/>
      <c r="G16" s="66"/>
      <c r="H16" s="65"/>
      <c r="I16" s="66"/>
      <c r="J16" s="66"/>
      <c r="K16" s="65"/>
      <c r="L16" s="65"/>
      <c r="M16" s="66"/>
      <c r="N16" s="65"/>
    </row>
    <row r="19" spans="1:1" hidden="1" x14ac:dyDescent="0.25">
      <c r="A19" s="64"/>
    </row>
  </sheetData>
  <autoFilter ref="A2:N10" xr:uid="{218DA871-6BF4-478B-8ADA-4B293B8F5501}"/>
  <mergeCells count="3">
    <mergeCell ref="N2:N4"/>
    <mergeCell ref="A12:B12"/>
    <mergeCell ref="A1:N1"/>
  </mergeCells>
  <dataValidations count="1">
    <dataValidation type="whole" allowBlank="1" showInputMessage="1" showErrorMessage="1" sqref="B5:M10" xr:uid="{40D58E2F-4751-4F7E-80C9-9AFA947948DF}">
      <formula1>0</formula1>
      <formula2>3</formula2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 para preenchimento</vt:lpstr>
      <vt:lpstr>RFB</vt:lpstr>
      <vt:lpstr>STN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Bezerra</dc:creator>
  <cp:keywords/>
  <dc:description/>
  <cp:lastModifiedBy>JOAO VITOR PINHEIRO BEZERRA</cp:lastModifiedBy>
  <cp:revision/>
  <dcterms:created xsi:type="dcterms:W3CDTF">2023-02-01T13:58:59Z</dcterms:created>
  <dcterms:modified xsi:type="dcterms:W3CDTF">2023-06-13T18:11:04Z</dcterms:modified>
  <cp:category/>
  <cp:contentStatus/>
</cp:coreProperties>
</file>