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385" activeTab="0"/>
  </bookViews>
  <sheets>
    <sheet name="9.5.1. LEJU+MPU CORRENTE " sheetId="2" r:id="rId1"/>
  </sheets>
  <definedNames>
    <definedName name="_xlnm.Print_Area" localSheetId="0">'9.5.1. LEJU+MPU CORRENTE '!$A$1:$V$36</definedName>
  </definedNames>
  <calcPr calcId="152511"/>
</workbook>
</file>

<file path=xl/sharedStrings.xml><?xml version="1.0" encoding="utf-8"?>
<sst xmlns="http://schemas.openxmlformats.org/spreadsheetml/2006/main" count="24" uniqueCount="24">
  <si>
    <t>Poderes Legislativo, Judiciário e Ministério Público da União</t>
  </si>
  <si>
    <t>PODER / ÓRGÃO</t>
  </si>
  <si>
    <t>PODER LEGISLATIVO</t>
  </si>
  <si>
    <t>Câmara dos Deputados</t>
  </si>
  <si>
    <t>Senado Federal</t>
  </si>
  <si>
    <t>Tribunal de Contas da União</t>
  </si>
  <si>
    <t>PODER JUDICIÁRIO + MPU</t>
  </si>
  <si>
    <t>Supremo Tribunal Federal</t>
  </si>
  <si>
    <t>Superior Tribunal de Justiça</t>
  </si>
  <si>
    <t>Justiça Federal</t>
  </si>
  <si>
    <t>Justiça Militar da União</t>
  </si>
  <si>
    <t>Justiça Eleitoral</t>
  </si>
  <si>
    <t>Justiça do Trabalho</t>
  </si>
  <si>
    <t>Justiça do Distrito Federal e dos Territórios</t>
  </si>
  <si>
    <t>Conselho Nacional de Justiça</t>
  </si>
  <si>
    <t>MINISTÉRIO PÚBLICO DA UNIÃO</t>
  </si>
  <si>
    <t>Ministério Público da União</t>
  </si>
  <si>
    <t>Conselho Nacional do Ministério Público</t>
  </si>
  <si>
    <t>TOTAL</t>
  </si>
  <si>
    <t>DEFENSORIA PÚBLICA DA UNIÃO</t>
  </si>
  <si>
    <t>Data de Atualização: fev/2017</t>
  </si>
  <si>
    <t>Fonte: SIOP</t>
  </si>
  <si>
    <t>MINISTÉRIO DO PLANEJAMENTO, DESENVOLVIMENTO E GESTÃO</t>
  </si>
  <si>
    <t xml:space="preserve"> DESPESAS DISCRICIONÁRIAS CORRENTES - R$ 1,00 - valores correntes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</si>
</sst>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#,##0.0"/>
  </numFmts>
  <fonts count="9">
    <font>
      <sz val="10"/>
      <name val="Arial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b/>
      <sz val="16"/>
      <color indexed="12"/>
      <name val="Verdana"/>
      <family val="2"/>
    </font>
    <font>
      <b/>
      <sz val="14"/>
      <color indexed="12"/>
      <name val="Verdana"/>
      <family val="2"/>
    </font>
    <font>
      <b/>
      <sz val="12"/>
      <color indexed="9"/>
      <name val="Verdana"/>
      <family val="2"/>
    </font>
    <font>
      <sz val="12"/>
      <color indexed="12"/>
      <name val="Verdana"/>
      <family val="2"/>
    </font>
    <font>
      <b/>
      <u val="single"/>
      <sz val="11"/>
      <color indexed="12"/>
      <name val="Verdana"/>
      <family val="2"/>
    </font>
    <font>
      <b/>
      <vertAlign val="superscript"/>
      <sz val="14"/>
      <color indexed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3" fontId="2" fillId="0" borderId="0" xfId="0" applyNumberFormat="1" applyFont="1" applyFill="1"/>
    <xf numFmtId="170" fontId="1" fillId="0" borderId="0" xfId="0" applyNumberFormat="1" applyFont="1" applyFill="1"/>
    <xf numFmtId="170" fontId="1" fillId="0" borderId="0" xfId="0" applyNumberFormat="1" applyFont="1" applyFill="1" applyBorder="1"/>
    <xf numFmtId="49" fontId="3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49" fontId="1" fillId="0" borderId="1" xfId="0" applyNumberFormat="1" applyFont="1" applyFill="1" applyBorder="1"/>
    <xf numFmtId="170" fontId="1" fillId="0" borderId="1" xfId="0" applyNumberFormat="1" applyFont="1" applyFill="1" applyBorder="1"/>
    <xf numFmtId="0" fontId="1" fillId="0" borderId="0" xfId="0" applyFont="1" applyFill="1"/>
    <xf numFmtId="49" fontId="5" fillId="2" borderId="2" xfId="0" applyNumberFormat="1" applyFont="1" applyFill="1" applyBorder="1" applyAlignment="1" quotePrefix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2" fillId="0" borderId="0" xfId="0" applyNumberFormat="1" applyFont="1" applyFill="1"/>
    <xf numFmtId="0" fontId="2" fillId="0" borderId="5" xfId="0" applyFont="1" applyFill="1" applyBorder="1"/>
    <xf numFmtId="0" fontId="1" fillId="0" borderId="0" xfId="0" applyNumberFormat="1" applyFont="1" applyFill="1" applyAlignment="1">
      <alignment horizontal="left" vertical="top" wrapText="1"/>
    </xf>
    <xf numFmtId="3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0" xfId="0" applyFont="1" applyFill="1" applyAlignment="1">
      <alignment vertical="top"/>
    </xf>
    <xf numFmtId="3" fontId="1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Alignment="1">
      <alignment vertical="top"/>
    </xf>
    <xf numFmtId="3" fontId="2" fillId="0" borderId="0" xfId="0" applyNumberFormat="1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7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0" fontId="7" fillId="0" borderId="0" xfId="0" applyFont="1" applyFill="1" applyAlignment="1">
      <alignment vertical="top"/>
    </xf>
    <xf numFmtId="0" fontId="2" fillId="0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vertical="top"/>
    </xf>
    <xf numFmtId="3" fontId="2" fillId="0" borderId="0" xfId="0" applyNumberFormat="1" applyFont="1" applyFill="1" applyBorder="1"/>
    <xf numFmtId="0" fontId="2" fillId="0" borderId="0" xfId="0" applyFont="1" applyFill="1" applyBorder="1"/>
    <xf numFmtId="9" fontId="3" fillId="0" borderId="0" xfId="20" applyFont="1" applyFill="1" applyAlignment="1">
      <alignment horizontal="center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9" fontId="3" fillId="0" borderId="0" xfId="2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showGridLines="0" showZeros="0" tabSelected="1" zoomScale="75" zoomScaleNormal="75" workbookViewId="0" topLeftCell="A1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9.140625" defaultRowHeight="12.75"/>
  <cols>
    <col min="1" max="1" width="42.8515625" style="1" bestFit="1" customWidth="1"/>
    <col min="2" max="2" width="17.00390625" style="1" bestFit="1" customWidth="1"/>
    <col min="3" max="5" width="19.421875" style="1" bestFit="1" customWidth="1"/>
    <col min="6" max="7" width="19.7109375" style="1" bestFit="1" customWidth="1"/>
    <col min="8" max="11" width="19.8515625" style="1" bestFit="1" customWidth="1"/>
    <col min="12" max="12" width="19.8515625" style="34" bestFit="1" customWidth="1"/>
    <col min="13" max="13" width="19.421875" style="1" customWidth="1"/>
    <col min="14" max="14" width="21.140625" style="1" customWidth="1"/>
    <col min="15" max="15" width="20.140625" style="1" customWidth="1"/>
    <col min="16" max="18" width="19.7109375" style="1" bestFit="1" customWidth="1"/>
    <col min="19" max="19" width="19.7109375" style="1" customWidth="1"/>
    <col min="20" max="21" width="19.7109375" style="1" bestFit="1" customWidth="1"/>
    <col min="22" max="23" width="21.00390625" style="1" bestFit="1" customWidth="1"/>
    <col min="24" max="16384" width="9.140625" style="1" customWidth="1"/>
  </cols>
  <sheetData>
    <row r="1" spans="1:16" ht="19.5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4" spans="1:12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7:12" ht="21.75" customHeight="1">
      <c r="G5" s="2"/>
      <c r="H5" s="3"/>
      <c r="I5" s="3"/>
      <c r="J5" s="3"/>
      <c r="K5" s="3"/>
      <c r="L5" s="4"/>
    </row>
    <row r="6" spans="1:19" ht="21.75" customHeight="1">
      <c r="A6" s="39" t="s">
        <v>23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5"/>
    </row>
    <row r="7" spans="1:19" ht="21.75" customHeight="1">
      <c r="A7" s="40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35"/>
    </row>
    <row r="8" spans="1:16" s="6" customFormat="1" ht="21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23" s="9" customFormat="1" ht="21.75" customHeight="1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W9" s="37" t="s">
        <v>20</v>
      </c>
    </row>
    <row r="10" spans="1:23" s="14" customFormat="1" ht="45.75" customHeight="1">
      <c r="A10" s="10" t="s">
        <v>1</v>
      </c>
      <c r="B10" s="11">
        <v>1995</v>
      </c>
      <c r="C10" s="11">
        <v>1996</v>
      </c>
      <c r="D10" s="11">
        <v>1997</v>
      </c>
      <c r="E10" s="11">
        <v>1998</v>
      </c>
      <c r="F10" s="11">
        <v>1999</v>
      </c>
      <c r="G10" s="11">
        <v>2000</v>
      </c>
      <c r="H10" s="11">
        <v>2001</v>
      </c>
      <c r="I10" s="11">
        <v>2002</v>
      </c>
      <c r="J10" s="11">
        <v>2003</v>
      </c>
      <c r="K10" s="11">
        <v>2004</v>
      </c>
      <c r="L10" s="12">
        <v>2005</v>
      </c>
      <c r="M10" s="13">
        <v>2006</v>
      </c>
      <c r="N10" s="13">
        <v>2007</v>
      </c>
      <c r="O10" s="13">
        <v>2008</v>
      </c>
      <c r="P10" s="13">
        <v>2009</v>
      </c>
      <c r="Q10" s="13">
        <v>2010</v>
      </c>
      <c r="R10" s="13">
        <v>2011</v>
      </c>
      <c r="S10" s="13">
        <v>2012</v>
      </c>
      <c r="T10" s="13">
        <v>2013</v>
      </c>
      <c r="U10" s="13">
        <v>2014</v>
      </c>
      <c r="V10" s="13">
        <v>2015</v>
      </c>
      <c r="W10" s="13">
        <v>2016</v>
      </c>
    </row>
    <row r="11" spans="1:12" ht="18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23" s="20" customFormat="1" ht="18" customHeight="1">
      <c r="A12" s="17" t="s">
        <v>2</v>
      </c>
      <c r="B12" s="18">
        <f aca="true" t="shared" si="0" ref="B12:M12">B14+B15+B16</f>
        <v>249051589</v>
      </c>
      <c r="C12" s="18">
        <f t="shared" si="0"/>
        <v>303783036</v>
      </c>
      <c r="D12" s="18">
        <f t="shared" si="0"/>
        <v>361838375</v>
      </c>
      <c r="E12" s="18">
        <f t="shared" si="0"/>
        <v>309977663</v>
      </c>
      <c r="F12" s="18">
        <f t="shared" si="0"/>
        <v>404672836</v>
      </c>
      <c r="G12" s="18">
        <f t="shared" si="0"/>
        <v>380304219</v>
      </c>
      <c r="H12" s="18">
        <f t="shared" si="0"/>
        <v>472878281</v>
      </c>
      <c r="I12" s="18">
        <f t="shared" si="0"/>
        <v>551104853</v>
      </c>
      <c r="J12" s="18">
        <f t="shared" si="0"/>
        <v>678349465</v>
      </c>
      <c r="K12" s="18">
        <f t="shared" si="0"/>
        <v>797683148</v>
      </c>
      <c r="L12" s="18">
        <f t="shared" si="0"/>
        <v>897189358</v>
      </c>
      <c r="M12" s="18">
        <f t="shared" si="0"/>
        <v>947429756</v>
      </c>
      <c r="N12" s="18">
        <v>1019938150</v>
      </c>
      <c r="O12" s="18">
        <v>1056301529</v>
      </c>
      <c r="P12" s="19">
        <v>1042914006</v>
      </c>
      <c r="Q12" s="19">
        <v>1148427660</v>
      </c>
      <c r="R12" s="19">
        <v>1171107338.9099998</v>
      </c>
      <c r="S12" s="19">
        <v>1296075442.8400002</v>
      </c>
      <c r="T12" s="19">
        <v>1463815963.8500001</v>
      </c>
      <c r="U12" s="19">
        <v>1489449149.87</v>
      </c>
      <c r="V12" s="19">
        <v>1537829431.83</v>
      </c>
      <c r="W12" s="19">
        <v>1666335515.0500002</v>
      </c>
    </row>
    <row r="13" spans="1:23" s="20" customFormat="1" ht="6.7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1"/>
      <c r="N13" s="21"/>
      <c r="O13" s="21">
        <v>0</v>
      </c>
      <c r="P13" s="19"/>
      <c r="Q13" s="19"/>
      <c r="R13" s="19"/>
      <c r="S13" s="19"/>
      <c r="T13" s="19"/>
      <c r="U13" s="19"/>
      <c r="V13" s="19"/>
      <c r="W13" s="19"/>
    </row>
    <row r="14" spans="1:23" s="26" customFormat="1" ht="18" customHeight="1">
      <c r="A14" s="22" t="s">
        <v>3</v>
      </c>
      <c r="B14" s="23">
        <v>128567178</v>
      </c>
      <c r="C14" s="23">
        <v>175865492</v>
      </c>
      <c r="D14" s="23">
        <v>195067878</v>
      </c>
      <c r="E14" s="23">
        <v>170224948</v>
      </c>
      <c r="F14" s="23">
        <v>227252268</v>
      </c>
      <c r="G14" s="23">
        <v>209647646</v>
      </c>
      <c r="H14" s="23">
        <v>268700151</v>
      </c>
      <c r="I14" s="23">
        <v>320538998</v>
      </c>
      <c r="J14" s="23">
        <v>390088495</v>
      </c>
      <c r="K14" s="23">
        <v>456441914</v>
      </c>
      <c r="L14" s="23">
        <v>491707813</v>
      </c>
      <c r="M14" s="24">
        <v>522290935</v>
      </c>
      <c r="N14" s="24">
        <v>543454164</v>
      </c>
      <c r="O14" s="24">
        <v>542104188</v>
      </c>
      <c r="P14" s="25">
        <v>559461318</v>
      </c>
      <c r="Q14" s="25">
        <v>588525967</v>
      </c>
      <c r="R14" s="25">
        <v>612635013.33</v>
      </c>
      <c r="S14" s="25">
        <v>658328972.5500001</v>
      </c>
      <c r="T14" s="25">
        <v>824497907.9100001</v>
      </c>
      <c r="U14" s="25">
        <v>835222039.22</v>
      </c>
      <c r="V14" s="25">
        <v>826180602.5899999</v>
      </c>
      <c r="W14" s="25">
        <v>919528412.8599999</v>
      </c>
    </row>
    <row r="15" spans="1:23" s="26" customFormat="1" ht="18" customHeight="1">
      <c r="A15" s="22" t="s">
        <v>4</v>
      </c>
      <c r="B15" s="23">
        <v>100120321</v>
      </c>
      <c r="C15" s="23">
        <v>100360333</v>
      </c>
      <c r="D15" s="23">
        <v>134260941</v>
      </c>
      <c r="E15" s="23">
        <v>102455812</v>
      </c>
      <c r="F15" s="23">
        <v>139896068</v>
      </c>
      <c r="G15" s="23">
        <v>132787941</v>
      </c>
      <c r="H15" s="23">
        <v>159135868</v>
      </c>
      <c r="I15" s="23">
        <v>180831995</v>
      </c>
      <c r="J15" s="23">
        <v>228931240</v>
      </c>
      <c r="K15" s="23">
        <v>264474066</v>
      </c>
      <c r="L15" s="23">
        <v>319845731</v>
      </c>
      <c r="M15" s="24">
        <v>341664890</v>
      </c>
      <c r="N15" s="24">
        <v>387748058</v>
      </c>
      <c r="O15" s="24">
        <v>417871219</v>
      </c>
      <c r="P15" s="25">
        <v>374741361</v>
      </c>
      <c r="Q15" s="25">
        <v>439594445</v>
      </c>
      <c r="R15" s="25">
        <v>417056480.55999994</v>
      </c>
      <c r="S15" s="25">
        <v>485589520.92</v>
      </c>
      <c r="T15" s="25">
        <v>471192457.12000006</v>
      </c>
      <c r="U15" s="25">
        <v>466578935.4</v>
      </c>
      <c r="V15" s="25">
        <v>497483960.38</v>
      </c>
      <c r="W15" s="25">
        <v>539347725.12</v>
      </c>
    </row>
    <row r="16" spans="1:23" s="26" customFormat="1" ht="18" customHeight="1">
      <c r="A16" s="22" t="s">
        <v>5</v>
      </c>
      <c r="B16" s="23">
        <v>20364090</v>
      </c>
      <c r="C16" s="23">
        <v>27557211</v>
      </c>
      <c r="D16" s="23">
        <v>32509556</v>
      </c>
      <c r="E16" s="23">
        <v>37296903</v>
      </c>
      <c r="F16" s="23">
        <v>37524500</v>
      </c>
      <c r="G16" s="23">
        <v>37868632</v>
      </c>
      <c r="H16" s="23">
        <v>45042262</v>
      </c>
      <c r="I16" s="23">
        <v>49733860</v>
      </c>
      <c r="J16" s="23">
        <v>59329730</v>
      </c>
      <c r="K16" s="23">
        <v>76767168</v>
      </c>
      <c r="L16" s="23">
        <v>85635814</v>
      </c>
      <c r="M16" s="24">
        <v>83473931</v>
      </c>
      <c r="N16" s="24">
        <v>88735928</v>
      </c>
      <c r="O16" s="24">
        <v>96326122</v>
      </c>
      <c r="P16" s="25">
        <v>108711327</v>
      </c>
      <c r="Q16" s="25">
        <v>120307248</v>
      </c>
      <c r="R16" s="25">
        <v>141415845.01999998</v>
      </c>
      <c r="S16" s="25">
        <v>152156949.37</v>
      </c>
      <c r="T16" s="25">
        <v>168125598.82000002</v>
      </c>
      <c r="U16" s="25">
        <v>187648175.25</v>
      </c>
      <c r="V16" s="25">
        <v>214164868.86</v>
      </c>
      <c r="W16" s="25">
        <v>207459377.07000005</v>
      </c>
    </row>
    <row r="17" spans="1:23" s="26" customFormat="1" ht="18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4"/>
      <c r="O17" s="24">
        <v>0</v>
      </c>
      <c r="P17" s="25">
        <v>0</v>
      </c>
      <c r="Q17" s="25"/>
      <c r="R17" s="25"/>
      <c r="S17" s="25"/>
      <c r="T17" s="25"/>
      <c r="U17" s="25"/>
      <c r="V17" s="25"/>
      <c r="W17" s="25">
        <v>0</v>
      </c>
    </row>
    <row r="18" spans="1:23" s="20" customFormat="1" ht="18" customHeight="1">
      <c r="A18" s="17" t="s">
        <v>6</v>
      </c>
      <c r="B18" s="18">
        <f aca="true" t="shared" si="1" ref="B18:M18">SUM(B20:B30)</f>
        <v>475158088</v>
      </c>
      <c r="C18" s="18">
        <f t="shared" si="1"/>
        <v>754217488</v>
      </c>
      <c r="D18" s="18">
        <f t="shared" si="1"/>
        <v>823376871</v>
      </c>
      <c r="E18" s="18">
        <f t="shared" si="1"/>
        <v>1015615940</v>
      </c>
      <c r="F18" s="18">
        <f t="shared" si="1"/>
        <v>960802564</v>
      </c>
      <c r="G18" s="18">
        <f t="shared" si="1"/>
        <v>1220487458</v>
      </c>
      <c r="H18" s="18">
        <f t="shared" si="1"/>
        <v>1271403602</v>
      </c>
      <c r="I18" s="18">
        <f t="shared" si="1"/>
        <v>1691287231</v>
      </c>
      <c r="J18" s="18">
        <f t="shared" si="1"/>
        <v>1741251809</v>
      </c>
      <c r="K18" s="18">
        <f t="shared" si="1"/>
        <v>2343235063</v>
      </c>
      <c r="L18" s="18">
        <f t="shared" si="1"/>
        <v>2658334900</v>
      </c>
      <c r="M18" s="18">
        <f t="shared" si="1"/>
        <v>3331912810</v>
      </c>
      <c r="N18" s="18">
        <v>3076388989</v>
      </c>
      <c r="O18" s="18">
        <v>3536772054</v>
      </c>
      <c r="P18" s="19">
        <v>3762148798</v>
      </c>
      <c r="Q18" s="19">
        <v>3928073607</v>
      </c>
      <c r="R18" s="19">
        <v>4170072475.9300003</v>
      </c>
      <c r="S18" s="19">
        <v>5068758896.21</v>
      </c>
      <c r="T18" s="19">
        <v>5311392348.409999</v>
      </c>
      <c r="U18" s="19">
        <v>6511214867.39</v>
      </c>
      <c r="V18" s="19">
        <v>7476831831.489999</v>
      </c>
      <c r="W18" s="19">
        <v>7282636611.86</v>
      </c>
    </row>
    <row r="19" spans="1:23" s="20" customFormat="1" ht="6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1"/>
      <c r="N19" s="21"/>
      <c r="O19" s="21">
        <v>0</v>
      </c>
      <c r="P19" s="19"/>
      <c r="Q19" s="19"/>
      <c r="R19" s="19"/>
      <c r="S19" s="19"/>
      <c r="T19" s="19"/>
      <c r="U19" s="19"/>
      <c r="V19" s="19"/>
      <c r="W19" s="19"/>
    </row>
    <row r="20" spans="1:23" s="26" customFormat="1" ht="18" customHeight="1">
      <c r="A20" s="22" t="s">
        <v>7</v>
      </c>
      <c r="B20" s="23">
        <v>11124418</v>
      </c>
      <c r="C20" s="23">
        <v>17146201</v>
      </c>
      <c r="D20" s="23">
        <v>18486952</v>
      </c>
      <c r="E20" s="23">
        <v>22871793</v>
      </c>
      <c r="F20" s="23">
        <v>27845640</v>
      </c>
      <c r="G20" s="23">
        <v>33169706</v>
      </c>
      <c r="H20" s="23">
        <v>39987538</v>
      </c>
      <c r="I20" s="23">
        <v>38621555</v>
      </c>
      <c r="J20" s="23">
        <v>54068734</v>
      </c>
      <c r="K20" s="23">
        <v>75127222</v>
      </c>
      <c r="L20" s="23">
        <v>86403087</v>
      </c>
      <c r="M20" s="24">
        <v>96841089</v>
      </c>
      <c r="N20" s="24">
        <v>136194257</v>
      </c>
      <c r="O20" s="24">
        <v>132586087</v>
      </c>
      <c r="P20" s="25">
        <v>176492383</v>
      </c>
      <c r="Q20" s="25">
        <v>135179790</v>
      </c>
      <c r="R20" s="25">
        <v>137200177.89</v>
      </c>
      <c r="S20" s="25">
        <v>137880289.88</v>
      </c>
      <c r="T20" s="25">
        <v>155635343.75</v>
      </c>
      <c r="U20" s="25">
        <v>167510959.95999998</v>
      </c>
      <c r="V20" s="25">
        <v>179172570.65000004</v>
      </c>
      <c r="W20" s="25">
        <v>177648332.2</v>
      </c>
    </row>
    <row r="21" spans="1:23" s="26" customFormat="1" ht="18" customHeight="1">
      <c r="A21" s="22" t="s">
        <v>8</v>
      </c>
      <c r="B21" s="23">
        <v>27305834</v>
      </c>
      <c r="C21" s="23">
        <v>36876528</v>
      </c>
      <c r="D21" s="23">
        <v>38904782</v>
      </c>
      <c r="E21" s="23">
        <v>40022429</v>
      </c>
      <c r="F21" s="23">
        <v>44599714</v>
      </c>
      <c r="G21" s="23">
        <v>50333924</v>
      </c>
      <c r="H21" s="23">
        <v>55598148</v>
      </c>
      <c r="I21" s="23">
        <v>57204073</v>
      </c>
      <c r="J21" s="23">
        <v>63889054</v>
      </c>
      <c r="K21" s="23">
        <v>80510929</v>
      </c>
      <c r="L21" s="23">
        <v>93965183</v>
      </c>
      <c r="M21" s="24">
        <v>90726773</v>
      </c>
      <c r="N21" s="24">
        <v>109480418</v>
      </c>
      <c r="O21" s="24">
        <v>127702092</v>
      </c>
      <c r="P21" s="25">
        <v>172384430</v>
      </c>
      <c r="Q21" s="25">
        <v>176323868</v>
      </c>
      <c r="R21" s="25">
        <v>188943752.26999998</v>
      </c>
      <c r="S21" s="25">
        <v>210433097.01999998</v>
      </c>
      <c r="T21" s="25">
        <v>244959052.56999993</v>
      </c>
      <c r="U21" s="25">
        <v>272265796</v>
      </c>
      <c r="V21" s="25">
        <v>312408759.45000005</v>
      </c>
      <c r="W21" s="25">
        <v>269091813.09</v>
      </c>
    </row>
    <row r="22" spans="1:23" s="26" customFormat="1" ht="18" customHeight="1">
      <c r="A22" s="22" t="s">
        <v>9</v>
      </c>
      <c r="B22" s="23">
        <v>104087022</v>
      </c>
      <c r="C22" s="23">
        <v>136170126</v>
      </c>
      <c r="D22" s="23">
        <v>154212850</v>
      </c>
      <c r="E22" s="23">
        <v>180464561</v>
      </c>
      <c r="F22" s="23">
        <v>223425402</v>
      </c>
      <c r="G22" s="23">
        <v>290685529</v>
      </c>
      <c r="H22" s="23">
        <v>338082388</v>
      </c>
      <c r="I22" s="23">
        <v>391649432</v>
      </c>
      <c r="J22" s="23">
        <v>446512934</v>
      </c>
      <c r="K22" s="23">
        <v>537646241</v>
      </c>
      <c r="L22" s="23">
        <v>649766702</v>
      </c>
      <c r="M22" s="24">
        <v>759205797</v>
      </c>
      <c r="N22" s="24">
        <v>849833557</v>
      </c>
      <c r="O22" s="24">
        <v>837745662</v>
      </c>
      <c r="P22" s="25">
        <v>941105232</v>
      </c>
      <c r="Q22" s="25">
        <v>1009583344</v>
      </c>
      <c r="R22" s="25">
        <v>1150859581.6299999</v>
      </c>
      <c r="S22" s="25">
        <v>1328711647.9599998</v>
      </c>
      <c r="T22" s="25">
        <v>1502478288.44</v>
      </c>
      <c r="U22" s="25">
        <v>1715876284.04</v>
      </c>
      <c r="V22" s="25">
        <v>2055019985.2999997</v>
      </c>
      <c r="W22" s="25">
        <v>1792599536.7800002</v>
      </c>
    </row>
    <row r="23" spans="1:23" s="26" customFormat="1" ht="18" customHeight="1">
      <c r="A23" s="22" t="s">
        <v>10</v>
      </c>
      <c r="B23" s="23">
        <v>6414135</v>
      </c>
      <c r="C23" s="23">
        <v>7735169</v>
      </c>
      <c r="D23" s="23">
        <v>8442469</v>
      </c>
      <c r="E23" s="23">
        <v>9127478</v>
      </c>
      <c r="F23" s="23">
        <v>8437761</v>
      </c>
      <c r="G23" s="23">
        <v>9449768</v>
      </c>
      <c r="H23" s="23">
        <v>11695694</v>
      </c>
      <c r="I23" s="23">
        <v>13122232</v>
      </c>
      <c r="J23" s="23">
        <v>15706781</v>
      </c>
      <c r="K23" s="23">
        <v>17979064</v>
      </c>
      <c r="L23" s="23">
        <v>20653550</v>
      </c>
      <c r="M23" s="24">
        <v>25885167</v>
      </c>
      <c r="N23" s="24">
        <v>27346154</v>
      </c>
      <c r="O23" s="24">
        <v>31332455</v>
      </c>
      <c r="P23" s="25">
        <v>32080169</v>
      </c>
      <c r="Q23" s="25">
        <v>37486317</v>
      </c>
      <c r="R23" s="25">
        <v>47864097.27000001</v>
      </c>
      <c r="S23" s="25">
        <v>56282507.39</v>
      </c>
      <c r="T23" s="25">
        <v>64134674.21999999</v>
      </c>
      <c r="U23" s="25">
        <v>75984430.82</v>
      </c>
      <c r="V23" s="25">
        <v>95754365.44</v>
      </c>
      <c r="W23" s="25">
        <v>82547244.10000001</v>
      </c>
    </row>
    <row r="24" spans="1:23" s="26" customFormat="1" ht="18" customHeight="1">
      <c r="A24" s="22" t="s">
        <v>11</v>
      </c>
      <c r="B24" s="23">
        <v>59862205</v>
      </c>
      <c r="C24" s="23">
        <v>191699323</v>
      </c>
      <c r="D24" s="23">
        <v>201008850</v>
      </c>
      <c r="E24" s="23">
        <v>305378526</v>
      </c>
      <c r="F24" s="23">
        <v>223581752</v>
      </c>
      <c r="G24" s="23">
        <v>353816619</v>
      </c>
      <c r="H24" s="23">
        <v>254263015</v>
      </c>
      <c r="I24" s="23">
        <v>519294024</v>
      </c>
      <c r="J24" s="23">
        <v>356531027</v>
      </c>
      <c r="K24" s="23">
        <v>695859982</v>
      </c>
      <c r="L24" s="23">
        <v>637750497</v>
      </c>
      <c r="M24" s="24">
        <v>903388255</v>
      </c>
      <c r="N24" s="24">
        <v>663659885</v>
      </c>
      <c r="O24" s="24">
        <v>1020390072</v>
      </c>
      <c r="P24" s="25">
        <v>797579121</v>
      </c>
      <c r="Q24" s="25">
        <v>1220772752</v>
      </c>
      <c r="R24" s="25">
        <v>1108312280.11</v>
      </c>
      <c r="S24" s="25">
        <v>1504476316.69</v>
      </c>
      <c r="T24" s="25">
        <v>1263283722.1799998</v>
      </c>
      <c r="U24" s="25">
        <v>1795868212.04</v>
      </c>
      <c r="V24" s="25">
        <v>1986131269.77</v>
      </c>
      <c r="W24" s="25">
        <v>2397196371.24</v>
      </c>
    </row>
    <row r="25" spans="1:23" s="26" customFormat="1" ht="18" customHeight="1">
      <c r="A25" s="22" t="s">
        <v>12</v>
      </c>
      <c r="B25" s="23">
        <v>173089239</v>
      </c>
      <c r="C25" s="23">
        <v>231488421</v>
      </c>
      <c r="D25" s="23">
        <v>261186874</v>
      </c>
      <c r="E25" s="23">
        <v>281647025</v>
      </c>
      <c r="F25" s="23">
        <v>261282485</v>
      </c>
      <c r="G25" s="23">
        <v>280107466</v>
      </c>
      <c r="H25" s="23">
        <v>302197879</v>
      </c>
      <c r="I25" s="23">
        <v>332777354</v>
      </c>
      <c r="J25" s="23">
        <v>383230416</v>
      </c>
      <c r="K25" s="23">
        <v>436834689</v>
      </c>
      <c r="L25" s="23">
        <v>569282992</v>
      </c>
      <c r="M25" s="24">
        <v>702888884</v>
      </c>
      <c r="N25" s="24">
        <v>790487412</v>
      </c>
      <c r="O25" s="24">
        <v>838036733</v>
      </c>
      <c r="P25" s="25">
        <v>1009303823</v>
      </c>
      <c r="Q25" s="25">
        <v>1098893811</v>
      </c>
      <c r="R25" s="25">
        <v>1264015691.2600002</v>
      </c>
      <c r="S25" s="25">
        <v>1512749452.2099998</v>
      </c>
      <c r="T25" s="25">
        <v>1742478617.4299994</v>
      </c>
      <c r="U25" s="25">
        <v>2107972459</v>
      </c>
      <c r="V25" s="25">
        <v>2402872294.989999</v>
      </c>
      <c r="W25" s="25">
        <v>2112478710.9399996</v>
      </c>
    </row>
    <row r="26" spans="1:23" s="26" customFormat="1" ht="18" customHeight="1">
      <c r="A26" s="22" t="s">
        <v>13</v>
      </c>
      <c r="B26" s="23">
        <v>21168307</v>
      </c>
      <c r="C26" s="23">
        <v>30009224</v>
      </c>
      <c r="D26" s="23">
        <v>27482894</v>
      </c>
      <c r="E26" s="23">
        <v>38232754</v>
      </c>
      <c r="F26" s="23">
        <v>42236854</v>
      </c>
      <c r="G26" s="23">
        <v>50545428</v>
      </c>
      <c r="H26" s="23">
        <v>50400842</v>
      </c>
      <c r="I26" s="23">
        <v>56236931</v>
      </c>
      <c r="J26" s="23">
        <v>79628981</v>
      </c>
      <c r="K26" s="23">
        <v>95349168</v>
      </c>
      <c r="L26" s="23">
        <v>97839293</v>
      </c>
      <c r="M26" s="24">
        <v>127505573</v>
      </c>
      <c r="N26" s="24">
        <v>134789370</v>
      </c>
      <c r="O26" s="24">
        <v>137903260</v>
      </c>
      <c r="P26" s="25">
        <v>167930306</v>
      </c>
      <c r="Q26" s="25">
        <v>194654152</v>
      </c>
      <c r="R26" s="25">
        <v>214037050.16000003</v>
      </c>
      <c r="S26" s="25">
        <v>254599385.75000003</v>
      </c>
      <c r="T26" s="25">
        <v>279987514.44</v>
      </c>
      <c r="U26" s="25">
        <v>313497308.08</v>
      </c>
      <c r="V26" s="25">
        <v>382348379.93</v>
      </c>
      <c r="W26" s="25">
        <v>379460277.80999994</v>
      </c>
    </row>
    <row r="27" spans="1:23" s="26" customFormat="1" ht="18" customHeight="1">
      <c r="A27" s="22" t="s">
        <v>14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24"/>
      <c r="O27" s="24"/>
      <c r="P27" s="25"/>
      <c r="Q27" s="25">
        <v>55179573</v>
      </c>
      <c r="R27" s="25">
        <v>58839845.34</v>
      </c>
      <c r="S27" s="25">
        <v>63626199.30999999</v>
      </c>
      <c r="T27" s="25">
        <v>58435135.379999995</v>
      </c>
      <c r="U27" s="25">
        <v>62239417.45</v>
      </c>
      <c r="V27" s="25">
        <v>63124205.95999999</v>
      </c>
      <c r="W27" s="25">
        <v>71614325.7</v>
      </c>
    </row>
    <row r="28" spans="1:23" s="26" customFormat="1" ht="18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24"/>
      <c r="O28" s="24"/>
      <c r="P28" s="25"/>
      <c r="Q28" s="25"/>
      <c r="R28" s="25"/>
      <c r="S28" s="25"/>
      <c r="T28" s="25"/>
      <c r="U28" s="25"/>
      <c r="V28" s="25"/>
      <c r="W28" s="25">
        <v>0</v>
      </c>
    </row>
    <row r="29" spans="1:23" s="20" customFormat="1" ht="18" customHeight="1">
      <c r="A29" s="17" t="s">
        <v>15</v>
      </c>
      <c r="B29" s="18">
        <v>36053464</v>
      </c>
      <c r="C29" s="18">
        <v>51546248</v>
      </c>
      <c r="D29" s="18">
        <v>56825600</v>
      </c>
      <c r="E29" s="18">
        <v>68935687</v>
      </c>
      <c r="F29" s="18">
        <v>64696478</v>
      </c>
      <c r="G29" s="18">
        <v>76189509</v>
      </c>
      <c r="H29" s="18">
        <v>109589049</v>
      </c>
      <c r="I29" s="18">
        <v>141190815</v>
      </c>
      <c r="J29" s="18">
        <v>170841941</v>
      </c>
      <c r="K29" s="18">
        <v>201963884</v>
      </c>
      <c r="L29" s="18">
        <v>251336798</v>
      </c>
      <c r="M29" s="18">
        <v>312735636</v>
      </c>
      <c r="N29" s="18">
        <v>364597936</v>
      </c>
      <c r="O29" s="18">
        <v>411075693</v>
      </c>
      <c r="P29" s="18">
        <v>465273334</v>
      </c>
      <c r="Q29" s="18">
        <v>534743931</v>
      </c>
      <c r="R29" s="18">
        <v>634905366.5199999</v>
      </c>
      <c r="S29" s="18">
        <v>717440518.8299999</v>
      </c>
      <c r="T29" s="18">
        <v>868528984.1000001</v>
      </c>
      <c r="U29" s="18">
        <v>1030430416.7199999</v>
      </c>
      <c r="V29" s="18">
        <v>1248413166.43</v>
      </c>
      <c r="W29" s="18">
        <v>1198389129.71</v>
      </c>
    </row>
    <row r="30" spans="1:23" s="26" customFormat="1" ht="18" customHeight="1">
      <c r="A30" s="22" t="s">
        <v>16</v>
      </c>
      <c r="B30" s="23">
        <v>36053464</v>
      </c>
      <c r="C30" s="23">
        <v>51546248</v>
      </c>
      <c r="D30" s="23">
        <v>56825600</v>
      </c>
      <c r="E30" s="23">
        <v>68935687</v>
      </c>
      <c r="F30" s="23">
        <v>64696478</v>
      </c>
      <c r="G30" s="23">
        <v>76189509</v>
      </c>
      <c r="H30" s="23">
        <v>109589049</v>
      </c>
      <c r="I30" s="23">
        <v>141190815</v>
      </c>
      <c r="J30" s="23">
        <v>170841941</v>
      </c>
      <c r="K30" s="23">
        <v>201963884</v>
      </c>
      <c r="L30" s="23">
        <v>251336798</v>
      </c>
      <c r="M30" s="24">
        <v>312735636</v>
      </c>
      <c r="N30" s="24">
        <v>364597936</v>
      </c>
      <c r="O30" s="24">
        <v>411075693</v>
      </c>
      <c r="P30" s="25">
        <v>465273334</v>
      </c>
      <c r="Q30" s="25">
        <v>524297460</v>
      </c>
      <c r="R30" s="25">
        <v>619165783.8999999</v>
      </c>
      <c r="S30" s="25">
        <v>694025464.5999999</v>
      </c>
      <c r="T30" s="25">
        <v>840862341.3300002</v>
      </c>
      <c r="U30" s="25">
        <v>996687567.79</v>
      </c>
      <c r="V30" s="25">
        <v>1215225725.38</v>
      </c>
      <c r="W30" s="25">
        <v>1164824328.19</v>
      </c>
    </row>
    <row r="31" spans="1:23" s="26" customFormat="1" ht="18" customHeight="1">
      <c r="A31" s="22" t="s">
        <v>17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4"/>
      <c r="P31" s="25"/>
      <c r="Q31" s="25">
        <v>10446471</v>
      </c>
      <c r="R31" s="25">
        <v>15739582.620000001</v>
      </c>
      <c r="S31" s="25">
        <v>23415054.229999997</v>
      </c>
      <c r="T31" s="25">
        <v>27666642.770000003</v>
      </c>
      <c r="U31" s="25">
        <v>33742848.93</v>
      </c>
      <c r="V31" s="25">
        <v>33187441.049999997</v>
      </c>
      <c r="W31" s="25">
        <v>33564801.519999996</v>
      </c>
    </row>
    <row r="32" spans="1:23" s="26" customFormat="1" ht="9.7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24"/>
      <c r="O32" s="24"/>
      <c r="P32" s="25"/>
      <c r="Q32" s="25"/>
      <c r="R32" s="25"/>
      <c r="S32" s="25"/>
      <c r="T32" s="25"/>
      <c r="U32" s="25"/>
      <c r="V32" s="25"/>
      <c r="W32" s="25">
        <v>0</v>
      </c>
    </row>
    <row r="33" spans="1:23" s="26" customFormat="1" ht="17.25" customHeight="1">
      <c r="A33" s="36" t="s">
        <v>19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/>
      <c r="N33" s="21"/>
      <c r="O33" s="21"/>
      <c r="P33" s="19"/>
      <c r="Q33" s="19"/>
      <c r="R33" s="19"/>
      <c r="S33" s="19"/>
      <c r="T33" s="19"/>
      <c r="U33" s="19">
        <v>146011844.46</v>
      </c>
      <c r="V33" s="19">
        <v>216931644.55</v>
      </c>
      <c r="W33" s="19">
        <v>243709132.86000004</v>
      </c>
    </row>
    <row r="34" spans="1:23" s="26" customFormat="1" ht="9.75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24"/>
      <c r="O34" s="24"/>
      <c r="P34" s="25"/>
      <c r="Q34" s="25"/>
      <c r="R34" s="25"/>
      <c r="S34" s="25"/>
      <c r="T34" s="25"/>
      <c r="U34" s="25"/>
      <c r="V34" s="25"/>
      <c r="W34" s="25"/>
    </row>
    <row r="35" spans="1:23" s="30" customFormat="1" ht="18" customHeight="1">
      <c r="A35" s="27" t="s">
        <v>18</v>
      </c>
      <c r="B35" s="28">
        <f aca="true" t="shared" si="2" ref="B35:M35">B12+B18</f>
        <v>724209677</v>
      </c>
      <c r="C35" s="28">
        <f t="shared" si="2"/>
        <v>1058000524</v>
      </c>
      <c r="D35" s="28">
        <f t="shared" si="2"/>
        <v>1185215246</v>
      </c>
      <c r="E35" s="28">
        <f t="shared" si="2"/>
        <v>1325593603</v>
      </c>
      <c r="F35" s="28">
        <f t="shared" si="2"/>
        <v>1365475400</v>
      </c>
      <c r="G35" s="28">
        <f t="shared" si="2"/>
        <v>1600791677</v>
      </c>
      <c r="H35" s="28">
        <f t="shared" si="2"/>
        <v>1744281883</v>
      </c>
      <c r="I35" s="28">
        <f t="shared" si="2"/>
        <v>2242392084</v>
      </c>
      <c r="J35" s="28">
        <f t="shared" si="2"/>
        <v>2419601274</v>
      </c>
      <c r="K35" s="28">
        <f t="shared" si="2"/>
        <v>3140918211</v>
      </c>
      <c r="L35" s="28">
        <f t="shared" si="2"/>
        <v>3555524258</v>
      </c>
      <c r="M35" s="28">
        <f t="shared" si="2"/>
        <v>4279342566</v>
      </c>
      <c r="N35" s="28">
        <v>4096327139</v>
      </c>
      <c r="O35" s="28">
        <v>4593073583</v>
      </c>
      <c r="P35" s="29">
        <v>4805062804</v>
      </c>
      <c r="Q35" s="29">
        <v>5611245198</v>
      </c>
      <c r="R35" s="29">
        <v>5976085181.36</v>
      </c>
      <c r="S35" s="29">
        <v>7082274857.88</v>
      </c>
      <c r="T35" s="29">
        <v>7643737296.36</v>
      </c>
      <c r="U35" s="29">
        <v>9177106278.439999</v>
      </c>
      <c r="V35" s="29">
        <v>10480006074.3</v>
      </c>
      <c r="W35" s="29">
        <v>10391070389.48</v>
      </c>
    </row>
    <row r="36" spans="1:23" s="26" customFormat="1" ht="6" customHeight="1" thickBo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</row>
    <row r="37" spans="1:13" ht="12.75">
      <c r="A37" s="22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3"/>
      <c r="M37" s="24"/>
    </row>
    <row r="38" spans="1:12" ht="18">
      <c r="A38" s="42" t="s">
        <v>21</v>
      </c>
      <c r="B38" s="43"/>
      <c r="C38" s="43"/>
      <c r="D38" s="43"/>
      <c r="E38" s="43"/>
      <c r="F38" s="43"/>
      <c r="G38" s="43"/>
      <c r="H38" s="43"/>
      <c r="I38" s="43"/>
      <c r="J38" s="2"/>
      <c r="K38" s="2"/>
      <c r="L38" s="33"/>
    </row>
    <row r="39" spans="2:12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33"/>
    </row>
    <row r="40" spans="2:12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33"/>
    </row>
  </sheetData>
  <mergeCells count="6">
    <mergeCell ref="A4:L4"/>
    <mergeCell ref="A6:R6"/>
    <mergeCell ref="A7:R7"/>
    <mergeCell ref="A8:P8"/>
    <mergeCell ref="A38:I38"/>
    <mergeCell ref="A1:P1"/>
  </mergeCells>
  <printOptions horizontalCentered="1"/>
  <pageMargins left="0.2755905511811024" right="0.5118110236220472" top="0.2362204724409449" bottom="0.984251968503937" header="0.2362204724409449" footer="0.5118110236220472"/>
  <pageSetup fitToHeight="1" fitToWidth="1" horizontalDpi="600" verticalDpi="600" orientation="landscape" paperSize="9" scale="31" r:id="rId1"/>
  <headerFooter alignWithMargins="0">
    <oddHeader>&amp;L&amp;"Verdana,Negrito"&amp;8SECRETARIA DE ORÇAMENTO FEDERAL - SOF
SECRETARIA-ADJUNTA PARA ASSUNTOS FISCAIS - SEAFI&amp;"Arial,Normal"&amp;10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Brito</dc:creator>
  <cp:keywords/>
  <dc:description/>
  <cp:lastModifiedBy>Manuelita Falcão Brito</cp:lastModifiedBy>
  <dcterms:created xsi:type="dcterms:W3CDTF">2014-02-27T19:52:55Z</dcterms:created>
  <dcterms:modified xsi:type="dcterms:W3CDTF">2017-03-23T17:50:50Z</dcterms:modified>
  <cp:category/>
  <cp:version/>
  <cp:contentType/>
  <cp:contentStatus/>
</cp:coreProperties>
</file>