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584F0A3-2490-48AB-AB33-2AFB097F12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'2025'!$B$41:$B$45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6" i="1"/>
  <c r="O16" i="1"/>
</calcChain>
</file>

<file path=xl/sharedStrings.xml><?xml version="1.0" encoding="utf-8"?>
<sst xmlns="http://schemas.openxmlformats.org/spreadsheetml/2006/main" count="63" uniqueCount="26">
  <si>
    <t>Unidade da Criança e do Adolescente</t>
  </si>
  <si>
    <t>Indicador</t>
  </si>
  <si>
    <t>Mês</t>
  </si>
  <si>
    <t>JAN</t>
  </si>
  <si>
    <t>FEV</t>
  </si>
  <si>
    <t>MAR</t>
  </si>
  <si>
    <t>ABR</t>
  </si>
  <si>
    <t>MAI</t>
  </si>
  <si>
    <t>JUN</t>
  </si>
  <si>
    <t xml:space="preserve">JUL </t>
  </si>
  <si>
    <t>AGO</t>
  </si>
  <si>
    <t>SET</t>
  </si>
  <si>
    <t>OUT</t>
  </si>
  <si>
    <t>NOV</t>
  </si>
  <si>
    <t>DEZ</t>
  </si>
  <si>
    <t>MÉDIA</t>
  </si>
  <si>
    <t>MAIOR MELHOR</t>
  </si>
  <si>
    <t>Unidade de Clínica Cirúrgica</t>
  </si>
  <si>
    <t>Unidade de Clínica Médica</t>
  </si>
  <si>
    <t>Resultado</t>
  </si>
  <si>
    <t>Taxa de ocupação em leito de clínica pediátrica</t>
  </si>
  <si>
    <t>Meta inferior</t>
  </si>
  <si>
    <t>Meta superior</t>
  </si>
  <si>
    <t>Taxa de ocupação em leito de clínica cirúrgica (especialidades de ginecologia, urologia, cirurgia geral e otorrino)</t>
  </si>
  <si>
    <t>Taxa de ocupação na UCM</t>
  </si>
  <si>
    <t>ENTRE FAIXA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</si>
</sst>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7" fillId="6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7" borderId="4" xfId="0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/>
    </xf>
    <xf numFmtId="9" fontId="4" fillId="7" borderId="4" xfId="0" applyNumberFormat="1" applyFont="1" applyFill="1" applyBorder="1" applyAlignment="1">
      <alignment horizontal="center" vertical="center" wrapText="1"/>
    </xf>
    <xf numFmtId="9" fontId="4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 wrapText="1"/>
    </xf>
    <xf numFmtId="9" fontId="9" fillId="6" borderId="4" xfId="0" applyNumberFormat="1" applyFont="1" applyFill="1" applyBorder="1" applyAlignment="1">
      <alignment horizontal="center" vertical="center"/>
    </xf>
    <xf numFmtId="164" fontId="10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/>
    </xf>
    <xf numFmtId="9" fontId="7" fillId="6" borderId="6" xfId="0" applyNumberFormat="1" applyFont="1" applyFill="1" applyBorder="1" applyAlignment="1">
      <alignment horizontal="center" vertical="center"/>
    </xf>
    <xf numFmtId="10" fontId="4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180976</xdr:rowOff>
    </xdr:from>
    <xdr:to>
      <xdr:col>1</xdr:col>
      <xdr:colOff>894649</xdr:colOff>
      <xdr:row>2</xdr:row>
      <xdr:rowOff>0</xdr:rowOff>
    </xdr:to>
    <xdr:pic>
      <xdr:nvPicPr>
        <xdr:cNvPr id="14" name="Imagem 13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28650" y="180976"/>
          <a:ext cx="875599" cy="514349"/>
        </a:xfrm>
        <a:prstGeom prst="rect">
          <a:avLst/>
        </a:prstGeom>
      </xdr:spPr>
    </xdr:pic>
    <xdr:clientData/>
  </xdr:twoCellAnchor>
  <xdr:twoCellAnchor editAs="oneCell">
    <xdr:from>
      <xdr:col>1</xdr:col>
      <xdr:colOff>1037433</xdr:colOff>
      <xdr:row>0</xdr:row>
      <xdr:rowOff>133350</xdr:rowOff>
    </xdr:from>
    <xdr:to>
      <xdr:col>2</xdr:col>
      <xdr:colOff>38101</xdr:colOff>
      <xdr:row>1</xdr:row>
      <xdr:rowOff>437885</xdr:rowOff>
    </xdr:to>
    <xdr:pic>
      <xdr:nvPicPr>
        <xdr:cNvPr id="15" name="Imagem 14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33" y="133350"/>
          <a:ext cx="658018" cy="495035"/>
        </a:xfrm>
        <a:prstGeom prst="rect">
          <a:avLst/>
        </a:prstGeom>
      </xdr:spPr>
    </xdr:pic>
    <xdr:clientData/>
  </xdr:twoCellAnchor>
  <xdr:twoCellAnchor editAs="oneCell">
    <xdr:from>
      <xdr:col>14</xdr:col>
      <xdr:colOff>275448</xdr:colOff>
      <xdr:row>1</xdr:row>
      <xdr:rowOff>76201</xdr:rowOff>
    </xdr:from>
    <xdr:to>
      <xdr:col>15</xdr:col>
      <xdr:colOff>260702</xdr:colOff>
      <xdr:row>1</xdr:row>
      <xdr:rowOff>329862</xdr:rowOff>
    </xdr:to>
    <xdr:pic>
      <xdr:nvPicPr>
        <xdr:cNvPr id="16" name="Imagem 15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7598" y="266701"/>
          <a:ext cx="794879" cy="25366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</xdr:row>
      <xdr:rowOff>171451</xdr:rowOff>
    </xdr:from>
    <xdr:to>
      <xdr:col>1</xdr:col>
      <xdr:colOff>910880</xdr:colOff>
      <xdr:row>11</xdr:row>
      <xdr:rowOff>465668</xdr:rowOff>
    </xdr:to>
    <xdr:pic>
      <xdr:nvPicPr>
        <xdr:cNvPr id="23" name="Imagem 22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95325" y="2809876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1066008</xdr:colOff>
      <xdr:row>11</xdr:row>
      <xdr:rowOff>89</xdr:rowOff>
    </xdr:from>
    <xdr:to>
      <xdr:col>2</xdr:col>
      <xdr:colOff>28575</xdr:colOff>
      <xdr:row>11</xdr:row>
      <xdr:rowOff>466460</xdr:rowOff>
    </xdr:to>
    <xdr:pic>
      <xdr:nvPicPr>
        <xdr:cNvPr id="24" name="Imagem 23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608" y="2829014"/>
          <a:ext cx="619917" cy="466371"/>
        </a:xfrm>
        <a:prstGeom prst="rect">
          <a:avLst/>
        </a:prstGeom>
      </xdr:spPr>
    </xdr:pic>
    <xdr:clientData/>
  </xdr:twoCellAnchor>
  <xdr:twoCellAnchor editAs="oneCell">
    <xdr:from>
      <xdr:col>14</xdr:col>
      <xdr:colOff>227823</xdr:colOff>
      <xdr:row>11</xdr:row>
      <xdr:rowOff>76201</xdr:rowOff>
    </xdr:from>
    <xdr:to>
      <xdr:col>15</xdr:col>
      <xdr:colOff>213077</xdr:colOff>
      <xdr:row>11</xdr:row>
      <xdr:rowOff>329862</xdr:rowOff>
    </xdr:to>
    <xdr:pic>
      <xdr:nvPicPr>
        <xdr:cNvPr id="25" name="Imagem 24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9898" y="2457451"/>
          <a:ext cx="794879" cy="253661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20</xdr:row>
      <xdr:rowOff>0</xdr:rowOff>
    </xdr:from>
    <xdr:ext cx="825155" cy="484717"/>
    <xdr:pic>
      <xdr:nvPicPr>
        <xdr:cNvPr id="11" name="Imagem 10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752475" y="4648201"/>
          <a:ext cx="825155" cy="484717"/>
        </a:xfrm>
        <a:prstGeom prst="rect">
          <a:avLst/>
        </a:prstGeom>
      </xdr:spPr>
    </xdr:pic>
    <xdr:clientData/>
  </xdr:oneCellAnchor>
  <xdr:oneCellAnchor>
    <xdr:from>
      <xdr:col>1</xdr:col>
      <xdr:colOff>989808</xdr:colOff>
      <xdr:row>20</xdr:row>
      <xdr:rowOff>0</xdr:rowOff>
    </xdr:from>
    <xdr:ext cx="658018" cy="495035"/>
    <xdr:pic>
      <xdr:nvPicPr>
        <xdr:cNvPr id="12" name="Imagem 11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4600575"/>
          <a:ext cx="658018" cy="495035"/>
        </a:xfrm>
        <a:prstGeom prst="rect">
          <a:avLst/>
        </a:prstGeom>
      </xdr:spPr>
    </xdr:pic>
    <xdr:clientData/>
  </xdr:oneCellAnchor>
  <xdr:oneCellAnchor>
    <xdr:from>
      <xdr:col>14</xdr:col>
      <xdr:colOff>227823</xdr:colOff>
      <xdr:row>20</xdr:row>
      <xdr:rowOff>76201</xdr:rowOff>
    </xdr:from>
    <xdr:ext cx="794879" cy="253661"/>
    <xdr:pic>
      <xdr:nvPicPr>
        <xdr:cNvPr id="13" name="Imagem 12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973" y="2457451"/>
          <a:ext cx="794879" cy="2536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86"/>
  <sheetViews>
    <sheetView showGridLines="0" tabSelected="1" topLeftCell="B1" workbookViewId="0">
      <selection activeCell="S21" sqref="S21"/>
    </sheetView>
  </sheetViews>
  <sheetFormatPr defaultRowHeight="15" x14ac:dyDescent="0.25"/>
  <cols>
    <col min="2" max="2" width="24.85546875" bestFit="1" customWidth="1"/>
    <col min="3" max="3" width="12.85546875" customWidth="1"/>
    <col min="4" max="4" width="11.7109375" customWidth="1"/>
    <col min="5" max="5" width="12.42578125" customWidth="1"/>
    <col min="6" max="6" width="11.42578125" customWidth="1"/>
    <col min="7" max="7" width="12" customWidth="1"/>
    <col min="8" max="8" width="12.140625" customWidth="1"/>
    <col min="9" max="9" width="11.85546875" customWidth="1"/>
    <col min="10" max="10" width="12" customWidth="1"/>
    <col min="11" max="15" width="12.140625" customWidth="1"/>
    <col min="16" max="16" width="9.5703125" bestFit="1" customWidth="1"/>
  </cols>
  <sheetData>
    <row r="1" spans="2:16" ht="15" customHeight="1" thickBot="1" x14ac:dyDescent="0.3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9.75" customHeight="1" thickBot="1" x14ac:dyDescent="0.3">
      <c r="B2" s="30"/>
      <c r="C2" s="31"/>
      <c r="D2" s="32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4"/>
      <c r="O2" s="2"/>
      <c r="P2" s="3"/>
    </row>
    <row r="3" spans="2:16" ht="1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2:16" ht="33" customHeight="1" x14ac:dyDescent="0.25">
      <c r="B4" s="12" t="s">
        <v>1</v>
      </c>
      <c r="C4" s="24" t="s">
        <v>20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7"/>
    </row>
    <row r="5" spans="2:16" ht="23.25" customHeight="1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7"/>
    </row>
    <row r="6" spans="2:16" ht="29.25" customHeight="1" x14ac:dyDescent="0.25">
      <c r="B6" s="10" t="s">
        <v>19</v>
      </c>
      <c r="C6" s="15">
        <v>0.14000000000000001</v>
      </c>
      <c r="D6" s="16">
        <v>0.27</v>
      </c>
      <c r="E6" s="15">
        <v>0.5</v>
      </c>
      <c r="F6" s="17">
        <v>0.63</v>
      </c>
      <c r="G6" s="22">
        <v>0.94199999999999995</v>
      </c>
      <c r="H6" s="17">
        <v>0.64</v>
      </c>
      <c r="I6" s="15">
        <v>0.47</v>
      </c>
      <c r="J6" s="15">
        <v>0.48</v>
      </c>
      <c r="K6" s="15">
        <v>0.69</v>
      </c>
      <c r="L6" s="23"/>
      <c r="M6" s="23"/>
      <c r="N6" s="23"/>
      <c r="O6" s="16">
        <f>AVERAGE(C6:N6)</f>
        <v>0.5291111111111112</v>
      </c>
      <c r="P6" s="7"/>
    </row>
    <row r="7" spans="2:16" ht="22.5" customHeight="1" x14ac:dyDescent="0.25">
      <c r="B7" s="5" t="s">
        <v>21</v>
      </c>
      <c r="C7" s="21">
        <v>0.75</v>
      </c>
      <c r="D7" s="21">
        <v>0.75</v>
      </c>
      <c r="E7" s="21">
        <v>0.75</v>
      </c>
      <c r="F7" s="21">
        <v>0.75</v>
      </c>
      <c r="G7" s="21">
        <v>0.75</v>
      </c>
      <c r="H7" s="21">
        <v>0.75</v>
      </c>
      <c r="I7" s="21">
        <v>0.75</v>
      </c>
      <c r="J7" s="21">
        <v>0.75</v>
      </c>
      <c r="K7" s="21">
        <v>0.75</v>
      </c>
      <c r="L7" s="21">
        <v>0.75</v>
      </c>
      <c r="M7" s="21">
        <v>0.75</v>
      </c>
      <c r="N7" s="21">
        <v>0.75</v>
      </c>
      <c r="O7" s="21">
        <v>0.75</v>
      </c>
      <c r="P7" s="7"/>
    </row>
    <row r="8" spans="2:16" ht="23.25" customHeight="1" x14ac:dyDescent="0.25">
      <c r="B8" s="5" t="s">
        <v>22</v>
      </c>
      <c r="C8" s="21">
        <v>0.85</v>
      </c>
      <c r="D8" s="21">
        <v>0.85</v>
      </c>
      <c r="E8" s="21">
        <v>0.85</v>
      </c>
      <c r="F8" s="21">
        <v>0.85</v>
      </c>
      <c r="G8" s="21">
        <v>0.85</v>
      </c>
      <c r="H8" s="21">
        <v>0.85</v>
      </c>
      <c r="I8" s="21">
        <v>0.85</v>
      </c>
      <c r="J8" s="21">
        <v>0.85</v>
      </c>
      <c r="K8" s="21">
        <v>0.85</v>
      </c>
      <c r="L8" s="21">
        <v>0.85</v>
      </c>
      <c r="M8" s="21">
        <v>0.85</v>
      </c>
      <c r="N8" s="21">
        <v>0.85</v>
      </c>
      <c r="O8" s="21">
        <v>0.85</v>
      </c>
      <c r="P8" s="7"/>
    </row>
    <row r="9" spans="2:16" ht="15" customHeight="1" x14ac:dyDescent="0.25">
      <c r="B9" s="4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7"/>
    </row>
    <row r="10" spans="2:16" ht="1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6" ht="15" customHeight="1" thickBot="1" x14ac:dyDescent="0.3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2:16" ht="39.75" customHeight="1" thickBot="1" x14ac:dyDescent="0.3">
      <c r="B12" s="30"/>
      <c r="C12" s="31"/>
      <c r="D12" s="32" t="s">
        <v>17</v>
      </c>
      <c r="E12" s="33"/>
      <c r="F12" s="33"/>
      <c r="G12" s="33"/>
      <c r="H12" s="33"/>
      <c r="I12" s="33"/>
      <c r="J12" s="33"/>
      <c r="K12" s="33"/>
      <c r="L12" s="33"/>
      <c r="M12" s="33"/>
      <c r="N12" s="34"/>
      <c r="O12" s="2"/>
      <c r="P12" s="3"/>
    </row>
    <row r="13" spans="2:16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33.75" customHeight="1" x14ac:dyDescent="0.25">
      <c r="B14" s="12" t="s">
        <v>1</v>
      </c>
      <c r="C14" s="35" t="s">
        <v>23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1"/>
    </row>
    <row r="15" spans="2:16" ht="18.75" customHeight="1" x14ac:dyDescent="0.25"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4" t="s">
        <v>12</v>
      </c>
      <c r="M15" s="4" t="s">
        <v>13</v>
      </c>
      <c r="N15" s="4" t="s">
        <v>14</v>
      </c>
      <c r="O15" s="4" t="s">
        <v>15</v>
      </c>
      <c r="P15" s="1"/>
    </row>
    <row r="16" spans="2:16" ht="23.25" customHeight="1" x14ac:dyDescent="0.25">
      <c r="B16" s="10" t="s">
        <v>19</v>
      </c>
      <c r="C16" s="13">
        <v>3.2000000000000001E-2</v>
      </c>
      <c r="D16" s="15">
        <v>0.15</v>
      </c>
      <c r="E16" s="13">
        <v>0.39600000000000002</v>
      </c>
      <c r="F16" s="14">
        <v>0.71299999999999997</v>
      </c>
      <c r="G16" s="13">
        <v>0.41399999999999998</v>
      </c>
      <c r="H16" s="13">
        <v>0.371</v>
      </c>
      <c r="I16" s="14">
        <v>0.497</v>
      </c>
      <c r="J16" s="14">
        <v>0.433</v>
      </c>
      <c r="K16" s="15">
        <v>0.51</v>
      </c>
      <c r="L16" s="13"/>
      <c r="M16" s="13"/>
      <c r="N16" s="14"/>
      <c r="O16" s="16">
        <f>AVERAGE(C16:N16)</f>
        <v>0.39066666666666655</v>
      </c>
      <c r="P16" s="1"/>
    </row>
    <row r="17" spans="2:16" ht="15" customHeight="1" x14ac:dyDescent="0.25">
      <c r="B17" s="5" t="s">
        <v>21</v>
      </c>
      <c r="C17" s="8">
        <v>0.75</v>
      </c>
      <c r="D17" s="8">
        <v>0.75</v>
      </c>
      <c r="E17" s="8">
        <v>0.75</v>
      </c>
      <c r="F17" s="8">
        <v>0.75</v>
      </c>
      <c r="G17" s="8">
        <v>0.75</v>
      </c>
      <c r="H17" s="8">
        <v>0.75</v>
      </c>
      <c r="I17" s="8">
        <v>0.75</v>
      </c>
      <c r="J17" s="8">
        <v>0.75</v>
      </c>
      <c r="K17" s="8">
        <v>0.75</v>
      </c>
      <c r="L17" s="8">
        <v>0.75</v>
      </c>
      <c r="M17" s="8">
        <v>0.75</v>
      </c>
      <c r="N17" s="8">
        <v>0.75</v>
      </c>
      <c r="O17" s="8">
        <v>0.75</v>
      </c>
      <c r="P17" s="1"/>
    </row>
    <row r="18" spans="2:16" ht="15" customHeight="1" x14ac:dyDescent="0.25">
      <c r="B18" s="5" t="s">
        <v>22</v>
      </c>
      <c r="C18" s="8">
        <v>0.85</v>
      </c>
      <c r="D18" s="8">
        <v>0.85</v>
      </c>
      <c r="E18" s="8">
        <v>0.85</v>
      </c>
      <c r="F18" s="8">
        <v>0.85</v>
      </c>
      <c r="G18" s="8">
        <v>0.85</v>
      </c>
      <c r="H18" s="8">
        <v>0.85</v>
      </c>
      <c r="I18" s="8">
        <v>0.85</v>
      </c>
      <c r="J18" s="8">
        <v>0.85</v>
      </c>
      <c r="K18" s="8">
        <v>0.85</v>
      </c>
      <c r="L18" s="8">
        <v>0.85</v>
      </c>
      <c r="M18" s="8">
        <v>0.85</v>
      </c>
      <c r="N18" s="8">
        <v>0.85</v>
      </c>
      <c r="O18" s="18">
        <v>0.85</v>
      </c>
      <c r="P18" s="1"/>
    </row>
    <row r="19" spans="2:16" ht="15" customHeight="1" x14ac:dyDescent="0.25">
      <c r="B19" s="4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"/>
    </row>
    <row r="20" spans="2:16" ht="15" customHeight="1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ht="36.75" customHeight="1" thickBot="1" x14ac:dyDescent="0.3">
      <c r="B21" s="30"/>
      <c r="C21" s="31"/>
      <c r="D21" s="32" t="s">
        <v>18</v>
      </c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2"/>
      <c r="P21" s="3"/>
    </row>
    <row r="22" spans="2:16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2:16" ht="35.25" customHeight="1" x14ac:dyDescent="0.25">
      <c r="B23" s="12" t="s">
        <v>1</v>
      </c>
      <c r="C23" s="24" t="s">
        <v>24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/>
    </row>
    <row r="24" spans="2:16" ht="20.25" customHeight="1" x14ac:dyDescent="0.25"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15</v>
      </c>
      <c r="P24" s="6"/>
    </row>
    <row r="25" spans="2:16" ht="24" customHeight="1" x14ac:dyDescent="0.25">
      <c r="B25" s="10" t="s">
        <v>19</v>
      </c>
      <c r="C25" s="20">
        <v>0.75</v>
      </c>
      <c r="D25" s="14">
        <v>0.74399999999999999</v>
      </c>
      <c r="E25" s="13">
        <v>0.54800000000000004</v>
      </c>
      <c r="F25" s="14">
        <v>0.66700000000000004</v>
      </c>
      <c r="G25" s="14">
        <v>0.70499999999999996</v>
      </c>
      <c r="H25" s="11">
        <v>0.76300000000000001</v>
      </c>
      <c r="I25" s="11">
        <v>0.77400000000000002</v>
      </c>
      <c r="J25" s="20">
        <v>0.75</v>
      </c>
      <c r="K25" s="11">
        <v>0.69099999999999995</v>
      </c>
      <c r="L25" s="19"/>
      <c r="M25" s="19"/>
      <c r="N25" s="19"/>
      <c r="O25" s="11">
        <f>AVERAGE(C25:N25)</f>
        <v>0.7102222222222222</v>
      </c>
      <c r="P25" s="6"/>
    </row>
    <row r="26" spans="2:16" ht="18" customHeight="1" x14ac:dyDescent="0.25">
      <c r="B26" s="5" t="s">
        <v>21</v>
      </c>
      <c r="C26" s="8">
        <v>0.75</v>
      </c>
      <c r="D26" s="8">
        <v>0.75</v>
      </c>
      <c r="E26" s="8">
        <v>0.75</v>
      </c>
      <c r="F26" s="8">
        <v>0.75</v>
      </c>
      <c r="G26" s="8">
        <v>0.75</v>
      </c>
      <c r="H26" s="8">
        <v>0.75</v>
      </c>
      <c r="I26" s="8">
        <v>0.75</v>
      </c>
      <c r="J26" s="8">
        <v>0.75</v>
      </c>
      <c r="K26" s="8">
        <v>0.75</v>
      </c>
      <c r="L26" s="8">
        <v>0.75</v>
      </c>
      <c r="M26" s="8">
        <v>0.75</v>
      </c>
      <c r="N26" s="8">
        <v>0.75</v>
      </c>
      <c r="O26" s="8">
        <v>0.75</v>
      </c>
      <c r="P26" s="6"/>
    </row>
    <row r="27" spans="2:16" ht="18" customHeight="1" x14ac:dyDescent="0.25">
      <c r="B27" s="5" t="s">
        <v>22</v>
      </c>
      <c r="C27" s="8">
        <v>0.85</v>
      </c>
      <c r="D27" s="8">
        <v>0.85</v>
      </c>
      <c r="E27" s="8">
        <v>0.85</v>
      </c>
      <c r="F27" s="8">
        <v>0.85</v>
      </c>
      <c r="G27" s="8">
        <v>0.85</v>
      </c>
      <c r="H27" s="8">
        <v>0.85</v>
      </c>
      <c r="I27" s="8">
        <v>0.85</v>
      </c>
      <c r="J27" s="8">
        <v>0.85</v>
      </c>
      <c r="K27" s="8">
        <v>0.85</v>
      </c>
      <c r="L27" s="8">
        <v>0.85</v>
      </c>
      <c r="M27" s="8">
        <v>0.85</v>
      </c>
      <c r="N27" s="8">
        <v>0.85</v>
      </c>
      <c r="O27" s="8">
        <v>0.85</v>
      </c>
      <c r="P27" s="6"/>
    </row>
    <row r="28" spans="2:16" ht="18" customHeight="1" x14ac:dyDescent="0.25">
      <c r="B28" s="4" t="s">
        <v>25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ht="1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ht="1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ht="30.7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ht="1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ht="1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ht="1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ht="15" customHeigh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ht="1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ht="15" customHeigh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ht="15" customHeigh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ht="15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ht="15" customHeigh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ht="1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ht="15" customHeigh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ht="15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ht="15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ht="15" customHeight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ht="15" customHeight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ht="1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ht="1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ht="15" customHeight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ht="15" customHeight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ht="1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ht="1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ht="15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ht="1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ht="1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ht="15" customHeight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ht="1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ht="15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2:16" ht="15" customHeigh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16" ht="15" customHeight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16" ht="1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ht="15.7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2:16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2:16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6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2:16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6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2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2:16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2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2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2:16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2:16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2:16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2:16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2:16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2:16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2:16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2:16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2:16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2:16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2:16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2:16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2:16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2:16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2:16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2:16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2:16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2:16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2:16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2:16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2:16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2:16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2:16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2:16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2:16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2:16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2:16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2:16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2:16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2:16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2:16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2:16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2:16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2:16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2:16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2:16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2:16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2:16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2:16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2:16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2:16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2:16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2:16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2:16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2:16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2:16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2:16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2:16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2:16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2:16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2:16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2:16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2:16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2:16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2:16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2:16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2:16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2:16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2:16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2:16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2:16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2:16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2:16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2:16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2:16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2:16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2:16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2:16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2:16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2:16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2:16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2:16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2:16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2:16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2:16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2:16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2:16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2:16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2:16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2:16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2:16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2:16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2:16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2:16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2:16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2:16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2:16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2:16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2:16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2:16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2:16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2:16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2:16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2:16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2:16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2:16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2:16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2:16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2:16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2:16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2:16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2:16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2:16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2:16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2:16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2:16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2:16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2:16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2:16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2:16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2:16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2:16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2:16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2:16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2:16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2:16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2:16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2:16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2:16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2:16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2:16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2:16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2:16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2:16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2:16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2:16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2:16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2:16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2:16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2:16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2:16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2:16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2:16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2:16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2:16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2:16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2:16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2:16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2:16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2:16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2:16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2:16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2:16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2:16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2:16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2:16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2:16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2:16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2:16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2:16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2:16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2:16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2:16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2:16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2:16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2:16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2:16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2:16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2:16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2:16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2:16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2:16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2:16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2:16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2:16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2:16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2:16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2:16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2:16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2:16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2:16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2:16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2:16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2:16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2:16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2:16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2:16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2:16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2:16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2:16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2:16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2:16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2:16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2:16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2:16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2:16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2:16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2:16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2:16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2:16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</sheetData>
  <sortState xmlns:xlrd2="http://schemas.microsoft.com/office/spreadsheetml/2017/richdata2" ref="B44:B49">
    <sortCondition ref="B44"/>
  </sortState>
  <mergeCells count="13">
    <mergeCell ref="C23:O23"/>
    <mergeCell ref="B1:P1"/>
    <mergeCell ref="B3:P3"/>
    <mergeCell ref="B11:P11"/>
    <mergeCell ref="B22:P22"/>
    <mergeCell ref="B12:C12"/>
    <mergeCell ref="D12:N12"/>
    <mergeCell ref="B2:C2"/>
    <mergeCell ref="D2:N2"/>
    <mergeCell ref="B21:C21"/>
    <mergeCell ref="D21:N21"/>
    <mergeCell ref="C4:O4"/>
    <mergeCell ref="C14:O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2025-10-15T11:54:48Z</dcterms:modified>
</cp:coreProperties>
</file>