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Conab\Geasa\Resumo semanal\"/>
    </mc:Choice>
  </mc:AlternateContent>
  <xr:revisionPtr revIDLastSave="0" documentId="13_ncr:1_{967937CA-219D-4E87-8B0B-E7BD9D6255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esso de safra" sheetId="1" r:id="rId1"/>
  </sheets>
  <externalReferences>
    <externalReference r:id="rId2"/>
  </externalReferences>
  <definedNames>
    <definedName name="_xlnm.Print_Area" localSheetId="0">'Progresso de safra'!$A$1:$F$4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81" i="1"/>
  <c r="D80" i="1"/>
  <c r="D79" i="1"/>
  <c r="D78" i="1"/>
  <c r="D77" i="1"/>
  <c r="D76" i="1"/>
  <c r="D75" i="1"/>
  <c r="D74" i="1"/>
</calcChain>
</file>

<file path=xl/sharedStrings.xml><?xml version="1.0" encoding="utf-8"?>
<sst xmlns="http://schemas.openxmlformats.org/spreadsheetml/2006/main" count="97" uniqueCount="40">
  <si>
    <t>Progresso de safra</t>
  </si>
  <si>
    <t>Estimativas atualizadas com base no último levantamento divulgado</t>
  </si>
  <si>
    <t>Algodão - Safra 2025/26</t>
  </si>
  <si>
    <t>(Esses 7 estados correspondem a 98% da área cultivada)</t>
  </si>
  <si>
    <t>Semeadura</t>
  </si>
  <si>
    <t>Estado</t>
  </si>
  <si>
    <t>Semana até:</t>
  </si>
  <si>
    <t>Média  5 anos</t>
  </si>
  <si>
    <t>Maranhão</t>
  </si>
  <si>
    <t>Piauí</t>
  </si>
  <si>
    <t>Bahia</t>
  </si>
  <si>
    <t>Mato Grosso</t>
  </si>
  <si>
    <t>Mato Grosso do Sul</t>
  </si>
  <si>
    <t>Goiás</t>
  </si>
  <si>
    <t>Minas Gerais</t>
  </si>
  <si>
    <t>7 estados</t>
  </si>
  <si>
    <t>Arroz - Safra 2025/26</t>
  </si>
  <si>
    <t>(Esses 6 estados correspondem a 88% da área cultivada)</t>
  </si>
  <si>
    <t>Tocantins</t>
  </si>
  <si>
    <t xml:space="preserve">Mato Grosso </t>
  </si>
  <si>
    <t>Santa Catarina</t>
  </si>
  <si>
    <t>Rio Grande do Sul</t>
  </si>
  <si>
    <t>6 estados</t>
  </si>
  <si>
    <t>Colheita *</t>
  </si>
  <si>
    <t>Feijão 1ª - Safra 2025/26</t>
  </si>
  <si>
    <t>(Esses 8 estados correspondem a 91% da área cultivada)</t>
  </si>
  <si>
    <t>São Paulo</t>
  </si>
  <si>
    <t>Paraná</t>
  </si>
  <si>
    <t>8 estados</t>
  </si>
  <si>
    <t>Milho 1ª - Safra 2025/26</t>
  </si>
  <si>
    <t>(Esses 9 estados correspondem a 92% da área cultivada)</t>
  </si>
  <si>
    <t>9 estados</t>
  </si>
  <si>
    <t>Colheita*</t>
  </si>
  <si>
    <t>Milho 2ª - Safra 2025/26</t>
  </si>
  <si>
    <t>(Esses 9 estados correspondem a 91% da área cultivada)</t>
  </si>
  <si>
    <t>Soja - Safra 2025/26</t>
  </si>
  <si>
    <t>(Esses 12 estados correspondem a 96% da área cultivada)</t>
  </si>
  <si>
    <t>2026</t>
  </si>
  <si>
    <t>12 estados</t>
  </si>
  <si>
    <t>* Percentual de colheita calculado em relação ao semeado acumulado da semana.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</si>
</sst>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mm"/>
  </numFmts>
  <fonts count="15" x14ac:knownFonts="1">
    <font>
      <sz val="11"/>
      <color indexed="64"/>
      <name val="Calibri"/>
    </font>
    <font>
      <b/>
      <sz val="22"/>
      <color rgb="FF465866"/>
      <name val="Calibri"/>
      <family val="2"/>
    </font>
    <font>
      <b/>
      <sz val="11"/>
      <color indexed="64"/>
      <name val="Calibri"/>
      <family val="2"/>
    </font>
    <font>
      <b/>
      <sz val="11"/>
      <color rgb="FF3C3C3B"/>
      <name val="Calibri"/>
      <family val="2"/>
    </font>
    <font>
      <b/>
      <sz val="16"/>
      <color rgb="FF47C1EF"/>
      <name val="Calibri"/>
      <family val="2"/>
    </font>
    <font>
      <b/>
      <sz val="20"/>
      <color indexed="64"/>
      <name val="Calibri"/>
      <family val="2"/>
    </font>
    <font>
      <sz val="11"/>
      <color rgb="FF3C3C3B"/>
      <name val="Calibri"/>
      <family val="2"/>
    </font>
    <font>
      <b/>
      <sz val="11"/>
      <color indexed="65"/>
      <name val="Calibri"/>
      <family val="2"/>
    </font>
    <font>
      <sz val="11"/>
      <color rgb="FF465866"/>
      <name val="Calibri"/>
      <family val="2"/>
    </font>
    <font>
      <b/>
      <sz val="11"/>
      <color rgb="FF465866"/>
      <name val="Calibri"/>
      <family val="2"/>
    </font>
    <font>
      <b/>
      <sz val="16"/>
      <color rgb="FF63BA85"/>
      <name val="Calibri"/>
      <family val="2"/>
    </font>
    <font>
      <b/>
      <sz val="16"/>
      <color rgb="FF0070C0"/>
      <name val="Calibri"/>
      <family val="2"/>
    </font>
    <font>
      <b/>
      <sz val="16"/>
      <color indexed="51"/>
      <name val="Calibri"/>
      <family val="2"/>
    </font>
    <font>
      <b/>
      <sz val="16"/>
      <color rgb="FFEC6463"/>
      <name val="Calibri"/>
      <family val="2"/>
    </font>
    <font>
      <sz val="11"/>
      <color indexed="6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47C1EF"/>
        <bgColor indexed="64"/>
      </patternFill>
    </fill>
    <fill>
      <patternFill patternType="solid">
        <fgColor rgb="FF47C1EF"/>
        <bgColor rgb="FF47C1EF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rgb="FFF5F5F5"/>
      </patternFill>
    </fill>
    <fill>
      <patternFill patternType="solid">
        <fgColor rgb="FF63BA85"/>
        <bgColor indexed="64"/>
      </patternFill>
    </fill>
    <fill>
      <patternFill patternType="solid">
        <fgColor rgb="FF63BA85"/>
        <bgColor rgb="FF47C1EF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47C1EF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rgb="FF47C1EF"/>
      </patternFill>
    </fill>
    <fill>
      <patternFill patternType="solid">
        <fgColor rgb="FFEC6463"/>
        <bgColor indexed="52"/>
      </patternFill>
    </fill>
    <fill>
      <patternFill patternType="solid">
        <fgColor rgb="FFEC6463"/>
        <bgColor rgb="FF47C1EF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465866"/>
      </bottom>
      <diagonal/>
    </border>
    <border>
      <left/>
      <right/>
      <top/>
      <bottom style="medium">
        <color rgb="FFE1DDD5"/>
      </bottom>
      <diagonal/>
    </border>
    <border>
      <left style="medium">
        <color rgb="FFE1DDD5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E1DDD5"/>
      </right>
      <top style="thin">
        <color rgb="FFE1DDD5"/>
      </top>
      <bottom/>
      <diagonal/>
    </border>
    <border>
      <left style="medium">
        <color rgb="FFE1DDD5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E1DDD5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rgb="FFE1DDD5"/>
      </right>
      <top/>
      <bottom style="thin">
        <color theme="0" tint="-0.14999847407452621"/>
      </bottom>
      <diagonal/>
    </border>
    <border>
      <left/>
      <right style="thin">
        <color rgb="FFE1DDD5"/>
      </right>
      <top/>
      <bottom style="thin">
        <color rgb="FFE1DDD5"/>
      </bottom>
      <diagonal/>
    </border>
    <border>
      <left/>
      <right style="thin">
        <color rgb="FFE1DDD5"/>
      </right>
      <top style="thin">
        <color rgb="FFE1DDD5"/>
      </top>
      <bottom style="thin">
        <color rgb="FFE1DDD5"/>
      </bottom>
      <diagonal/>
    </border>
    <border>
      <left/>
      <right style="thin">
        <color rgb="FFE1DDD5"/>
      </right>
      <top style="thin">
        <color rgb="FFE1DDD5"/>
      </top>
      <bottom/>
      <diagonal/>
    </border>
    <border>
      <left/>
      <right style="thin">
        <color rgb="FFE1DDD5"/>
      </right>
      <top style="thin">
        <color rgb="FFE1DDD5"/>
      </top>
      <bottom style="thin">
        <color theme="0" tint="-0.14999847407452621"/>
      </bottom>
      <diagonal/>
    </border>
    <border>
      <left/>
      <right/>
      <top/>
      <bottom style="medium">
        <color rgb="FF47C1E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rgb="FFE1DDD5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47C1EF"/>
      </top>
      <bottom style="medium">
        <color rgb="FF47C1EF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47C1EF"/>
      </top>
      <bottom/>
      <diagonal/>
    </border>
    <border>
      <left/>
      <right/>
      <top style="medium">
        <color rgb="FF47C1EF"/>
      </top>
      <bottom/>
      <diagonal/>
    </border>
    <border>
      <left style="medium">
        <color rgb="FFE1DDD5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rgb="FF63BA8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63BA85"/>
      </bottom>
      <diagonal/>
    </border>
    <border>
      <left/>
      <right/>
      <top style="medium">
        <color rgb="FF63BA85"/>
      </top>
      <bottom style="medium">
        <color rgb="FF63BA85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63BA85"/>
      </top>
      <bottom style="medium">
        <color rgb="FF63BA85"/>
      </bottom>
      <diagonal/>
    </border>
    <border>
      <left/>
      <right style="medium">
        <color rgb="FFE1DDD5"/>
      </right>
      <top style="medium">
        <color rgb="FF63BA85"/>
      </top>
      <bottom style="medium">
        <color rgb="FF63BA85"/>
      </bottom>
      <diagonal/>
    </border>
    <border>
      <left style="medium">
        <color rgb="FFE1DDD5"/>
      </left>
      <right/>
      <top style="medium">
        <color rgb="FF63BA85"/>
      </top>
      <bottom style="medium">
        <color rgb="FF63BA85"/>
      </bottom>
      <diagonal/>
    </border>
    <border>
      <left/>
      <right/>
      <top style="medium">
        <color rgb="FF63BA85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rgb="FFE1DDD5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rgb="FF0070C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0070C0"/>
      </bottom>
      <diagonal/>
    </border>
    <border>
      <left/>
      <right style="thin">
        <color rgb="FFE1DDD5"/>
      </right>
      <top style="thin">
        <color rgb="FFE1DDD5"/>
      </top>
      <bottom style="medium">
        <color rgb="FF0070C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0070C0"/>
      </top>
      <bottom style="medium">
        <color rgb="FF0070C0"/>
      </bottom>
      <diagonal/>
    </border>
    <border>
      <left/>
      <right style="medium">
        <color rgb="FFE1DDD5"/>
      </right>
      <top style="medium">
        <color rgb="FF63BA85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rgb="FFE1DDD5"/>
      </right>
      <top style="thin">
        <color theme="0" tint="-0.14999847407452621"/>
      </top>
      <bottom style="medium">
        <color rgb="FF0070C0"/>
      </bottom>
      <diagonal/>
    </border>
    <border>
      <left style="medium">
        <color rgb="FFD8D8D8"/>
      </left>
      <right style="medium">
        <color rgb="FFE1DDD5"/>
      </right>
      <top style="medium">
        <color rgb="FF0070C0"/>
      </top>
      <bottom style="medium">
        <color rgb="FF0070C0"/>
      </bottom>
      <diagonal/>
    </border>
    <border>
      <left style="medium">
        <color rgb="FFD8D8D8"/>
      </left>
      <right style="medium">
        <color rgb="FFD8D8D8"/>
      </right>
      <top style="medium">
        <color rgb="FF0070C0"/>
      </top>
      <bottom style="medium">
        <color rgb="FF0070C0"/>
      </bottom>
      <diagonal/>
    </border>
    <border>
      <left style="medium">
        <color rgb="FFD8D8D8"/>
      </left>
      <right/>
      <top/>
      <bottom style="medium">
        <color rgb="FF0070C0"/>
      </bottom>
      <diagonal/>
    </border>
    <border>
      <left style="thin">
        <color rgb="FFE1DDD5"/>
      </left>
      <right style="thin">
        <color rgb="FFE1DDD5"/>
      </right>
      <top style="thin">
        <color rgb="FFE1DDD5"/>
      </top>
      <bottom style="thin">
        <color rgb="FFE1DDD5"/>
      </bottom>
      <diagonal/>
    </border>
    <border>
      <left style="thin">
        <color rgb="FFE1DDD5"/>
      </left>
      <right style="thin">
        <color rgb="FFE1DDD5"/>
      </right>
      <top style="thin">
        <color rgb="FFE1DDD5"/>
      </top>
      <bottom/>
      <diagonal/>
    </border>
    <border>
      <left style="thin">
        <color theme="0" tint="-0.14999847407452621"/>
      </left>
      <right style="thin">
        <color rgb="FFE1DDD5"/>
      </right>
      <top style="medium">
        <color indexed="51"/>
      </top>
      <bottom/>
      <diagonal/>
    </border>
    <border>
      <left style="thin">
        <color rgb="FFE1DDD5"/>
      </left>
      <right style="thin">
        <color rgb="FFE1DDD5"/>
      </right>
      <top style="medium">
        <color indexed="51"/>
      </top>
      <bottom style="medium">
        <color indexed="51"/>
      </bottom>
      <diagonal/>
    </border>
    <border>
      <left style="thin">
        <color rgb="FFE1DDD5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 style="thin">
        <color rgb="FFE1DDD5"/>
      </left>
      <right/>
      <top style="thin">
        <color rgb="FFE1DDD5"/>
      </top>
      <bottom style="thin">
        <color rgb="FFE1DDD5"/>
      </bottom>
      <diagonal/>
    </border>
    <border>
      <left/>
      <right/>
      <top style="thin">
        <color rgb="FFE1DDD5"/>
      </top>
      <bottom style="thin">
        <color rgb="FFE1DDD5"/>
      </bottom>
      <diagonal/>
    </border>
    <border>
      <left style="thin">
        <color rgb="FFE1DDD5"/>
      </left>
      <right style="thin">
        <color rgb="FFE1DDD5"/>
      </right>
      <top/>
      <bottom/>
      <diagonal/>
    </border>
    <border>
      <left style="thin">
        <color rgb="FFE1DDD5"/>
      </left>
      <right style="thin">
        <color rgb="FFE1DDD5"/>
      </right>
      <top/>
      <bottom style="thin">
        <color rgb="FFE1DDD5"/>
      </bottom>
      <diagonal/>
    </border>
    <border>
      <left style="medium">
        <color rgb="FFE1DDD5"/>
      </left>
      <right style="thin">
        <color rgb="FFE1DDD5"/>
      </right>
      <top style="thin">
        <color rgb="FFE1DDD5"/>
      </top>
      <bottom/>
      <diagonal/>
    </border>
    <border>
      <left style="thin">
        <color rgb="FFE1DDD5"/>
      </left>
      <right style="thin">
        <color rgb="FFE1DDD5"/>
      </right>
      <top style="thin">
        <color rgb="FFE1DDD5"/>
      </top>
      <bottom style="medium">
        <color rgb="FFEC6463"/>
      </bottom>
      <diagonal/>
    </border>
    <border>
      <left style="medium">
        <color rgb="FFD8D8D8"/>
      </left>
      <right style="thin">
        <color rgb="FFE1DDD5"/>
      </right>
      <top style="medium">
        <color rgb="FFEC6463"/>
      </top>
      <bottom style="medium">
        <color rgb="FFEC6463"/>
      </bottom>
      <diagonal/>
    </border>
    <border>
      <left style="thin">
        <color rgb="FFE1DDD5"/>
      </left>
      <right style="thin">
        <color rgb="FFE1DDD5"/>
      </right>
      <top style="medium">
        <color rgb="FFEC6463"/>
      </top>
      <bottom style="medium">
        <color rgb="FFEC6463"/>
      </bottom>
      <diagonal/>
    </border>
    <border>
      <left style="thin">
        <color rgb="FFE1DDD5"/>
      </left>
      <right/>
      <top style="medium">
        <color rgb="FFEC6463"/>
      </top>
      <bottom style="medium">
        <color rgb="FFEC6463"/>
      </bottom>
      <diagonal/>
    </border>
  </borders>
  <cellStyleXfs count="4">
    <xf numFmtId="0" fontId="0" fillId="0" borderId="1"/>
    <xf numFmtId="9" fontId="14" fillId="0" borderId="1" applyBorder="0"/>
    <xf numFmtId="9" fontId="14" fillId="0" borderId="1" applyBorder="0"/>
    <xf numFmtId="9" fontId="14" fillId="0" borderId="1" applyBorder="0"/>
  </cellStyleXfs>
  <cellXfs count="153">
    <xf numFmtId="0" fontId="0" fillId="0" borderId="1" xfId="0"/>
    <xf numFmtId="0" fontId="0" fillId="2" borderId="1" xfId="0" applyFill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3" fillId="0" borderId="1" xfId="0" applyFont="1" applyAlignment="1">
      <alignment horizontal="left" vertical="center"/>
    </xf>
    <xf numFmtId="0" fontId="2" fillId="0" borderId="1" xfId="0" applyFont="1"/>
    <xf numFmtId="0" fontId="4" fillId="0" borderId="1" xfId="0" applyFont="1"/>
    <xf numFmtId="0" fontId="5" fillId="0" borderId="1" xfId="0" applyFont="1"/>
    <xf numFmtId="0" fontId="6" fillId="0" borderId="1" xfId="0" applyFont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12" xfId="0" applyBorder="1"/>
    <xf numFmtId="16" fontId="7" fillId="3" borderId="14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horizontal="center" vertical="center"/>
    </xf>
    <xf numFmtId="164" fontId="8" fillId="6" borderId="16" xfId="2" applyNumberFormat="1" applyFont="1" applyFill="1" applyBorder="1" applyAlignment="1">
      <alignment horizontal="center" vertical="center"/>
    </xf>
    <xf numFmtId="164" fontId="8" fillId="6" borderId="17" xfId="2" applyNumberFormat="1" applyFont="1" applyFill="1" applyBorder="1" applyAlignment="1">
      <alignment horizontal="center" vertical="center"/>
    </xf>
    <xf numFmtId="164" fontId="8" fillId="6" borderId="18" xfId="2" applyNumberFormat="1" applyFont="1" applyFill="1" applyBorder="1" applyAlignment="1">
      <alignment horizontal="center" vertical="center"/>
    </xf>
    <xf numFmtId="164" fontId="8" fillId="6" borderId="19" xfId="2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vertical="center"/>
    </xf>
    <xf numFmtId="164" fontId="8" fillId="5" borderId="21" xfId="0" applyNumberFormat="1" applyFont="1" applyFill="1" applyBorder="1" applyAlignment="1">
      <alignment horizontal="center" vertical="center"/>
    </xf>
    <xf numFmtId="164" fontId="8" fillId="6" borderId="22" xfId="2" applyNumberFormat="1" applyFont="1" applyFill="1" applyBorder="1" applyAlignment="1">
      <alignment horizontal="center" vertical="center"/>
    </xf>
    <xf numFmtId="0" fontId="9" fillId="5" borderId="1" xfId="0" applyFont="1" applyFill="1" applyAlignment="1">
      <alignment horizontal="left" vertical="center"/>
    </xf>
    <xf numFmtId="164" fontId="9" fillId="5" borderId="23" xfId="0" applyNumberFormat="1" applyFont="1" applyFill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1" fillId="0" borderId="25" xfId="0" applyFont="1" applyBorder="1"/>
    <xf numFmtId="0" fontId="2" fillId="0" borderId="25" xfId="0" applyFont="1" applyBorder="1"/>
    <xf numFmtId="0" fontId="0" fillId="0" borderId="25" xfId="0" applyBorder="1"/>
    <xf numFmtId="0" fontId="10" fillId="0" borderId="1" xfId="0" applyFont="1"/>
    <xf numFmtId="0" fontId="9" fillId="5" borderId="1" xfId="0" applyFont="1" applyFill="1" applyAlignment="1">
      <alignment horizontal="center" vertical="center"/>
    </xf>
    <xf numFmtId="0" fontId="9" fillId="0" borderId="1" xfId="0" applyFont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6" fontId="7" fillId="7" borderId="10" xfId="0" applyNumberFormat="1" applyFont="1" applyFill="1" applyBorder="1" applyAlignment="1">
      <alignment horizontal="center" vertical="center"/>
    </xf>
    <xf numFmtId="16" fontId="7" fillId="7" borderId="27" xfId="0" applyNumberFormat="1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vertical="center"/>
    </xf>
    <xf numFmtId="164" fontId="8" fillId="5" borderId="29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164" fontId="8" fillId="5" borderId="31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9" fillId="5" borderId="32" xfId="0" applyFont="1" applyFill="1" applyBorder="1" applyAlignment="1">
      <alignment vertical="center"/>
    </xf>
    <xf numFmtId="164" fontId="9" fillId="5" borderId="33" xfId="0" applyNumberFormat="1" applyFont="1" applyFill="1" applyBorder="1" applyAlignment="1">
      <alignment horizontal="center" vertical="center"/>
    </xf>
    <xf numFmtId="164" fontId="9" fillId="5" borderId="34" xfId="0" applyNumberFormat="1" applyFont="1" applyFill="1" applyBorder="1" applyAlignment="1">
      <alignment horizontal="center" vertical="center"/>
    </xf>
    <xf numFmtId="164" fontId="9" fillId="0" borderId="35" xfId="2" applyNumberFormat="1" applyFont="1" applyBorder="1" applyAlignment="1">
      <alignment horizontal="center" vertical="center"/>
    </xf>
    <xf numFmtId="0" fontId="9" fillId="5" borderId="1" xfId="0" applyFont="1" applyFill="1" applyAlignment="1">
      <alignment vertical="center"/>
    </xf>
    <xf numFmtId="164" fontId="9" fillId="5" borderId="1" xfId="0" applyNumberFormat="1" applyFont="1" applyFill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0" fillId="0" borderId="1" xfId="0" applyNumberFormat="1"/>
    <xf numFmtId="164" fontId="14" fillId="0" borderId="1" xfId="1" applyNumberFormat="1" applyBorder="1"/>
    <xf numFmtId="0" fontId="11" fillId="0" borderId="1" xfId="0" applyFont="1"/>
    <xf numFmtId="0" fontId="3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9" borderId="21" xfId="0" applyFont="1" applyFill="1" applyBorder="1" applyAlignment="1">
      <alignment horizontal="center" vertical="center"/>
    </xf>
    <xf numFmtId="16" fontId="7" fillId="9" borderId="10" xfId="0" applyNumberFormat="1" applyFont="1" applyFill="1" applyBorder="1" applyAlignment="1">
      <alignment horizontal="center" vertical="center"/>
    </xf>
    <xf numFmtId="16" fontId="7" fillId="9" borderId="29" xfId="0" applyNumberFormat="1" applyFont="1" applyFill="1" applyBorder="1" applyAlignment="1">
      <alignment horizontal="center" vertical="center"/>
    </xf>
    <xf numFmtId="16" fontId="7" fillId="9" borderId="27" xfId="0" applyNumberFormat="1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vertical="center"/>
    </xf>
    <xf numFmtId="164" fontId="8" fillId="6" borderId="38" xfId="2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vertical="center"/>
    </xf>
    <xf numFmtId="164" fontId="8" fillId="5" borderId="40" xfId="0" applyNumberFormat="1" applyFont="1" applyFill="1" applyBorder="1" applyAlignment="1">
      <alignment horizontal="center" vertical="center"/>
    </xf>
    <xf numFmtId="164" fontId="8" fillId="6" borderId="41" xfId="2" applyNumberFormat="1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vertical="center"/>
    </xf>
    <xf numFmtId="164" fontId="9" fillId="5" borderId="42" xfId="0" applyNumberFormat="1" applyFont="1" applyFill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44" xfId="1" applyNumberFormat="1" applyFont="1" applyBorder="1" applyAlignment="1">
      <alignment horizontal="center" vertical="center"/>
    </xf>
    <xf numFmtId="0" fontId="0" fillId="0" borderId="44" xfId="0" applyBorder="1"/>
    <xf numFmtId="164" fontId="0" fillId="0" borderId="1" xfId="0" applyNumberFormat="1" applyAlignment="1">
      <alignment wrapText="1"/>
    </xf>
    <xf numFmtId="164" fontId="8" fillId="5" borderId="14" xfId="0" applyNumberFormat="1" applyFont="1" applyFill="1" applyBorder="1" applyAlignment="1">
      <alignment horizontal="center" vertical="center"/>
    </xf>
    <xf numFmtId="164" fontId="8" fillId="6" borderId="45" xfId="2" applyNumberFormat="1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vertical="center"/>
    </xf>
    <xf numFmtId="164" fontId="9" fillId="0" borderId="47" xfId="2" applyNumberFormat="1" applyFont="1" applyBorder="1" applyAlignment="1">
      <alignment horizontal="center" vertical="center"/>
    </xf>
    <xf numFmtId="164" fontId="9" fillId="0" borderId="48" xfId="2" applyNumberFormat="1" applyFont="1" applyBorder="1" applyAlignment="1">
      <alignment horizontal="center" vertical="center"/>
    </xf>
    <xf numFmtId="0" fontId="12" fillId="0" borderId="1" xfId="0" applyFont="1"/>
    <xf numFmtId="0" fontId="7" fillId="11" borderId="21" xfId="0" applyFont="1" applyFill="1" applyBorder="1" applyAlignment="1">
      <alignment horizontal="center" vertical="center"/>
    </xf>
    <xf numFmtId="16" fontId="7" fillId="11" borderId="10" xfId="0" applyNumberFormat="1" applyFont="1" applyFill="1" applyBorder="1" applyAlignment="1">
      <alignment horizontal="center" vertical="center"/>
    </xf>
    <xf numFmtId="16" fontId="7" fillId="11" borderId="29" xfId="0" applyNumberFormat="1" applyFont="1" applyFill="1" applyBorder="1" applyAlignment="1">
      <alignment horizontal="center" vertical="center"/>
    </xf>
    <xf numFmtId="16" fontId="7" fillId="11" borderId="27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vertical="center"/>
    </xf>
    <xf numFmtId="164" fontId="8" fillId="6" borderId="49" xfId="1" applyNumberFormat="1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vertical="center"/>
    </xf>
    <xf numFmtId="164" fontId="8" fillId="6" borderId="50" xfId="1" applyNumberFormat="1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vertical="center"/>
    </xf>
    <xf numFmtId="164" fontId="9" fillId="0" borderId="52" xfId="1" applyNumberFormat="1" applyFont="1" applyBorder="1" applyAlignment="1">
      <alignment horizontal="center" vertical="center"/>
    </xf>
    <xf numFmtId="164" fontId="9" fillId="0" borderId="53" xfId="1" applyNumberFormat="1" applyFont="1" applyBorder="1" applyAlignment="1">
      <alignment horizontal="center" vertical="center"/>
    </xf>
    <xf numFmtId="0" fontId="9" fillId="5" borderId="54" xfId="0" applyFont="1" applyFill="1" applyBorder="1" applyAlignment="1">
      <alignment vertical="center"/>
    </xf>
    <xf numFmtId="164" fontId="9" fillId="0" borderId="54" xfId="2" applyNumberFormat="1" applyFont="1" applyBorder="1" applyAlignment="1">
      <alignment horizontal="center" vertical="center"/>
    </xf>
    <xf numFmtId="0" fontId="13" fillId="0" borderId="1" xfId="0" applyFont="1"/>
    <xf numFmtId="0" fontId="6" fillId="0" borderId="1" xfId="0" applyFont="1" applyAlignment="1">
      <alignment vertical="center"/>
    </xf>
    <xf numFmtId="0" fontId="0" fillId="0" borderId="3" xfId="0" applyBorder="1"/>
    <xf numFmtId="49" fontId="7" fillId="13" borderId="49" xfId="0" applyNumberFormat="1" applyFont="1" applyFill="1" applyBorder="1" applyAlignment="1">
      <alignment horizontal="center" vertical="center"/>
    </xf>
    <xf numFmtId="165" fontId="7" fillId="13" borderId="49" xfId="0" applyNumberFormat="1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vertical="center"/>
    </xf>
    <xf numFmtId="164" fontId="8" fillId="6" borderId="60" xfId="1" applyNumberFormat="1" applyFont="1" applyFill="1" applyBorder="1" applyAlignment="1">
      <alignment horizontal="center" vertical="center"/>
    </xf>
    <xf numFmtId="0" fontId="9" fillId="6" borderId="61" xfId="0" applyFont="1" applyFill="1" applyBorder="1" applyAlignment="1">
      <alignment vertical="center"/>
    </xf>
    <xf numFmtId="164" fontId="9" fillId="0" borderId="62" xfId="1" applyNumberFormat="1" applyFont="1" applyBorder="1" applyAlignment="1">
      <alignment horizontal="center" vertical="center"/>
    </xf>
    <xf numFmtId="164" fontId="9" fillId="0" borderId="63" xfId="1" applyNumberFormat="1" applyFont="1" applyBorder="1" applyAlignment="1">
      <alignment horizontal="center" vertical="center"/>
    </xf>
    <xf numFmtId="9" fontId="3" fillId="6" borderId="1" xfId="1" applyFont="1" applyFill="1" applyBorder="1" applyAlignment="1">
      <alignment horizontal="left" vertical="center"/>
    </xf>
    <xf numFmtId="164" fontId="3" fillId="6" borderId="1" xfId="1" applyNumberFormat="1" applyFont="1" applyFill="1" applyBorder="1" applyAlignment="1">
      <alignment horizontal="center" vertical="center"/>
    </xf>
    <xf numFmtId="0" fontId="7" fillId="13" borderId="50" xfId="0" applyFont="1" applyFill="1" applyBorder="1" applyAlignment="1">
      <alignment horizontal="center" vertical="center"/>
    </xf>
    <xf numFmtId="0" fontId="7" fillId="13" borderId="57" xfId="0" applyFont="1" applyFill="1" applyBorder="1" applyAlignment="1">
      <alignment horizontal="center" vertical="center"/>
    </xf>
    <xf numFmtId="0" fontId="7" fillId="13" borderId="58" xfId="0" applyFont="1" applyFill="1" applyBorder="1" applyAlignment="1">
      <alignment horizontal="center" vertical="center"/>
    </xf>
    <xf numFmtId="0" fontId="7" fillId="13" borderId="55" xfId="0" applyFont="1" applyFill="1" applyBorder="1" applyAlignment="1">
      <alignment horizontal="center" vertical="center"/>
    </xf>
    <xf numFmtId="0" fontId="7" fillId="13" borderId="5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49" fontId="7" fillId="14" borderId="50" xfId="0" applyNumberFormat="1" applyFont="1" applyFill="1" applyBorder="1" applyAlignment="1">
      <alignment horizontal="center" vertical="center" wrapText="1"/>
    </xf>
    <xf numFmtId="49" fontId="7" fillId="14" borderId="57" xfId="0" applyNumberFormat="1" applyFont="1" applyFill="1" applyBorder="1" applyAlignment="1">
      <alignment horizontal="center" vertical="center" wrapText="1"/>
    </xf>
    <xf numFmtId="49" fontId="7" fillId="14" borderId="58" xfId="0" applyNumberFormat="1" applyFont="1" applyFill="1" applyBorder="1" applyAlignment="1">
      <alignment horizontal="center" vertical="center" wrapText="1"/>
    </xf>
    <xf numFmtId="49" fontId="7" fillId="13" borderId="55" xfId="0" applyNumberFormat="1" applyFont="1" applyFill="1" applyBorder="1" applyAlignment="1">
      <alignment horizontal="center"/>
    </xf>
    <xf numFmtId="49" fontId="7" fillId="13" borderId="17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49" fontId="7" fillId="12" borderId="8" xfId="0" applyNumberFormat="1" applyFont="1" applyFill="1" applyBorder="1" applyAlignment="1">
      <alignment horizontal="center" vertical="center" wrapText="1"/>
    </xf>
    <xf numFmtId="49" fontId="7" fillId="12" borderId="11" xfId="0" applyNumberFormat="1" applyFont="1" applyFill="1" applyBorder="1" applyAlignment="1">
      <alignment horizontal="center" vertical="center" wrapText="1"/>
    </xf>
    <xf numFmtId="49" fontId="7" fillId="12" borderId="15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49" fontId="7" fillId="10" borderId="8" xfId="0" applyNumberFormat="1" applyFont="1" applyFill="1" applyBorder="1" applyAlignment="1">
      <alignment horizontal="center" vertical="center" wrapText="1"/>
    </xf>
    <xf numFmtId="49" fontId="7" fillId="10" borderId="11" xfId="0" applyNumberFormat="1" applyFont="1" applyFill="1" applyBorder="1" applyAlignment="1">
      <alignment horizontal="center" vertical="center" wrapText="1"/>
    </xf>
    <xf numFmtId="49" fontId="7" fillId="10" borderId="15" xfId="0" applyNumberFormat="1" applyFont="1" applyFill="1" applyBorder="1" applyAlignment="1">
      <alignment horizontal="center" vertical="center" wrapText="1"/>
    </xf>
    <xf numFmtId="0" fontId="6" fillId="0" borderId="1" xfId="0" applyFont="1" applyAlignment="1">
      <alignment horizontal="left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49" fontId="7" fillId="8" borderId="8" xfId="0" applyNumberFormat="1" applyFont="1" applyFill="1" applyBorder="1" applyAlignment="1">
      <alignment horizontal="center" vertical="center" wrapText="1"/>
    </xf>
    <xf numFmtId="49" fontId="7" fillId="8" borderId="11" xfId="0" applyNumberFormat="1" applyFont="1" applyFill="1" applyBorder="1" applyAlignment="1">
      <alignment horizontal="center" vertical="center" wrapText="1"/>
    </xf>
    <xf numFmtId="49" fontId="7" fillId="8" borderId="1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4">
    <cellStyle name="Normal" xfId="0" builtinId="0"/>
    <cellStyle name="Porcentagem" xfId="1" builtinId="5"/>
    <cellStyle name="Porcentagem 2" xfId="2" xr:uid="{00000000-0005-0000-0000-000002000000}"/>
    <cellStyle name="Porcentagem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hyperlink" Target="https://www.gov.br/conab/pt-br/atuacao/informacoes-agropecuarias/safras/safra-de-grao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109080</xdr:colOff>
      <xdr:row>0</xdr:row>
      <xdr:rowOff>28079</xdr:rowOff>
    </xdr:from>
    <xdr:to>
      <xdr:col>4</xdr:col>
      <xdr:colOff>750240</xdr:colOff>
      <xdr:row>1</xdr:row>
      <xdr:rowOff>199140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76320" y="208800"/>
          <a:ext cx="3534120" cy="34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105</xdr:row>
      <xdr:rowOff>8661</xdr:rowOff>
    </xdr:from>
    <xdr:to>
      <xdr:col>6</xdr:col>
      <xdr:colOff>154997</xdr:colOff>
      <xdr:row>108</xdr:row>
      <xdr:rowOff>37462</xdr:rowOff>
    </xdr:to>
    <xdr:sp macro="" textlink="">
      <xdr:nvSpPr>
        <xdr:cNvPr id="5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32116570"/>
          <a:ext cx="5116656" cy="600301"/>
        </a:xfrm>
        <a:prstGeom prst="roundRect">
          <a:avLst>
            <a:gd name="adj" fmla="val 16667"/>
          </a:avLst>
        </a:prstGeom>
        <a:noFill/>
        <a:ln w="12700" cap="flat" cmpd="sng" algn="ctr">
          <a:solidFill>
            <a:srgbClr val="FFFFFF"/>
          </a:solidFill>
          <a:prstDash val="solid"/>
          <a:miter lim="800000"/>
        </a:ln>
      </xdr:spPr>
      <xdr:txBody>
        <a:bodyPr lIns="90000" tIns="45000" rIns="90000" bIns="45000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000" b="0" i="0" u="none" strike="noStrike" cap="none" spc="-1">
              <a:ln>
                <a:noFill/>
              </a:ln>
              <a:solidFill>
                <a:srgbClr val="47C1EF"/>
              </a:solidFill>
              <a:latin typeface="Calibri"/>
              <a:ea typeface="Arial"/>
              <a:cs typeface="Arial"/>
            </a:rPr>
            <a:t>Para consultar a relação de informantes e demais informações sobre a safra de grãos, clique aqui.</a:t>
          </a:r>
          <a:endParaRPr lang="pt-BR" sz="1000" b="0" i="0" u="none" strike="noStrike" cap="none" spc="-1">
            <a:ln>
              <a:noFill/>
            </a:ln>
            <a:solidFill>
              <a:sysClr val="windowText" lastClr="000000"/>
            </a:solidFill>
            <a:latin typeface="Times New Roman"/>
            <a:cs typeface="Arial"/>
          </a:endParaRPr>
        </a:p>
      </xdr:txBody>
    </xdr:sp>
    <xdr:clientData/>
  </xdr:twoCellAnchor>
  <xdr:twoCellAnchor editAs="oneCell">
    <xdr:from>
      <xdr:col>0</xdr:col>
      <xdr:colOff>173182</xdr:colOff>
      <xdr:row>20</xdr:row>
      <xdr:rowOff>25977</xdr:rowOff>
    </xdr:from>
    <xdr:to>
      <xdr:col>0</xdr:col>
      <xdr:colOff>782781</xdr:colOff>
      <xdr:row>23</xdr:row>
      <xdr:rowOff>6926</xdr:rowOff>
    </xdr:to>
    <xdr:pic>
      <xdr:nvPicPr>
        <xdr:cNvPr id="6" name="Imagem 4" descr="nul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182" y="4130387"/>
          <a:ext cx="609600" cy="63038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138545</xdr:colOff>
      <xdr:row>34</xdr:row>
      <xdr:rowOff>86591</xdr:rowOff>
    </xdr:from>
    <xdr:to>
      <xdr:col>0</xdr:col>
      <xdr:colOff>690995</xdr:colOff>
      <xdr:row>36</xdr:row>
      <xdr:rowOff>109970</xdr:rowOff>
    </xdr:to>
    <xdr:pic>
      <xdr:nvPicPr>
        <xdr:cNvPr id="7" name="Imagem 6" descr="nul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38545" y="6953250"/>
          <a:ext cx="552450" cy="5515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199159</xdr:colOff>
      <xdr:row>50</xdr:row>
      <xdr:rowOff>181841</xdr:rowOff>
    </xdr:from>
    <xdr:to>
      <xdr:col>0</xdr:col>
      <xdr:colOff>789709</xdr:colOff>
      <xdr:row>53</xdr:row>
      <xdr:rowOff>40698</xdr:rowOff>
    </xdr:to>
    <xdr:pic>
      <xdr:nvPicPr>
        <xdr:cNvPr id="8" name="Imagem 7" descr="nul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99159" y="10278341"/>
          <a:ext cx="590549" cy="5948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164523</xdr:colOff>
      <xdr:row>84</xdr:row>
      <xdr:rowOff>77932</xdr:rowOff>
    </xdr:from>
    <xdr:to>
      <xdr:col>0</xdr:col>
      <xdr:colOff>774123</xdr:colOff>
      <xdr:row>86</xdr:row>
      <xdr:rowOff>135081</xdr:rowOff>
    </xdr:to>
    <xdr:pic>
      <xdr:nvPicPr>
        <xdr:cNvPr id="9" name="Imagem 8" descr="null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64523" y="17006455"/>
          <a:ext cx="609600" cy="5853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147204</xdr:colOff>
      <xdr:row>5</xdr:row>
      <xdr:rowOff>95251</xdr:rowOff>
    </xdr:from>
    <xdr:to>
      <xdr:col>0</xdr:col>
      <xdr:colOff>756805</xdr:colOff>
      <xdr:row>8</xdr:row>
      <xdr:rowOff>54552</xdr:rowOff>
    </xdr:to>
    <xdr:pic>
      <xdr:nvPicPr>
        <xdr:cNvPr id="10" name="Imagem 1" descr="nul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147205" y="1177637"/>
          <a:ext cx="609600" cy="6433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181841</xdr:colOff>
      <xdr:row>67</xdr:row>
      <xdr:rowOff>8659</xdr:rowOff>
    </xdr:from>
    <xdr:to>
      <xdr:col>0</xdr:col>
      <xdr:colOff>781914</xdr:colOff>
      <xdr:row>69</xdr:row>
      <xdr:rowOff>144606</xdr:rowOff>
    </xdr:to>
    <xdr:pic>
      <xdr:nvPicPr>
        <xdr:cNvPr id="11" name="Imagem 2" descr="nul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181841" y="21145500"/>
          <a:ext cx="600075" cy="5948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nab\Geasa\Resumo%20semanal\Geasa%20-%20Progresso%20de%20Safra%20SEMANA%2010.xlsx" TargetMode="External"/><Relationship Id="rId1" Type="http://schemas.openxmlformats.org/officeDocument/2006/relationships/externalLinkPath" Target="Geasa%20-%20Progresso%20de%20Safra%20SEMANA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"/>
      <sheetName val="MA"/>
      <sheetName val="TO"/>
      <sheetName val="PI"/>
      <sheetName val="BA"/>
      <sheetName val="MS"/>
      <sheetName val="MT_"/>
      <sheetName val="SP"/>
      <sheetName val="MG"/>
      <sheetName val="GO"/>
      <sheetName val="RS"/>
      <sheetName val="SC"/>
      <sheetName val="PR"/>
      <sheetName val="CLIMA"/>
      <sheetName val="ALGODÃO"/>
      <sheetName val="ARROZ"/>
      <sheetName val="FEIJÃO 1ª"/>
      <sheetName val="FEIJÃO 2ª"/>
      <sheetName val="MILHO 1ª"/>
      <sheetName val="MILHO 2ª"/>
      <sheetName val="SOJA"/>
      <sheetName val="TRIGO"/>
      <sheetName val="Feijão 3ª safra"/>
      <sheetName val="Compilação - Algodão"/>
      <sheetName val="Compilação - Arroz"/>
      <sheetName val="Compilação - Feijão 1ª"/>
      <sheetName val="Compilação - Feijão 2ª"/>
      <sheetName val="Compilação - Milho 1ª"/>
      <sheetName val="Compilação - Milho 2ª safra"/>
      <sheetName val="Compilação - Milho 3ª safra"/>
      <sheetName val="Compilação - Soja"/>
      <sheetName val="Compilação - Trigo"/>
    </sheetNames>
    <sheetDataSet>
      <sheetData sheetId="0" refreshError="1"/>
      <sheetData sheetId="1" refreshError="1">
        <row r="54">
          <cell r="C54">
            <v>0.75</v>
          </cell>
        </row>
      </sheetData>
      <sheetData sheetId="2" refreshError="1">
        <row r="54">
          <cell r="C54">
            <v>0.85</v>
          </cell>
        </row>
      </sheetData>
      <sheetData sheetId="3" refreshError="1">
        <row r="54">
          <cell r="C54">
            <v>0.36</v>
          </cell>
        </row>
      </sheetData>
      <sheetData sheetId="4" refreshError="1"/>
      <sheetData sheetId="5" refreshError="1">
        <row r="54">
          <cell r="C54">
            <v>0.54</v>
          </cell>
        </row>
      </sheetData>
      <sheetData sheetId="6" refreshError="1">
        <row r="54">
          <cell r="C54">
            <v>0.92059999999999997</v>
          </cell>
        </row>
      </sheetData>
      <sheetData sheetId="7" refreshError="1">
        <row r="54">
          <cell r="C54">
            <v>0.06</v>
          </cell>
        </row>
      </sheetData>
      <sheetData sheetId="8" refreshError="1">
        <row r="54">
          <cell r="C54">
            <v>0.51</v>
          </cell>
        </row>
      </sheetData>
      <sheetData sheetId="9" refreshError="1">
        <row r="54">
          <cell r="C54">
            <v>0.82</v>
          </cell>
        </row>
      </sheetData>
      <sheetData sheetId="10" refreshError="1"/>
      <sheetData sheetId="11" refreshError="1"/>
      <sheetData sheetId="12" refreshError="1">
        <row r="54">
          <cell r="C54">
            <v>0.62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showGridLines="0" tabSelected="1" topLeftCell="A87" zoomScale="110" workbookViewId="0">
      <selection activeCell="C27" sqref="C27"/>
    </sheetView>
  </sheetViews>
  <sheetFormatPr defaultColWidth="8.85546875" defaultRowHeight="15" x14ac:dyDescent="0.25"/>
  <cols>
    <col min="1" max="1" width="12.42578125" customWidth="1"/>
    <col min="2" max="2" width="22.42578125" customWidth="1"/>
    <col min="3" max="3" width="8.7109375" customWidth="1"/>
    <col min="4" max="4" width="9.42578125" customWidth="1"/>
    <col min="5" max="5" width="11.42578125"/>
    <col min="6" max="6" width="9.85546875" customWidth="1"/>
    <col min="7" max="1025" width="8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6.5" customHeight="1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25.5" customHeight="1" x14ac:dyDescent="0.45">
      <c r="A4" s="1"/>
      <c r="B4" s="2" t="s">
        <v>0</v>
      </c>
      <c r="C4" s="3"/>
      <c r="D4" s="4"/>
      <c r="E4" s="4"/>
      <c r="F4" s="4"/>
    </row>
    <row r="5" spans="1:6" ht="13.5" customHeight="1" x14ac:dyDescent="0.25">
      <c r="B5" s="5" t="s">
        <v>1</v>
      </c>
      <c r="C5" s="6"/>
    </row>
    <row r="6" spans="1:6" ht="26.25" x14ac:dyDescent="0.4">
      <c r="B6" s="7" t="s">
        <v>2</v>
      </c>
      <c r="C6" s="8"/>
      <c r="D6" s="8"/>
      <c r="E6" s="8"/>
    </row>
    <row r="7" spans="1:6" ht="13.5" customHeight="1" x14ac:dyDescent="0.25">
      <c r="B7" s="132" t="s">
        <v>3</v>
      </c>
      <c r="C7" s="132"/>
      <c r="D7" s="132"/>
      <c r="E7" s="132"/>
    </row>
    <row r="8" spans="1:6" ht="13.5" customHeight="1" x14ac:dyDescent="0.25">
      <c r="B8" s="5" t="s">
        <v>4</v>
      </c>
      <c r="C8" s="9"/>
      <c r="D8" s="9"/>
      <c r="E8" s="9"/>
    </row>
    <row r="9" spans="1:6" ht="13.5" customHeight="1" x14ac:dyDescent="0.25">
      <c r="B9" s="142" t="s">
        <v>5</v>
      </c>
      <c r="C9" s="145" t="s">
        <v>6</v>
      </c>
      <c r="D9" s="146"/>
      <c r="E9" s="147"/>
      <c r="F9" s="148" t="s">
        <v>7</v>
      </c>
    </row>
    <row r="10" spans="1:6" ht="13.5" customHeight="1" x14ac:dyDescent="0.25">
      <c r="B10" s="143"/>
      <c r="C10" s="10">
        <v>2025</v>
      </c>
      <c r="D10" s="151">
        <v>2026</v>
      </c>
      <c r="E10" s="152"/>
      <c r="F10" s="149"/>
    </row>
    <row r="11" spans="1:6" ht="13.5" customHeight="1" x14ac:dyDescent="0.25">
      <c r="A11" s="11"/>
      <c r="B11" s="144"/>
      <c r="C11" s="12">
        <v>45731</v>
      </c>
      <c r="D11" s="12">
        <v>46088</v>
      </c>
      <c r="E11" s="12">
        <v>46095</v>
      </c>
      <c r="F11" s="150"/>
    </row>
    <row r="12" spans="1:6" ht="13.5" customHeight="1" x14ac:dyDescent="0.25">
      <c r="A12" s="11"/>
      <c r="B12" s="13" t="s">
        <v>8</v>
      </c>
      <c r="C12" s="14">
        <v>1</v>
      </c>
      <c r="D12" s="14">
        <v>1</v>
      </c>
      <c r="E12" s="14">
        <v>1</v>
      </c>
      <c r="F12" s="15">
        <v>1</v>
      </c>
    </row>
    <row r="13" spans="1:6" ht="13.5" customHeight="1" x14ac:dyDescent="0.25">
      <c r="A13" s="11"/>
      <c r="B13" s="13" t="s">
        <v>9</v>
      </c>
      <c r="C13" s="14">
        <v>1</v>
      </c>
      <c r="D13" s="14">
        <v>1</v>
      </c>
      <c r="E13" s="14">
        <v>1</v>
      </c>
      <c r="F13" s="16">
        <v>1</v>
      </c>
    </row>
    <row r="14" spans="1:6" ht="13.5" customHeight="1" x14ac:dyDescent="0.25">
      <c r="A14" s="11"/>
      <c r="B14" s="13" t="s">
        <v>10</v>
      </c>
      <c r="C14" s="14">
        <v>1</v>
      </c>
      <c r="D14" s="14">
        <v>1</v>
      </c>
      <c r="E14" s="14">
        <v>1</v>
      </c>
      <c r="F14" s="16">
        <v>1</v>
      </c>
    </row>
    <row r="15" spans="1:6" ht="13.5" customHeight="1" x14ac:dyDescent="0.25">
      <c r="A15" s="11"/>
      <c r="B15" s="13" t="s">
        <v>11</v>
      </c>
      <c r="C15" s="14">
        <v>1</v>
      </c>
      <c r="D15" s="14">
        <v>1</v>
      </c>
      <c r="E15" s="14">
        <v>1</v>
      </c>
      <c r="F15" s="16">
        <v>1</v>
      </c>
    </row>
    <row r="16" spans="1:6" ht="13.5" customHeight="1" x14ac:dyDescent="0.25">
      <c r="A16" s="11"/>
      <c r="B16" s="13" t="s">
        <v>12</v>
      </c>
      <c r="C16" s="14">
        <v>1</v>
      </c>
      <c r="D16" s="14">
        <v>1</v>
      </c>
      <c r="E16" s="14">
        <v>1</v>
      </c>
      <c r="F16" s="17">
        <v>1</v>
      </c>
    </row>
    <row r="17" spans="1:9" ht="13.5" customHeight="1" x14ac:dyDescent="0.25">
      <c r="A17" s="11"/>
      <c r="B17" s="13" t="s">
        <v>13</v>
      </c>
      <c r="C17" s="14">
        <v>1</v>
      </c>
      <c r="D17" s="14">
        <v>1</v>
      </c>
      <c r="E17" s="14">
        <v>1</v>
      </c>
      <c r="F17" s="18">
        <v>0.98399999999999999</v>
      </c>
    </row>
    <row r="18" spans="1:9" ht="13.5" customHeight="1" x14ac:dyDescent="0.25">
      <c r="A18" s="11"/>
      <c r="B18" s="19" t="s">
        <v>14</v>
      </c>
      <c r="C18" s="20">
        <v>1</v>
      </c>
      <c r="D18" s="20">
        <v>1</v>
      </c>
      <c r="E18" s="20">
        <v>1</v>
      </c>
      <c r="F18" s="21">
        <v>1</v>
      </c>
    </row>
    <row r="19" spans="1:9" ht="13.5" customHeight="1" x14ac:dyDescent="0.25">
      <c r="A19" s="11"/>
      <c r="B19" s="22" t="s">
        <v>15</v>
      </c>
      <c r="C19" s="23">
        <v>1</v>
      </c>
      <c r="D19" s="24">
        <v>1</v>
      </c>
      <c r="E19" s="24">
        <v>1</v>
      </c>
      <c r="F19" s="25">
        <v>1</v>
      </c>
    </row>
    <row r="20" spans="1:9" ht="13.5" customHeight="1" x14ac:dyDescent="0.45">
      <c r="B20" s="26"/>
      <c r="C20" s="27"/>
      <c r="D20" s="28"/>
      <c r="E20" s="28"/>
    </row>
    <row r="21" spans="1:9" ht="21" x14ac:dyDescent="0.35">
      <c r="B21" s="29" t="s">
        <v>16</v>
      </c>
      <c r="C21" s="30"/>
      <c r="D21" s="31"/>
      <c r="E21" s="31"/>
    </row>
    <row r="22" spans="1:9" x14ac:dyDescent="0.25">
      <c r="B22" s="132" t="s">
        <v>17</v>
      </c>
      <c r="C22" s="132"/>
      <c r="D22" s="132"/>
      <c r="E22" s="132"/>
    </row>
    <row r="23" spans="1:9" x14ac:dyDescent="0.25">
      <c r="B23" s="5" t="s">
        <v>23</v>
      </c>
      <c r="C23" s="9"/>
      <c r="D23" s="9"/>
      <c r="E23" s="9"/>
      <c r="H23" s="50"/>
      <c r="I23" s="51"/>
    </row>
    <row r="24" spans="1:9" ht="15" customHeight="1" x14ac:dyDescent="0.25">
      <c r="B24" s="133" t="s">
        <v>5</v>
      </c>
      <c r="C24" s="136" t="s">
        <v>6</v>
      </c>
      <c r="D24" s="137"/>
      <c r="E24" s="138"/>
      <c r="F24" s="139" t="s">
        <v>7</v>
      </c>
    </row>
    <row r="25" spans="1:9" x14ac:dyDescent="0.25">
      <c r="B25" s="134"/>
      <c r="C25" s="32">
        <v>2025</v>
      </c>
      <c r="D25" s="136">
        <v>2026</v>
      </c>
      <c r="E25" s="138"/>
      <c r="F25" s="140"/>
    </row>
    <row r="26" spans="1:9" x14ac:dyDescent="0.25">
      <c r="B26" s="135"/>
      <c r="C26" s="33">
        <v>45731</v>
      </c>
      <c r="D26" s="34">
        <v>46088</v>
      </c>
      <c r="E26" s="34">
        <v>46095</v>
      </c>
      <c r="F26" s="141"/>
    </row>
    <row r="27" spans="1:9" x14ac:dyDescent="0.25">
      <c r="B27" s="35" t="s">
        <v>18</v>
      </c>
      <c r="C27" s="36">
        <v>0.27</v>
      </c>
      <c r="D27" s="36">
        <v>0.09</v>
      </c>
      <c r="E27" s="36">
        <v>0.13</v>
      </c>
      <c r="F27" s="15">
        <v>0.17600000000000002</v>
      </c>
    </row>
    <row r="28" spans="1:9" x14ac:dyDescent="0.25">
      <c r="B28" s="37" t="s">
        <v>8</v>
      </c>
      <c r="C28" s="14">
        <v>0.05</v>
      </c>
      <c r="D28" s="38">
        <v>6.1959654178674398E-2</v>
      </c>
      <c r="E28" s="38">
        <v>6.1959654178674398E-2</v>
      </c>
      <c r="F28" s="16">
        <v>3.639193083573488E-2</v>
      </c>
    </row>
    <row r="29" spans="1:9" x14ac:dyDescent="0.25">
      <c r="B29" s="37" t="s">
        <v>19</v>
      </c>
      <c r="C29" s="14">
        <v>0.1792</v>
      </c>
      <c r="D29" s="38">
        <v>0.14050000000000001</v>
      </c>
      <c r="E29" s="38">
        <v>0.16350000000000001</v>
      </c>
      <c r="F29" s="16">
        <v>8.0059999999999992E-2</v>
      </c>
    </row>
    <row r="30" spans="1:9" x14ac:dyDescent="0.25">
      <c r="B30" s="37" t="s">
        <v>13</v>
      </c>
      <c r="C30" s="14">
        <v>0.56999999999999995</v>
      </c>
      <c r="D30" s="14">
        <v>0.96</v>
      </c>
      <c r="E30" s="14">
        <v>0.98</v>
      </c>
      <c r="F30" s="16">
        <v>0.39200000000000002</v>
      </c>
    </row>
    <row r="31" spans="1:9" x14ac:dyDescent="0.25">
      <c r="B31" s="39" t="s">
        <v>20</v>
      </c>
      <c r="C31" s="36">
        <v>0.75</v>
      </c>
      <c r="D31" s="36">
        <v>0.55000000000000004</v>
      </c>
      <c r="E31" s="36">
        <v>0.69</v>
      </c>
      <c r="F31" s="18">
        <v>0.41200000000000003</v>
      </c>
    </row>
    <row r="32" spans="1:9" x14ac:dyDescent="0.25">
      <c r="B32" s="40" t="s">
        <v>21</v>
      </c>
      <c r="C32" s="41">
        <v>0.31</v>
      </c>
      <c r="D32" s="42">
        <v>0.14000000000000001</v>
      </c>
      <c r="E32" s="42">
        <v>0.23</v>
      </c>
      <c r="F32" s="21">
        <v>0.124</v>
      </c>
    </row>
    <row r="33" spans="2:8" x14ac:dyDescent="0.25">
      <c r="B33" s="43" t="s">
        <v>22</v>
      </c>
      <c r="C33" s="44">
        <v>0.33100000000000002</v>
      </c>
      <c r="D33" s="45">
        <v>0.191</v>
      </c>
      <c r="E33" s="45">
        <v>0.27200000000000002</v>
      </c>
      <c r="F33" s="46">
        <v>0.154</v>
      </c>
    </row>
    <row r="34" spans="2:8" x14ac:dyDescent="0.25">
      <c r="B34" s="47"/>
      <c r="C34" s="48"/>
      <c r="D34" s="48"/>
      <c r="E34" s="48"/>
      <c r="F34" s="49"/>
    </row>
    <row r="35" spans="2:8" ht="26.25" customHeight="1" x14ac:dyDescent="0.4">
      <c r="B35" s="52" t="s">
        <v>24</v>
      </c>
      <c r="C35" s="8"/>
      <c r="D35" s="8"/>
      <c r="E35" s="8"/>
    </row>
    <row r="36" spans="2:8" x14ac:dyDescent="0.25">
      <c r="B36" s="132" t="s">
        <v>25</v>
      </c>
      <c r="C36" s="132"/>
      <c r="D36" s="132"/>
      <c r="E36" s="132"/>
    </row>
    <row r="37" spans="2:8" ht="15.75" thickBot="1" x14ac:dyDescent="0.3">
      <c r="B37" s="53" t="s">
        <v>23</v>
      </c>
      <c r="C37" s="54"/>
      <c r="D37" s="54"/>
      <c r="E37" s="54"/>
    </row>
    <row r="38" spans="2:8" ht="15" customHeight="1" x14ac:dyDescent="0.25">
      <c r="B38" s="123" t="s">
        <v>5</v>
      </c>
      <c r="C38" s="126" t="s">
        <v>6</v>
      </c>
      <c r="D38" s="127"/>
      <c r="E38" s="128"/>
      <c r="F38" s="129" t="s">
        <v>7</v>
      </c>
    </row>
    <row r="39" spans="2:8" x14ac:dyDescent="0.25">
      <c r="B39" s="124"/>
      <c r="C39" s="55">
        <v>2025</v>
      </c>
      <c r="D39" s="126">
        <v>2026</v>
      </c>
      <c r="E39" s="128"/>
      <c r="F39" s="130"/>
    </row>
    <row r="40" spans="2:8" x14ac:dyDescent="0.25">
      <c r="B40" s="125"/>
      <c r="C40" s="56">
        <v>45731</v>
      </c>
      <c r="D40" s="57">
        <v>46088</v>
      </c>
      <c r="E40" s="58">
        <v>46095</v>
      </c>
      <c r="F40" s="131"/>
    </row>
    <row r="41" spans="2:8" x14ac:dyDescent="0.25">
      <c r="B41" s="35" t="s">
        <v>9</v>
      </c>
      <c r="C41" s="36">
        <v>0.01</v>
      </c>
      <c r="D41" s="36">
        <v>0</v>
      </c>
      <c r="E41" s="36">
        <v>0.01</v>
      </c>
      <c r="F41" s="15">
        <v>0.20200000000000001</v>
      </c>
      <c r="H41" s="71"/>
    </row>
    <row r="42" spans="2:8" x14ac:dyDescent="0.25">
      <c r="B42" s="37" t="s">
        <v>10</v>
      </c>
      <c r="C42" s="14">
        <v>0.47</v>
      </c>
      <c r="D42" s="38">
        <v>0.63</v>
      </c>
      <c r="E42" s="38">
        <v>0.7</v>
      </c>
      <c r="F42" s="16">
        <v>0.56199999999999994</v>
      </c>
      <c r="H42" s="71"/>
    </row>
    <row r="43" spans="2:8" x14ac:dyDescent="0.25">
      <c r="B43" s="37" t="s">
        <v>13</v>
      </c>
      <c r="C43" s="14">
        <v>1</v>
      </c>
      <c r="D43" s="38">
        <v>1</v>
      </c>
      <c r="E43" s="38">
        <v>1</v>
      </c>
      <c r="F43" s="16">
        <v>1</v>
      </c>
      <c r="H43" s="71"/>
    </row>
    <row r="44" spans="2:8" x14ac:dyDescent="0.25">
      <c r="B44" s="37" t="s">
        <v>14</v>
      </c>
      <c r="C44" s="14">
        <v>0.99</v>
      </c>
      <c r="D44" s="14">
        <v>0.98</v>
      </c>
      <c r="E44" s="14">
        <v>0.99</v>
      </c>
      <c r="F44" s="16">
        <v>0.98199999999999998</v>
      </c>
      <c r="H44" s="71"/>
    </row>
    <row r="45" spans="2:8" x14ac:dyDescent="0.25">
      <c r="B45" s="39" t="s">
        <v>26</v>
      </c>
      <c r="C45" s="36">
        <v>1</v>
      </c>
      <c r="D45" s="36">
        <v>1</v>
      </c>
      <c r="E45" s="36">
        <v>1</v>
      </c>
      <c r="F45" s="18">
        <v>1</v>
      </c>
      <c r="H45" s="71"/>
    </row>
    <row r="46" spans="2:8" x14ac:dyDescent="0.25">
      <c r="B46" s="59" t="s">
        <v>27</v>
      </c>
      <c r="C46" s="20">
        <v>1</v>
      </c>
      <c r="D46" s="38">
        <v>1</v>
      </c>
      <c r="E46" s="38">
        <v>1</v>
      </c>
      <c r="F46" s="60">
        <v>0.998</v>
      </c>
      <c r="H46" s="71"/>
    </row>
    <row r="47" spans="2:8" x14ac:dyDescent="0.25">
      <c r="B47" s="37" t="s">
        <v>20</v>
      </c>
      <c r="C47" s="14">
        <v>0.81</v>
      </c>
      <c r="D47" s="36">
        <v>0.68230000000000002</v>
      </c>
      <c r="E47" s="36">
        <v>0.83609999999999995</v>
      </c>
      <c r="F47" s="15">
        <v>0.87321999999999989</v>
      </c>
      <c r="H47" s="71"/>
    </row>
    <row r="48" spans="2:8" x14ac:dyDescent="0.25">
      <c r="B48" s="61" t="s">
        <v>21</v>
      </c>
      <c r="C48" s="62">
        <v>0.57999999999999996</v>
      </c>
      <c r="D48" s="62">
        <v>0.56000000000000005</v>
      </c>
      <c r="E48" s="62">
        <v>0.59</v>
      </c>
      <c r="F48" s="63">
        <v>0.68200000000000005</v>
      </c>
      <c r="H48" s="71"/>
    </row>
    <row r="49" spans="2:6" x14ac:dyDescent="0.25">
      <c r="B49" s="64" t="s">
        <v>28</v>
      </c>
      <c r="C49" s="65">
        <v>0.61799999999999999</v>
      </c>
      <c r="D49" s="66">
        <v>0.622</v>
      </c>
      <c r="E49" s="66">
        <v>0.65</v>
      </c>
      <c r="F49" s="46">
        <v>0.67700000000000005</v>
      </c>
    </row>
    <row r="50" spans="2:6" x14ac:dyDescent="0.25">
      <c r="B50" s="67"/>
      <c r="C50" s="68"/>
      <c r="D50" s="69"/>
      <c r="E50" s="69"/>
      <c r="F50" s="70"/>
    </row>
    <row r="51" spans="2:6" ht="26.25" x14ac:dyDescent="0.4">
      <c r="B51" s="52" t="s">
        <v>29</v>
      </c>
      <c r="C51" s="8"/>
      <c r="D51" s="8"/>
      <c r="E51" s="8"/>
    </row>
    <row r="52" spans="2:6" x14ac:dyDescent="0.25">
      <c r="B52" s="132" t="s">
        <v>30</v>
      </c>
      <c r="C52" s="132"/>
      <c r="D52" s="132"/>
      <c r="E52" s="132"/>
    </row>
    <row r="53" spans="2:6" ht="15.75" thickBot="1" x14ac:dyDescent="0.3">
      <c r="B53" s="53" t="s">
        <v>32</v>
      </c>
      <c r="C53" s="54"/>
      <c r="D53" s="54"/>
      <c r="E53" s="54"/>
    </row>
    <row r="54" spans="2:6" x14ac:dyDescent="0.25">
      <c r="B54" s="123" t="s">
        <v>5</v>
      </c>
      <c r="C54" s="126" t="s">
        <v>6</v>
      </c>
      <c r="D54" s="127"/>
      <c r="E54" s="128"/>
      <c r="F54" s="129" t="s">
        <v>7</v>
      </c>
    </row>
    <row r="55" spans="2:6" x14ac:dyDescent="0.25">
      <c r="B55" s="124"/>
      <c r="C55" s="55">
        <v>2025</v>
      </c>
      <c r="D55" s="126">
        <v>2026</v>
      </c>
      <c r="E55" s="128"/>
      <c r="F55" s="130"/>
    </row>
    <row r="56" spans="2:6" x14ac:dyDescent="0.25">
      <c r="B56" s="125"/>
      <c r="C56" s="56">
        <v>45731</v>
      </c>
      <c r="D56" s="57">
        <v>46088</v>
      </c>
      <c r="E56" s="58">
        <v>46095</v>
      </c>
      <c r="F56" s="131"/>
    </row>
    <row r="57" spans="2:6" x14ac:dyDescent="0.25">
      <c r="B57" s="35" t="s">
        <v>8</v>
      </c>
      <c r="C57" s="36">
        <v>0</v>
      </c>
      <c r="D57" s="36">
        <v>0</v>
      </c>
      <c r="E57" s="36">
        <v>0</v>
      </c>
      <c r="F57" s="15">
        <v>0</v>
      </c>
    </row>
    <row r="58" spans="2:6" x14ac:dyDescent="0.25">
      <c r="B58" s="37" t="s">
        <v>9</v>
      </c>
      <c r="C58" s="14">
        <v>0</v>
      </c>
      <c r="D58" s="14">
        <v>0</v>
      </c>
      <c r="E58" s="14">
        <v>0</v>
      </c>
      <c r="F58" s="16">
        <v>0</v>
      </c>
    </row>
    <row r="59" spans="2:6" x14ac:dyDescent="0.25">
      <c r="B59" s="37" t="s">
        <v>10</v>
      </c>
      <c r="C59" s="14">
        <v>0.12</v>
      </c>
      <c r="D59" s="38">
        <v>0.1</v>
      </c>
      <c r="E59" s="38">
        <v>0.12</v>
      </c>
      <c r="F59" s="16">
        <v>9.2000000000000012E-2</v>
      </c>
    </row>
    <row r="60" spans="2:6" x14ac:dyDescent="0.25">
      <c r="B60" s="37" t="s">
        <v>13</v>
      </c>
      <c r="C60" s="14">
        <v>0</v>
      </c>
      <c r="D60" s="14">
        <v>0</v>
      </c>
      <c r="E60" s="14">
        <v>0</v>
      </c>
      <c r="F60" s="16">
        <v>2E-3</v>
      </c>
    </row>
    <row r="61" spans="2:6" x14ac:dyDescent="0.25">
      <c r="B61" s="39" t="s">
        <v>14</v>
      </c>
      <c r="C61" s="36">
        <v>0.19</v>
      </c>
      <c r="D61" s="36">
        <v>0.03</v>
      </c>
      <c r="E61" s="36">
        <v>7.0000000000000007E-2</v>
      </c>
      <c r="F61" s="18">
        <v>9.1819999999999985E-2</v>
      </c>
    </row>
    <row r="62" spans="2:6" x14ac:dyDescent="0.25">
      <c r="B62" s="59" t="s">
        <v>26</v>
      </c>
      <c r="C62" s="20">
        <v>0.75</v>
      </c>
      <c r="D62" s="38">
        <v>0.1</v>
      </c>
      <c r="E62" s="38">
        <v>0.15</v>
      </c>
      <c r="F62" s="60">
        <v>0.36</v>
      </c>
    </row>
    <row r="63" spans="2:6" x14ac:dyDescent="0.25">
      <c r="B63" s="37" t="s">
        <v>27</v>
      </c>
      <c r="C63" s="14">
        <v>0.74</v>
      </c>
      <c r="D63" s="36">
        <v>0.54</v>
      </c>
      <c r="E63" s="36">
        <v>0.69</v>
      </c>
      <c r="F63" s="15">
        <v>0.56000000000000005</v>
      </c>
    </row>
    <row r="64" spans="2:6" x14ac:dyDescent="0.25">
      <c r="B64" s="59" t="s">
        <v>20</v>
      </c>
      <c r="C64" s="14">
        <v>0.63</v>
      </c>
      <c r="D64" s="14">
        <v>0.46629999999999999</v>
      </c>
      <c r="E64" s="14">
        <v>0.56100000000000005</v>
      </c>
      <c r="F64" s="18">
        <v>0.57620000000000005</v>
      </c>
    </row>
    <row r="65" spans="2:6" x14ac:dyDescent="0.25">
      <c r="B65" s="59" t="s">
        <v>21</v>
      </c>
      <c r="C65" s="72">
        <v>0.84</v>
      </c>
      <c r="D65" s="62">
        <v>0.79</v>
      </c>
      <c r="E65" s="62">
        <v>0.83</v>
      </c>
      <c r="F65" s="73">
        <v>0.7</v>
      </c>
    </row>
    <row r="66" spans="2:6" x14ac:dyDescent="0.25">
      <c r="B66" s="74" t="s">
        <v>31</v>
      </c>
      <c r="C66" s="75">
        <v>0.40100000000000002</v>
      </c>
      <c r="D66" s="76">
        <v>0.29499999999999998</v>
      </c>
      <c r="E66" s="76">
        <v>0.34</v>
      </c>
      <c r="F66" s="76">
        <v>0.33100000000000002</v>
      </c>
    </row>
    <row r="67" spans="2:6" x14ac:dyDescent="0.25">
      <c r="B67" s="47"/>
      <c r="C67" s="49"/>
      <c r="D67" s="49"/>
      <c r="E67" s="49"/>
      <c r="F67" s="49"/>
    </row>
    <row r="68" spans="2:6" ht="21" x14ac:dyDescent="0.35">
      <c r="B68" s="77" t="s">
        <v>33</v>
      </c>
      <c r="C68" s="49"/>
      <c r="D68" s="49"/>
      <c r="E68" s="49"/>
      <c r="F68" s="49"/>
    </row>
    <row r="69" spans="2:6" x14ac:dyDescent="0.25">
      <c r="B69" s="132" t="s">
        <v>34</v>
      </c>
      <c r="C69" s="132"/>
      <c r="D69" s="132"/>
      <c r="E69" s="132"/>
      <c r="F69" s="49"/>
    </row>
    <row r="70" spans="2:6" x14ac:dyDescent="0.25">
      <c r="B70" s="53" t="s">
        <v>4</v>
      </c>
      <c r="C70" s="54"/>
      <c r="D70" s="54"/>
      <c r="E70" s="54"/>
      <c r="F70" s="49"/>
    </row>
    <row r="71" spans="2:6" x14ac:dyDescent="0.25">
      <c r="B71" s="114" t="s">
        <v>5</v>
      </c>
      <c r="C71" s="117" t="s">
        <v>6</v>
      </c>
      <c r="D71" s="118"/>
      <c r="E71" s="119"/>
      <c r="F71" s="120" t="s">
        <v>7</v>
      </c>
    </row>
    <row r="72" spans="2:6" x14ac:dyDescent="0.25">
      <c r="B72" s="115"/>
      <c r="C72" s="78">
        <v>2025</v>
      </c>
      <c r="D72" s="117">
        <v>2026</v>
      </c>
      <c r="E72" s="119"/>
      <c r="F72" s="121"/>
    </row>
    <row r="73" spans="2:6" x14ac:dyDescent="0.25">
      <c r="B73" s="116"/>
      <c r="C73" s="79">
        <v>45731</v>
      </c>
      <c r="D73" s="80">
        <v>46088</v>
      </c>
      <c r="E73" s="81">
        <v>46095</v>
      </c>
      <c r="F73" s="122"/>
    </row>
    <row r="74" spans="2:6" x14ac:dyDescent="0.25">
      <c r="B74" s="82" t="s">
        <v>13</v>
      </c>
      <c r="C74" s="83">
        <v>0.99</v>
      </c>
      <c r="D74" s="83">
        <f>[1]GO!$C$54</f>
        <v>0.82</v>
      </c>
      <c r="E74" s="83">
        <v>0.9</v>
      </c>
      <c r="F74" s="83">
        <v>0.94000000000000006</v>
      </c>
    </row>
    <row r="75" spans="2:6" x14ac:dyDescent="0.25">
      <c r="B75" s="82" t="s">
        <v>9</v>
      </c>
      <c r="C75" s="83">
        <v>0.7</v>
      </c>
      <c r="D75" s="83">
        <f>[1]PI!$C$54</f>
        <v>0.36</v>
      </c>
      <c r="E75" s="83">
        <v>0.6</v>
      </c>
      <c r="F75" s="83">
        <v>0.50600000000000001</v>
      </c>
    </row>
    <row r="76" spans="2:6" x14ac:dyDescent="0.25">
      <c r="B76" s="82" t="s">
        <v>18</v>
      </c>
      <c r="C76" s="83">
        <v>1</v>
      </c>
      <c r="D76" s="83">
        <f>[1]TO!$C$54</f>
        <v>0.85</v>
      </c>
      <c r="E76" s="83">
        <v>0.98</v>
      </c>
      <c r="F76" s="83">
        <v>0.93799999999999994</v>
      </c>
    </row>
    <row r="77" spans="2:6" x14ac:dyDescent="0.25">
      <c r="B77" s="82" t="s">
        <v>26</v>
      </c>
      <c r="C77" s="83">
        <v>0.25</v>
      </c>
      <c r="D77" s="83">
        <f>[1]SP!$C$54</f>
        <v>0.06</v>
      </c>
      <c r="E77" s="83">
        <v>0.14000000000000001</v>
      </c>
      <c r="F77" s="83">
        <v>0.23200000000000004</v>
      </c>
    </row>
    <row r="78" spans="2:6" x14ac:dyDescent="0.25">
      <c r="B78" s="82" t="s">
        <v>14</v>
      </c>
      <c r="C78" s="83">
        <v>0.65</v>
      </c>
      <c r="D78" s="83">
        <f>[1]MG!$C$54</f>
        <v>0.51</v>
      </c>
      <c r="E78" s="83">
        <v>0.72</v>
      </c>
      <c r="F78" s="83">
        <v>0.629</v>
      </c>
    </row>
    <row r="79" spans="2:6" x14ac:dyDescent="0.25">
      <c r="B79" s="82" t="s">
        <v>8</v>
      </c>
      <c r="C79" s="83">
        <v>0.92</v>
      </c>
      <c r="D79" s="83">
        <f>[1]MA!$C$54</f>
        <v>0.75</v>
      </c>
      <c r="E79" s="83">
        <v>0.95</v>
      </c>
      <c r="F79" s="83">
        <v>0.8</v>
      </c>
    </row>
    <row r="80" spans="2:6" x14ac:dyDescent="0.25">
      <c r="B80" s="82" t="s">
        <v>12</v>
      </c>
      <c r="C80" s="83">
        <v>0.8</v>
      </c>
      <c r="D80" s="83">
        <f>[1]MS!$C$54</f>
        <v>0.54</v>
      </c>
      <c r="E80" s="83">
        <v>0.65</v>
      </c>
      <c r="F80" s="83">
        <v>0.66600000000000004</v>
      </c>
    </row>
    <row r="81" spans="2:7" x14ac:dyDescent="0.25">
      <c r="B81" s="82" t="s">
        <v>11</v>
      </c>
      <c r="C81" s="83">
        <v>0.98799999999999999</v>
      </c>
      <c r="D81" s="83">
        <f>[1]MT_!$C$54</f>
        <v>0.92059999999999997</v>
      </c>
      <c r="E81" s="83">
        <v>0.99270000000000003</v>
      </c>
      <c r="F81" s="83">
        <v>0.97151999999999994</v>
      </c>
    </row>
    <row r="82" spans="2:7" x14ac:dyDescent="0.25">
      <c r="B82" s="84" t="s">
        <v>27</v>
      </c>
      <c r="C82" s="85">
        <v>0.82</v>
      </c>
      <c r="D82" s="85">
        <f>[1]PR!$C$54</f>
        <v>0.62</v>
      </c>
      <c r="E82" s="85">
        <v>0.74</v>
      </c>
      <c r="F82" s="85">
        <v>0.67999999999999994</v>
      </c>
    </row>
    <row r="83" spans="2:7" x14ac:dyDescent="0.25">
      <c r="B83" s="86" t="s">
        <v>31</v>
      </c>
      <c r="C83" s="87">
        <v>0.89600000000000002</v>
      </c>
      <c r="D83" s="88">
        <v>0.75900000000000001</v>
      </c>
      <c r="E83" s="88">
        <v>0.85499999999999998</v>
      </c>
      <c r="F83" s="88">
        <v>0.82899999999999996</v>
      </c>
    </row>
    <row r="84" spans="2:7" x14ac:dyDescent="0.25">
      <c r="B84" s="89"/>
      <c r="C84" s="49"/>
      <c r="D84" s="90"/>
      <c r="E84" s="90"/>
      <c r="F84" s="90"/>
    </row>
    <row r="85" spans="2:7" ht="26.25" x14ac:dyDescent="0.4">
      <c r="B85" s="91" t="s">
        <v>35</v>
      </c>
      <c r="C85" s="8"/>
      <c r="D85" s="8"/>
      <c r="E85" s="8"/>
      <c r="F85" s="68"/>
      <c r="G85" s="68"/>
    </row>
    <row r="86" spans="2:7" x14ac:dyDescent="0.25">
      <c r="B86" s="92" t="s">
        <v>36</v>
      </c>
      <c r="F86" s="68"/>
      <c r="G86" s="68"/>
    </row>
    <row r="87" spans="2:7" ht="15.75" thickBot="1" x14ac:dyDescent="0.3">
      <c r="B87" s="53" t="s">
        <v>32</v>
      </c>
      <c r="C87" s="93"/>
      <c r="D87" s="93"/>
      <c r="E87" s="93"/>
      <c r="F87" s="68"/>
    </row>
    <row r="88" spans="2:7" x14ac:dyDescent="0.25">
      <c r="B88" s="103" t="s">
        <v>5</v>
      </c>
      <c r="C88" s="106" t="s">
        <v>6</v>
      </c>
      <c r="D88" s="107"/>
      <c r="E88" s="108"/>
      <c r="F88" s="109" t="s">
        <v>7</v>
      </c>
    </row>
    <row r="89" spans="2:7" x14ac:dyDescent="0.25">
      <c r="B89" s="104"/>
      <c r="C89" s="94">
        <v>2025</v>
      </c>
      <c r="D89" s="112" t="s">
        <v>37</v>
      </c>
      <c r="E89" s="113"/>
      <c r="F89" s="110"/>
    </row>
    <row r="90" spans="2:7" x14ac:dyDescent="0.25">
      <c r="B90" s="105"/>
      <c r="C90" s="95">
        <v>45731</v>
      </c>
      <c r="D90" s="95">
        <v>46088</v>
      </c>
      <c r="E90" s="95">
        <v>46095</v>
      </c>
      <c r="F90" s="111"/>
    </row>
    <row r="91" spans="2:7" x14ac:dyDescent="0.25">
      <c r="B91" s="82" t="s">
        <v>18</v>
      </c>
      <c r="C91" s="83">
        <v>0.7</v>
      </c>
      <c r="D91" s="83">
        <v>0.52</v>
      </c>
      <c r="E91" s="83">
        <v>0.57999999999999996</v>
      </c>
      <c r="F91" s="83">
        <v>0.65999999999999992</v>
      </c>
    </row>
    <row r="92" spans="2:7" x14ac:dyDescent="0.25">
      <c r="B92" s="82" t="s">
        <v>8</v>
      </c>
      <c r="C92" s="83">
        <v>0.52</v>
      </c>
      <c r="D92" s="83">
        <v>0.17</v>
      </c>
      <c r="E92" s="83">
        <v>0.23</v>
      </c>
      <c r="F92" s="83">
        <v>0.36599999999999999</v>
      </c>
    </row>
    <row r="93" spans="2:7" x14ac:dyDescent="0.25">
      <c r="B93" s="82" t="s">
        <v>9</v>
      </c>
      <c r="C93" s="83">
        <v>0.32</v>
      </c>
      <c r="D93" s="83">
        <v>0.19</v>
      </c>
      <c r="E93" s="83">
        <v>0.26</v>
      </c>
      <c r="F93" s="83">
        <v>0.19600000000000001</v>
      </c>
    </row>
    <row r="94" spans="2:7" x14ac:dyDescent="0.25">
      <c r="B94" s="82" t="s">
        <v>10</v>
      </c>
      <c r="C94" s="83">
        <v>0.7</v>
      </c>
      <c r="D94" s="83">
        <v>0.31</v>
      </c>
      <c r="E94" s="83">
        <v>0.45</v>
      </c>
      <c r="F94" s="83">
        <v>0.32199999999999995</v>
      </c>
    </row>
    <row r="95" spans="2:7" x14ac:dyDescent="0.25">
      <c r="B95" s="82" t="s">
        <v>11</v>
      </c>
      <c r="C95" s="83">
        <v>0.96560000000000001</v>
      </c>
      <c r="D95" s="83">
        <v>0.89149999999999996</v>
      </c>
      <c r="E95" s="83">
        <v>0.96419999999999995</v>
      </c>
      <c r="F95" s="83">
        <v>0.93479999999999985</v>
      </c>
    </row>
    <row r="96" spans="2:7" x14ac:dyDescent="0.25">
      <c r="B96" s="82" t="s">
        <v>12</v>
      </c>
      <c r="C96" s="83">
        <v>0.8</v>
      </c>
      <c r="D96" s="83">
        <v>0.61</v>
      </c>
      <c r="E96" s="83">
        <v>0.68</v>
      </c>
      <c r="F96" s="83">
        <v>0.72799999999999998</v>
      </c>
    </row>
    <row r="97" spans="1:6" x14ac:dyDescent="0.25">
      <c r="B97" s="82" t="s">
        <v>13</v>
      </c>
      <c r="C97" s="83">
        <v>0.82</v>
      </c>
      <c r="D97" s="83">
        <v>0.56999999999999995</v>
      </c>
      <c r="E97" s="83">
        <v>0.7</v>
      </c>
      <c r="F97" s="83">
        <v>0.72</v>
      </c>
    </row>
    <row r="98" spans="1:6" x14ac:dyDescent="0.25">
      <c r="B98" s="82" t="s">
        <v>14</v>
      </c>
      <c r="C98" s="83">
        <v>0.75</v>
      </c>
      <c r="D98" s="83">
        <v>0.39</v>
      </c>
      <c r="E98" s="83">
        <v>0.52</v>
      </c>
      <c r="F98" s="83">
        <v>0.54580000000000006</v>
      </c>
    </row>
    <row r="99" spans="1:6" x14ac:dyDescent="0.25">
      <c r="B99" s="84" t="s">
        <v>26</v>
      </c>
      <c r="C99" s="85">
        <v>0.95</v>
      </c>
      <c r="D99" s="85">
        <v>0.38</v>
      </c>
      <c r="E99" s="85">
        <v>0.5</v>
      </c>
      <c r="F99" s="85">
        <v>0.61</v>
      </c>
    </row>
    <row r="100" spans="1:6" x14ac:dyDescent="0.25">
      <c r="B100" s="82" t="s">
        <v>27</v>
      </c>
      <c r="C100" s="83">
        <v>0.72</v>
      </c>
      <c r="D100" s="83">
        <v>0.46</v>
      </c>
      <c r="E100" s="83">
        <v>0.6</v>
      </c>
      <c r="F100" s="83">
        <v>0.54200000000000004</v>
      </c>
    </row>
    <row r="101" spans="1:6" x14ac:dyDescent="0.25">
      <c r="B101" s="82" t="s">
        <v>20</v>
      </c>
      <c r="C101" s="83">
        <v>0.35</v>
      </c>
      <c r="D101" s="83">
        <v>0.1171</v>
      </c>
      <c r="E101" s="83">
        <v>0.21079999999999999</v>
      </c>
      <c r="F101" s="83">
        <v>0.18816000000000002</v>
      </c>
    </row>
    <row r="102" spans="1:6" x14ac:dyDescent="0.25">
      <c r="B102" s="96" t="s">
        <v>21</v>
      </c>
      <c r="C102" s="97">
        <v>0.1</v>
      </c>
      <c r="D102" s="97">
        <v>0</v>
      </c>
      <c r="E102" s="97">
        <v>0.02</v>
      </c>
      <c r="F102" s="97">
        <v>2.6000000000000002E-2</v>
      </c>
    </row>
    <row r="103" spans="1:6" x14ac:dyDescent="0.25">
      <c r="B103" s="98" t="s">
        <v>38</v>
      </c>
      <c r="C103" s="99">
        <v>0.69799999999999995</v>
      </c>
      <c r="D103" s="100">
        <v>0.50600000000000001</v>
      </c>
      <c r="E103" s="100">
        <v>0.59199999999999997</v>
      </c>
      <c r="F103" s="99">
        <v>0.58399999999999996</v>
      </c>
    </row>
    <row r="104" spans="1:6" x14ac:dyDescent="0.25">
      <c r="A104" t="s">
        <v>39</v>
      </c>
      <c r="B104" s="101"/>
      <c r="C104" s="102"/>
      <c r="D104" s="102"/>
      <c r="E104" s="102"/>
      <c r="F104" s="102"/>
    </row>
  </sheetData>
  <mergeCells count="29">
    <mergeCell ref="B22:E22"/>
    <mergeCell ref="B7:E7"/>
    <mergeCell ref="B9:B11"/>
    <mergeCell ref="C9:E9"/>
    <mergeCell ref="F9:F11"/>
    <mergeCell ref="D10:E10"/>
    <mergeCell ref="B24:B26"/>
    <mergeCell ref="C24:E24"/>
    <mergeCell ref="F24:F26"/>
    <mergeCell ref="D25:E25"/>
    <mergeCell ref="B36:E36"/>
    <mergeCell ref="B52:E52"/>
    <mergeCell ref="B38:B40"/>
    <mergeCell ref="C38:E38"/>
    <mergeCell ref="F38:F40"/>
    <mergeCell ref="D39:E39"/>
    <mergeCell ref="B54:B56"/>
    <mergeCell ref="C54:E54"/>
    <mergeCell ref="F54:F56"/>
    <mergeCell ref="D55:E55"/>
    <mergeCell ref="B69:E69"/>
    <mergeCell ref="B88:B90"/>
    <mergeCell ref="C88:E88"/>
    <mergeCell ref="F88:F90"/>
    <mergeCell ref="D89:E89"/>
    <mergeCell ref="B71:B73"/>
    <mergeCell ref="C71:E71"/>
    <mergeCell ref="F71:F73"/>
    <mergeCell ref="D72:E7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Progresso de safra</vt:lpstr>
      <vt:lpstr>'Progresso de safra'!Area_de_impressao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FABIANO BORGES DE VASCONCELLOS</dc:creator>
  <dc:description/>
  <cp:lastModifiedBy>Juliana P Almeida</cp:lastModifiedBy>
  <cp:revision>14</cp:revision>
  <dcterms:created xsi:type="dcterms:W3CDTF">2019-10-16T20:37:57Z</dcterms:created>
  <dcterms:modified xsi:type="dcterms:W3CDTF">2026-03-16T16:45:43Z</dcterms:modified>
  <dc:language>pt-BR</dc:language>
</cp:coreProperties>
</file>