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4-2024\"/>
    </mc:Choice>
  </mc:AlternateContent>
  <bookViews>
    <workbookView xWindow="360" yWindow="15" windowWidth="20955" windowHeight="9720"/>
  </bookViews>
  <sheets>
    <sheet name="Principal" sheetId="1" r:id="rId1"/>
    <sheet name="Preços-Hortaliças" sheetId="2" r:id="rId2"/>
    <sheet name="Preços-Frutas" sheetId="3" r:id="rId3"/>
    <sheet name="Q-Total-Hortaliças" sheetId="4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E14" i="25" l="1"/>
  <c r="E13" i="25"/>
  <c r="E12" i="25"/>
  <c r="E11" i="25"/>
  <c r="E10" i="25"/>
  <c r="E9" i="25"/>
  <c r="E8" i="25"/>
  <c r="E7" i="25"/>
  <c r="E6" i="25"/>
  <c r="E5" i="25"/>
  <c r="E4" i="25"/>
  <c r="E14" i="24"/>
  <c r="E13" i="24"/>
  <c r="E12" i="24"/>
  <c r="E11" i="24"/>
  <c r="E10" i="24"/>
  <c r="E9" i="24"/>
  <c r="E8" i="24"/>
  <c r="E7" i="24"/>
  <c r="E6" i="24"/>
  <c r="E5" i="24"/>
  <c r="E4" i="24"/>
  <c r="E14" i="23"/>
  <c r="E13" i="23"/>
  <c r="E12" i="23"/>
  <c r="E11" i="23"/>
  <c r="E10" i="23"/>
  <c r="E9" i="23"/>
  <c r="E8" i="23"/>
  <c r="E7" i="23"/>
  <c r="E6" i="23"/>
  <c r="E5" i="23"/>
  <c r="E4" i="23"/>
  <c r="E14" i="22"/>
  <c r="E13" i="22"/>
  <c r="E12" i="22"/>
  <c r="E11" i="22"/>
  <c r="E10" i="22"/>
  <c r="E9" i="22"/>
  <c r="E8" i="22"/>
  <c r="E7" i="22"/>
  <c r="E6" i="22"/>
  <c r="E5" i="22"/>
  <c r="E4" i="22"/>
  <c r="E14" i="21"/>
  <c r="E13" i="21"/>
  <c r="E12" i="21"/>
  <c r="E11" i="21"/>
  <c r="E10" i="21"/>
  <c r="E9" i="21"/>
  <c r="E8" i="21"/>
  <c r="E7" i="21"/>
  <c r="E6" i="21"/>
  <c r="E5" i="21"/>
  <c r="E4" i="21"/>
  <c r="E14" i="20"/>
  <c r="E13" i="20"/>
  <c r="E12" i="20"/>
  <c r="E11" i="20"/>
  <c r="E10" i="20"/>
  <c r="E9" i="20"/>
  <c r="E8" i="20"/>
  <c r="E7" i="20"/>
  <c r="E6" i="20"/>
  <c r="E5" i="20"/>
  <c r="E4" i="20"/>
  <c r="E14" i="19"/>
  <c r="E13" i="19"/>
  <c r="E12" i="19"/>
  <c r="E11" i="19"/>
  <c r="E10" i="19"/>
  <c r="E9" i="19"/>
  <c r="E8" i="19"/>
  <c r="E7" i="19"/>
  <c r="E6" i="19"/>
  <c r="E5" i="19"/>
  <c r="E4" i="19"/>
  <c r="E14" i="18"/>
  <c r="E13" i="18"/>
  <c r="E12" i="18"/>
  <c r="E11" i="18"/>
  <c r="E10" i="18"/>
  <c r="E9" i="18"/>
  <c r="E8" i="18"/>
  <c r="E7" i="18"/>
  <c r="E6" i="18"/>
  <c r="E5" i="18"/>
  <c r="E4" i="18"/>
  <c r="E14" i="17"/>
  <c r="E13" i="17"/>
  <c r="E12" i="17"/>
  <c r="E11" i="17"/>
  <c r="E10" i="17"/>
  <c r="E9" i="17"/>
  <c r="E8" i="17"/>
  <c r="E7" i="17"/>
  <c r="E6" i="17"/>
  <c r="E5" i="17"/>
  <c r="E4" i="17"/>
  <c r="E14" i="16"/>
  <c r="E13" i="16"/>
  <c r="E12" i="16"/>
  <c r="E11" i="16"/>
  <c r="E10" i="16"/>
  <c r="E9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<sst xmlns="http://schemas.openxmlformats.org/spreadsheetml/2006/main" count="1123" uniqueCount="379">
  <si>
    <t>Preço Médio (R$/kg) em Março/2024 das Principais Hortaliças Comercializadas nos Entrepostos Selecionados</t>
  </si>
  <si>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</si>
  <si>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</si>
  <si>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</si>
  <si>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</si>
  <si>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</si>
  <si>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</si>
  <si>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</si>
  <si>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</si>
  <si>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Mar/Fev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</si>
  <si>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</si>
  <si>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</si>
  <si>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</si>
  <si>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</si>
  <si>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</si>
  <si>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</si>
  <si>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</si>
  <si>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</si>
  <si>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</si>
  <si>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</si>
  <si>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</si>
  <si>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</si>
  <si>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Preço Médio (R$/kg) em Março/2024 das Principais Frutas Comercializadas nos Entrepostos Selecionados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</si>
  <si>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</si>
  <si>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</si>
  <si>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</si>
  <si>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</si>
  <si>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</si>
  <si>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</si>
  <si>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</si>
  <si>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</si>
  <si>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</si>
  <si>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</si>
  <si>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</si>
  <si>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</si>
  <si>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</si>
  <si>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</si>
  <si>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</si>
  <si>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</si>
  <si>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</si>
  <si>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</si>
  <si>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</si>
  <si>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</si>
  <si>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</si>
  <si>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</si>
  <si>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</si>
  <si>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</si>
  <si>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</si>
  <si>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</si>
  <si>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</si>
  <si>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CEASA/DF - BRASILIA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</si>
  <si>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</si>
  <si>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</si>
  <si>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</si>
  <si>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</si>
  <si>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</si>
  <si>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</si>
  <si>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</si>
  <si>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</si>
  <si>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</si>
  <si>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</si>
  <si>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</si>
  <si>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</si>
  <si>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</si>
  <si>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</si>
  <si>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</si>
  <si>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</si>
  <si>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</si>
  <si>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</si>
  <si>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</si>
  <si>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</si>
  <si>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</si>
  <si>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</si>
  <si>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</si>
  <si>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</si>
  <si>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</si>
  <si>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</si>
  <si>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</si>
  <si>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</si>
  <si>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</si>
  <si>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</si>
  <si>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</si>
  <si>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</si>
  <si>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</si>
  <si>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</si>
  <si>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</si>
  <si>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</si>
  <si>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</si>
  <si>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</si>
  <si>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</si>
  <si>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</si>
  <si>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Março de 2023</t>
  </si>
  <si>
    <t>Fevereiro de 2024</t>
  </si>
  <si>
    <t>Março de 2024</t>
  </si>
  <si>
    <t>Variação Mar/Fev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</si>
  <si>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</si>
  <si>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</si>
  <si>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</si>
  <si>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</si>
  <si>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</si>
  <si>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</si>
  <si>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/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</si>
  <si>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</si>
  <si>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</si>
  <si>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</si>
  <si>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</si>
  <si>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</si>
  <si>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</si>
  <si>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</si>
  <si>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</si>
  <si>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</si>
  <si>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</si>
  <si>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</si>
  <si>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</si>
  <si>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</si>
  <si>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Município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</si>
  <si>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</si>
  <si>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</si>
  <si>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</si>
  <si>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</si>
  <si>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</si>
  <si>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</si>
  <si>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</si>
  <si>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Comparativo MAR/24 e FEV/24 (mês anterior)</t>
  </si>
  <si>
    <t>Comparativo MAR/24 e MAR/23 (mesmo mês do ano passado)</t>
  </si>
  <si>
    <t>Comparativo MAR/24 e MAR/22 (mesmo mês do ano retrasado)</t>
  </si>
  <si>
    <t>PIEDADE-SP</t>
  </si>
  <si>
    <t>IBIAPABA-CE</t>
  </si>
  <si>
    <t>ITAPECERICA DA SERRA-SP</t>
  </si>
  <si>
    <t>VITÓRIA DE SANTO ANTÃO-PE</t>
  </si>
  <si>
    <t>BRASÍLIA-DF</t>
  </si>
  <si>
    <t>SERRANA-RJ</t>
  </si>
  <si>
    <t>BATURITÉ-CE</t>
  </si>
  <si>
    <t>MOGI DAS CRUZES-SP</t>
  </si>
  <si>
    <t>NOVA FRIBURGO-RJ</t>
  </si>
  <si>
    <t>BELO HORIZONTE-MG</t>
  </si>
  <si>
    <t>BARBACENA-MG</t>
  </si>
  <si>
    <t>BRAGANÇA PAULISTA-SP</t>
  </si>
  <si>
    <t>FLORIANÓPOLIS-SC</t>
  </si>
  <si>
    <t>SANTA TERESA-ES</t>
  </si>
  <si>
    <t>SERTÃO DE QUIXERAMOBIM-CE</t>
  </si>
  <si>
    <t>GUARULHOS-SP</t>
  </si>
  <si>
    <t>ITAPIPOCA-CE</t>
  </si>
  <si>
    <t>TRÊS RIOS-RJ</t>
  </si>
  <si>
    <t>SÃO PAULO-SP</t>
  </si>
  <si>
    <t>GOIÂNIA-GO</t>
  </si>
  <si>
    <t>JANAÚBA-MG</t>
  </si>
  <si>
    <t>REGISTRO-SP</t>
  </si>
  <si>
    <t>MATA SETENTRIONAL PERNAMBUCANA-PE</t>
  </si>
  <si>
    <t>BAIXO JAGUARIBE-CE</t>
  </si>
  <si>
    <t>BOM JESUS DA LAPA-BA</t>
  </si>
  <si>
    <t>MONTANHA-ES</t>
  </si>
  <si>
    <t>ANÁPOLIS-GO</t>
  </si>
  <si>
    <t>ITABIRA-MG</t>
  </si>
  <si>
    <t>LINHARES-ES</t>
  </si>
  <si>
    <t>AFONSO CLÁUDIO-ES</t>
  </si>
  <si>
    <t>JANUÁRIA-MG</t>
  </si>
  <si>
    <t>GUARAPARI-ES</t>
  </si>
  <si>
    <t>MÉDIO CAPIBARIBE-PE</t>
  </si>
  <si>
    <t>PORTO SEGURO-BA</t>
  </si>
  <si>
    <t>GUANAMBI-BA</t>
  </si>
  <si>
    <t>GOVERNADOR VALADARES-MG</t>
  </si>
  <si>
    <t>ARAXÁ-MG</t>
  </si>
  <si>
    <t>SEABRA-BA</t>
  </si>
  <si>
    <t>VACARIA-RS</t>
  </si>
  <si>
    <t>GUARAPUAVA-PR</t>
  </si>
  <si>
    <t>POUSO ALEGRE-MG</t>
  </si>
  <si>
    <t>PATOS DE MINAS-MG</t>
  </si>
  <si>
    <t>CURITIBA-PR</t>
  </si>
  <si>
    <t>JOAÇABA-SC</t>
  </si>
  <si>
    <t>SÃO JOÃO DA BOA VISTA-SP</t>
  </si>
  <si>
    <t>PALMAS-PR</t>
  </si>
  <si>
    <t>SÃO MATEUS DO SUL-PR</t>
  </si>
  <si>
    <t>PATROCÍNIO-MG</t>
  </si>
  <si>
    <t>RIO DE JANEIRO-RJ</t>
  </si>
  <si>
    <t>PORTO ALEGRE-RS</t>
  </si>
  <si>
    <t>POÇOS DE CALDAS-MG</t>
  </si>
  <si>
    <t>UNAÍ-MG</t>
  </si>
  <si>
    <t>CAPÃO BONITO-SP</t>
  </si>
  <si>
    <t>ENTORNO DE BRASÍLIA-GO</t>
  </si>
  <si>
    <t>UBERABA-MG</t>
  </si>
  <si>
    <t>DIAMANTINA-MG</t>
  </si>
  <si>
    <t>ITUPORANGA-SC</t>
  </si>
  <si>
    <t>RIO DO SUL-SC</t>
  </si>
  <si>
    <t>CERRO LARGO-RS</t>
  </si>
  <si>
    <t>IMPORTADOS</t>
  </si>
  <si>
    <t>PETROLINA-PE</t>
  </si>
  <si>
    <t>TABULEIRO-SC</t>
  </si>
  <si>
    <t>IRECÊ-BA</t>
  </si>
  <si>
    <t>JUAZEIRO-BA</t>
  </si>
  <si>
    <t>CAMPANHA OCIDENTAL-RS</t>
  </si>
  <si>
    <t>TIJUCAS-SC</t>
  </si>
  <si>
    <t>CARIRI ORIENTAL-PB</t>
  </si>
  <si>
    <t>CAXIAS DO SUL-RS</t>
  </si>
  <si>
    <t>CURITIBANOS-SC</t>
  </si>
  <si>
    <t>BREJO PERNAMBUCANO-PE</t>
  </si>
  <si>
    <t>OLIVEIRA-MG</t>
  </si>
  <si>
    <t>VASSOURAS-RJ</t>
  </si>
  <si>
    <t>CHAPADA DOS VEADEIROS-GO</t>
  </si>
  <si>
    <t>SÃO JOÃO DEL REI-MG</t>
  </si>
  <si>
    <t>SANTA RITA DO SAPUCAÍ-MG</t>
  </si>
  <si>
    <t>IBIÚNA-SP</t>
  </si>
  <si>
    <t>TIANGUÁ-CE</t>
  </si>
  <si>
    <t>COTIA-SP</t>
  </si>
  <si>
    <t>TERESÓPOLIS-RJ</t>
  </si>
  <si>
    <t>ARATUBA-CE</t>
  </si>
  <si>
    <t>EMBU-GUAÇU-SP</t>
  </si>
  <si>
    <t>PETRÓPOLIS-RJ</t>
  </si>
  <si>
    <t>SÃO LOURENÇO DA SERRA-SP</t>
  </si>
  <si>
    <t>ATIBAIA-SP</t>
  </si>
  <si>
    <t>SÃO MIGUEL ARCANJO-SP</t>
  </si>
  <si>
    <t>SANTA MARIA DE JETIBÁ-ES</t>
  </si>
  <si>
    <t>ANTÔNIO CARLOS-SC</t>
  </si>
  <si>
    <t>ALFREDO VASCONCELOS-MG</t>
  </si>
  <si>
    <t>MÁRIO CAMPOS-MG</t>
  </si>
  <si>
    <t>MUCUGÊ-BA</t>
  </si>
  <si>
    <t>SACRAMENTO-MG</t>
  </si>
  <si>
    <t>IBIÁ-MG</t>
  </si>
  <si>
    <t>SÃO JOSÉ DOS AUSENTES-RS</t>
  </si>
  <si>
    <t>IBICOARA-BA</t>
  </si>
  <si>
    <t>BOM JESUS-RS</t>
  </si>
  <si>
    <t>CONTENDA-PR</t>
  </si>
  <si>
    <t>SÃO FRANCISCO DE PAULA-RS</t>
  </si>
  <si>
    <t>PINHÃO-PR</t>
  </si>
  <si>
    <t>DIVINOLÂNDIA-SP</t>
  </si>
  <si>
    <t>SÃO GOTARDO-MG</t>
  </si>
  <si>
    <t>CALMON-SC</t>
  </si>
  <si>
    <t>TAPIRA-MG</t>
  </si>
  <si>
    <t>ÁGUA DOCE-SC</t>
  </si>
  <si>
    <t>RIO PARANAÍBA-MG</t>
  </si>
  <si>
    <t>BOM REPOUSO-MG</t>
  </si>
  <si>
    <t>NOVA PONTE-MG</t>
  </si>
  <si>
    <t>AURORA-SC</t>
  </si>
  <si>
    <t>PORTO XAVIER-RS</t>
  </si>
  <si>
    <t>IMBUIA-SC</t>
  </si>
  <si>
    <t>PETROLÂNDIA-SC</t>
  </si>
  <si>
    <t>ALFREDO WAGNER-SC</t>
  </si>
  <si>
    <t>VIDAL RAMOS-SC</t>
  </si>
  <si>
    <t>LEBON RÉGIS-SC</t>
  </si>
  <si>
    <t>SÃO BORJA-RS</t>
  </si>
  <si>
    <t>CRISTALINA-GO</t>
  </si>
  <si>
    <t>BOQUEIRÃO-PB</t>
  </si>
  <si>
    <t>ANGELINA-SC</t>
  </si>
  <si>
    <t>ATALANTA-SC</t>
  </si>
  <si>
    <t>CARANDAÍ-MG</t>
  </si>
  <si>
    <t>VARGEM GRANDE PAULISTA-SP</t>
  </si>
  <si>
    <t>SANTA JULIANA-MG</t>
  </si>
  <si>
    <t>CAMPOS ALTOS-MG</t>
  </si>
  <si>
    <t>PEDRINÓPOLIS-MG</t>
  </si>
  <si>
    <t>GOIANÁPOLIS-GO</t>
  </si>
  <si>
    <t>TAPIRAÍ-SP</t>
  </si>
  <si>
    <t>PILAR DO SUL-SP</t>
  </si>
  <si>
    <t>ANITÁPOLIS-SC</t>
  </si>
  <si>
    <t>BURITIS-MG</t>
  </si>
  <si>
    <t>IRAÍ DE MINAS-MG</t>
  </si>
  <si>
    <t>RIBEIRÃO BRANCO-SP</t>
  </si>
  <si>
    <t>CAMOCIM DE SÃO FÉLIX-PE</t>
  </si>
  <si>
    <t>APIAÍ-SP</t>
  </si>
  <si>
    <t>CARMÓPOLIS DE MINAS-MG</t>
  </si>
  <si>
    <t>SUMIDOURO-RJ</t>
  </si>
  <si>
    <t>GUARACIABA DO NORTE-CE</t>
  </si>
  <si>
    <t>PATY DO ALFERES-RJ</t>
  </si>
  <si>
    <t>SÃO JOÃO D'ALIANÇA-GO</t>
  </si>
  <si>
    <t>LAGOA DOURADA-MG</t>
  </si>
  <si>
    <t>GUAPIARA-SP</t>
  </si>
  <si>
    <t>LEOPOLDO DE BULHÕES-GO</t>
  </si>
  <si>
    <t>TURVOLÂNDIA-MG</t>
  </si>
  <si>
    <t>CORUMBÁ DE GOIÁS-GO</t>
  </si>
  <si>
    <t>CAMPOS DE LAGES-SC</t>
  </si>
  <si>
    <t>SUAPE-PE</t>
  </si>
  <si>
    <t>MARINGÁ-PR</t>
  </si>
  <si>
    <t>CANOINHAS-SC</t>
  </si>
  <si>
    <t>ASTORGA-PR</t>
  </si>
  <si>
    <t>RECIFE-PE</t>
  </si>
  <si>
    <t>SÃO MIGUEL DO OESTE-SC</t>
  </si>
  <si>
    <t>LIMEIRA-SP</t>
  </si>
  <si>
    <t>BOQUIM-SE</t>
  </si>
  <si>
    <t>JABOTICABAL-SP</t>
  </si>
  <si>
    <t>MOJI MIRIM-SP</t>
  </si>
  <si>
    <t>PIRASSUNUNGA-SP</t>
  </si>
  <si>
    <t>ALAGOINHAS-BA</t>
  </si>
  <si>
    <t>CAMPINAS-SP</t>
  </si>
  <si>
    <t>JALES-SP</t>
  </si>
  <si>
    <t>CATANDUVA-SP</t>
  </si>
  <si>
    <t>ARARAQUARA-SP</t>
  </si>
  <si>
    <t>ANDRELÂNDIA-MG</t>
  </si>
  <si>
    <t>PIRAPORA-MG</t>
  </si>
  <si>
    <t>RIO CLARO-SP</t>
  </si>
  <si>
    <t>ENTRE RIOS-BA</t>
  </si>
  <si>
    <t>MOSSORÓ-RN</t>
  </si>
  <si>
    <t>SANTA MARIA DA VITÓRIA-BA</t>
  </si>
  <si>
    <t>LITORAL DE ARACATI-CE</t>
  </si>
  <si>
    <t>SÃO MATEUS-ES</t>
  </si>
  <si>
    <t>NOVA VENÉCIA-ES</t>
  </si>
  <si>
    <t>LITORAL NORTE-PB</t>
  </si>
  <si>
    <t>FORTALEZA-CE</t>
  </si>
  <si>
    <t>MONTES CLAROS-MG</t>
  </si>
  <si>
    <t>LITORAL DE CAMOCIM E ACARAÚ-CE</t>
  </si>
  <si>
    <t>CERES-GO</t>
  </si>
  <si>
    <t>ITAPARICA-PE</t>
  </si>
  <si>
    <t>SÃO JERÔNIMO-RS</t>
  </si>
  <si>
    <t>MARÍLIA-SP</t>
  </si>
  <si>
    <t>PRESIDENTE PRUDENTE-SP</t>
  </si>
  <si>
    <t>CAMPANHA CENTRAL-RS</t>
  </si>
  <si>
    <t>JAGUARÃO-RS</t>
  </si>
  <si>
    <t>LITORAL LAGUNAR-RS</t>
  </si>
  <si>
    <t>SERRAS DE SUDESTE-RS</t>
  </si>
  <si>
    <t>CAMPANHA MERIDIONAL-RS</t>
  </si>
  <si>
    <t>CURVELO-MG</t>
  </si>
  <si>
    <t>JAÍBA-MG</t>
  </si>
  <si>
    <t>VICÊNCIA-PE</t>
  </si>
  <si>
    <t>LIMOEIRO DO NORTE-CE</t>
  </si>
  <si>
    <t>PINHEIROS-ES</t>
  </si>
  <si>
    <t>NOVA UNIÃO-MG</t>
  </si>
  <si>
    <t>ELDORADO-SP</t>
  </si>
  <si>
    <t>SETE BARRAS-SP</t>
  </si>
  <si>
    <t>SÃO VICENTE FERRER-PE</t>
  </si>
  <si>
    <t>CAJATI-SP</t>
  </si>
  <si>
    <t>DOMINGOS MARTINS-ES</t>
  </si>
  <si>
    <t>MALHADA-BA</t>
  </si>
  <si>
    <t>MARILAC-MG</t>
  </si>
  <si>
    <t>MIRACATU-SP</t>
  </si>
  <si>
    <t>ALFREDO CHAVES-ES</t>
  </si>
  <si>
    <t>CONCHAL-SP</t>
  </si>
  <si>
    <t>UMBAÚBA-SE</t>
  </si>
  <si>
    <t>ENGENHEIRO COELHO-SP</t>
  </si>
  <si>
    <t>AGUAÍ-SP</t>
  </si>
  <si>
    <t>BEBEDOURO-SP</t>
  </si>
  <si>
    <t>RIO REAL-BA</t>
  </si>
  <si>
    <t>PAULÍNIA-SP</t>
  </si>
  <si>
    <t>SANTA CRUZ DAS PALMEIRAS-SP</t>
  </si>
  <si>
    <t>SÃO VICENTE DE MINAS-MG</t>
  </si>
  <si>
    <t>CRISTINÁPOLIS-SE</t>
  </si>
  <si>
    <t>VÁRZEA DA PALMA-MG</t>
  </si>
  <si>
    <t>MOGI GUAÇU-SP</t>
  </si>
  <si>
    <t>FORMOSA-GO</t>
  </si>
  <si>
    <t>BROTAS-SP</t>
  </si>
  <si>
    <t>ARAUÁ-SE</t>
  </si>
  <si>
    <t>MONTE ALTO-SP</t>
  </si>
  <si>
    <t>SÃO JOAQUIM-SC</t>
  </si>
  <si>
    <t>FRAIBURGO-SC</t>
  </si>
  <si>
    <t>LAGES-SC</t>
  </si>
  <si>
    <t>VIDEIRA-SC</t>
  </si>
  <si>
    <t>BOM JARDIM DA SERRA-SC</t>
  </si>
  <si>
    <t>URUBICI-SC</t>
  </si>
  <si>
    <t>MARIALVA-PR</t>
  </si>
  <si>
    <t>ANTÔNIO PRADO-RS</t>
  </si>
  <si>
    <t>IPOJUCA-PE</t>
  </si>
  <si>
    <t>MONTE CASTELO-SC</t>
  </si>
  <si>
    <t>NOVA PÁDUA-RS</t>
  </si>
  <si>
    <t>PINHEIRO PRETO-SC</t>
  </si>
  <si>
    <t>BARAÚNA-RN</t>
  </si>
  <si>
    <t>PRADO-BA</t>
  </si>
  <si>
    <t>ITABELA-BA</t>
  </si>
  <si>
    <t>SOORETAMA-ES</t>
  </si>
  <si>
    <t>NOVA VIÇOSA-BA</t>
  </si>
  <si>
    <t>ALCOBAÇA-BA</t>
  </si>
  <si>
    <t>ARACATI-CE</t>
  </si>
  <si>
    <t>TEIXEIRA DE FREITAS-BA</t>
  </si>
  <si>
    <t>SÃO FÉLIX DO CORIBE-BA</t>
  </si>
  <si>
    <t>ARACRUZ-ES</t>
  </si>
  <si>
    <t>BOA ESPERANÇA-ES</t>
  </si>
  <si>
    <t>MUCURI-BA</t>
  </si>
  <si>
    <t>URUANA-GO</t>
  </si>
  <si>
    <t>FLORESTA-PE</t>
  </si>
  <si>
    <t>CARAVELAS-BA</t>
  </si>
  <si>
    <t>SÁTIRO DIAS-BA</t>
  </si>
  <si>
    <t>ARROIO GRANDE-RS</t>
  </si>
  <si>
    <t>MARTINÓPOLIS-SP</t>
  </si>
  <si>
    <t>RIO GRANDE-RS</t>
  </si>
  <si>
    <t>BORBOREMA-SP</t>
  </si>
  <si>
    <t>ROSÁRIO DO SUL-RS</t>
  </si>
  <si>
    <t>ENCRUZILHADA DO SUL-RS</t>
  </si>
  <si>
    <t>ARROIO DOS RATOS-RS</t>
  </si>
  <si>
    <t>BAGÉ-RS</t>
  </si>
  <si>
    <t>CORINTO-MG</t>
  </si>
  <si>
    <t>RIALMA-GO</t>
  </si>
  <si>
    <t>LAGOA DA CONFUSÃO-TO</t>
  </si>
  <si>
    <t>RIO FORMOSO-TO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</si>
</sst>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1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b/>
      <sz val="14"/>
      <name val="Arial"/>
    </font>
    <font>
      <sz val="14"/>
      <name val="Arial"/>
    </font>
    <font>
      <sz val="16"/>
      <name val="Calibri"/>
      <scheme val="minor"/>
    </font>
    <font>
      <sz val="11"/>
      <name val="Calibri"/>
      <scheme val="minor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color theme="1"/>
      <name val="Arial"/>
    </font>
    <font>
      <b/>
      <sz val="11"/>
      <name val="Arial"/>
    </font>
    <font>
      <sz val="10"/>
      <color indexed="64"/>
      <name val="Arial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/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0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0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40" fillId="0" borderId="1"/>
    <xf numFmtId="164" fontId="40" fillId="0" borderId="1"/>
    <xf numFmtId="164" fontId="40" fillId="0" borderId="1"/>
    <xf numFmtId="164" fontId="40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40" fillId="0" borderId="1"/>
    <xf numFmtId="164" fontId="6" fillId="0" borderId="1"/>
    <xf numFmtId="164" fontId="40" fillId="0" borderId="1"/>
    <xf numFmtId="164" fontId="40" fillId="0" borderId="1" applyBorder="0"/>
  </cellStyleXfs>
  <cellXfs count="169">
    <xf numFmtId="0" fontId="0" fillId="0" borderId="1" xfId="0" applyBorder="1"/>
    <xf numFmtId="0" fontId="0" fillId="10" borderId="1" xfId="0" applyFill="1" applyBorder="1"/>
    <xf numFmtId="0" fontId="4" fillId="0" borderId="1" xfId="172" applyFont="1" applyBorder="1"/>
    <xf numFmtId="0" fontId="4" fillId="11" borderId="1" xfId="172" applyFont="1" applyFill="1" applyBorder="1"/>
    <xf numFmtId="0" fontId="12" fillId="0" borderId="3" xfId="172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172" applyFont="1" applyBorder="1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Font="1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2" xfId="1727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7" xfId="1727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2" fontId="15" fillId="0" borderId="19" xfId="0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/>
    </xf>
    <xf numFmtId="10" fontId="15" fillId="0" borderId="22" xfId="1727" applyNumberFormat="1" applyFont="1" applyBorder="1" applyAlignment="1">
      <alignment horizontal="center" vertical="center"/>
    </xf>
    <xf numFmtId="10" fontId="15" fillId="0" borderId="21" xfId="1727" applyNumberFormat="1" applyFont="1" applyBorder="1" applyAlignment="1">
      <alignment horizontal="center" vertical="center"/>
    </xf>
    <xf numFmtId="0" fontId="16" fillId="14" borderId="23" xfId="0" applyFont="1" applyFill="1" applyBorder="1" applyAlignment="1">
      <alignment horizontal="left" vertical="center"/>
    </xf>
    <xf numFmtId="2" fontId="17" fillId="15" borderId="19" xfId="0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2" fontId="17" fillId="15" borderId="21" xfId="0" applyNumberFormat="1" applyFont="1" applyFill="1" applyBorder="1" applyAlignment="1">
      <alignment horizontal="center" vertical="center"/>
    </xf>
    <xf numFmtId="10" fontId="17" fillId="15" borderId="21" xfId="1727" applyNumberFormat="1" applyFont="1" applyFill="1" applyBorder="1" applyAlignment="1">
      <alignment horizontal="center" vertical="center"/>
    </xf>
    <xf numFmtId="0" fontId="18" fillId="0" borderId="1" xfId="172" applyFont="1" applyBorder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 applyBorder="1"/>
    <xf numFmtId="0" fontId="12" fillId="13" borderId="24" xfId="0" applyFont="1" applyFill="1" applyBorder="1" applyAlignment="1">
      <alignment horizontal="center" vertical="center"/>
    </xf>
    <xf numFmtId="0" fontId="20" fillId="0" borderId="1" xfId="172" applyFont="1" applyBorder="1"/>
    <xf numFmtId="2" fontId="15" fillId="0" borderId="19" xfId="1727" applyNumberFormat="1" applyFont="1" applyBorder="1" applyAlignment="1">
      <alignment horizontal="center" vertical="center"/>
    </xf>
    <xf numFmtId="0" fontId="21" fillId="0" borderId="1" xfId="172" applyFont="1" applyBorder="1" applyAlignment="1">
      <alignment horizontal="left"/>
    </xf>
    <xf numFmtId="0" fontId="11" fillId="0" borderId="1" xfId="0" applyFont="1" applyBorder="1"/>
    <xf numFmtId="0" fontId="18" fillId="0" borderId="1" xfId="172" applyFont="1" applyBorder="1" applyAlignment="1">
      <alignment horizontal="left" vertical="top" wrapText="1"/>
    </xf>
    <xf numFmtId="0" fontId="22" fillId="0" borderId="1" xfId="172" applyFont="1" applyBorder="1"/>
    <xf numFmtId="0" fontId="23" fillId="0" borderId="1" xfId="172" applyFont="1" applyBorder="1"/>
    <xf numFmtId="0" fontId="24" fillId="0" borderId="1" xfId="172" applyFont="1" applyBorder="1" applyAlignment="1">
      <alignment horizontal="left" vertical="center"/>
    </xf>
    <xf numFmtId="17" fontId="24" fillId="16" borderId="25" xfId="172" applyNumberFormat="1" applyFont="1" applyFill="1" applyBorder="1" applyAlignment="1">
      <alignment horizontal="left" vertical="top"/>
    </xf>
    <xf numFmtId="3" fontId="14" fillId="0" borderId="26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25" fillId="10" borderId="1" xfId="195" applyNumberFormat="1" applyFont="1" applyFill="1" applyBorder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40" fillId="17" borderId="1" xfId="1831" applyNumberFormat="1" applyFill="1" applyBorder="1"/>
    <xf numFmtId="0" fontId="0" fillId="0" borderId="1" xfId="172" applyFont="1" applyBorder="1"/>
    <xf numFmtId="0" fontId="26" fillId="0" borderId="1" xfId="172" applyFont="1" applyBorder="1"/>
    <xf numFmtId="3" fontId="25" fillId="0" borderId="1" xfId="195" applyNumberFormat="1" applyFont="1" applyBorder="1" applyAlignment="1">
      <alignment horizontal="right" vertical="center"/>
    </xf>
    <xf numFmtId="0" fontId="1" fillId="0" borderId="1" xfId="0" applyFont="1" applyBorder="1"/>
    <xf numFmtId="10" fontId="40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NumberFormat="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9" xfId="172" applyNumberFormat="1" applyFont="1" applyFill="1" applyBorder="1" applyAlignment="1">
      <alignment horizontal="left" vertical="top"/>
    </xf>
    <xf numFmtId="4" fontId="14" fillId="0" borderId="28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166" fontId="23" fillId="0" borderId="1" xfId="172" applyNumberFormat="1" applyFont="1" applyBorder="1"/>
    <xf numFmtId="166" fontId="27" fillId="0" borderId="1" xfId="172" applyNumberFormat="1" applyFont="1" applyBorder="1"/>
    <xf numFmtId="9" fontId="23" fillId="0" borderId="1" xfId="1831" applyNumberFormat="1" applyFont="1" applyBorder="1"/>
    <xf numFmtId="10" fontId="23" fillId="0" borderId="1" xfId="1831" applyNumberFormat="1" applyFont="1" applyBorder="1" applyAlignment="1">
      <alignment horizontal="left"/>
    </xf>
    <xf numFmtId="165" fontId="28" fillId="0" borderId="1" xfId="1727" applyNumberFormat="1" applyFont="1" applyBorder="1"/>
    <xf numFmtId="167" fontId="29" fillId="0" borderId="1" xfId="0" applyNumberFormat="1" applyFont="1" applyBorder="1"/>
    <xf numFmtId="167" fontId="30" fillId="0" borderId="1" xfId="0" applyNumberFormat="1" applyFont="1" applyBorder="1"/>
    <xf numFmtId="10" fontId="31" fillId="0" borderId="1" xfId="1727" applyNumberFormat="1" applyFont="1" applyBorder="1"/>
    <xf numFmtId="0" fontId="6" fillId="0" borderId="1" xfId="0" applyFont="1" applyBorder="1"/>
    <xf numFmtId="10" fontId="29" fillId="0" borderId="1" xfId="1831" applyNumberFormat="1" applyFont="1" applyBorder="1"/>
    <xf numFmtId="0" fontId="30" fillId="0" borderId="1" xfId="0" applyFont="1" applyBorder="1"/>
    <xf numFmtId="10" fontId="29" fillId="0" borderId="1" xfId="1727" applyNumberFormat="1" applyFont="1" applyBorder="1"/>
    <xf numFmtId="0" fontId="4" fillId="0" borderId="1" xfId="241" applyFont="1" applyBorder="1"/>
    <xf numFmtId="0" fontId="4" fillId="11" borderId="1" xfId="241" applyFont="1" applyFill="1" applyBorder="1"/>
    <xf numFmtId="0" fontId="29" fillId="0" borderId="1" xfId="172" applyFont="1" applyBorder="1" applyAlignment="1">
      <alignment horizontal="center"/>
    </xf>
    <xf numFmtId="0" fontId="32" fillId="0" borderId="1" xfId="172" applyFont="1" applyBorder="1" applyAlignment="1">
      <alignment horizontal="center"/>
    </xf>
    <xf numFmtId="0" fontId="24" fillId="0" borderId="1" xfId="241" applyFont="1" applyBorder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3" fillId="0" borderId="1" xfId="1854" applyNumberFormat="1" applyFont="1" applyBorder="1"/>
    <xf numFmtId="0" fontId="33" fillId="0" borderId="1" xfId="241" applyFont="1" applyBorder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NumberFormat="1" applyFont="1" applyFill="1" applyBorder="1" applyAlignment="1">
      <alignment horizontal="right" vertical="center"/>
    </xf>
    <xf numFmtId="17" fontId="24" fillId="16" borderId="29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 applyBorder="1"/>
    <xf numFmtId="166" fontId="23" fillId="0" borderId="1" xfId="241" applyNumberFormat="1" applyFont="1" applyBorder="1"/>
    <xf numFmtId="166" fontId="27" fillId="0" borderId="1" xfId="241" applyNumberFormat="1" applyFont="1" applyBorder="1"/>
    <xf numFmtId="9" fontId="0" fillId="0" borderId="1" xfId="1854" applyNumberFormat="1" applyFont="1" applyBorder="1"/>
    <xf numFmtId="10" fontId="6" fillId="0" borderId="1" xfId="1727" applyNumberFormat="1" applyFont="1" applyBorder="1"/>
    <xf numFmtId="167" fontId="6" fillId="0" borderId="1" xfId="0" applyNumberFormat="1" applyFont="1" applyBorder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5" xfId="172" applyNumberFormat="1" applyFont="1" applyFill="1" applyBorder="1" applyAlignment="1">
      <alignment horizontal="left" vertical="center"/>
    </xf>
    <xf numFmtId="4" fontId="14" fillId="0" borderId="31" xfId="0" applyNumberFormat="1" applyFont="1" applyBorder="1" applyAlignment="1">
      <alignment horizontal="center" vertical="center"/>
    </xf>
    <xf numFmtId="4" fontId="14" fillId="0" borderId="32" xfId="0" applyNumberFormat="1" applyFont="1" applyBorder="1" applyAlignment="1">
      <alignment horizontal="center" vertical="center"/>
    </xf>
    <xf numFmtId="17" fontId="24" fillId="16" borderId="29" xfId="172" applyNumberFormat="1" applyFont="1" applyFill="1" applyBorder="1" applyAlignment="1">
      <alignment horizontal="left" vertical="center"/>
    </xf>
    <xf numFmtId="0" fontId="6" fillId="0" borderId="30" xfId="172" applyFont="1" applyBorder="1" applyAlignment="1">
      <alignment horizontal="right"/>
    </xf>
    <xf numFmtId="0" fontId="23" fillId="20" borderId="1" xfId="172" applyFont="1" applyFill="1" applyBorder="1"/>
    <xf numFmtId="0" fontId="4" fillId="0" borderId="1" xfId="263" applyFont="1" applyBorder="1"/>
    <xf numFmtId="4" fontId="14" fillId="17" borderId="31" xfId="0" applyNumberFormat="1" applyFont="1" applyFill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0" fontId="23" fillId="0" borderId="1" xfId="263" applyFont="1" applyBorder="1"/>
    <xf numFmtId="0" fontId="4" fillId="18" borderId="1" xfId="263" applyFont="1" applyFill="1" applyBorder="1"/>
    <xf numFmtId="4" fontId="14" fillId="17" borderId="33" xfId="0" applyNumberFormat="1" applyFont="1" applyFill="1" applyBorder="1" applyAlignment="1">
      <alignment horizontal="center" vertical="center"/>
    </xf>
    <xf numFmtId="20" fontId="23" fillId="0" borderId="1" xfId="263" applyNumberFormat="1" applyFont="1" applyBorder="1"/>
    <xf numFmtId="0" fontId="0" fillId="0" borderId="1" xfId="0" applyBorder="1"/>
    <xf numFmtId="0" fontId="34" fillId="10" borderId="1" xfId="129" applyFont="1" applyFill="1" applyBorder="1" applyAlignment="1">
      <alignment vertical="center"/>
    </xf>
    <xf numFmtId="0" fontId="4" fillId="0" borderId="1" xfId="129" applyFont="1" applyBorder="1"/>
    <xf numFmtId="17" fontId="12" fillId="19" borderId="34" xfId="172" applyNumberFormat="1" applyFont="1" applyFill="1" applyBorder="1" applyAlignment="1">
      <alignment horizontal="center" vertical="center"/>
    </xf>
    <xf numFmtId="0" fontId="23" fillId="0" borderId="1" xfId="129" applyFont="1" applyBorder="1"/>
    <xf numFmtId="0" fontId="4" fillId="18" borderId="1" xfId="129" applyFont="1" applyFill="1" applyBorder="1"/>
    <xf numFmtId="17" fontId="24" fillId="16" borderId="35" xfId="172" applyNumberFormat="1" applyFont="1" applyFill="1" applyBorder="1" applyAlignment="1">
      <alignment horizontal="left" vertical="center"/>
    </xf>
    <xf numFmtId="4" fontId="14" fillId="0" borderId="36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20" borderId="33" xfId="0" applyNumberFormat="1" applyFont="1" applyFill="1" applyBorder="1" applyAlignment="1">
      <alignment horizontal="center" vertical="center"/>
    </xf>
    <xf numFmtId="0" fontId="33" fillId="0" borderId="1" xfId="129" applyFont="1" applyBorder="1"/>
    <xf numFmtId="0" fontId="4" fillId="0" borderId="1" xfId="270" applyFont="1" applyBorder="1"/>
    <xf numFmtId="0" fontId="4" fillId="18" borderId="1" xfId="270" applyFont="1" applyFill="1" applyBorder="1"/>
    <xf numFmtId="3" fontId="14" fillId="0" borderId="33" xfId="0" applyNumberFormat="1" applyFont="1" applyBorder="1" applyAlignment="1">
      <alignment horizontal="center" vertical="center"/>
    </xf>
    <xf numFmtId="9" fontId="14" fillId="0" borderId="33" xfId="1727" applyNumberFormat="1" applyFont="1" applyBorder="1" applyAlignment="1">
      <alignment horizontal="center"/>
    </xf>
    <xf numFmtId="0" fontId="27" fillId="0" borderId="1" xfId="270" applyFont="1" applyBorder="1"/>
    <xf numFmtId="0" fontId="23" fillId="0" borderId="1" xfId="270" applyFont="1" applyBorder="1"/>
    <xf numFmtId="3" fontId="16" fillId="0" borderId="37" xfId="0" applyNumberFormat="1" applyFont="1" applyBorder="1" applyAlignment="1">
      <alignment horizontal="center" vertical="center"/>
    </xf>
    <xf numFmtId="0" fontId="24" fillId="0" borderId="1" xfId="270" applyFont="1" applyBorder="1" applyAlignment="1">
      <alignment horizontal="left" vertical="top"/>
    </xf>
    <xf numFmtId="0" fontId="35" fillId="0" borderId="1" xfId="270" applyFont="1" applyBorder="1"/>
    <xf numFmtId="0" fontId="36" fillId="0" borderId="1" xfId="270" applyFont="1" applyBorder="1"/>
    <xf numFmtId="0" fontId="37" fillId="0" borderId="1" xfId="270" applyFont="1" applyBorder="1"/>
    <xf numFmtId="9" fontId="14" fillId="0" borderId="33" xfId="1727" applyNumberFormat="1" applyFont="1" applyBorder="1" applyAlignment="1">
      <alignment horizontal="center" vertical="center"/>
    </xf>
    <xf numFmtId="167" fontId="37" fillId="0" borderId="38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67" fontId="37" fillId="0" borderId="39" xfId="0" applyNumberFormat="1" applyFont="1" applyBorder="1" applyAlignment="1">
      <alignment horizontal="center" vertical="center"/>
    </xf>
    <xf numFmtId="167" fontId="38" fillId="0" borderId="35" xfId="0" applyNumberFormat="1" applyFont="1" applyBorder="1" applyAlignment="1">
      <alignment horizontal="center" vertical="center"/>
    </xf>
    <xf numFmtId="9" fontId="14" fillId="0" borderId="40" xfId="1727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3" fontId="16" fillId="0" borderId="42" xfId="0" applyNumberFormat="1" applyFont="1" applyBorder="1" applyAlignment="1">
      <alignment horizontal="center" vertical="center"/>
    </xf>
    <xf numFmtId="3" fontId="16" fillId="0" borderId="43" xfId="0" applyNumberFormat="1" applyFont="1" applyBorder="1" applyAlignment="1">
      <alignment horizontal="center" vertical="center"/>
    </xf>
    <xf numFmtId="0" fontId="4" fillId="0" borderId="1" xfId="9" applyFont="1" applyBorder="1"/>
    <xf numFmtId="0" fontId="4" fillId="22" borderId="1" xfId="9" applyFont="1" applyFill="1" applyBorder="1"/>
    <xf numFmtId="0" fontId="23" fillId="0" borderId="1" xfId="9" applyFont="1" applyBorder="1"/>
    <xf numFmtId="3" fontId="14" fillId="0" borderId="43" xfId="0" applyNumberFormat="1" applyFont="1" applyBorder="1" applyAlignment="1">
      <alignment horizontal="center" vertical="center"/>
    </xf>
    <xf numFmtId="3" fontId="14" fillId="0" borderId="41" xfId="0" applyNumberFormat="1" applyFont="1" applyBorder="1" applyAlignment="1">
      <alignment horizontal="center" vertical="center"/>
    </xf>
    <xf numFmtId="17" fontId="24" fillId="16" borderId="44" xfId="172" applyNumberFormat="1" applyFont="1" applyFill="1" applyBorder="1" applyAlignment="1">
      <alignment horizontal="left" vertical="center"/>
    </xf>
    <xf numFmtId="3" fontId="14" fillId="0" borderId="42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9" fillId="0" borderId="1" xfId="9" applyFont="1" applyBorder="1" applyAlignment="1">
      <alignment horizontal="center"/>
    </xf>
    <xf numFmtId="0" fontId="23" fillId="0" borderId="1" xfId="9" applyFont="1" applyBorder="1" applyAlignment="1">
      <alignment vertical="center"/>
    </xf>
    <xf numFmtId="0" fontId="4" fillId="0" borderId="1" xfId="9" applyFont="1" applyBorder="1" applyAlignment="1">
      <alignment vertical="center"/>
    </xf>
    <xf numFmtId="0" fontId="13" fillId="11" borderId="1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Border="1" applyAlignment="1">
      <alignment horizontal="center" vertical="center" wrapText="1"/>
    </xf>
    <xf numFmtId="0" fontId="13" fillId="18" borderId="30" xfId="172" applyFont="1" applyFill="1" applyBorder="1" applyAlignment="1">
      <alignment horizontal="center" vertical="center"/>
    </xf>
    <xf numFmtId="0" fontId="4" fillId="18" borderId="1" xfId="172" applyFont="1" applyFill="1" applyBorder="1" applyAlignment="1">
      <alignment horizontal="center"/>
    </xf>
    <xf numFmtId="0" fontId="4" fillId="18" borderId="1" xfId="263" applyFont="1" applyFill="1" applyBorder="1" applyAlignment="1">
      <alignment horizontal="center"/>
    </xf>
    <xf numFmtId="0" fontId="4" fillId="18" borderId="1" xfId="129" applyFont="1" applyFill="1" applyBorder="1" applyAlignment="1">
      <alignment horizontal="center"/>
    </xf>
    <xf numFmtId="0" fontId="13" fillId="21" borderId="1" xfId="270" applyFont="1" applyFill="1" applyBorder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/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Abril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18</xdr:row>
      <xdr:rowOff>0</xdr:rowOff>
    </xdr:from>
    <xdr:to>
      <xdr:col>1</xdr:col>
      <xdr:colOff>231519</xdr:colOff>
      <xdr:row>20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18</xdr:row>
      <xdr:rowOff>16200</xdr:rowOff>
    </xdr:from>
    <xdr:to>
      <xdr:col>1</xdr:col>
      <xdr:colOff>274537</xdr:colOff>
      <xdr:row>20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18</xdr:row>
      <xdr:rowOff>0</xdr:rowOff>
    </xdr:from>
    <xdr:to>
      <xdr:col>1</xdr:col>
      <xdr:colOff>217657</xdr:colOff>
      <xdr:row>20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231519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719</xdr:rowOff>
    </xdr:from>
    <xdr:to>
      <xdr:col>1</xdr:col>
      <xdr:colOff>269349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0</xdr:rowOff>
    </xdr:from>
    <xdr:to>
      <xdr:col>1</xdr:col>
      <xdr:colOff>249107</xdr:colOff>
      <xdr:row>21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/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/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18</xdr:row>
      <xdr:rowOff>15840</xdr:rowOff>
    </xdr:from>
    <xdr:to>
      <xdr:col>1</xdr:col>
      <xdr:colOff>381026</xdr:colOff>
      <xdr:row>19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/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/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/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março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Abril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hortaliças para as Ceasas analisadas em março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 março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frutas para as Ceasas analisadas em março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28800</xdr:rowOff>
    </xdr:from>
    <xdr:to>
      <xdr:col>1</xdr:col>
      <xdr:colOff>292753</xdr:colOff>
      <xdr:row>21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18</xdr:row>
      <xdr:rowOff>46079</xdr:rowOff>
    </xdr:from>
    <xdr:to>
      <xdr:col>1</xdr:col>
      <xdr:colOff>296210</xdr:colOff>
      <xdr:row>20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18</xdr:row>
      <xdr:rowOff>18720</xdr:rowOff>
    </xdr:from>
    <xdr:to>
      <xdr:col>1</xdr:col>
      <xdr:colOff>245797</xdr:colOff>
      <xdr:row>20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/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18</xdr:row>
      <xdr:rowOff>15480</xdr:rowOff>
    </xdr:from>
    <xdr:to>
      <xdr:col>1</xdr:col>
      <xdr:colOff>222903</xdr:colOff>
      <xdr:row>20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719</xdr:rowOff>
    </xdr:from>
    <xdr:to>
      <xdr:col>1</xdr:col>
      <xdr:colOff>227377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Abril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/>
  </sheetViews>
  <sheetFormatPr defaultColWidth="8" defaultRowHeight="12.75"/>
  <cols>
    <col min="20" max="122" width="9.140625" style="1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/>
    <row r="43" spans="1:19" s="1" customFormat="1" ht="12.75" customHeight="1"/>
    <row r="44" spans="1:19" s="1" customFormat="1" ht="12.75" customHeight="1"/>
    <row r="45" spans="1:19" s="1" customFormat="1" ht="12.75" customHeight="1"/>
    <row r="46" spans="1:19" s="1" customFormat="1" ht="12.75" customHeight="1"/>
    <row r="47" spans="1:19" s="1" customFormat="1" ht="12.75" customHeight="1"/>
    <row r="48" spans="1:19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  <row r="281" s="1" customFormat="1" ht="12.75" customHeight="1"/>
    <row r="282" s="1" customFormat="1" ht="12.75" customHeight="1"/>
    <row r="283" s="1" customFormat="1" ht="12.75" customHeight="1"/>
    <row r="284" s="1" customFormat="1" ht="12.75" customHeight="1"/>
    <row r="285" s="1" customFormat="1" ht="12.75" customHeight="1"/>
    <row r="286" s="1" customFormat="1" ht="12.75" customHeight="1"/>
    <row r="287" s="1" customFormat="1" ht="12.75" customHeight="1"/>
    <row r="288" s="1" customFormat="1" ht="12.75" customHeight="1"/>
    <row r="289" s="1" customFormat="1" ht="12.75" customHeight="1"/>
    <row r="290" s="1" customFormat="1" ht="12.75" customHeight="1"/>
    <row r="291" s="1" customFormat="1" ht="12.75" customHeight="1"/>
    <row r="292" s="1" customFormat="1" ht="12.75" customHeight="1"/>
    <row r="293" s="1" customFormat="1" ht="12.75" customHeight="1"/>
    <row r="294" s="1" customFormat="1" ht="12.75" customHeight="1"/>
    <row r="295" s="1" customFormat="1" ht="12.75" customHeight="1"/>
    <row r="296" s="1" customFormat="1" ht="12.75" customHeight="1"/>
    <row r="297" s="1" customFormat="1" ht="12.75" customHeight="1"/>
    <row r="298" s="1" customFormat="1" ht="12.75" customHeight="1"/>
    <row r="299" s="1" customFormat="1" ht="12.75" customHeight="1"/>
    <row r="300" s="1" customFormat="1" ht="12.75" customHeight="1"/>
    <row r="301" s="1" customFormat="1" ht="12.75" customHeight="1"/>
    <row r="302" s="1" customFormat="1" ht="12.75" customHeight="1"/>
    <row r="303" s="1" customFormat="1" ht="12.75" customHeight="1"/>
    <row r="304" s="1" customFormat="1" ht="12.75" customHeight="1"/>
    <row r="305" s="1" customFormat="1" ht="12.75" customHeight="1"/>
    <row r="306" s="1" customFormat="1" ht="12.75" customHeight="1"/>
    <row r="307" s="1" customFormat="1" ht="12.75" customHeight="1"/>
    <row r="308" s="1" customFormat="1" ht="12.75" customHeight="1"/>
    <row r="309" s="1" customFormat="1" ht="12.75" customHeight="1"/>
    <row r="310" s="1" customFormat="1" ht="12.75" customHeight="1"/>
    <row r="311" s="1" customFormat="1" ht="12.75" customHeight="1"/>
    <row r="312" s="1" customFormat="1" ht="12.75" customHeight="1"/>
    <row r="313" s="1" customFormat="1" ht="12.75" customHeight="1"/>
    <row r="314" s="1" customFormat="1" ht="12.75" customHeight="1"/>
    <row r="315" s="1" customFormat="1" ht="12.75" customHeight="1"/>
    <row r="316" s="1" customFormat="1" ht="12.75" customHeight="1"/>
    <row r="317" s="1" customFormat="1" ht="12.75" customHeight="1"/>
    <row r="318" s="1" customFormat="1" ht="12.75" customHeight="1"/>
    <row r="319" s="1" customFormat="1" ht="12.75" customHeight="1"/>
    <row r="320" s="1" customFormat="1" ht="12.75" customHeight="1"/>
    <row r="321" s="1" customFormat="1" ht="12.75" customHeight="1"/>
    <row r="322" s="1" customFormat="1" ht="12.75" customHeight="1"/>
    <row r="323" s="1" customFormat="1" ht="12.75" customHeight="1"/>
    <row r="324" s="1" customFormat="1" ht="12.75" customHeight="1"/>
    <row r="325" s="1" customFormat="1" ht="12.75" customHeight="1"/>
    <row r="326" s="1" customFormat="1" ht="12.75" customHeight="1"/>
    <row r="327" s="1" customFormat="1" ht="12.75" customHeight="1"/>
    <row r="328" s="1" customFormat="1" ht="12.75" customHeight="1"/>
    <row r="329" s="1" customFormat="1" ht="12.75" customHeight="1"/>
    <row r="330" s="1" customFormat="1" ht="12.75" customHeight="1"/>
    <row r="331" s="1" customFormat="1" ht="12.75" customHeight="1"/>
    <row r="332" s="1" customFormat="1" ht="12.75" customHeight="1"/>
    <row r="333" s="1" customFormat="1" ht="12.75" customHeight="1"/>
    <row r="334" s="1" customFormat="1" ht="12.75" customHeight="1"/>
    <row r="335" s="1" customFormat="1" ht="12.75" customHeight="1"/>
    <row r="336" s="1" customFormat="1" ht="12.75" customHeight="1"/>
    <row r="337" s="1" customFormat="1" ht="12.75" customHeight="1"/>
    <row r="338" s="1" customFormat="1" ht="12.75" customHeight="1"/>
    <row r="339" s="1" customFormat="1" ht="12.75" customHeight="1"/>
    <row r="340" s="1" customFormat="1" ht="12.75" customHeight="1"/>
    <row r="341" s="1" customFormat="1" ht="12.75" customHeight="1"/>
    <row r="342" s="1" customFormat="1" ht="12.75" customHeight="1"/>
    <row r="343" s="1" customFormat="1" ht="12.75" customHeight="1"/>
    <row r="344" s="1" customFormat="1" ht="12.75" customHeight="1"/>
    <row r="345" s="1" customFormat="1" ht="12.75" customHeight="1"/>
    <row r="346" s="1" customFormat="1" ht="12.75" customHeight="1"/>
    <row r="347" s="1" customFormat="1" ht="12.75" customHeight="1"/>
    <row r="348" s="1" customFormat="1" ht="12.75" customHeight="1"/>
    <row r="349" s="1" customFormat="1" ht="12.75" customHeight="1"/>
    <row r="350" s="1" customFormat="1" ht="12.75" customHeight="1"/>
    <row r="351" s="1" customFormat="1" ht="12.75" customHeight="1"/>
    <row r="352" s="1" customFormat="1" ht="12.75" customHeight="1"/>
    <row r="353" s="1" customFormat="1" ht="12.75" customHeight="1"/>
    <row r="354" s="1" customFormat="1" ht="12.75" customHeight="1"/>
    <row r="355" s="1" customFormat="1" ht="12.75" customHeight="1"/>
    <row r="356" s="1" customFormat="1" ht="12.75" customHeight="1"/>
    <row r="357" s="1" customFormat="1" ht="12.75" customHeight="1"/>
    <row r="358" s="1" customFormat="1" ht="12.75" customHeight="1"/>
    <row r="359" s="1" customFormat="1" ht="12.75" customHeight="1"/>
    <row r="360" s="1" customFormat="1" ht="12.75" customHeight="1"/>
    <row r="361" s="1" customFormat="1" ht="12.75" customHeight="1"/>
    <row r="362" s="1" customFormat="1" ht="12.75" customHeight="1"/>
    <row r="363" s="1" customFormat="1" ht="12.75" customHeight="1"/>
    <row r="364" s="1" customFormat="1" ht="12.75" customHeight="1"/>
    <row r="365" s="1" customFormat="1" ht="12.75" customHeight="1"/>
    <row r="366" s="1" customFormat="1" ht="12.75" customHeight="1"/>
    <row r="367" s="1" customFormat="1" ht="12.75" customHeight="1"/>
    <row r="368" s="1" customFormat="1" ht="12.75" customHeight="1"/>
    <row r="369" s="1" customFormat="1" ht="12.75" customHeight="1"/>
    <row r="370" s="1" customFormat="1" ht="12.75" customHeight="1"/>
    <row r="371" s="1" customFormat="1" ht="12.75" customHeight="1"/>
    <row r="372" s="1" customFormat="1" ht="12.75" customHeight="1"/>
    <row r="373" s="1" customFormat="1" ht="12.75" customHeight="1"/>
    <row r="374" s="1" customFormat="1" ht="12.75" customHeight="1"/>
    <row r="375" s="1" customFormat="1" ht="12.75" customHeight="1"/>
    <row r="376" s="1" customFormat="1" ht="12.75" customHeight="1"/>
    <row r="377" s="1" customFormat="1" ht="12.75" customHeight="1"/>
    <row r="378" s="1" customFormat="1" ht="12.75" customHeight="1"/>
    <row r="379" s="1" customFormat="1" ht="12.75" customHeight="1"/>
    <row r="380" s="1" customFormat="1" ht="12.75" customHeight="1"/>
    <row r="381" s="1" customFormat="1" ht="12.75" customHeight="1"/>
    <row r="382" s="1" customFormat="1" ht="12.75" customHeight="1"/>
    <row r="383" s="1" customFormat="1" ht="12.75" customHeight="1"/>
    <row r="384" s="1" customFormat="1" ht="12.75" customHeight="1"/>
    <row r="385" s="1" customFormat="1" ht="12.75" customHeight="1"/>
    <row r="386" s="1" customFormat="1" ht="12.75" customHeight="1"/>
    <row r="387" s="1" customFormat="1" ht="12.75" customHeight="1"/>
    <row r="388" s="1" customFormat="1" ht="12.75" customHeight="1"/>
    <row r="389" s="1" customFormat="1" ht="12.75" customHeight="1"/>
    <row r="390" s="1" customFormat="1" ht="12.75" customHeight="1"/>
    <row r="391" s="1" customFormat="1" ht="12.75" customHeight="1"/>
    <row r="392" s="1" customFormat="1" ht="12.75" customHeight="1"/>
    <row r="393" s="1" customFormat="1" ht="12.75" customHeight="1"/>
    <row r="394" s="1" customFormat="1" ht="12.75" customHeight="1"/>
    <row r="395" s="1" customFormat="1" ht="12.75" customHeight="1"/>
    <row r="396" s="1" customFormat="1" ht="12.75" customHeight="1"/>
    <row r="397" s="1" customFormat="1" ht="12.75" customHeight="1"/>
    <row r="398" s="1" customFormat="1" ht="12.75" customHeight="1"/>
    <row r="399" s="1" customFormat="1" ht="12.75" customHeight="1"/>
    <row r="400" s="1" customFormat="1" ht="12.75" customHeight="1"/>
    <row r="401" s="1" customFormat="1" ht="12.75" customHeight="1"/>
    <row r="402" s="1" customFormat="1" ht="12.75" customHeight="1"/>
    <row r="403" s="1" customFormat="1" ht="12.75" customHeight="1"/>
    <row r="404" s="1" customFormat="1" ht="12.75" customHeight="1"/>
    <row r="405" s="1" customFormat="1" ht="12.75" customHeight="1"/>
    <row r="406" s="1" customFormat="1" ht="12.75" customHeight="1"/>
    <row r="407" s="1" customFormat="1" ht="12.75" customHeight="1"/>
    <row r="408" s="1" customFormat="1" ht="12.75" customHeight="1"/>
    <row r="409" s="1" customFormat="1" ht="12.75" customHeight="1"/>
    <row r="410" s="1" customFormat="1" ht="12.75" customHeight="1"/>
    <row r="411" s="1" customFormat="1" ht="12.75" customHeight="1"/>
    <row r="412" s="1" customFormat="1" ht="12.75" customHeight="1"/>
    <row r="413" s="1" customFormat="1" ht="12.75" customHeight="1"/>
    <row r="414" s="1" customFormat="1" ht="12.75" customHeight="1"/>
    <row r="415" s="1" customFormat="1" ht="12.75" customHeight="1"/>
    <row r="416" s="1" customFormat="1" ht="12.75" customHeight="1"/>
    <row r="417" s="1" customFormat="1" ht="12.75" customHeight="1"/>
    <row r="418" s="1" customFormat="1" ht="12.75" customHeight="1"/>
    <row r="419" s="1" customFormat="1" ht="12.75" customHeight="1"/>
    <row r="420" s="1" customFormat="1" ht="12.75" customHeight="1"/>
    <row r="421" s="1" customFormat="1" ht="12.75" customHeight="1"/>
    <row r="422" s="1" customFormat="1" ht="12.75" customHeight="1"/>
    <row r="423" s="1" customFormat="1" ht="12.75" customHeight="1"/>
    <row r="424" s="1" customFormat="1" ht="12.75" customHeight="1"/>
    <row r="425" s="1" customFormat="1" ht="12.75" customHeight="1"/>
    <row r="426" s="1" customFormat="1" ht="12.75" customHeight="1"/>
    <row r="427" s="1" customFormat="1" ht="12.75" customHeight="1"/>
    <row r="428" s="1" customFormat="1" ht="12.75" customHeight="1"/>
    <row r="429" s="1" customFormat="1" ht="12.75" customHeight="1"/>
    <row r="430" s="1" customFormat="1" ht="12.75" customHeight="1"/>
    <row r="431" s="1" customFormat="1" ht="12.75" customHeight="1"/>
    <row r="432" s="1" customFormat="1" ht="12.75" customHeight="1"/>
    <row r="433" s="1" customFormat="1" ht="12.75" customHeight="1"/>
    <row r="434" s="1" customFormat="1" ht="12.75" customHeight="1"/>
    <row r="435" s="1" customFormat="1" ht="12.75" customHeight="1"/>
    <row r="436" s="1" customFormat="1" ht="12.75" customHeight="1"/>
    <row r="437" s="1" customFormat="1" ht="12.75" customHeight="1"/>
    <row r="438" s="1" customFormat="1" ht="12.75" customHeight="1"/>
    <row r="439" s="1" customFormat="1" ht="12.75" customHeight="1"/>
    <row r="440" s="1" customFormat="1" ht="12.75" customHeight="1"/>
    <row r="441" s="1" customFormat="1" ht="12.75" customHeight="1"/>
    <row r="442" s="1" customFormat="1" ht="12.75" customHeight="1"/>
    <row r="443" s="1" customFormat="1" ht="12.75" customHeight="1"/>
    <row r="444" s="1" customFormat="1" ht="12.75" customHeight="1"/>
    <row r="445" s="1" customFormat="1" ht="12.75" customHeight="1"/>
    <row r="446" s="1" customFormat="1" ht="12.75" customHeight="1"/>
    <row r="447" s="1" customFormat="1" ht="12.75" customHeight="1"/>
    <row r="448" s="1" customFormat="1" ht="12.75" customHeight="1"/>
    <row r="449" s="1" customFormat="1" ht="12.75" customHeight="1"/>
    <row r="450" s="1" customFormat="1" ht="12.75" customHeight="1"/>
    <row r="451" s="1" customFormat="1" ht="12.75" customHeight="1"/>
    <row r="452" s="1" customFormat="1" ht="12.75" customHeight="1"/>
    <row r="453" s="1" customFormat="1" ht="12.75" customHeight="1"/>
    <row r="454" s="1" customFormat="1" ht="12.75" customHeight="1"/>
    <row r="455" s="1" customFormat="1" ht="12.75" customHeight="1"/>
    <row r="456" s="1" customFormat="1" ht="12.75" customHeight="1"/>
    <row r="457" s="1" customFormat="1" ht="12.75" customHeight="1"/>
    <row r="458" s="1" customFormat="1" ht="12.75" customHeight="1"/>
    <row r="459" s="1" customFormat="1" ht="12.75" customHeight="1"/>
    <row r="460" s="1" customFormat="1" ht="12.75" customHeight="1"/>
    <row r="461" s="1" customFormat="1" ht="12.75" customHeight="1"/>
    <row r="462" s="1" customFormat="1" ht="12.75" customHeight="1"/>
    <row r="463" s="1" customFormat="1" ht="12.75" customHeight="1"/>
    <row r="464" s="1" customFormat="1" ht="12.75" customHeight="1"/>
    <row r="465" s="1" customFormat="1" ht="12.75" customHeight="1"/>
    <row r="466" s="1" customFormat="1" ht="12.75" customHeight="1"/>
    <row r="467" s="1" customFormat="1" ht="12.75" customHeight="1"/>
    <row r="468" s="1" customFormat="1" ht="12.75" customHeight="1"/>
    <row r="469" s="1" customFormat="1" ht="12.75" customHeight="1"/>
    <row r="470" s="1" customFormat="1" ht="12.75" customHeight="1"/>
    <row r="471" s="1" customFormat="1" ht="12.75" customHeight="1"/>
    <row r="472" s="1" customFormat="1" ht="12.75" customHeight="1"/>
    <row r="473" s="1" customFormat="1" ht="12.75" customHeight="1"/>
    <row r="474" s="1" customFormat="1" ht="12.75" customHeight="1"/>
    <row r="475" s="1" customFormat="1" ht="12.75" customHeight="1"/>
    <row r="476" s="1" customFormat="1" ht="12.75" customHeight="1"/>
    <row r="477" s="1" customFormat="1" ht="12.75" customHeight="1"/>
    <row r="478" s="1" customFormat="1" ht="12.75" customHeight="1"/>
    <row r="479" s="1" customFormat="1" ht="12.75" customHeight="1"/>
    <row r="480" s="1" customFormat="1" ht="12.75" customHeight="1"/>
    <row r="481" s="1" customFormat="1" ht="12.75" customHeight="1"/>
    <row r="482" s="1" customFormat="1" ht="12.75" customHeight="1"/>
    <row r="483" s="1" customFormat="1" ht="12.75" customHeight="1"/>
    <row r="484" s="1" customFormat="1" ht="12.75" customHeight="1"/>
    <row r="485" s="1" customFormat="1" ht="12.75" customHeight="1"/>
    <row r="486" s="1" customFormat="1" ht="12.75" customHeight="1"/>
    <row r="487" s="1" customFormat="1" ht="12.75" customHeight="1"/>
    <row r="488" s="1" customFormat="1" ht="12.75" customHeight="1"/>
    <row r="489" s="1" customFormat="1" ht="12.75" customHeight="1"/>
    <row r="490" s="1" customFormat="1" ht="12.75" customHeight="1"/>
    <row r="491" s="1" customFormat="1" ht="12.75" customHeight="1"/>
    <row r="492" s="1" customFormat="1" ht="12.75" customHeight="1"/>
    <row r="493" s="1" customFormat="1" ht="12.75" customHeight="1"/>
    <row r="494" s="1" customFormat="1" ht="12.75" customHeight="1"/>
    <row r="495" s="1" customFormat="1" ht="12.75" customHeight="1"/>
    <row r="496" s="1" customFormat="1" ht="12.75" customHeight="1"/>
    <row r="497" s="1" customFormat="1" ht="12.75" customHeight="1"/>
    <row r="498" s="1" customFormat="1" ht="12.75" customHeight="1"/>
    <row r="499" s="1" customFormat="1" ht="12.75" customHeight="1"/>
    <row r="500" s="1" customFormat="1" ht="12.75" customHeight="1"/>
    <row r="501" s="1" customFormat="1" ht="12.75" customHeight="1"/>
    <row r="502" s="1" customFormat="1" ht="12.75" customHeight="1"/>
    <row r="503" s="1" customFormat="1" ht="12.75" customHeight="1"/>
    <row r="504" s="1" customFormat="1" ht="12.75" customHeight="1"/>
    <row r="505" s="1" customFormat="1" ht="12.75" customHeight="1"/>
    <row r="506" s="1" customFormat="1" ht="12.75" customHeight="1"/>
    <row r="507" s="1" customFormat="1" ht="12.75" customHeight="1"/>
    <row r="508" s="1" customFormat="1" ht="12.75" customHeight="1"/>
    <row r="509" s="1" customFormat="1" ht="12.75" customHeight="1"/>
    <row r="510" s="1" customFormat="1" ht="12.75" customHeight="1"/>
    <row r="511" s="1" customFormat="1" ht="12.75" customHeight="1"/>
    <row r="512" s="1" customFormat="1" ht="12.75" customHeight="1"/>
    <row r="513" s="1" customFormat="1" ht="12.75" customHeight="1"/>
    <row r="514" s="1" customFormat="1" ht="12.75" customHeight="1"/>
    <row r="515" s="1" customFormat="1" ht="12.75" customHeight="1"/>
    <row r="516" s="1" customFormat="1" ht="12.75" customHeight="1"/>
    <row r="517" s="1" customFormat="1" ht="12.75" customHeight="1"/>
    <row r="518" s="1" customFormat="1" ht="12.75" customHeight="1"/>
    <row r="519" s="1" customFormat="1" ht="12.75" customHeight="1"/>
    <row r="520" s="1" customFormat="1" ht="12.75" customHeight="1"/>
    <row r="521" s="1" customFormat="1" ht="12.75" customHeight="1"/>
    <row r="522" s="1" customFormat="1" ht="12.75" customHeight="1"/>
    <row r="523" s="1" customFormat="1" ht="12.75" customHeight="1"/>
    <row r="524" s="1" customFormat="1" ht="12.75" customHeight="1"/>
    <row r="525" s="1" customFormat="1" ht="12.75" customHeight="1"/>
    <row r="526" s="1" customFormat="1" ht="12.75" customHeight="1"/>
    <row r="527" s="1" customFormat="1" ht="12.75" customHeight="1"/>
    <row r="528" s="1" customFormat="1" ht="12.75" customHeight="1"/>
    <row r="529" s="1" customFormat="1" ht="12.75" customHeight="1"/>
    <row r="530" s="1" customFormat="1" ht="12.75" customHeight="1"/>
    <row r="531" s="1" customFormat="1" ht="12.75" customHeight="1"/>
    <row r="532" s="1" customFormat="1" ht="12.75" customHeight="1"/>
    <row r="533" s="1" customFormat="1" ht="12.75" customHeight="1"/>
    <row r="534" s="1" customFormat="1" ht="12.75" customHeight="1"/>
    <row r="535" s="1" customFormat="1" ht="12.75" customHeight="1"/>
    <row r="536" s="1" customFormat="1" ht="12.75" customHeight="1"/>
    <row r="537" s="1" customFormat="1" ht="12.75" customHeight="1"/>
    <row r="538" s="1" customFormat="1" ht="12.75" customHeight="1"/>
    <row r="539" s="1" customFormat="1" ht="12.75" customHeight="1"/>
    <row r="540" s="1" customFormat="1" ht="12.75" customHeight="1"/>
    <row r="541" s="1" customFormat="1" ht="12.75" customHeight="1"/>
    <row r="542" s="1" customFormat="1" ht="12.75" customHeight="1"/>
    <row r="543" s="1" customFormat="1" ht="12.75" customHeight="1"/>
    <row r="544" s="1" customFormat="1" ht="12.75" customHeight="1"/>
    <row r="545" s="1" customFormat="1" ht="12.75" customHeight="1"/>
    <row r="546" s="1" customFormat="1" ht="12.75" customHeight="1"/>
    <row r="547" s="1" customFormat="1" ht="12.75" customHeight="1"/>
    <row r="548" s="1" customFormat="1" ht="12.75" customHeight="1"/>
    <row r="549" s="1" customFormat="1" ht="12.75" customHeight="1"/>
    <row r="550" s="1" customFormat="1" ht="12.75" customHeight="1"/>
    <row r="551" s="1" customFormat="1" ht="12.75" customHeight="1"/>
    <row r="552" s="1" customFormat="1" ht="12.75" customHeight="1"/>
    <row r="553" s="1" customFormat="1" ht="12.75" customHeight="1"/>
    <row r="554" s="1" customFormat="1" ht="12.75" customHeight="1"/>
    <row r="555" s="1" customFormat="1" ht="12.75" customHeight="1"/>
    <row r="556" s="1" customFormat="1" ht="12.75" customHeight="1"/>
    <row r="557" s="1" customFormat="1" ht="12.75" customHeight="1"/>
    <row r="558" s="1" customFormat="1" ht="12.75" customHeight="1"/>
    <row r="559" s="1" customFormat="1" ht="12.75" customHeight="1"/>
    <row r="560" s="1" customFormat="1" ht="12.75" customHeight="1"/>
    <row r="561" s="1" customFormat="1" ht="12.75" customHeight="1"/>
    <row r="562" s="1" customFormat="1" ht="12.75" customHeight="1"/>
    <row r="563" s="1" customFormat="1" ht="12.75" customHeight="1"/>
    <row r="564" s="1" customFormat="1" ht="12.75" customHeight="1"/>
    <row r="565" s="1" customFormat="1" ht="12.75" customHeight="1"/>
    <row r="566" s="1" customFormat="1" ht="12.75" customHeight="1"/>
    <row r="567" s="1" customFormat="1" ht="12.75" customHeight="1"/>
    <row r="568" s="1" customFormat="1" ht="12.75" customHeight="1"/>
    <row r="569" s="1" customFormat="1" ht="12.75" customHeight="1"/>
    <row r="570" s="1" customFormat="1" ht="12.75" customHeight="1"/>
    <row r="571" s="1" customFormat="1" ht="12.75" customHeight="1"/>
    <row r="572" s="1" customFormat="1" ht="12.75" customHeight="1"/>
    <row r="573" s="1" customFormat="1" ht="12.75" customHeight="1"/>
    <row r="574" s="1" customFormat="1" ht="12.75" customHeight="1"/>
    <row r="575" s="1" customFormat="1" ht="12.75" customHeight="1"/>
    <row r="576" s="1" customFormat="1" ht="12.75" customHeight="1"/>
    <row r="577" s="1" customFormat="1" ht="12.75" customHeight="1"/>
    <row r="578" s="1" customFormat="1" ht="12.75" customHeight="1"/>
    <row r="579" s="1" customFormat="1" ht="12.75" customHeight="1"/>
    <row r="580" s="1" customFormat="1" ht="12.75" customHeight="1"/>
    <row r="581" s="1" customFormat="1" ht="12.75" customHeight="1"/>
    <row r="582" s="1" customFormat="1" ht="12.75" customHeight="1"/>
    <row r="583" s="1" customFormat="1" ht="12.75" customHeight="1"/>
    <row r="584" s="1" customFormat="1" ht="12.75" customHeight="1"/>
    <row r="585" s="1" customFormat="1" ht="12.75" customHeight="1"/>
    <row r="586" s="1" customFormat="1" ht="12.75" customHeight="1"/>
    <row r="587" s="1" customFormat="1" ht="12.75" customHeight="1"/>
    <row r="588" s="1" customFormat="1" ht="12.75" customHeight="1"/>
    <row r="589" s="1" customFormat="1" ht="12.75" customHeight="1"/>
    <row r="590" s="1" customFormat="1" ht="12.75" customHeight="1"/>
    <row r="591" s="1" customFormat="1" ht="12.75" customHeight="1"/>
    <row r="592" s="1" customFormat="1" ht="12.75" customHeight="1"/>
    <row r="593" s="1" customFormat="1" ht="12.75" customHeight="1"/>
    <row r="594" s="1" customFormat="1" ht="12.75" customHeight="1"/>
    <row r="595" s="1" customFormat="1" ht="12.75" customHeight="1"/>
    <row r="596" s="1" customFormat="1" ht="12.75" customHeight="1"/>
    <row r="597" s="1" customFormat="1" ht="12.75" customHeight="1"/>
    <row r="598" s="1" customFormat="1" ht="12.75" customHeight="1"/>
    <row r="599" s="1" customFormat="1" ht="12.75" customHeight="1"/>
    <row r="600" s="1" customFormat="1" ht="12.75" customHeight="1"/>
    <row r="601" s="1" customFormat="1" ht="12.75" customHeight="1"/>
    <row r="602" s="1" customFormat="1" ht="12.75" customHeight="1"/>
    <row r="603" s="1" customFormat="1" ht="12.75" customHeight="1"/>
    <row r="604" s="1" customFormat="1" ht="12.75" customHeight="1"/>
    <row r="605" s="1" customFormat="1" ht="12.75" customHeight="1"/>
    <row r="606" s="1" customFormat="1" ht="12.75" customHeight="1"/>
    <row r="607" s="1" customFormat="1" ht="12.75" customHeight="1"/>
    <row r="608" s="1" customFormat="1" ht="12.75" customHeight="1"/>
    <row r="609" s="1" customFormat="1" ht="12.75" customHeight="1"/>
    <row r="610" s="1" customFormat="1" ht="12.75" customHeight="1"/>
    <row r="611" s="1" customFormat="1" ht="12.75" customHeight="1"/>
    <row r="612" s="1" customFormat="1" ht="12.75" customHeight="1"/>
    <row r="613" s="1" customFormat="1" ht="12.75" customHeight="1"/>
    <row r="614" s="1" customFormat="1" ht="12.75" customHeight="1"/>
    <row r="615" s="1" customFormat="1" ht="12.75" customHeight="1"/>
    <row r="616" s="1" customFormat="1" ht="12.75" customHeight="1"/>
    <row r="617" s="1" customFormat="1" ht="12.75" customHeight="1"/>
    <row r="618" s="1" customFormat="1" ht="12.75" customHeight="1"/>
    <row r="619" s="1" customFormat="1" ht="12.75" customHeight="1"/>
    <row r="620" s="1" customFormat="1" ht="12.75" customHeight="1"/>
    <row r="621" s="1" customFormat="1" ht="12.75" customHeight="1"/>
    <row r="622" s="1" customFormat="1" ht="12.75" customHeight="1"/>
    <row r="623" s="1" customFormat="1" ht="12.75" customHeight="1"/>
    <row r="624" s="1" customFormat="1" ht="12.75" customHeight="1"/>
    <row r="625" s="1" customFormat="1" ht="12.75" customHeight="1"/>
    <row r="626" s="1" customFormat="1" ht="12.75" customHeight="1"/>
    <row r="627" s="1" customFormat="1" ht="12.75" customHeight="1"/>
    <row r="628" s="1" customFormat="1" ht="12.75" customHeight="1"/>
    <row r="629" s="1" customFormat="1" ht="12.75" customHeight="1"/>
    <row r="630" s="1" customFormat="1" ht="12.75" customHeight="1"/>
    <row r="631" s="1" customFormat="1" ht="12.75" customHeight="1"/>
    <row r="632" s="1" customFormat="1" ht="12.75" customHeight="1"/>
    <row r="633" s="1" customFormat="1" ht="12.75" customHeight="1"/>
    <row r="634" s="1" customFormat="1" ht="12.75" customHeight="1"/>
    <row r="635" s="1" customFormat="1" ht="12.75" customHeight="1"/>
    <row r="636" s="1" customFormat="1" ht="12.75" customHeight="1"/>
    <row r="637" s="1" customFormat="1" ht="12.75" customHeight="1"/>
    <row r="638" s="1" customFormat="1" ht="12.75" customHeight="1"/>
    <row r="639" s="1" customFormat="1" ht="12.75" customHeight="1"/>
    <row r="640" s="1" customFormat="1" ht="12.75" customHeight="1"/>
    <row r="641" s="1" customFormat="1" ht="12.75" customHeight="1"/>
    <row r="642" s="1" customFormat="1" ht="12.75" customHeight="1"/>
    <row r="643" s="1" customFormat="1" ht="12.75" customHeight="1"/>
    <row r="644" s="1" customFormat="1" ht="12.75" customHeight="1"/>
    <row r="645" s="1" customFormat="1" ht="12.75" customHeight="1"/>
    <row r="646" s="1" customFormat="1" ht="12.75" customHeight="1"/>
    <row r="647" s="1" customFormat="1" ht="12.75" customHeight="1"/>
    <row r="648" s="1" customFormat="1" ht="12.75" customHeight="1"/>
    <row r="649" s="1" customFormat="1" ht="12.75" customHeight="1"/>
    <row r="650" s="1" customFormat="1" ht="12.75" customHeight="1"/>
    <row r="651" s="1" customFormat="1" ht="12.75" customHeight="1"/>
    <row r="652" s="1" customFormat="1" ht="12.75" customHeight="1"/>
    <row r="653" s="1" customFormat="1" ht="12.75" customHeight="1"/>
    <row r="654" s="1" customFormat="1" ht="12.75" customHeight="1"/>
    <row r="655" s="1" customFormat="1" ht="12.75" customHeight="1"/>
    <row r="656" s="1" customFormat="1" ht="12.75" customHeight="1"/>
    <row r="657" s="1" customFormat="1" ht="12.75" customHeight="1"/>
    <row r="658" s="1" customFormat="1" ht="12.75" customHeight="1"/>
    <row r="659" s="1" customFormat="1" ht="12.75" customHeight="1"/>
    <row r="660" s="1" customFormat="1" ht="12.75" customHeight="1"/>
    <row r="661" s="1" customFormat="1" ht="12.75" customHeight="1"/>
    <row r="662" s="1" customFormat="1" ht="12.75" customHeight="1"/>
    <row r="663" s="1" customFormat="1" ht="12.75" customHeight="1"/>
    <row r="664" s="1" customFormat="1" ht="12.75" customHeight="1"/>
    <row r="665" s="1" customFormat="1" ht="12.75" customHeight="1"/>
    <row r="666" s="1" customFormat="1" ht="12.75" customHeight="1"/>
    <row r="667" s="1" customFormat="1" ht="12.75" customHeight="1"/>
    <row r="668" s="1" customFormat="1" ht="12.75" customHeight="1"/>
    <row r="669" s="1" customFormat="1" ht="12.75" customHeight="1"/>
    <row r="670" s="1" customFormat="1" ht="12.75" customHeight="1"/>
    <row r="671" s="1" customFormat="1" ht="12.75" customHeight="1"/>
    <row r="672" s="1" customFormat="1" ht="12.75" customHeight="1"/>
    <row r="673" s="1" customFormat="1" ht="12.75" customHeight="1"/>
    <row r="674" s="1" customFormat="1" ht="12.75" customHeight="1"/>
    <row r="675" s="1" customFormat="1" ht="12.75" customHeight="1"/>
    <row r="676" s="1" customFormat="1" ht="12.75" customHeight="1"/>
    <row r="677" s="1" customFormat="1" ht="12.75" customHeight="1"/>
    <row r="678" s="1" customFormat="1" ht="12.75" customHeight="1"/>
    <row r="679" s="1" customFormat="1" ht="12.75" customHeight="1"/>
    <row r="680" s="1" customFormat="1" ht="12.75" customHeight="1"/>
    <row r="681" s="1" customFormat="1" ht="12.75" customHeight="1"/>
    <row r="682" s="1" customFormat="1" ht="12.75" customHeight="1"/>
    <row r="683" s="1" customFormat="1" ht="12.75" customHeight="1"/>
    <row r="684" s="1" customFormat="1" ht="12.75" customHeight="1"/>
    <row r="685" s="1" customFormat="1" ht="12.75" customHeight="1"/>
    <row r="686" s="1" customFormat="1" ht="12.75" customHeight="1"/>
    <row r="687" s="1" customFormat="1" ht="12.75" customHeight="1"/>
    <row r="688" s="1" customFormat="1" ht="12.75" customHeight="1"/>
    <row r="689" s="1" customFormat="1" ht="12.75" customHeight="1"/>
    <row r="690" s="1" customFormat="1" ht="12.75" customHeight="1"/>
    <row r="691" s="1" customFormat="1" ht="12.75" customHeight="1"/>
    <row r="692" s="1" customFormat="1" ht="12.75" customHeight="1"/>
    <row r="693" s="1" customFormat="1" ht="12.75" customHeight="1"/>
    <row r="694" s="1" customFormat="1" ht="12.75" customHeight="1"/>
    <row r="695" s="1" customFormat="1" ht="12.75" customHeight="1"/>
    <row r="696" s="1" customFormat="1" ht="12.75" customHeight="1"/>
    <row r="697" s="1" customFormat="1" ht="12.75" customHeight="1"/>
    <row r="698" s="1" customFormat="1" ht="12.75" customHeight="1"/>
    <row r="699" s="1" customFormat="1" ht="12.75" customHeight="1"/>
    <row r="700" s="1" customFormat="1" ht="12.75" customHeight="1"/>
    <row r="701" s="1" customFormat="1" ht="12.75" customHeight="1"/>
    <row r="702" s="1" customFormat="1" ht="12.75" customHeight="1"/>
    <row r="703" s="1" customFormat="1" ht="12.75" customHeight="1"/>
    <row r="704" s="1" customFormat="1" ht="12.75" customHeight="1"/>
    <row r="705" s="1" customFormat="1" ht="12.75" customHeight="1"/>
    <row r="706" s="1" customFormat="1" ht="12.75" customHeight="1"/>
    <row r="707" s="1" customFormat="1" ht="12.75" customHeight="1"/>
    <row r="708" s="1" customFormat="1" ht="12.75" customHeight="1"/>
    <row r="709" s="1" customFormat="1" ht="12.75" customHeight="1"/>
    <row r="710" s="1" customFormat="1" ht="12.75" customHeight="1"/>
    <row r="711" s="1" customFormat="1" ht="12.75" customHeight="1"/>
    <row r="712" s="1" customFormat="1" ht="12.75" customHeight="1"/>
    <row r="713" s="1" customFormat="1" ht="12.75" customHeight="1"/>
    <row r="714" s="1" customFormat="1" ht="12.75" customHeight="1"/>
    <row r="715" s="1" customFormat="1" ht="12.75" customHeight="1"/>
    <row r="716" s="1" customFormat="1" ht="12.75" customHeight="1"/>
    <row r="717" s="1" customFormat="1" ht="12.75" customHeight="1"/>
    <row r="718" s="1" customFormat="1" ht="12.75" customHeight="1"/>
    <row r="719" s="1" customFormat="1" ht="12.75" customHeight="1"/>
    <row r="720" s="1" customFormat="1" ht="12.75" customHeight="1"/>
    <row r="721" s="1" customFormat="1" ht="12.75" customHeight="1"/>
    <row r="722" s="1" customFormat="1" ht="12.75" customHeight="1"/>
    <row r="723" s="1" customFormat="1" ht="12.75" customHeight="1"/>
    <row r="724" s="1" customFormat="1" ht="12.75" customHeight="1"/>
    <row r="725" s="1" customFormat="1" ht="12.75" customHeight="1"/>
    <row r="726" s="1" customFormat="1" ht="12.75" customHeight="1"/>
    <row r="727" s="1" customFormat="1" ht="12.75" customHeight="1"/>
    <row r="728" s="1" customFormat="1" ht="12.75" customHeight="1"/>
    <row r="729" s="1" customFormat="1" ht="12.75" customHeight="1"/>
    <row r="730" s="1" customFormat="1" ht="12.75" customHeight="1"/>
    <row r="731" s="1" customFormat="1" ht="12.75" customHeight="1"/>
    <row r="732" s="1" customFormat="1" ht="12.75" customHeight="1"/>
    <row r="733" s="1" customFormat="1" ht="12.75" customHeight="1"/>
    <row r="734" s="1" customFormat="1" ht="12.75" customHeight="1"/>
    <row r="735" s="1" customFormat="1" ht="12.75" customHeight="1"/>
    <row r="736" s="1" customFormat="1" ht="12.75" customHeight="1"/>
    <row r="737" s="1" customFormat="1" ht="12.75" customHeight="1"/>
    <row r="738" s="1" customFormat="1" ht="12.75" customHeight="1"/>
    <row r="739" s="1" customFormat="1" ht="12.75" customHeight="1"/>
    <row r="740" s="1" customFormat="1" ht="12.75" customHeight="1"/>
    <row r="741" s="1" customFormat="1" ht="12.75" customHeight="1"/>
    <row r="742" s="1" customFormat="1" ht="12.75" customHeight="1"/>
    <row r="743" s="1" customFormat="1" ht="12.75" customHeight="1"/>
    <row r="744" s="1" customFormat="1" ht="12.75" customHeight="1"/>
    <row r="745" s="1" customFormat="1" ht="12.75" customHeight="1"/>
    <row r="746" s="1" customFormat="1" ht="12.75" customHeight="1"/>
    <row r="747" s="1" customFormat="1" ht="12.75" customHeight="1"/>
    <row r="748" s="1" customFormat="1" ht="12.75" customHeight="1"/>
    <row r="749" s="1" customFormat="1" ht="12.75" customHeight="1"/>
    <row r="750" s="1" customFormat="1" ht="12.75" customHeight="1"/>
    <row r="751" s="1" customFormat="1" ht="12.75" customHeight="1"/>
    <row r="752" s="1" customFormat="1" ht="12.75" customHeight="1"/>
    <row r="753" s="1" customFormat="1" ht="12.75" customHeight="1"/>
    <row r="754" s="1" customFormat="1" ht="12.75" customHeight="1"/>
    <row r="755" s="1" customFormat="1" ht="12.75" customHeight="1"/>
    <row r="756" s="1" customFormat="1" ht="12.75" customHeight="1"/>
    <row r="757" s="1" customFormat="1" ht="12.75" customHeight="1"/>
    <row r="758" s="1" customFormat="1" ht="12.75" customHeight="1"/>
    <row r="759" s="1" customFormat="1" ht="12.75" customHeight="1"/>
    <row r="760" s="1" customFormat="1" ht="12.75" customHeight="1"/>
    <row r="761" s="1" customFormat="1" ht="12.75" customHeight="1"/>
    <row r="762" s="1" customFormat="1" ht="12.75" customHeight="1"/>
    <row r="763" s="1" customFormat="1" ht="12.75" customHeight="1"/>
    <row r="764" s="1" customFormat="1" ht="12.75" customHeight="1"/>
    <row r="765" s="1" customFormat="1" ht="12.75" customHeight="1"/>
    <row r="766" s="1" customFormat="1" ht="12.75" customHeight="1"/>
    <row r="767" s="1" customFormat="1" ht="12.75" customHeight="1"/>
    <row r="768" s="1" customFormat="1" ht="12.75" customHeight="1"/>
    <row r="769" s="1" customFormat="1" ht="12.75" customHeight="1"/>
    <row r="770" s="1" customFormat="1" ht="12.75" customHeight="1"/>
    <row r="771" s="1" customFormat="1" ht="12.75" customHeight="1"/>
    <row r="772" s="1" customFormat="1" ht="12.75" customHeight="1"/>
    <row r="773" s="1" customFormat="1" ht="12.75" customHeight="1"/>
    <row r="774" s="1" customFormat="1" ht="12.75" customHeight="1"/>
    <row r="775" s="1" customFormat="1" ht="12.75" customHeight="1"/>
    <row r="776" s="1" customFormat="1" ht="12.75" customHeight="1"/>
    <row r="777" s="1" customFormat="1" ht="12.75" customHeight="1"/>
    <row r="778" s="1" customFormat="1" ht="12.75" customHeight="1"/>
    <row r="779" s="1" customFormat="1" ht="12.75" customHeight="1"/>
    <row r="780" s="1" customFormat="1" ht="12.75" customHeight="1"/>
    <row r="781" s="1" customFormat="1" ht="12.75" customHeight="1"/>
    <row r="782" s="1" customFormat="1" ht="12.75" customHeight="1"/>
    <row r="783" s="1" customFormat="1" ht="12.75" customHeight="1"/>
    <row r="784" s="1" customFormat="1" ht="12.75" customHeight="1"/>
    <row r="785" s="1" customFormat="1" ht="12.75" customHeight="1"/>
    <row r="786" s="1" customFormat="1" ht="12.75" customHeight="1"/>
    <row r="787" s="1" customFormat="1" ht="12.75" customHeight="1"/>
    <row r="788" s="1" customFormat="1" ht="12.75" customHeight="1"/>
    <row r="789" s="1" customFormat="1" ht="12.75" customHeight="1"/>
    <row r="790" s="1" customFormat="1" ht="12.75" customHeight="1"/>
    <row r="791" s="1" customFormat="1" ht="12.75" customHeight="1"/>
    <row r="792" s="1" customFormat="1" ht="12.75" customHeight="1"/>
    <row r="793" s="1" customFormat="1" ht="12.75" customHeight="1"/>
    <row r="794" s="1" customFormat="1" ht="12.75" customHeight="1"/>
    <row r="795" s="1" customFormat="1" ht="12.75" customHeight="1"/>
    <row r="796" s="1" customFormat="1" ht="12.75" customHeight="1"/>
    <row r="797" s="1" customFormat="1" ht="12.75" customHeight="1"/>
    <row r="798" s="1" customFormat="1" ht="12.75" customHeight="1"/>
    <row r="799" s="1" customFormat="1" ht="12.75" customHeight="1"/>
    <row r="800" s="1" customFormat="1" ht="12.75" customHeight="1"/>
    <row r="801" s="1" customFormat="1" ht="12.75" customHeight="1"/>
    <row r="802" s="1" customFormat="1" ht="12.75" customHeight="1"/>
    <row r="803" s="1" customFormat="1" ht="12.75" customHeight="1"/>
    <row r="804" s="1" customFormat="1" ht="12.75" customHeight="1"/>
    <row r="805" s="1" customFormat="1" ht="12.75" customHeight="1"/>
    <row r="806" s="1" customFormat="1" ht="12.75" customHeight="1"/>
    <row r="807" s="1" customFormat="1" ht="12.75" customHeight="1"/>
    <row r="808" s="1" customFormat="1" ht="12.75" customHeight="1"/>
    <row r="809" s="1" customFormat="1" ht="12.75" customHeight="1"/>
    <row r="810" s="1" customFormat="1" ht="12.75" customHeight="1"/>
    <row r="811" s="1" customFormat="1" ht="12.75" customHeight="1"/>
    <row r="812" s="1" customFormat="1" ht="12.75" customHeight="1"/>
    <row r="813" s="1" customFormat="1" ht="12.75" customHeight="1"/>
    <row r="814" s="1" customFormat="1" ht="12.75" customHeight="1"/>
    <row r="815" s="1" customFormat="1" ht="12.75" customHeight="1"/>
    <row r="816" s="1" customFormat="1" ht="12.75" customHeight="1"/>
    <row r="817" s="1" customFormat="1" ht="12.75" customHeight="1"/>
    <row r="818" s="1" customFormat="1" ht="12.75" customHeight="1"/>
    <row r="819" s="1" customFormat="1" ht="12.75" customHeight="1"/>
    <row r="820" s="1" customFormat="1" ht="12.75" customHeight="1"/>
    <row r="821" s="1" customFormat="1" ht="12.75" customHeight="1"/>
    <row r="822" s="1" customFormat="1" ht="12.75" customHeight="1"/>
    <row r="823" s="1" customFormat="1" ht="12.75" customHeight="1"/>
    <row r="824" s="1" customFormat="1" ht="12.75" customHeight="1"/>
    <row r="825" s="1" customFormat="1" ht="12.75" customHeight="1"/>
    <row r="826" s="1" customFormat="1" ht="12.75" customHeight="1"/>
    <row r="827" s="1" customFormat="1" ht="12.75" customHeight="1"/>
    <row r="828" s="1" customFormat="1" ht="12.75" customHeight="1"/>
    <row r="829" s="1" customFormat="1" ht="12.75" customHeight="1"/>
    <row r="830" s="1" customFormat="1" ht="12.75" customHeight="1"/>
    <row r="831" s="1" customFormat="1" ht="12.75" customHeight="1"/>
    <row r="832" s="1" customFormat="1" ht="12.75" customHeight="1"/>
    <row r="833" s="1" customFormat="1" ht="12.75" customHeight="1"/>
    <row r="834" s="1" customFormat="1" ht="12.75" customHeight="1"/>
    <row r="835" s="1" customFormat="1" ht="12.75" customHeight="1"/>
    <row r="836" s="1" customFormat="1" ht="12.75" customHeight="1"/>
    <row r="837" s="1" customFormat="1" ht="12.75" customHeight="1"/>
    <row r="838" s="1" customFormat="1" ht="12.75" customHeight="1"/>
    <row r="839" s="1" customFormat="1" ht="12.75" customHeight="1"/>
    <row r="840" s="1" customFormat="1" ht="12.75" customHeight="1"/>
    <row r="841" s="1" customFormat="1" ht="12.75" customHeight="1"/>
    <row r="842" s="1" customFormat="1" ht="12.75" customHeight="1"/>
    <row r="843" s="1" customFormat="1" ht="12.75" customHeight="1"/>
    <row r="844" s="1" customFormat="1" ht="12.75" customHeight="1"/>
    <row r="845" s="1" customFormat="1" ht="12.75" customHeight="1"/>
    <row r="846" s="1" customFormat="1" ht="12.75" customHeight="1"/>
    <row r="847" s="1" customFormat="1" ht="12.75" customHeight="1"/>
    <row r="848" s="1" customFormat="1" ht="12.75" customHeight="1"/>
    <row r="849" s="1" customFormat="1" ht="12.75" customHeight="1"/>
    <row r="850" s="1" customFormat="1" ht="12.75" customHeight="1"/>
    <row r="851" s="1" customFormat="1" ht="12.75" customHeight="1"/>
    <row r="852" s="1" customFormat="1" ht="12.75" customHeight="1"/>
    <row r="853" s="1" customFormat="1" ht="12.75" customHeight="1"/>
    <row r="854" s="1" customFormat="1" ht="12.75" customHeight="1"/>
    <row r="855" s="1" customFormat="1" ht="12.75" customHeight="1"/>
    <row r="856" s="1" customFormat="1" ht="12.75" customHeight="1"/>
    <row r="857" s="1" customFormat="1" ht="12.75" customHeight="1"/>
    <row r="858" s="1" customFormat="1" ht="12.75" customHeight="1"/>
    <row r="859" s="1" customFormat="1" ht="12.75" customHeight="1"/>
    <row r="860" s="1" customFormat="1" ht="12.75" customHeight="1"/>
    <row r="861" s="1" customFormat="1" ht="12.75" customHeight="1"/>
    <row r="862" s="1" customFormat="1" ht="12.75" customHeight="1"/>
    <row r="863" s="1" customFormat="1" ht="12.75" customHeight="1"/>
    <row r="864" s="1" customFormat="1" ht="12.75" customHeight="1"/>
    <row r="865" s="1" customFormat="1" ht="12.75" customHeight="1"/>
    <row r="866" s="1" customFormat="1" ht="12.75" customHeight="1"/>
    <row r="867" s="1" customFormat="1" ht="12.75" customHeight="1"/>
    <row r="868" s="1" customFormat="1" ht="12.75" customHeight="1"/>
    <row r="869" s="1" customFormat="1" ht="12.75" customHeight="1"/>
    <row r="870" s="1" customFormat="1" ht="12.75" customHeight="1"/>
    <row r="871" s="1" customFormat="1" ht="12.75" customHeight="1"/>
    <row r="872" s="1" customFormat="1" ht="12.75" customHeight="1"/>
    <row r="873" s="1" customFormat="1" ht="12.75" customHeight="1"/>
    <row r="874" s="1" customFormat="1" ht="12.75" customHeight="1"/>
    <row r="875" s="1" customFormat="1" ht="12.75" customHeight="1"/>
    <row r="876" s="1" customFormat="1" ht="12.75" customHeight="1"/>
    <row r="877" s="1" customFormat="1" ht="12.75" customHeight="1"/>
    <row r="878" s="1" customFormat="1" ht="12.75" customHeight="1"/>
    <row r="879" s="1" customFormat="1" ht="12.75" customHeight="1"/>
    <row r="880" s="1" customFormat="1" ht="12.75" customHeight="1"/>
    <row r="881" s="1" customFormat="1" ht="12.75" customHeight="1"/>
    <row r="882" s="1" customFormat="1" ht="12.75" customHeight="1"/>
    <row r="883" s="1" customFormat="1" ht="12.75" customHeight="1"/>
    <row r="884" s="1" customFormat="1" ht="12.75" customHeight="1"/>
    <row r="885" s="1" customFormat="1" ht="12.75" customHeight="1"/>
    <row r="886" s="1" customFormat="1" ht="12.75" customHeight="1"/>
    <row r="887" s="1" customFormat="1" ht="12.75" customHeight="1"/>
    <row r="888" s="1" customFormat="1" ht="12.75" customHeight="1"/>
    <row r="889" s="1" customFormat="1" ht="12.75" customHeight="1"/>
    <row r="890" s="1" customFormat="1" ht="12.75" customHeight="1"/>
    <row r="891" s="1" customFormat="1" ht="12.75" customHeight="1"/>
    <row r="892" s="1" customFormat="1" ht="12.75" customHeight="1"/>
    <row r="893" s="1" customFormat="1" ht="12.75" customHeight="1"/>
    <row r="894" s="1" customFormat="1" ht="12.75" customHeight="1"/>
    <row r="895" s="1" customFormat="1" ht="12.75" customHeight="1"/>
    <row r="896" s="1" customFormat="1" ht="12.75" customHeight="1"/>
    <row r="897" s="1" customFormat="1" ht="12.75" customHeight="1"/>
    <row r="898" s="1" customFormat="1" ht="12.75" customHeight="1"/>
    <row r="899" s="1" customFormat="1" ht="12.75" customHeight="1"/>
    <row r="900" s="1" customFormat="1" ht="12.75" customHeight="1"/>
    <row r="901" s="1" customFormat="1" ht="12.75" customHeight="1"/>
    <row r="902" s="1" customFormat="1" ht="12.75" customHeight="1"/>
    <row r="903" s="1" customFormat="1" ht="12.75" customHeight="1"/>
    <row r="904" s="1" customFormat="1" ht="12.75" customHeight="1"/>
    <row r="905" s="1" customFormat="1" ht="12.75" customHeight="1"/>
    <row r="906" s="1" customFormat="1" ht="12.75" customHeight="1"/>
    <row r="907" s="1" customFormat="1" ht="12.75" customHeight="1"/>
    <row r="908" s="1" customFormat="1" ht="12.75" customHeight="1"/>
    <row r="909" s="1" customFormat="1" ht="12.75" customHeight="1"/>
    <row r="910" s="1" customFormat="1" ht="12.75" customHeight="1"/>
    <row r="911" s="1" customFormat="1" ht="12.75" customHeight="1"/>
    <row r="912" s="1" customFormat="1" ht="12.75" customHeight="1"/>
    <row r="913" s="1" customFormat="1" ht="12.75" customHeight="1"/>
    <row r="914" s="1" customFormat="1" ht="12.75" customHeight="1"/>
    <row r="915" s="1" customFormat="1" ht="12.75" customHeight="1"/>
    <row r="916" s="1" customFormat="1" ht="12.75" customHeight="1"/>
    <row r="917" s="1" customFormat="1" ht="12.75" customHeight="1"/>
    <row r="918" s="1" customFormat="1" ht="12.75" customHeight="1"/>
    <row r="919" s="1" customFormat="1" ht="12.75" customHeight="1"/>
    <row r="920" s="1" customFormat="1" ht="12.75" customHeight="1"/>
    <row r="921" s="1" customFormat="1" ht="12.75" customHeight="1"/>
    <row r="922" s="1" customFormat="1" ht="12.75" customHeight="1"/>
    <row r="923" s="1" customFormat="1" ht="12.75" customHeight="1"/>
    <row r="924" s="1" customFormat="1" ht="12.75" customHeight="1"/>
    <row r="925" s="1" customFormat="1" ht="12.75" customHeight="1"/>
    <row r="926" s="1" customFormat="1" ht="12.75" customHeight="1"/>
    <row r="927" s="1" customFormat="1" ht="12.75" customHeight="1"/>
    <row r="928" s="1" customFormat="1" ht="12.75" customHeight="1"/>
    <row r="929" s="1" customFormat="1" ht="12.75" customHeight="1"/>
    <row r="930" s="1" customFormat="1" ht="12.75" customHeight="1"/>
    <row r="931" s="1" customFormat="1" ht="12.75" customHeight="1"/>
    <row r="932" s="1" customFormat="1" ht="12.75" customHeight="1"/>
    <row r="933" s="1" customFormat="1" ht="12.75" customHeight="1"/>
    <row r="934" s="1" customFormat="1" ht="12.75" customHeight="1"/>
    <row r="935" s="1" customFormat="1" ht="12.75" customHeight="1"/>
    <row r="936" s="1" customFormat="1" ht="12.75" customHeight="1"/>
    <row r="937" s="1" customFormat="1" ht="12.75" customHeight="1"/>
    <row r="938" s="1" customFormat="1" ht="12.75" customHeight="1"/>
    <row r="939" s="1" customFormat="1" ht="12.75" customHeight="1"/>
    <row r="940" s="1" customFormat="1" ht="12.75" customHeight="1"/>
    <row r="941" s="1" customFormat="1" ht="12.75" customHeight="1"/>
    <row r="942" s="1" customFormat="1" ht="12.75" customHeight="1"/>
    <row r="943" s="1" customFormat="1" ht="12.75" customHeight="1"/>
    <row r="944" s="1" customFormat="1" ht="12.75" customHeight="1"/>
    <row r="945" s="1" customFormat="1" ht="12.75" customHeight="1"/>
    <row r="946" s="1" customFormat="1" ht="12.75" customHeight="1"/>
    <row r="947" s="1" customFormat="1" ht="12.75" customHeight="1"/>
    <row r="948" s="1" customFormat="1" ht="12.75" customHeight="1"/>
    <row r="949" s="1" customFormat="1" ht="12.75" customHeight="1"/>
    <row r="950" s="1" customFormat="1" ht="12.75" customHeight="1"/>
    <row r="951" s="1" customFormat="1" ht="12.75" customHeight="1"/>
    <row r="952" s="1" customFormat="1" ht="12.75" customHeight="1"/>
    <row r="953" s="1" customFormat="1" ht="12.75" customHeight="1"/>
    <row r="954" s="1" customFormat="1" ht="12.75" customHeight="1"/>
    <row r="955" s="1" customFormat="1" ht="12.75" customHeight="1"/>
    <row r="956" s="1" customFormat="1" ht="12.75" customHeight="1"/>
    <row r="957" s="1" customFormat="1" ht="12.75" customHeight="1"/>
    <row r="958" s="1" customFormat="1" ht="12.75" customHeight="1"/>
    <row r="959" s="1" customFormat="1" ht="12.75" customHeight="1"/>
    <row r="960" s="1" customFormat="1" ht="12.75" customHeight="1"/>
    <row r="961" s="1" customFormat="1" ht="12.75" customHeight="1"/>
    <row r="962" s="1" customFormat="1" ht="12.75" customHeight="1"/>
    <row r="963" s="1" customFormat="1" ht="12.75" customHeight="1"/>
    <row r="964" s="1" customFormat="1" ht="12.75" customHeight="1"/>
    <row r="965" s="1" customFormat="1" ht="12.75" customHeight="1"/>
    <row r="966" s="1" customFormat="1" ht="12.75" customHeight="1"/>
    <row r="967" s="1" customFormat="1" ht="12.75" customHeight="1"/>
    <row r="968" s="1" customFormat="1" ht="12.75" customHeight="1"/>
    <row r="969" s="1" customFormat="1" ht="12.75" customHeight="1"/>
    <row r="970" s="1" customFormat="1" ht="12.75" customHeight="1"/>
    <row r="971" s="1" customFormat="1" ht="12.75" customHeight="1"/>
    <row r="972" s="1" customFormat="1" ht="12.75" customHeight="1"/>
    <row r="973" s="1" customFormat="1" ht="12.75" customHeight="1"/>
    <row r="974" s="1" customFormat="1" ht="12.75" customHeight="1"/>
    <row r="975" s="1" customFormat="1" ht="12.75" customHeight="1"/>
    <row r="976" s="1" customFormat="1" ht="12.75" customHeight="1"/>
    <row r="977" s="1" customFormat="1" ht="12.75" customHeight="1"/>
    <row r="978" s="1" customFormat="1" ht="12.75" customHeight="1"/>
    <row r="979" s="1" customFormat="1" ht="12.75" customHeight="1"/>
    <row r="980" s="1" customFormat="1" ht="12.75" customHeight="1"/>
    <row r="981" s="1" customFormat="1" ht="12.75" customHeight="1"/>
    <row r="982" s="1" customFormat="1" ht="12.75" customHeight="1"/>
    <row r="983" s="1" customFormat="1" ht="12.75" customHeight="1"/>
    <row r="984" s="1" customFormat="1" ht="12.75" customHeight="1"/>
    <row r="985" s="1" customFormat="1" ht="12.75" customHeight="1"/>
    <row r="986" s="1" customFormat="1" ht="12.75" customHeight="1"/>
    <row r="987" s="1" customFormat="1" ht="12.75" customHeight="1"/>
    <row r="988" s="1" customFormat="1" ht="12.75" customHeight="1"/>
    <row r="989" s="1" customFormat="1" ht="12.75" customHeight="1"/>
    <row r="990" s="1" customFormat="1" ht="12.75" customHeight="1"/>
    <row r="991" s="1" customFormat="1" ht="12.75" customHeight="1"/>
    <row r="992" s="1" customFormat="1" ht="12.75" customHeight="1"/>
    <row r="993" s="1" customFormat="1" ht="12.75" customHeight="1"/>
    <row r="994" s="1" customFormat="1" ht="12.75" customHeight="1"/>
    <row r="995" s="1" customFormat="1" ht="12.75" customHeight="1"/>
    <row r="996" s="1" customFormat="1" ht="12.75" customHeight="1"/>
    <row r="997" s="1" customFormat="1" ht="12.75" customHeight="1"/>
    <row r="998" s="1" customFormat="1" ht="12.75" customHeight="1"/>
    <row r="999" s="1" customFormat="1" ht="12.75" customHeight="1"/>
    <row r="1000" s="1" customFormat="1" ht="12.75" customHeight="1"/>
    <row r="1001" s="1" customFormat="1" ht="12.75" customHeight="1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Normal="100" workbookViewId="0">
      <selection activeCell="D12" sqref="D12"/>
    </sheetView>
  </sheetViews>
  <sheetFormatPr defaultColWidth="9.140625" defaultRowHeight="15"/>
  <cols>
    <col min="1" max="1" width="26.7109375" style="109" customWidth="1"/>
    <col min="2" max="17" width="9.140625" style="109"/>
    <col min="18" max="18" width="10.140625" style="109" customWidth="1"/>
    <col min="19" max="19" width="9.140625" style="109"/>
    <col min="20" max="20" width="9.42578125" style="109" customWidth="1"/>
    <col min="21" max="24" width="9.140625" style="109"/>
    <col min="25" max="25" width="9.42578125" style="109" customWidth="1"/>
    <col min="26" max="63" width="9.140625" style="109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26" ht="69.9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30" customHeight="1">
      <c r="A2" s="161" t="s">
        <v>78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26">
      <c r="A4" s="103" t="s">
        <v>62</v>
      </c>
      <c r="B4" s="111">
        <v>6.14</v>
      </c>
      <c r="C4" s="111">
        <v>6.22</v>
      </c>
      <c r="D4" s="111">
        <v>4.28</v>
      </c>
      <c r="E4" s="111">
        <v>3.58</v>
      </c>
      <c r="F4" s="111">
        <v>2.87</v>
      </c>
      <c r="G4" s="111">
        <v>2.8769378524579512</v>
      </c>
      <c r="H4" s="111">
        <v>2.7523593344226378</v>
      </c>
      <c r="I4" s="111">
        <v>3.2042279085144445</v>
      </c>
      <c r="J4" s="111">
        <v>3.8773660004716173</v>
      </c>
      <c r="K4" s="111">
        <v>4.6265391521381698</v>
      </c>
      <c r="L4" s="111">
        <v>3.5384543248146541</v>
      </c>
      <c r="M4" s="111">
        <v>3.4274081050725558</v>
      </c>
      <c r="N4" s="111">
        <v>3.46</v>
      </c>
      <c r="O4" s="111">
        <v>5.5518138703209798</v>
      </c>
      <c r="P4" s="111">
        <v>5.0277674938678665</v>
      </c>
      <c r="Q4" s="111">
        <v>4.398146986429766</v>
      </c>
      <c r="R4" s="111">
        <v>3.9771327649252415</v>
      </c>
      <c r="S4" s="111">
        <v>4.1594042879273001</v>
      </c>
      <c r="T4" s="111">
        <v>4.2667482855033398</v>
      </c>
      <c r="U4" s="111">
        <v>3.9109809051778948</v>
      </c>
      <c r="V4" s="111">
        <v>3.6049069322404388</v>
      </c>
      <c r="W4" s="111">
        <v>4.2447895775470661</v>
      </c>
      <c r="X4" s="111">
        <v>3.7014863667669582</v>
      </c>
      <c r="Y4" s="111">
        <v>4.168338023940878</v>
      </c>
      <c r="Z4" s="111">
        <v>5.1030109115473818</v>
      </c>
    </row>
    <row r="5" spans="1:26">
      <c r="A5" s="103" t="s">
        <v>63</v>
      </c>
      <c r="B5" s="111">
        <v>5.05</v>
      </c>
      <c r="C5" s="111">
        <v>5.0999999999999996</v>
      </c>
      <c r="D5" s="111">
        <v>3.18</v>
      </c>
      <c r="E5" s="111">
        <v>3.13</v>
      </c>
      <c r="F5" s="111">
        <v>1.91</v>
      </c>
      <c r="G5" s="111">
        <v>1.6945853545394458</v>
      </c>
      <c r="H5" s="111">
        <v>2.0070754716381978</v>
      </c>
      <c r="I5" s="111">
        <v>3.0882781346381756</v>
      </c>
      <c r="J5" s="111">
        <v>3.7884339198693038</v>
      </c>
      <c r="K5" s="111">
        <v>4.7895203128084924</v>
      </c>
      <c r="L5" s="111">
        <v>4.8235065533708497</v>
      </c>
      <c r="M5" s="111">
        <v>4.0220690034764699</v>
      </c>
      <c r="N5" s="111">
        <v>3.09</v>
      </c>
      <c r="O5" s="111">
        <v>3.3295130672095272</v>
      </c>
      <c r="P5" s="111">
        <v>3.750371069117298</v>
      </c>
      <c r="Q5" s="111">
        <v>3.8050479229708305</v>
      </c>
      <c r="R5" s="111">
        <v>4.1664424210433051</v>
      </c>
      <c r="S5" s="111">
        <v>3.5225727128185098</v>
      </c>
      <c r="T5" s="111">
        <v>4.2367632518637404</v>
      </c>
      <c r="U5" s="111">
        <v>3.7432369388497775</v>
      </c>
      <c r="V5" s="111">
        <v>2.9982414316015431</v>
      </c>
      <c r="W5" s="111">
        <v>3.6356564993719078</v>
      </c>
      <c r="X5" s="111">
        <v>4.2242437938854245</v>
      </c>
      <c r="Y5" s="111">
        <v>4.0092118490110629</v>
      </c>
      <c r="Z5" s="111">
        <v>4.1914007258939154</v>
      </c>
    </row>
    <row r="6" spans="1:26">
      <c r="A6" s="103" t="s">
        <v>64</v>
      </c>
      <c r="B6" s="111">
        <v>6.39</v>
      </c>
      <c r="C6" s="111">
        <v>7.33</v>
      </c>
      <c r="D6" s="111">
        <v>4.46</v>
      </c>
      <c r="E6" s="111">
        <v>3.87</v>
      </c>
      <c r="F6" s="111">
        <v>2.72</v>
      </c>
      <c r="G6" s="111">
        <v>2.5598276491518308</v>
      </c>
      <c r="H6" s="111">
        <v>2.9545095551501581</v>
      </c>
      <c r="I6" s="111">
        <v>3.85068853192191</v>
      </c>
      <c r="J6" s="111">
        <v>4.327527640608964</v>
      </c>
      <c r="K6" s="111">
        <v>4.7011989906259251</v>
      </c>
      <c r="L6" s="111">
        <v>5.0437390391001093</v>
      </c>
      <c r="M6" s="111">
        <v>4.3933520284118144</v>
      </c>
      <c r="N6" s="111">
        <v>4.71</v>
      </c>
      <c r="O6" s="111">
        <v>4.9847435502660753</v>
      </c>
      <c r="P6" s="111">
        <v>5.4463037669891143</v>
      </c>
      <c r="Q6" s="111">
        <v>4.5457269109633831</v>
      </c>
      <c r="R6" s="111">
        <v>4.6413050696750933</v>
      </c>
      <c r="S6" s="111">
        <v>4.7687088372505402</v>
      </c>
      <c r="T6" s="111">
        <v>4.5757398819680102</v>
      </c>
      <c r="U6" s="111">
        <v>4.2706415667513502</v>
      </c>
      <c r="V6" s="111">
        <v>3.8765395879806461</v>
      </c>
      <c r="W6" s="111">
        <v>5.0100120580361072</v>
      </c>
      <c r="X6" s="111">
        <v>5.0743490932548472</v>
      </c>
      <c r="Y6" s="111">
        <v>6.7381220756278575</v>
      </c>
      <c r="Z6" s="111">
        <v>5.9296728230711793</v>
      </c>
    </row>
    <row r="7" spans="1:26">
      <c r="A7" s="103" t="s">
        <v>65</v>
      </c>
      <c r="B7" s="111">
        <v>6.57</v>
      </c>
      <c r="C7" s="111">
        <v>8.01</v>
      </c>
      <c r="D7" s="111">
        <v>4.3099999999999996</v>
      </c>
      <c r="E7" s="111">
        <v>3.51</v>
      </c>
      <c r="F7" s="111">
        <v>2.75</v>
      </c>
      <c r="G7" s="111">
        <v>2.1134344769462707</v>
      </c>
      <c r="H7" s="111">
        <v>2.4954394884532354</v>
      </c>
      <c r="I7" s="111">
        <v>3.0115664500364665</v>
      </c>
      <c r="J7" s="111">
        <v>3.4612309211950638</v>
      </c>
      <c r="K7" s="111">
        <v>3.9578121764411773</v>
      </c>
      <c r="L7" s="111">
        <v>4.8607504177117935</v>
      </c>
      <c r="M7" s="111">
        <v>3.8137923355598446</v>
      </c>
      <c r="N7" s="111">
        <v>4.01</v>
      </c>
      <c r="O7" s="111">
        <v>5.1878439572849508</v>
      </c>
      <c r="P7" s="111">
        <v>5.6514204543487221</v>
      </c>
      <c r="Q7" s="111">
        <v>4.4366833989781753</v>
      </c>
      <c r="R7" s="111">
        <v>4.6963867501895349</v>
      </c>
      <c r="S7" s="111">
        <v>4.7451879773015504</v>
      </c>
      <c r="T7" s="111">
        <v>4.5013800029155</v>
      </c>
      <c r="U7" s="111">
        <v>3.5669570418455212</v>
      </c>
      <c r="V7" s="111">
        <v>3.270460841086571</v>
      </c>
      <c r="W7" s="111">
        <v>3.6079636918692461</v>
      </c>
      <c r="X7" s="111">
        <v>4.1916206957321362</v>
      </c>
      <c r="Y7" s="111">
        <v>5.6070315245362554</v>
      </c>
      <c r="Z7" s="111">
        <v>5.05374005153406</v>
      </c>
    </row>
    <row r="8" spans="1:26">
      <c r="A8" s="103" t="s">
        <v>66</v>
      </c>
      <c r="B8" s="111">
        <v>5.45</v>
      </c>
      <c r="C8" s="111">
        <v>5.71</v>
      </c>
      <c r="D8" s="111">
        <v>5.24</v>
      </c>
      <c r="E8" s="111">
        <v>3.71</v>
      </c>
      <c r="F8" s="111">
        <v>2.44</v>
      </c>
      <c r="G8" s="111">
        <v>2.1678189324273847</v>
      </c>
      <c r="H8" s="111">
        <v>2.0234274805542452</v>
      </c>
      <c r="I8" s="111">
        <v>2.9429777461753366</v>
      </c>
      <c r="J8" s="111">
        <v>4.0794737304345228</v>
      </c>
      <c r="K8" s="111">
        <v>4.9800000000000004</v>
      </c>
      <c r="L8" s="111">
        <v>4.7556429265525928</v>
      </c>
      <c r="M8" s="111">
        <v>5.2082586276487373</v>
      </c>
      <c r="N8" s="111">
        <v>4.2</v>
      </c>
      <c r="O8" s="111">
        <v>6.4677236656645212</v>
      </c>
      <c r="P8" s="111">
        <v>5.1041108474744306</v>
      </c>
      <c r="Q8" s="111">
        <v>4.1710597188264051</v>
      </c>
      <c r="R8" s="111">
        <v>4.0429432716993512</v>
      </c>
      <c r="S8" s="111">
        <v>4.5795802831614498</v>
      </c>
      <c r="T8" s="111">
        <v>4.4998846907043104</v>
      </c>
      <c r="U8" s="111">
        <v>4.6783729208283544</v>
      </c>
      <c r="V8" s="111">
        <v>4.1936451077126309</v>
      </c>
      <c r="W8" s="111">
        <v>4.4728910372112471</v>
      </c>
      <c r="X8" s="111">
        <v>3.8607963237784051</v>
      </c>
      <c r="Y8" s="111">
        <v>3.8678953013984825</v>
      </c>
      <c r="Z8" s="111">
        <v>5.041694914013072</v>
      </c>
    </row>
    <row r="9" spans="1:26">
      <c r="A9" s="103" t="s">
        <v>67</v>
      </c>
      <c r="B9" s="111">
        <v>6.14</v>
      </c>
      <c r="C9" s="111">
        <v>6.44</v>
      </c>
      <c r="D9" s="111">
        <v>3.94</v>
      </c>
      <c r="E9" s="111">
        <v>3.38</v>
      </c>
      <c r="F9" s="111">
        <v>3.09</v>
      </c>
      <c r="G9" s="111">
        <v>2.4882440263279149</v>
      </c>
      <c r="H9" s="111">
        <v>2.4876335105191649</v>
      </c>
      <c r="I9" s="111">
        <v>4.2691452899635269</v>
      </c>
      <c r="J9" s="111">
        <v>4.3134708105233663</v>
      </c>
      <c r="K9" s="111">
        <v>4.3760940148018284</v>
      </c>
      <c r="L9" s="111">
        <v>4.0713895473489163</v>
      </c>
      <c r="M9" s="111">
        <v>5.1572704279169441</v>
      </c>
      <c r="N9" s="111">
        <v>4.55</v>
      </c>
      <c r="O9" s="111">
        <v>5.3203913180326188</v>
      </c>
      <c r="P9" s="111">
        <v>5.6089182724562257</v>
      </c>
      <c r="Q9" s="111">
        <v>5.1604658014031903</v>
      </c>
      <c r="R9" s="111">
        <v>6.275928965697136</v>
      </c>
      <c r="S9" s="111">
        <v>6.5364852900208303</v>
      </c>
      <c r="T9" s="111">
        <v>8.35709188392042</v>
      </c>
      <c r="U9" s="111">
        <v>8.3464530226033133</v>
      </c>
      <c r="V9" s="111">
        <v>7.4942264756902617</v>
      </c>
      <c r="W9" s="111">
        <v>8.0389510545129994</v>
      </c>
      <c r="X9" s="111">
        <v>5.2741240812383321</v>
      </c>
      <c r="Y9" s="111">
        <v>5.7109967641834656</v>
      </c>
      <c r="Z9" s="111">
        <v>6.6350674643188627</v>
      </c>
    </row>
    <row r="10" spans="1:26">
      <c r="A10" s="103" t="s">
        <v>68</v>
      </c>
      <c r="B10" s="111">
        <v>4.99</v>
      </c>
      <c r="C10" s="111">
        <v>4.07</v>
      </c>
      <c r="D10" s="111">
        <v>2.94</v>
      </c>
      <c r="E10" s="111">
        <v>3.82</v>
      </c>
      <c r="F10" s="111">
        <v>2.11</v>
      </c>
      <c r="G10" s="111">
        <v>1.830062030530353</v>
      </c>
      <c r="H10" s="111">
        <v>1.5701322488785758</v>
      </c>
      <c r="I10" s="111">
        <v>1.3130908852383414</v>
      </c>
      <c r="J10" s="111">
        <v>1.9780291612886611</v>
      </c>
      <c r="K10" s="111">
        <v>2.7274023821578424</v>
      </c>
      <c r="L10" s="111">
        <v>5.0872262643475041</v>
      </c>
      <c r="M10" s="111">
        <v>4.8353296731549467</v>
      </c>
      <c r="N10" s="111">
        <v>2.39</v>
      </c>
      <c r="O10" s="111">
        <v>3.0706364791260565</v>
      </c>
      <c r="P10" s="111">
        <v>3.1559842566443446</v>
      </c>
      <c r="Q10" s="111">
        <v>6.1221001749228368</v>
      </c>
      <c r="R10" s="111">
        <v>4.126116226490498</v>
      </c>
      <c r="S10" s="111">
        <v>4.4597631950223704</v>
      </c>
      <c r="T10" s="111">
        <v>3.1427988361423398</v>
      </c>
      <c r="U10" s="111">
        <v>2.8278538653791245</v>
      </c>
      <c r="V10" s="111">
        <v>1.9824301921991754</v>
      </c>
      <c r="W10" s="111">
        <v>1.9035640535228944</v>
      </c>
      <c r="X10" s="111">
        <v>2.1122510923805509</v>
      </c>
      <c r="Y10" s="111">
        <v>3.0222173374916514</v>
      </c>
      <c r="Z10" s="111">
        <v>5.3404257889494557</v>
      </c>
    </row>
    <row r="11" spans="1:26">
      <c r="A11" s="103" t="s">
        <v>69</v>
      </c>
      <c r="B11" s="111">
        <v>3.88</v>
      </c>
      <c r="C11" s="111">
        <v>4.3</v>
      </c>
      <c r="D11" s="111">
        <v>3.45</v>
      </c>
      <c r="E11" s="111">
        <v>3.51</v>
      </c>
      <c r="F11" s="111">
        <v>2.93</v>
      </c>
      <c r="G11" s="111">
        <v>2.54</v>
      </c>
      <c r="H11" s="111">
        <v>2.2800000000000002</v>
      </c>
      <c r="I11" s="111">
        <v>2.59</v>
      </c>
      <c r="J11" s="111">
        <v>3.1</v>
      </c>
      <c r="K11" s="111">
        <v>3.54</v>
      </c>
      <c r="L11" s="111">
        <v>4.18</v>
      </c>
      <c r="M11" s="111">
        <v>4.38</v>
      </c>
      <c r="N11" s="111">
        <v>3.66</v>
      </c>
      <c r="O11" s="111">
        <v>3.79</v>
      </c>
      <c r="P11" s="111">
        <v>4.33</v>
      </c>
      <c r="Q11" s="111">
        <v>4.3899999999999997</v>
      </c>
      <c r="R11" s="111">
        <v>4.6100000000000003</v>
      </c>
      <c r="S11" s="111">
        <v>4</v>
      </c>
      <c r="T11" s="111">
        <v>4.01</v>
      </c>
      <c r="U11" s="111">
        <v>4.33</v>
      </c>
      <c r="V11" s="111">
        <v>3.53</v>
      </c>
      <c r="W11" s="111">
        <v>3.13</v>
      </c>
      <c r="X11" s="111">
        <v>2.9</v>
      </c>
      <c r="Y11" s="111">
        <v>3.8</v>
      </c>
      <c r="Z11" s="111">
        <v>4.68</v>
      </c>
    </row>
    <row r="12" spans="1:26">
      <c r="A12" s="103" t="s">
        <v>70</v>
      </c>
      <c r="B12" s="111">
        <v>2.56</v>
      </c>
      <c r="C12" s="111">
        <v>8.09</v>
      </c>
      <c r="D12" s="111">
        <v>7.04</v>
      </c>
      <c r="E12" s="111">
        <v>3.49</v>
      </c>
      <c r="F12" s="111">
        <v>8</v>
      </c>
      <c r="G12" s="111">
        <v>4.9799999999999995</v>
      </c>
      <c r="H12" s="111">
        <v>3.92</v>
      </c>
      <c r="I12" s="111">
        <v>5.13</v>
      </c>
      <c r="J12" s="111">
        <v>6.59</v>
      </c>
      <c r="K12" s="111">
        <v>6.98</v>
      </c>
      <c r="L12" s="111">
        <v>5.54</v>
      </c>
      <c r="M12" s="111">
        <v>7.39</v>
      </c>
      <c r="N12" s="114">
        <v>6.39</v>
      </c>
      <c r="O12" s="111">
        <v>6.81</v>
      </c>
      <c r="P12" s="111">
        <v>9.39</v>
      </c>
      <c r="Q12" s="111">
        <v>8</v>
      </c>
      <c r="R12" s="111">
        <v>7.93</v>
      </c>
      <c r="S12" s="111">
        <v>7.89</v>
      </c>
      <c r="T12" s="111">
        <v>8.0364929836219403</v>
      </c>
      <c r="U12" s="111">
        <v>6.38</v>
      </c>
      <c r="V12" s="111">
        <v>7.669999999999999</v>
      </c>
      <c r="W12" s="111">
        <v>9.8000000000000007</v>
      </c>
      <c r="X12" s="111">
        <v>6.2</v>
      </c>
      <c r="Y12" s="111">
        <v>6.59</v>
      </c>
      <c r="Z12" s="111">
        <v>8.49</v>
      </c>
    </row>
    <row r="13" spans="1:26">
      <c r="A13" s="106" t="s">
        <v>71</v>
      </c>
      <c r="B13" s="111">
        <v>5.3551599013543889</v>
      </c>
      <c r="C13" s="111">
        <v>7.5977942034232395</v>
      </c>
      <c r="D13" s="111">
        <v>4.6562252269018876</v>
      </c>
      <c r="E13" s="111">
        <v>3.5968569275782096</v>
      </c>
      <c r="F13" s="111">
        <v>3.2693987045897792</v>
      </c>
      <c r="G13" s="111">
        <v>3.6036432942939776</v>
      </c>
      <c r="H13" s="111">
        <v>3.463854660790973</v>
      </c>
      <c r="I13" s="111">
        <v>5.5616178781196686</v>
      </c>
      <c r="J13" s="111">
        <v>4.6574654212322617</v>
      </c>
      <c r="K13" s="111">
        <v>5.1934767209736625</v>
      </c>
      <c r="L13" s="111">
        <v>5.2400579321872831</v>
      </c>
      <c r="M13" s="111">
        <v>3.7537375484690467</v>
      </c>
      <c r="N13" s="111">
        <v>3.28</v>
      </c>
      <c r="O13" s="111">
        <v>4.9263115112282989</v>
      </c>
      <c r="P13" s="111">
        <v>5.1195979899497486</v>
      </c>
      <c r="Q13" s="111">
        <v>3.9137847657543259</v>
      </c>
      <c r="R13" s="111">
        <v>6.419766889411024</v>
      </c>
      <c r="S13" s="111">
        <v>4.7954486625780701</v>
      </c>
      <c r="T13" s="111">
        <v>5.2429903983717603</v>
      </c>
      <c r="U13" s="111">
        <v>6.0650179841070679</v>
      </c>
      <c r="V13" s="111">
        <v>5.853222366340888</v>
      </c>
      <c r="W13" s="111">
        <v>5.7980830320465859</v>
      </c>
      <c r="X13" s="111">
        <v>4.6438746820455865</v>
      </c>
      <c r="Y13" s="111">
        <v>4.6780243387331994</v>
      </c>
      <c r="Z13" s="111">
        <v>4.1161460648961281</v>
      </c>
    </row>
    <row r="14" spans="1:26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>
      <c r="A15" s="46" t="s">
        <v>21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>
      <c r="A17" s="112" t="s">
        <v>79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1"/>
  <sheetViews>
    <sheetView showGridLines="0" zoomScale="90" workbookViewId="0">
      <selection activeCell="O30" sqref="O30"/>
    </sheetView>
  </sheetViews>
  <sheetFormatPr defaultColWidth="9.140625" defaultRowHeight="15"/>
  <cols>
    <col min="1" max="1" width="26.7109375" style="109" customWidth="1"/>
    <col min="2" max="17" width="9.140625" style="109"/>
    <col min="18" max="18" width="9" style="109" customWidth="1"/>
    <col min="19" max="19" width="8.7109375" style="109" customWidth="1"/>
    <col min="20" max="20" width="9" style="109" customWidth="1"/>
    <col min="21" max="22" width="9.140625" style="109"/>
    <col min="23" max="23" width="9.7109375" style="109" customWidth="1"/>
    <col min="24" max="63" width="9.140625" style="109"/>
    <col min="64" max="255" width="9.140625" style="116"/>
    <col min="256" max="256" width="26.42578125" style="116" customWidth="1"/>
    <col min="257" max="272" width="9.140625" style="116"/>
    <col min="273" max="273" width="9" style="116" customWidth="1"/>
    <col min="274" max="274" width="8.7109375" style="116" customWidth="1"/>
    <col min="275" max="275" width="9" style="116" customWidth="1"/>
    <col min="276" max="277" width="9.140625" style="116"/>
    <col min="278" max="278" width="9.7109375" style="116" customWidth="1"/>
    <col min="279" max="511" width="9.140625" style="116"/>
    <col min="512" max="512" width="26.42578125" style="116" customWidth="1"/>
    <col min="513" max="528" width="9.140625" style="116"/>
    <col min="529" max="529" width="9" style="116" customWidth="1"/>
    <col min="530" max="530" width="8.7109375" style="116" customWidth="1"/>
    <col min="531" max="531" width="9" style="116" customWidth="1"/>
    <col min="532" max="533" width="9.140625" style="116"/>
    <col min="534" max="534" width="9.7109375" style="116" customWidth="1"/>
    <col min="535" max="767" width="9.140625" style="116"/>
    <col min="768" max="768" width="26.42578125" style="116" customWidth="1"/>
    <col min="769" max="784" width="9.140625" style="116"/>
    <col min="785" max="785" width="9" style="116" customWidth="1"/>
    <col min="786" max="786" width="8.7109375" style="116" customWidth="1"/>
    <col min="787" max="787" width="9" style="116" customWidth="1"/>
    <col min="788" max="789" width="9.140625" style="116"/>
    <col min="790" max="790" width="9.7109375" style="116" customWidth="1"/>
    <col min="791" max="1023" width="9.140625" style="116"/>
  </cols>
  <sheetData>
    <row r="1" spans="1:63" ht="69.9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63" ht="30" customHeight="1">
      <c r="A2" s="161" t="s">
        <v>80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63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  <c r="BG3" s="116"/>
      <c r="BH3" s="116"/>
      <c r="BI3" s="116"/>
      <c r="BJ3" s="116"/>
      <c r="BK3" s="116"/>
    </row>
    <row r="4" spans="1:63">
      <c r="A4" s="103" t="s">
        <v>62</v>
      </c>
      <c r="B4" s="111">
        <v>3.13</v>
      </c>
      <c r="C4" s="111">
        <v>3.06</v>
      </c>
      <c r="D4" s="111">
        <v>2.93</v>
      </c>
      <c r="E4" s="111">
        <v>3.06</v>
      </c>
      <c r="F4" s="111">
        <v>3.35</v>
      </c>
      <c r="G4" s="111">
        <v>3.3150021538521499</v>
      </c>
      <c r="H4" s="111">
        <v>3.89461047361111</v>
      </c>
      <c r="I4" s="111">
        <v>4.2449018642249898</v>
      </c>
      <c r="J4" s="111">
        <v>4.2452850841959098</v>
      </c>
      <c r="K4" s="111">
        <v>3.7688163932682301</v>
      </c>
      <c r="L4" s="111">
        <v>3.4749932398602899</v>
      </c>
      <c r="M4" s="111">
        <v>3.3210485174875801</v>
      </c>
      <c r="N4" s="111">
        <v>3.3781987915855298</v>
      </c>
      <c r="O4" s="111">
        <v>3.3973638407314799</v>
      </c>
      <c r="P4" s="111">
        <v>3.2560496737779099</v>
      </c>
      <c r="Q4" s="111">
        <v>3.2905455097501344</v>
      </c>
      <c r="R4" s="111">
        <v>3.5406962258173706</v>
      </c>
      <c r="S4" s="111">
        <v>3.8391994609056601</v>
      </c>
      <c r="T4" s="111">
        <v>3.6993452215396738</v>
      </c>
      <c r="U4" s="111">
        <v>3.6306574580087863</v>
      </c>
      <c r="V4" s="111">
        <v>4.0767486669715671</v>
      </c>
      <c r="W4" s="111">
        <v>4.0695230286567368</v>
      </c>
      <c r="X4" s="111">
        <v>3.8224532911595688</v>
      </c>
      <c r="Y4" s="111">
        <v>4.8762282345419994</v>
      </c>
      <c r="Z4" s="111">
        <v>4.8326375793070557</v>
      </c>
      <c r="BG4" s="116"/>
      <c r="BH4" s="116"/>
      <c r="BI4" s="116"/>
      <c r="BJ4" s="116"/>
      <c r="BK4" s="116"/>
    </row>
    <row r="5" spans="1:63">
      <c r="A5" s="103" t="s">
        <v>63</v>
      </c>
      <c r="B5" s="111">
        <v>2.85</v>
      </c>
      <c r="C5" s="111">
        <v>2.71</v>
      </c>
      <c r="D5" s="111">
        <v>2.2999999999999998</v>
      </c>
      <c r="E5" s="111">
        <v>2.62</v>
      </c>
      <c r="F5" s="111">
        <v>3.21</v>
      </c>
      <c r="G5" s="111">
        <v>3.3364684243526299</v>
      </c>
      <c r="H5" s="111">
        <v>3.8971944870894801</v>
      </c>
      <c r="I5" s="111">
        <v>3.8909023192357899</v>
      </c>
      <c r="J5" s="111">
        <v>4.4985041519423703</v>
      </c>
      <c r="K5" s="111">
        <v>3.9351714520936198</v>
      </c>
      <c r="L5" s="111">
        <v>4.0187519206210203</v>
      </c>
      <c r="M5" s="111">
        <v>3.5519425517496601</v>
      </c>
      <c r="N5" s="111">
        <v>3.1497076213200801</v>
      </c>
      <c r="O5" s="111">
        <v>2.8948006032273099</v>
      </c>
      <c r="P5" s="111">
        <v>2.7778513811716801</v>
      </c>
      <c r="Q5" s="111">
        <v>2.6774409161577597</v>
      </c>
      <c r="R5" s="111">
        <v>3.4575599670065418</v>
      </c>
      <c r="S5" s="111">
        <v>3.8747483318423699</v>
      </c>
      <c r="T5" s="111">
        <v>3.5091442653555966</v>
      </c>
      <c r="U5" s="111">
        <v>2.8739551045391409</v>
      </c>
      <c r="V5" s="111">
        <v>3.6931488612207</v>
      </c>
      <c r="W5" s="111">
        <v>4.2283305719756514</v>
      </c>
      <c r="X5" s="111">
        <v>3.9014907154249627</v>
      </c>
      <c r="Y5" s="111">
        <v>5.0195138352654709</v>
      </c>
      <c r="Z5" s="111">
        <v>4.9999493157557158</v>
      </c>
      <c r="BG5" s="116"/>
      <c r="BH5" s="116"/>
      <c r="BI5" s="116"/>
      <c r="BJ5" s="116"/>
      <c r="BK5" s="116"/>
    </row>
    <row r="6" spans="1:63" ht="15" customHeight="1">
      <c r="A6" s="103" t="s">
        <v>64</v>
      </c>
      <c r="B6" s="111">
        <v>4.1900000000000004</v>
      </c>
      <c r="C6" s="111">
        <v>3.91</v>
      </c>
      <c r="D6" s="111">
        <v>3.25</v>
      </c>
      <c r="E6" s="111">
        <v>3.17</v>
      </c>
      <c r="F6" s="111">
        <v>3.77</v>
      </c>
      <c r="G6" s="111">
        <v>3.9868140642060301</v>
      </c>
      <c r="H6" s="111">
        <v>4.8538931007036803</v>
      </c>
      <c r="I6" s="111">
        <v>4.6682758421355102</v>
      </c>
      <c r="J6" s="111">
        <v>5.1296666462820397</v>
      </c>
      <c r="K6" s="111">
        <v>5.3918949643653802</v>
      </c>
      <c r="L6" s="111">
        <v>5.1221552281218203</v>
      </c>
      <c r="M6" s="111">
        <v>5.0488824738981997</v>
      </c>
      <c r="N6" s="111">
        <v>4.5041506829848199</v>
      </c>
      <c r="O6" s="111">
        <v>3.8339399412031399</v>
      </c>
      <c r="P6" s="111">
        <v>3.73328836783155</v>
      </c>
      <c r="Q6" s="111">
        <v>3.8266273579225549</v>
      </c>
      <c r="R6" s="111">
        <v>4.1780072326931768</v>
      </c>
      <c r="S6" s="111">
        <v>4.3798353320224601</v>
      </c>
      <c r="T6" s="111">
        <v>4.2162235460947421</v>
      </c>
      <c r="U6" s="111">
        <v>3.7640662995023582</v>
      </c>
      <c r="V6" s="111">
        <v>4.2866025038275932</v>
      </c>
      <c r="W6" s="111">
        <v>4.5941765967611046</v>
      </c>
      <c r="X6" s="111">
        <v>5.7929180453766689</v>
      </c>
      <c r="Y6" s="111">
        <v>6.4532239545831009</v>
      </c>
      <c r="Z6" s="111">
        <v>7.1352413042671303</v>
      </c>
      <c r="BG6" s="116"/>
      <c r="BH6" s="116"/>
      <c r="BI6" s="116"/>
      <c r="BJ6" s="116"/>
      <c r="BK6" s="116"/>
    </row>
    <row r="7" spans="1:63">
      <c r="A7" s="103" t="s">
        <v>65</v>
      </c>
      <c r="B7" s="111">
        <v>1.91</v>
      </c>
      <c r="C7" s="111">
        <v>2.16</v>
      </c>
      <c r="D7" s="111">
        <v>2.35</v>
      </c>
      <c r="E7" s="111">
        <v>2.46</v>
      </c>
      <c r="F7" s="111">
        <v>2.5499999999999998</v>
      </c>
      <c r="G7" s="111">
        <v>2.8440656586512501</v>
      </c>
      <c r="H7" s="111">
        <v>3.54080516999788</v>
      </c>
      <c r="I7" s="111">
        <v>3.5240482857228002</v>
      </c>
      <c r="J7" s="111">
        <v>3.3233234847633999</v>
      </c>
      <c r="K7" s="111">
        <v>3.7321793315166798</v>
      </c>
      <c r="L7" s="111">
        <v>3.8851835543766602</v>
      </c>
      <c r="M7" s="111">
        <v>3.5236808031239999</v>
      </c>
      <c r="N7" s="111">
        <v>3.0966565303264502</v>
      </c>
      <c r="O7" s="111">
        <v>3.4107747585338801</v>
      </c>
      <c r="P7" s="111">
        <v>3.3094461324150202</v>
      </c>
      <c r="Q7" s="111">
        <v>3.325250057000984</v>
      </c>
      <c r="R7" s="111">
        <v>3.258677253095307</v>
      </c>
      <c r="S7" s="111">
        <v>3.28003076878512</v>
      </c>
      <c r="T7" s="111">
        <v>3.2256956626862907</v>
      </c>
      <c r="U7" s="111">
        <v>2.841309644099403</v>
      </c>
      <c r="V7" s="111">
        <v>3.1485080048128506</v>
      </c>
      <c r="W7" s="111">
        <v>3.3302053902873134</v>
      </c>
      <c r="X7" s="111">
        <v>3.6264659440213034</v>
      </c>
      <c r="Y7" s="111">
        <v>3.9504869438767072</v>
      </c>
      <c r="Z7" s="111">
        <v>3.6248022852257997</v>
      </c>
      <c r="BG7" s="116"/>
      <c r="BH7" s="116"/>
      <c r="BI7" s="116"/>
      <c r="BJ7" s="116"/>
      <c r="BK7" s="116"/>
    </row>
    <row r="8" spans="1:63">
      <c r="A8" s="103" t="s">
        <v>66</v>
      </c>
      <c r="B8" s="111">
        <v>3.74</v>
      </c>
      <c r="C8" s="111">
        <v>3.6</v>
      </c>
      <c r="D8" s="111">
        <v>3.44</v>
      </c>
      <c r="E8" s="111">
        <v>3.28</v>
      </c>
      <c r="F8" s="111">
        <v>3.48</v>
      </c>
      <c r="G8" s="111">
        <v>3.5133239101338201</v>
      </c>
      <c r="H8" s="111">
        <v>4.3507974029740897</v>
      </c>
      <c r="I8" s="111">
        <v>4.7817478995818004</v>
      </c>
      <c r="J8" s="111">
        <v>5.3743855465156098</v>
      </c>
      <c r="K8" s="111">
        <v>5.33</v>
      </c>
      <c r="L8" s="111">
        <v>5.5284477950108801</v>
      </c>
      <c r="M8" s="111">
        <v>4.8822485257194499</v>
      </c>
      <c r="N8" s="111">
        <v>4.1399999999999997</v>
      </c>
      <c r="O8" s="111">
        <v>4.1747830184770898</v>
      </c>
      <c r="P8" s="111">
        <v>3.9827380656489102</v>
      </c>
      <c r="Q8" s="111">
        <v>4.2332154619856599</v>
      </c>
      <c r="R8" s="111">
        <v>4.300853586489735</v>
      </c>
      <c r="S8" s="111">
        <v>4.8540070513465796</v>
      </c>
      <c r="T8" s="111">
        <v>4.7790414630075579</v>
      </c>
      <c r="U8" s="111">
        <v>4.6910035798735095</v>
      </c>
      <c r="V8" s="111">
        <v>5.325105834637001</v>
      </c>
      <c r="W8" s="111">
        <v>6.1883170368968266</v>
      </c>
      <c r="X8" s="111">
        <v>6.0452830394438068</v>
      </c>
      <c r="Y8" s="111">
        <v>7.879151114917053</v>
      </c>
      <c r="Z8" s="111">
        <v>6.0245816832154304</v>
      </c>
      <c r="BG8" s="116"/>
      <c r="BH8" s="116"/>
      <c r="BI8" s="116"/>
      <c r="BJ8" s="116"/>
      <c r="BK8" s="116"/>
    </row>
    <row r="9" spans="1:63">
      <c r="A9" s="103" t="s">
        <v>67</v>
      </c>
      <c r="B9" s="111">
        <v>5.12</v>
      </c>
      <c r="C9" s="111">
        <v>5.67</v>
      </c>
      <c r="D9" s="111">
        <v>3.64</v>
      </c>
      <c r="E9" s="111">
        <v>3.14</v>
      </c>
      <c r="F9" s="111">
        <v>5.18</v>
      </c>
      <c r="G9" s="111">
        <v>4.5739921973615001</v>
      </c>
      <c r="H9" s="111">
        <v>5.3652322009107598</v>
      </c>
      <c r="I9" s="111">
        <v>5.3648642970967604</v>
      </c>
      <c r="J9" s="111">
        <v>4.9370647087022501</v>
      </c>
      <c r="K9" s="111">
        <v>4.8746838930205802</v>
      </c>
      <c r="L9" s="111">
        <v>4.3676378828892304</v>
      </c>
      <c r="M9" s="111">
        <v>4.3592072009447804</v>
      </c>
      <c r="N9" s="111">
        <v>4.8848509473816604</v>
      </c>
      <c r="O9" s="111">
        <v>5.0056327692409504</v>
      </c>
      <c r="P9" s="111">
        <v>5.1943740351675096</v>
      </c>
      <c r="Q9" s="111">
        <v>5.226164753832931</v>
      </c>
      <c r="R9" s="111">
        <v>5.8258761961049954</v>
      </c>
      <c r="S9" s="111">
        <v>5.3279988506043701</v>
      </c>
      <c r="T9" s="111">
        <v>5.6316667831715597</v>
      </c>
      <c r="U9" s="111">
        <v>5.8630004329011083</v>
      </c>
      <c r="V9" s="111">
        <v>6.1836667288188512</v>
      </c>
      <c r="W9" s="111">
        <v>5.5316061047270457</v>
      </c>
      <c r="X9" s="111">
        <v>7.3928253698283486</v>
      </c>
      <c r="Y9" s="111">
        <v>7.9912122874624467</v>
      </c>
      <c r="Z9" s="111">
        <v>7.8492230469346369</v>
      </c>
      <c r="BG9" s="116"/>
      <c r="BH9" s="116"/>
      <c r="BI9" s="116"/>
      <c r="BJ9" s="116"/>
      <c r="BK9" s="116"/>
    </row>
    <row r="10" spans="1:63">
      <c r="A10" s="103" t="s">
        <v>68</v>
      </c>
      <c r="B10" s="111">
        <v>2.09</v>
      </c>
      <c r="C10" s="111">
        <v>2.1</v>
      </c>
      <c r="D10" s="111">
        <v>1.7</v>
      </c>
      <c r="E10" s="111">
        <v>2.04</v>
      </c>
      <c r="F10" s="111">
        <v>1.97</v>
      </c>
      <c r="G10" s="111">
        <v>1.66951703909314</v>
      </c>
      <c r="H10" s="111">
        <v>1.54212498511677</v>
      </c>
      <c r="I10" s="111">
        <v>1.33242726799532</v>
      </c>
      <c r="J10" s="111">
        <v>1.28014455350635</v>
      </c>
      <c r="K10" s="111">
        <v>1.4488529043345899</v>
      </c>
      <c r="L10" s="111">
        <v>1.5599810962631</v>
      </c>
      <c r="M10" s="111">
        <v>1.6901672879618801</v>
      </c>
      <c r="N10" s="111">
        <v>1.9266589147500599</v>
      </c>
      <c r="O10" s="111">
        <v>2.07719659330697</v>
      </c>
      <c r="P10" s="111">
        <v>2.2699938457788398</v>
      </c>
      <c r="Q10" s="111">
        <v>2.1942242007795234</v>
      </c>
      <c r="R10" s="111">
        <v>2.2347022705462418</v>
      </c>
      <c r="S10" s="111">
        <v>2.0694533621765498</v>
      </c>
      <c r="T10" s="111">
        <v>1.8864351742869447</v>
      </c>
      <c r="U10" s="111">
        <v>1.6735417850558991</v>
      </c>
      <c r="V10" s="111">
        <v>1.5232122471708007</v>
      </c>
      <c r="W10" s="111">
        <v>1.6938550775413124</v>
      </c>
      <c r="X10" s="111">
        <v>1.9813279032481768</v>
      </c>
      <c r="Y10" s="111">
        <v>2.3625416547452911</v>
      </c>
      <c r="Z10" s="111">
        <v>2.4836881876799506</v>
      </c>
      <c r="BG10" s="116"/>
      <c r="BH10" s="116"/>
      <c r="BI10" s="116"/>
      <c r="BJ10" s="116"/>
      <c r="BK10" s="116"/>
    </row>
    <row r="11" spans="1:63">
      <c r="A11" s="103" t="s">
        <v>69</v>
      </c>
      <c r="B11" s="111">
        <v>1.76</v>
      </c>
      <c r="C11" s="111">
        <v>1.93</v>
      </c>
      <c r="D11" s="111">
        <v>1.73</v>
      </c>
      <c r="E11" s="111">
        <v>1.76</v>
      </c>
      <c r="F11" s="111">
        <v>1.75</v>
      </c>
      <c r="G11" s="111">
        <v>1.6349062312792599</v>
      </c>
      <c r="H11" s="111">
        <v>1.53304782380341</v>
      </c>
      <c r="I11" s="111">
        <v>1.0711222667257201</v>
      </c>
      <c r="J11" s="111">
        <v>1.1100388899623901</v>
      </c>
      <c r="K11" s="111">
        <v>1.2667179884322901</v>
      </c>
      <c r="L11" s="111">
        <v>1.77872586856333</v>
      </c>
      <c r="M11" s="111">
        <v>1.8751959672968701</v>
      </c>
      <c r="N11" s="111">
        <v>1.89741083421257</v>
      </c>
      <c r="O11" s="111">
        <v>1.9532275026659001</v>
      </c>
      <c r="P11" s="111">
        <v>2.0332644400183901</v>
      </c>
      <c r="Q11" s="111">
        <v>2.0199315390171462</v>
      </c>
      <c r="R11" s="111">
        <v>1.7451668399058144</v>
      </c>
      <c r="S11" s="111">
        <v>1.77652794885953</v>
      </c>
      <c r="T11" s="111">
        <v>1.8273898984104662</v>
      </c>
      <c r="U11" s="111">
        <v>1.6894849401781806</v>
      </c>
      <c r="V11" s="111">
        <v>1.5052568982554404</v>
      </c>
      <c r="W11" s="111">
        <v>1.5268059625757917</v>
      </c>
      <c r="X11" s="111">
        <v>1.8376823362970289</v>
      </c>
      <c r="Y11" s="111">
        <v>1.9618577040617804</v>
      </c>
      <c r="Z11" s="111">
        <v>2.0866685694013585</v>
      </c>
      <c r="BG11" s="116"/>
      <c r="BH11" s="116"/>
      <c r="BI11" s="116"/>
      <c r="BJ11" s="116"/>
      <c r="BK11" s="116"/>
    </row>
    <row r="12" spans="1:63" ht="15.75" customHeight="1">
      <c r="A12" s="103" t="s">
        <v>70</v>
      </c>
      <c r="B12" s="111">
        <v>2.13</v>
      </c>
      <c r="C12" s="111">
        <v>2.1</v>
      </c>
      <c r="D12" s="111">
        <v>2.35</v>
      </c>
      <c r="E12" s="111">
        <v>2.4300000000000002</v>
      </c>
      <c r="F12" s="111">
        <v>1.1599999999999999</v>
      </c>
      <c r="G12" s="111">
        <v>3.47694850585974</v>
      </c>
      <c r="H12" s="111">
        <v>1.2502583115654999</v>
      </c>
      <c r="I12" s="111">
        <v>1.71391343641884</v>
      </c>
      <c r="J12" s="111">
        <v>2.03351552270327</v>
      </c>
      <c r="K12" s="111">
        <v>2.3301444876970399</v>
      </c>
      <c r="L12" s="111">
        <v>1.99170412517781</v>
      </c>
      <c r="M12" s="111">
        <v>4.4599246970384296</v>
      </c>
      <c r="N12" s="111">
        <v>2.7677480347538301</v>
      </c>
      <c r="O12" s="111">
        <v>1.7875126303297399</v>
      </c>
      <c r="P12" s="111">
        <v>3.08080019340338</v>
      </c>
      <c r="Q12" s="111">
        <v>3.598549142713364</v>
      </c>
      <c r="R12" s="111">
        <v>1.7829338220593136</v>
      </c>
      <c r="S12" s="111">
        <v>1.8326977222280201</v>
      </c>
      <c r="T12" s="111">
        <v>3.2437597379266614</v>
      </c>
      <c r="U12" s="111">
        <v>2.360034948813905</v>
      </c>
      <c r="V12" s="111">
        <v>3.6760101000826371</v>
      </c>
      <c r="W12" s="111">
        <v>2.8426902086343655</v>
      </c>
      <c r="X12" s="111">
        <v>2.3804732637706287</v>
      </c>
      <c r="Y12" s="111">
        <v>1.6459160195570897</v>
      </c>
      <c r="Z12" s="111">
        <v>1.2227209636274556</v>
      </c>
      <c r="BG12" s="116"/>
      <c r="BH12" s="116"/>
      <c r="BI12" s="116"/>
      <c r="BJ12" s="116"/>
      <c r="BK12" s="116"/>
    </row>
    <row r="13" spans="1:63">
      <c r="A13" s="106" t="s">
        <v>71</v>
      </c>
      <c r="B13" s="111">
        <v>3.17077591124032</v>
      </c>
      <c r="C13" s="111">
        <v>2.9432773934487</v>
      </c>
      <c r="D13" s="111">
        <v>3.34145845004669</v>
      </c>
      <c r="E13" s="111">
        <v>3.5153363884281301</v>
      </c>
      <c r="F13" s="111">
        <v>3.6717779503105601</v>
      </c>
      <c r="G13" s="111">
        <v>3.4812322181889499</v>
      </c>
      <c r="H13" s="111">
        <v>3.7186574692586598</v>
      </c>
      <c r="I13" s="111">
        <v>4.0118890920837904</v>
      </c>
      <c r="J13" s="111">
        <v>3.5925696282293602</v>
      </c>
      <c r="K13" s="111">
        <v>3.9510329207268899</v>
      </c>
      <c r="L13" s="111">
        <v>3.6239449097202598</v>
      </c>
      <c r="M13" s="111">
        <v>4.1912325176658101</v>
      </c>
      <c r="N13" s="111">
        <v>3.5587482399890602</v>
      </c>
      <c r="O13" s="111">
        <v>3.8529601034001701</v>
      </c>
      <c r="P13" s="111">
        <v>3.68666769715175</v>
      </c>
      <c r="Q13" s="111">
        <v>3.6766324672744388</v>
      </c>
      <c r="R13" s="111">
        <v>3.4526589315606677</v>
      </c>
      <c r="S13" s="111">
        <v>3.8627545623917601</v>
      </c>
      <c r="T13" s="111">
        <v>3.4788137590210009</v>
      </c>
      <c r="U13" s="111">
        <v>3.0060095828299955</v>
      </c>
      <c r="V13" s="111">
        <v>3.4623930373671623</v>
      </c>
      <c r="W13" s="111">
        <v>3.7182968633292859</v>
      </c>
      <c r="X13" s="111">
        <v>3.8619321804551436</v>
      </c>
      <c r="Y13" s="111">
        <v>3.7421110782045552</v>
      </c>
      <c r="Z13" s="111">
        <v>3.9314382230153924</v>
      </c>
      <c r="BG13" s="116"/>
      <c r="BH13" s="116"/>
      <c r="BI13" s="116"/>
      <c r="BJ13" s="116"/>
      <c r="BK13" s="116"/>
    </row>
    <row r="14" spans="1:6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63">
      <c r="A15" s="46" t="s">
        <v>21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6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ht="15.75">
      <c r="A17" s="117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G1" zoomScale="90" workbookViewId="0">
      <selection activeCell="J31" sqref="J31"/>
    </sheetView>
  </sheetViews>
  <sheetFormatPr defaultColWidth="9.140625" defaultRowHeight="15"/>
  <cols>
    <col min="1" max="1" width="26.7109375" style="118" customWidth="1"/>
    <col min="2" max="17" width="9.140625" style="118"/>
    <col min="18" max="18" width="8.7109375" style="118" customWidth="1"/>
    <col min="19" max="19" width="8.85546875" style="118" customWidth="1"/>
    <col min="20" max="63" width="9.140625" style="118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26" ht="69.9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30" customHeight="1">
      <c r="A2" s="161" t="s">
        <v>81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19">
        <v>45170</v>
      </c>
      <c r="U3" s="119">
        <v>45200</v>
      </c>
      <c r="V3" s="119">
        <v>45231</v>
      </c>
      <c r="W3" s="119">
        <v>45261</v>
      </c>
      <c r="X3" s="119">
        <v>45292</v>
      </c>
      <c r="Y3" s="119">
        <v>45323</v>
      </c>
      <c r="Z3" s="119">
        <v>45352</v>
      </c>
    </row>
    <row r="4" spans="1:26">
      <c r="A4" s="103" t="s">
        <v>62</v>
      </c>
      <c r="B4" s="111">
        <v>2.44</v>
      </c>
      <c r="C4" s="111">
        <v>2.44</v>
      </c>
      <c r="D4" s="111">
        <v>2.19</v>
      </c>
      <c r="E4" s="111">
        <v>1.94</v>
      </c>
      <c r="F4" s="111">
        <v>1.99</v>
      </c>
      <c r="G4" s="111">
        <v>2.0727057337514299</v>
      </c>
      <c r="H4" s="111">
        <v>2.1219056403402798</v>
      </c>
      <c r="I4" s="111">
        <v>2.1847243351027701</v>
      </c>
      <c r="J4" s="111">
        <v>2.2355204264131601</v>
      </c>
      <c r="K4" s="111">
        <v>2.25775162276426</v>
      </c>
      <c r="L4" s="111">
        <v>2.3808890432734402</v>
      </c>
      <c r="M4" s="111">
        <v>2.4626373375488702</v>
      </c>
      <c r="N4" s="111">
        <v>2.83</v>
      </c>
      <c r="O4" s="111">
        <v>2.5875237303421601</v>
      </c>
      <c r="P4" s="111">
        <v>2.3557337023464502</v>
      </c>
      <c r="Q4" s="111">
        <v>2.1583189598329859</v>
      </c>
      <c r="R4" s="111">
        <v>2.0758500248666629</v>
      </c>
      <c r="S4" s="111">
        <v>2.2480202869016401</v>
      </c>
      <c r="T4" s="111">
        <v>2.4287392344859184</v>
      </c>
      <c r="U4" s="111">
        <v>2.526238229072777</v>
      </c>
      <c r="V4" s="111">
        <v>2.8620064265455767</v>
      </c>
      <c r="W4" s="111">
        <v>3.1924001541124865</v>
      </c>
      <c r="X4" s="111">
        <v>3.3476477541459095</v>
      </c>
      <c r="Y4" s="111">
        <v>3.5596773203908203</v>
      </c>
      <c r="Z4" s="111">
        <v>4.1961808344818996</v>
      </c>
    </row>
    <row r="5" spans="1:26">
      <c r="A5" s="103" t="s">
        <v>63</v>
      </c>
      <c r="B5" s="111">
        <v>2.04</v>
      </c>
      <c r="C5" s="111">
        <v>2.1</v>
      </c>
      <c r="D5" s="111">
        <v>2.0099999999999998</v>
      </c>
      <c r="E5" s="111">
        <v>1.79</v>
      </c>
      <c r="F5" s="111">
        <v>1.85</v>
      </c>
      <c r="G5" s="111">
        <v>1.9282650091810101</v>
      </c>
      <c r="H5" s="111">
        <v>2.0816345591307299</v>
      </c>
      <c r="I5" s="111">
        <v>2.0571970411956002</v>
      </c>
      <c r="J5" s="111">
        <v>2.0850544781031899</v>
      </c>
      <c r="K5" s="111">
        <v>2.0717008329042201</v>
      </c>
      <c r="L5" s="111">
        <v>2.0581164909843901</v>
      </c>
      <c r="M5" s="111">
        <v>2.3268175082412998</v>
      </c>
      <c r="N5" s="111">
        <v>2.58</v>
      </c>
      <c r="O5" s="111">
        <v>2.38278466525861</v>
      </c>
      <c r="P5" s="111">
        <v>2.1066023095994599</v>
      </c>
      <c r="Q5" s="111">
        <v>1.9393880078465116</v>
      </c>
      <c r="R5" s="111">
        <v>1.9435772914865934</v>
      </c>
      <c r="S5" s="111">
        <v>2.0197783364976698</v>
      </c>
      <c r="T5" s="111">
        <v>2.2380356870591323</v>
      </c>
      <c r="U5" s="111">
        <v>2.6533132602262692</v>
      </c>
      <c r="V5" s="111">
        <v>2.7042785352132439</v>
      </c>
      <c r="W5" s="111">
        <v>2.9582594213162308</v>
      </c>
      <c r="X5" s="111">
        <v>3.113355406533072</v>
      </c>
      <c r="Y5" s="111">
        <v>3.4685036716679338</v>
      </c>
      <c r="Z5" s="111">
        <v>3.7587364147530469</v>
      </c>
    </row>
    <row r="6" spans="1:26">
      <c r="A6" s="103" t="s">
        <v>64</v>
      </c>
      <c r="B6" s="111">
        <v>2.19</v>
      </c>
      <c r="C6" s="111">
        <v>2.2400000000000002</v>
      </c>
      <c r="D6" s="111">
        <v>2.25</v>
      </c>
      <c r="E6" s="111">
        <v>2.25</v>
      </c>
      <c r="F6" s="111">
        <v>2.1</v>
      </c>
      <c r="G6" s="111">
        <v>2.16265061528699</v>
      </c>
      <c r="H6" s="111">
        <v>2.04172165908839</v>
      </c>
      <c r="I6" s="111">
        <v>2.0771557976234001</v>
      </c>
      <c r="J6" s="111">
        <v>2.3104590145611499</v>
      </c>
      <c r="K6" s="111">
        <v>2.1156284027634702</v>
      </c>
      <c r="L6" s="111">
        <v>2.0906445063891499</v>
      </c>
      <c r="M6" s="111">
        <v>2.3257505815030202</v>
      </c>
      <c r="N6" s="111">
        <v>2.48</v>
      </c>
      <c r="O6" s="111">
        <v>2.5294742745389698</v>
      </c>
      <c r="P6" s="111">
        <v>2.4154299096543501</v>
      </c>
      <c r="Q6" s="111">
        <v>1.9982403492249492</v>
      </c>
      <c r="R6" s="111">
        <v>1.7833556861914996</v>
      </c>
      <c r="S6" s="111">
        <v>1.9909450261316299</v>
      </c>
      <c r="T6" s="111">
        <v>2.0948545869849085</v>
      </c>
      <c r="U6" s="111">
        <v>2.1170168244454</v>
      </c>
      <c r="V6" s="111">
        <v>2.0844840324103773</v>
      </c>
      <c r="W6" s="111">
        <v>2.3881406315608547</v>
      </c>
      <c r="X6" s="111">
        <v>2.7665834161193024</v>
      </c>
      <c r="Y6" s="111">
        <v>2.9650350641598604</v>
      </c>
      <c r="Z6" s="111">
        <v>3.1306344620257325</v>
      </c>
    </row>
    <row r="7" spans="1:26">
      <c r="A7" s="103" t="s">
        <v>65</v>
      </c>
      <c r="B7" s="111">
        <v>2.0699999999999998</v>
      </c>
      <c r="C7" s="111">
        <v>2.06</v>
      </c>
      <c r="D7" s="111">
        <v>2.08</v>
      </c>
      <c r="E7" s="111">
        <v>1.9</v>
      </c>
      <c r="F7" s="111">
        <v>1.91</v>
      </c>
      <c r="G7" s="111">
        <v>1.77091538898948</v>
      </c>
      <c r="H7" s="111">
        <v>1.9459683357951001</v>
      </c>
      <c r="I7" s="111">
        <v>2.29972700270338</v>
      </c>
      <c r="J7" s="111">
        <v>2.36923577481073</v>
      </c>
      <c r="K7" s="111">
        <v>2.4378029235045302</v>
      </c>
      <c r="L7" s="111">
        <v>2.3736282129906501</v>
      </c>
      <c r="M7" s="111">
        <v>2.26869974572551</v>
      </c>
      <c r="N7" s="111">
        <v>2.48</v>
      </c>
      <c r="O7" s="111">
        <v>2.4486770352815501</v>
      </c>
      <c r="P7" s="111">
        <v>2.2736110122858699</v>
      </c>
      <c r="Q7" s="111">
        <v>2.1268288898588956</v>
      </c>
      <c r="R7" s="111">
        <v>1.9942046088751766</v>
      </c>
      <c r="S7" s="111">
        <v>1.93927159377672</v>
      </c>
      <c r="T7" s="111">
        <v>2.080354081010122</v>
      </c>
      <c r="U7" s="111">
        <v>2.5568865403159635</v>
      </c>
      <c r="V7" s="111">
        <v>2.8495587575020229</v>
      </c>
      <c r="W7" s="111">
        <v>2.8822358059208328</v>
      </c>
      <c r="X7" s="111">
        <v>3.2897290816223648</v>
      </c>
      <c r="Y7" s="111">
        <v>3.5857914351408877</v>
      </c>
      <c r="Z7" s="111">
        <v>4.4085233504340691</v>
      </c>
    </row>
    <row r="8" spans="1:26">
      <c r="A8" s="103" t="s">
        <v>66</v>
      </c>
      <c r="B8" s="111">
        <v>1.77</v>
      </c>
      <c r="C8" s="111">
        <v>1.74</v>
      </c>
      <c r="D8" s="111">
        <v>1.92</v>
      </c>
      <c r="E8" s="111">
        <v>1.94</v>
      </c>
      <c r="F8" s="111">
        <v>2</v>
      </c>
      <c r="G8" s="111">
        <v>1.94782226336688</v>
      </c>
      <c r="H8" s="111">
        <v>1.99164740032494</v>
      </c>
      <c r="I8" s="111">
        <v>1.9709270652015001</v>
      </c>
      <c r="J8" s="111">
        <v>2.1163825613362399</v>
      </c>
      <c r="K8" s="111">
        <v>1.87</v>
      </c>
      <c r="L8" s="111">
        <v>2.0081592779156998</v>
      </c>
      <c r="M8" s="111">
        <v>2.1272124687581702</v>
      </c>
      <c r="N8" s="111">
        <v>2.38</v>
      </c>
      <c r="O8" s="111">
        <v>2.5231574742915801</v>
      </c>
      <c r="P8" s="111">
        <v>2.20090175200973</v>
      </c>
      <c r="Q8" s="111">
        <v>2.0906779773614925</v>
      </c>
      <c r="R8" s="111">
        <v>2.0130394277899204</v>
      </c>
      <c r="S8" s="111">
        <v>2.1122651262237402</v>
      </c>
      <c r="T8" s="111">
        <v>2.1295178890693296</v>
      </c>
      <c r="U8" s="111">
        <v>2.1422556942576323</v>
      </c>
      <c r="V8" s="111">
        <v>2.2845355721233971</v>
      </c>
      <c r="W8" s="111">
        <v>2.5208333387369923</v>
      </c>
      <c r="X8" s="111">
        <v>2.8786353715155966</v>
      </c>
      <c r="Y8" s="111">
        <v>3.3795257870632862</v>
      </c>
      <c r="Z8" s="111">
        <v>3.7471537387277416</v>
      </c>
    </row>
    <row r="9" spans="1:26">
      <c r="A9" s="103" t="s">
        <v>67</v>
      </c>
      <c r="B9" s="111">
        <v>2.4900000000000002</v>
      </c>
      <c r="C9" s="111">
        <v>2.54</v>
      </c>
      <c r="D9" s="111">
        <v>2.23</v>
      </c>
      <c r="E9" s="111">
        <v>1.82</v>
      </c>
      <c r="F9" s="111">
        <v>2.0299999999999998</v>
      </c>
      <c r="G9" s="111">
        <v>2.0712020736633598</v>
      </c>
      <c r="H9" s="111">
        <v>2.3881331362969598</v>
      </c>
      <c r="I9" s="111">
        <v>2.4122185340301301</v>
      </c>
      <c r="J9" s="111">
        <v>2.3084042746606301</v>
      </c>
      <c r="K9" s="111">
        <v>2.3360687870632701</v>
      </c>
      <c r="L9" s="111">
        <v>2.08229371541869</v>
      </c>
      <c r="M9" s="111">
        <v>2.4365000155442398</v>
      </c>
      <c r="N9" s="111">
        <v>2.5299999999999998</v>
      </c>
      <c r="O9" s="111">
        <v>2.81812319473871</v>
      </c>
      <c r="P9" s="111">
        <v>2.9900688216020201</v>
      </c>
      <c r="Q9" s="111">
        <v>3.1470850864587914</v>
      </c>
      <c r="R9" s="111">
        <v>3.0725287568448518</v>
      </c>
      <c r="S9" s="111">
        <v>2.8189008763292902</v>
      </c>
      <c r="T9" s="111">
        <v>2.6104482270707083</v>
      </c>
      <c r="U9" s="111">
        <v>2.6778448316729762</v>
      </c>
      <c r="V9" s="111">
        <v>2.6360475471141851</v>
      </c>
      <c r="W9" s="111">
        <v>3.1282753068892499</v>
      </c>
      <c r="X9" s="111">
        <v>4.213166886085598</v>
      </c>
      <c r="Y9" s="111">
        <v>4.3338828166241807</v>
      </c>
      <c r="Z9" s="111">
        <v>3.4149093971737545</v>
      </c>
    </row>
    <row r="10" spans="1:26">
      <c r="A10" s="103" t="s">
        <v>68</v>
      </c>
      <c r="B10" s="111">
        <v>1.61</v>
      </c>
      <c r="C10" s="111">
        <v>1.69</v>
      </c>
      <c r="D10" s="111">
        <v>1.59</v>
      </c>
      <c r="E10" s="111">
        <v>1.64</v>
      </c>
      <c r="F10" s="111">
        <v>1.69</v>
      </c>
      <c r="G10" s="111">
        <v>1.66004987219266</v>
      </c>
      <c r="H10" s="111">
        <v>1.726638440363</v>
      </c>
      <c r="I10" s="111">
        <v>2</v>
      </c>
      <c r="J10" s="111">
        <v>2.2338817560436901</v>
      </c>
      <c r="K10" s="111">
        <v>2.1723049514560202</v>
      </c>
      <c r="L10" s="111">
        <v>2.1730758858101602</v>
      </c>
      <c r="M10" s="111">
        <v>2.14924607127266</v>
      </c>
      <c r="N10" s="111">
        <v>2.11</v>
      </c>
      <c r="O10" s="111">
        <v>2.04708863306782</v>
      </c>
      <c r="P10" s="111">
        <v>1.9381098812066599</v>
      </c>
      <c r="Q10" s="111">
        <v>1.8504914269527792</v>
      </c>
      <c r="R10" s="111">
        <v>1.8244723424615077</v>
      </c>
      <c r="S10" s="111">
        <v>1.80839583496665</v>
      </c>
      <c r="T10" s="111">
        <v>1.8588099990987312</v>
      </c>
      <c r="U10" s="111">
        <v>2.3437810180395089</v>
      </c>
      <c r="V10" s="111">
        <v>2.5892818955243841</v>
      </c>
      <c r="W10" s="111">
        <v>2.5871139253126745</v>
      </c>
      <c r="X10" s="111">
        <v>3.0515555677953268</v>
      </c>
      <c r="Y10" s="111">
        <v>3.4524919093851132</v>
      </c>
      <c r="Z10" s="111">
        <v>3.4779023780505467</v>
      </c>
    </row>
    <row r="11" spans="1:26">
      <c r="A11" s="103" t="s">
        <v>69</v>
      </c>
      <c r="B11" s="111">
        <v>2.13</v>
      </c>
      <c r="C11" s="111">
        <v>2.09</v>
      </c>
      <c r="D11" s="111">
        <v>2.7</v>
      </c>
      <c r="E11" s="111">
        <v>2.27</v>
      </c>
      <c r="F11" s="111">
        <v>2.27</v>
      </c>
      <c r="G11" s="111">
        <v>2.1889873830026798</v>
      </c>
      <c r="H11" s="111">
        <v>2.36255235663972</v>
      </c>
      <c r="I11" s="111">
        <v>2.1401030709079798</v>
      </c>
      <c r="J11" s="111">
        <v>2.3674767023119001</v>
      </c>
      <c r="K11" s="111">
        <v>2.4964611704085402</v>
      </c>
      <c r="L11" s="111">
        <v>2.3845460297374199</v>
      </c>
      <c r="M11" s="111">
        <v>2.5222105973675299</v>
      </c>
      <c r="N11" s="111">
        <v>2.4</v>
      </c>
      <c r="O11" s="111">
        <v>2.32605849335188</v>
      </c>
      <c r="P11" s="111">
        <v>2.2917413873313599</v>
      </c>
      <c r="Q11" s="111">
        <v>2.2993805621247501</v>
      </c>
      <c r="R11" s="111">
        <v>2.3215630517805481</v>
      </c>
      <c r="S11" s="111">
        <v>2.5601985273557601</v>
      </c>
      <c r="T11" s="111">
        <v>2.4666868907970412</v>
      </c>
      <c r="U11" s="111">
        <v>2.6784503081293649</v>
      </c>
      <c r="V11" s="111">
        <v>2.8868791114646757</v>
      </c>
      <c r="W11" s="111">
        <v>2.7793069368994914</v>
      </c>
      <c r="X11" s="111">
        <v>2.7535530337808334</v>
      </c>
      <c r="Y11" s="111">
        <v>2.9019417075829468</v>
      </c>
      <c r="Z11" s="111">
        <v>3.0225529372718221</v>
      </c>
    </row>
    <row r="12" spans="1:26">
      <c r="A12" s="103" t="s">
        <v>70</v>
      </c>
      <c r="B12" s="111">
        <v>2.72</v>
      </c>
      <c r="C12" s="111">
        <v>1.99</v>
      </c>
      <c r="D12" s="111">
        <v>2.41</v>
      </c>
      <c r="E12" s="111">
        <v>2.33</v>
      </c>
      <c r="F12" s="111">
        <v>1.81</v>
      </c>
      <c r="G12" s="111">
        <v>2.90369047619048</v>
      </c>
      <c r="H12" s="111">
        <v>2.4902984496123999</v>
      </c>
      <c r="I12" s="111">
        <v>2.5407000000000002</v>
      </c>
      <c r="J12" s="111">
        <v>3.1309830508474601</v>
      </c>
      <c r="K12" s="111">
        <v>2.7944659255679101</v>
      </c>
      <c r="L12" s="111">
        <v>3.2300923787528899</v>
      </c>
      <c r="M12" s="111">
        <v>2.6588058823529401</v>
      </c>
      <c r="N12" s="111">
        <v>2.97</v>
      </c>
      <c r="O12" s="111">
        <v>2.6524940476190499</v>
      </c>
      <c r="P12" s="111">
        <v>2.1502508561643801</v>
      </c>
      <c r="Q12" s="111">
        <v>2.2710267959888211</v>
      </c>
      <c r="R12" s="111">
        <v>2.441388626769307</v>
      </c>
      <c r="S12" s="111">
        <v>2.5080395402298801</v>
      </c>
      <c r="T12" s="111">
        <v>2.9482269503546101</v>
      </c>
      <c r="U12" s="111">
        <v>2.9467665615141958</v>
      </c>
      <c r="V12" s="111">
        <v>2.9630000000000001</v>
      </c>
      <c r="W12" s="111">
        <v>3</v>
      </c>
      <c r="X12" s="111">
        <v>3</v>
      </c>
      <c r="Y12" s="111">
        <v>2.7655690115761353</v>
      </c>
      <c r="Z12" s="111">
        <v>2.6095620218989053</v>
      </c>
    </row>
    <row r="13" spans="1:26">
      <c r="A13" s="106" t="s">
        <v>71</v>
      </c>
      <c r="B13" s="111">
        <v>2.5877587935722799</v>
      </c>
      <c r="C13" s="111">
        <v>2.8204624849290498</v>
      </c>
      <c r="D13" s="111">
        <v>1.8633772162217199</v>
      </c>
      <c r="E13" s="111">
        <v>2.34189697275088</v>
      </c>
      <c r="F13" s="111">
        <v>2.4636975681555899</v>
      </c>
      <c r="G13" s="111">
        <v>2.4604737286871798</v>
      </c>
      <c r="H13" s="111">
        <v>2.46997142346848</v>
      </c>
      <c r="I13" s="111">
        <v>2.9951590306534102</v>
      </c>
      <c r="J13" s="111">
        <v>2.8971806271771801</v>
      </c>
      <c r="K13" s="111">
        <v>3.0209828551790401</v>
      </c>
      <c r="L13" s="111">
        <v>2.78180567328124</v>
      </c>
      <c r="M13" s="111">
        <v>3.3790507236440201</v>
      </c>
      <c r="N13" s="111">
        <v>3.79</v>
      </c>
      <c r="O13" s="111">
        <v>3.4359210672967602</v>
      </c>
      <c r="P13" s="111">
        <v>3.01148515252072</v>
      </c>
      <c r="Q13" s="111">
        <v>2.6989648640047541</v>
      </c>
      <c r="R13" s="111">
        <v>2.8297773815863607</v>
      </c>
      <c r="S13" s="111">
        <v>2.7265249826033102</v>
      </c>
      <c r="T13" s="111">
        <v>2.8684382244085347</v>
      </c>
      <c r="U13" s="111">
        <v>3.2482109021289882</v>
      </c>
      <c r="V13" s="111">
        <v>3.5972129791816556</v>
      </c>
      <c r="W13" s="111">
        <v>3.8303494884495244</v>
      </c>
      <c r="X13" s="111">
        <v>4.0587927517737539</v>
      </c>
      <c r="Y13" s="111">
        <v>4.8543460827044163</v>
      </c>
      <c r="Z13" s="111">
        <v>4.7992910487034308</v>
      </c>
    </row>
    <row r="14" spans="1:26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>
      <c r="A15" s="46" t="s">
        <v>21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topLeftCell="G1" zoomScale="90" workbookViewId="0">
      <selection activeCell="K32" sqref="K32"/>
    </sheetView>
  </sheetViews>
  <sheetFormatPr defaultColWidth="9.140625" defaultRowHeight="15"/>
  <cols>
    <col min="1" max="1" width="26.7109375" style="118" customWidth="1"/>
    <col min="2" max="10" width="9.140625" style="118"/>
    <col min="11" max="13" width="9.28515625" style="118" customWidth="1"/>
    <col min="14" max="14" width="9.42578125" style="118" customWidth="1"/>
    <col min="15" max="19" width="9.28515625" style="118" customWidth="1"/>
    <col min="20" max="21" width="9.140625" style="118"/>
    <col min="22" max="22" width="9.42578125" style="118" customWidth="1"/>
    <col min="23" max="63" width="9.140625" style="118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26" ht="69.95" customHeight="1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30" customHeight="1">
      <c r="A2" s="161" t="s">
        <v>82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26">
      <c r="A4" s="103" t="s">
        <v>62</v>
      </c>
      <c r="B4" s="111">
        <v>6.67</v>
      </c>
      <c r="C4" s="111">
        <v>6.57</v>
      </c>
      <c r="D4" s="111">
        <v>6.37</v>
      </c>
      <c r="E4" s="111">
        <v>5.75</v>
      </c>
      <c r="F4" s="111">
        <v>6.38</v>
      </c>
      <c r="G4" s="111">
        <v>6.7943307741331802</v>
      </c>
      <c r="H4" s="111">
        <v>6.9766186219005304</v>
      </c>
      <c r="I4" s="111">
        <v>7.1922150467254902</v>
      </c>
      <c r="J4" s="111">
        <v>7.5718768914034102</v>
      </c>
      <c r="K4" s="111">
        <v>7.9015533541927896</v>
      </c>
      <c r="L4" s="111">
        <v>8.4590865670237108</v>
      </c>
      <c r="M4" s="111">
        <v>8.03611931637551</v>
      </c>
      <c r="N4" s="111">
        <v>6.52</v>
      </c>
      <c r="O4" s="111">
        <v>6.2697917923258899</v>
      </c>
      <c r="P4" s="111">
        <v>6.4942288236769397</v>
      </c>
      <c r="Q4" s="111">
        <v>6.6282482931612581</v>
      </c>
      <c r="R4" s="111">
        <v>6.8278489703555421</v>
      </c>
      <c r="S4" s="111">
        <v>7.29623957320897</v>
      </c>
      <c r="T4" s="111">
        <v>7.6928454602308847</v>
      </c>
      <c r="U4" s="111">
        <v>7.9786040365695845</v>
      </c>
      <c r="V4" s="111">
        <v>7.7469149178045749</v>
      </c>
      <c r="W4" s="111">
        <v>7.9638682724186074</v>
      </c>
      <c r="X4" s="111">
        <v>8.2203004800354531</v>
      </c>
      <c r="Y4" s="111">
        <v>8.1226883385398487</v>
      </c>
      <c r="Z4" s="111">
        <v>8.0996607735132962</v>
      </c>
    </row>
    <row r="5" spans="1:26">
      <c r="A5" s="103" t="s">
        <v>63</v>
      </c>
      <c r="B5" s="111">
        <v>5.35</v>
      </c>
      <c r="C5" s="111">
        <v>5.29</v>
      </c>
      <c r="D5" s="111">
        <v>5.13</v>
      </c>
      <c r="E5" s="111">
        <v>5.61</v>
      </c>
      <c r="F5" s="111">
        <v>6.55</v>
      </c>
      <c r="G5" s="111">
        <v>7.1519719910918003</v>
      </c>
      <c r="H5" s="111">
        <v>7.5776109911015999</v>
      </c>
      <c r="I5" s="111">
        <v>7.5324271853369096</v>
      </c>
      <c r="J5" s="111">
        <v>7.6514688093163201</v>
      </c>
      <c r="K5" s="111">
        <v>8.17312087597643</v>
      </c>
      <c r="L5" s="111">
        <v>9.2872031234177292</v>
      </c>
      <c r="M5" s="111">
        <v>9.4570879660298495</v>
      </c>
      <c r="N5" s="111">
        <v>8.08</v>
      </c>
      <c r="O5" s="111">
        <v>7.1279602574750003</v>
      </c>
      <c r="P5" s="111">
        <v>7.3748127630580402</v>
      </c>
      <c r="Q5" s="111">
        <v>7.5239784504942095</v>
      </c>
      <c r="R5" s="111">
        <v>6.9756618277262428</v>
      </c>
      <c r="S5" s="111">
        <v>7.8307088026501903</v>
      </c>
      <c r="T5" s="111">
        <v>7.4631968902534007</v>
      </c>
      <c r="U5" s="111">
        <v>7.444769155667438</v>
      </c>
      <c r="V5" s="111">
        <v>7.0166622043756757</v>
      </c>
      <c r="W5" s="111">
        <v>7.2464106154419721</v>
      </c>
      <c r="X5" s="111">
        <v>8.1084731411846391</v>
      </c>
      <c r="Y5" s="111">
        <v>8.2229199678450442</v>
      </c>
      <c r="Z5" s="111">
        <v>7.3049803501144153</v>
      </c>
    </row>
    <row r="6" spans="1:26">
      <c r="A6" s="103" t="s">
        <v>64</v>
      </c>
      <c r="B6" s="111">
        <v>5.07</v>
      </c>
      <c r="C6" s="111">
        <v>4.9800000000000004</v>
      </c>
      <c r="D6" s="111">
        <v>5.63</v>
      </c>
      <c r="E6" s="111">
        <v>6.57</v>
      </c>
      <c r="F6" s="111">
        <v>6.64</v>
      </c>
      <c r="G6" s="111">
        <v>6.98193630177198</v>
      </c>
      <c r="H6" s="111">
        <v>7.3379530846021304</v>
      </c>
      <c r="I6" s="111">
        <v>6.4475850242519401</v>
      </c>
      <c r="J6" s="111">
        <v>6.9888194517559299</v>
      </c>
      <c r="K6" s="111">
        <v>7.44718268988413</v>
      </c>
      <c r="L6" s="111">
        <v>8.7677359270897899</v>
      </c>
      <c r="M6" s="111">
        <v>8.9425564894263498</v>
      </c>
      <c r="N6" s="111">
        <v>6.51</v>
      </c>
      <c r="O6" s="111">
        <v>6.4359721167604</v>
      </c>
      <c r="P6" s="111">
        <v>6.5665588432266198</v>
      </c>
      <c r="Q6" s="111">
        <v>6.6680483680499405</v>
      </c>
      <c r="R6" s="111">
        <v>6.7043321778270899</v>
      </c>
      <c r="S6" s="111">
        <v>6.7490268049914999</v>
      </c>
      <c r="T6" s="111">
        <v>7.2469759470753345</v>
      </c>
      <c r="U6" s="111">
        <v>7.0357354201082032</v>
      </c>
      <c r="V6" s="111">
        <v>7.0788918128962397</v>
      </c>
      <c r="W6" s="111">
        <v>7.2816962939322627</v>
      </c>
      <c r="X6" s="111">
        <v>7.7592030797684144</v>
      </c>
      <c r="Y6" s="111">
        <v>7.932974970120438</v>
      </c>
      <c r="Z6" s="111">
        <v>8.0585909894348937</v>
      </c>
    </row>
    <row r="7" spans="1:26">
      <c r="A7" s="103" t="s">
        <v>65</v>
      </c>
      <c r="B7" s="111">
        <v>7.53</v>
      </c>
      <c r="C7" s="111">
        <v>6.14</v>
      </c>
      <c r="D7" s="111">
        <v>6.28</v>
      </c>
      <c r="E7" s="111">
        <v>6.52</v>
      </c>
      <c r="F7" s="111">
        <v>6.62</v>
      </c>
      <c r="G7" s="111">
        <v>7.0742501454384001</v>
      </c>
      <c r="H7" s="111">
        <v>7.4496138876581703</v>
      </c>
      <c r="I7" s="111">
        <v>7.6984578509528596</v>
      </c>
      <c r="J7" s="111">
        <v>7.9453515732305098</v>
      </c>
      <c r="K7" s="111">
        <v>8.7690037511260392</v>
      </c>
      <c r="L7" s="111">
        <v>8.9623863002062905</v>
      </c>
      <c r="M7" s="111">
        <v>9.1200190093201297</v>
      </c>
      <c r="N7" s="111">
        <v>6.25</v>
      </c>
      <c r="O7" s="111">
        <v>6.6115302743808497</v>
      </c>
      <c r="P7" s="111">
        <v>6.9910505554923796</v>
      </c>
      <c r="Q7" s="111">
        <v>7.0571956910687579</v>
      </c>
      <c r="R7" s="111">
        <v>7.0856278692796417</v>
      </c>
      <c r="S7" s="111">
        <v>7.4972461761237801</v>
      </c>
      <c r="T7" s="111">
        <v>7.7899218841941469</v>
      </c>
      <c r="U7" s="111">
        <v>7.7058351065087365</v>
      </c>
      <c r="V7" s="111">
        <v>5.536446010110585</v>
      </c>
      <c r="W7" s="111">
        <v>8.3387633527518918</v>
      </c>
      <c r="X7" s="111">
        <v>8.5056282010442725</v>
      </c>
      <c r="Y7" s="111">
        <v>8.5503013285697698</v>
      </c>
      <c r="Z7" s="111">
        <v>8.7376278107938159</v>
      </c>
    </row>
    <row r="8" spans="1:26">
      <c r="A8" s="103" t="s">
        <v>66</v>
      </c>
      <c r="B8" s="111">
        <v>4.59</v>
      </c>
      <c r="C8" s="111">
        <v>4.68</v>
      </c>
      <c r="D8" s="111">
        <v>5.0199999999999996</v>
      </c>
      <c r="E8" s="111">
        <v>5</v>
      </c>
      <c r="F8" s="111">
        <v>5.39</v>
      </c>
      <c r="G8" s="111">
        <v>6.0454320650040296</v>
      </c>
      <c r="H8" s="111">
        <v>6.69334651228883</v>
      </c>
      <c r="I8" s="111">
        <v>6.85328647747916</v>
      </c>
      <c r="J8" s="111">
        <v>7.1849889420327697</v>
      </c>
      <c r="K8" s="111">
        <v>7.83</v>
      </c>
      <c r="L8" s="111">
        <v>7.8330905788451597</v>
      </c>
      <c r="M8" s="111">
        <v>6.85641866218171</v>
      </c>
      <c r="N8" s="111">
        <v>6.14</v>
      </c>
      <c r="O8" s="111">
        <v>5.8947471313766497</v>
      </c>
      <c r="P8" s="111">
        <v>6.09232012998448</v>
      </c>
      <c r="Q8" s="111">
        <v>6.8918074263210283</v>
      </c>
      <c r="R8" s="111">
        <v>6.0491404623683405</v>
      </c>
      <c r="S8" s="111">
        <v>6.2086758497646297</v>
      </c>
      <c r="T8" s="111">
        <v>5.7679197519117711</v>
      </c>
      <c r="U8" s="111">
        <v>6.6831955206552749</v>
      </c>
      <c r="V8" s="111">
        <v>7.0356068539921219</v>
      </c>
      <c r="W8" s="111">
        <v>7.0674149362100236</v>
      </c>
      <c r="X8" s="111">
        <v>7.6446097178657562</v>
      </c>
      <c r="Y8" s="111">
        <v>7.5983575190061181</v>
      </c>
      <c r="Z8" s="111">
        <v>7.131114983765988</v>
      </c>
    </row>
    <row r="9" spans="1:26">
      <c r="A9" s="103" t="s">
        <v>67</v>
      </c>
      <c r="B9" s="111">
        <v>5.86</v>
      </c>
      <c r="C9" s="111">
        <v>6.02</v>
      </c>
      <c r="D9" s="111">
        <v>5.65</v>
      </c>
      <c r="E9" s="111">
        <v>5.86</v>
      </c>
      <c r="F9" s="111">
        <v>7.28</v>
      </c>
      <c r="G9" s="111">
        <v>7.7509263497133496</v>
      </c>
      <c r="H9" s="111">
        <v>8.3953014527366498</v>
      </c>
      <c r="I9" s="111">
        <v>8.8242867027127101</v>
      </c>
      <c r="J9" s="111">
        <v>8.3132553060472194</v>
      </c>
      <c r="K9" s="111">
        <v>8.5336470939611395</v>
      </c>
      <c r="L9" s="111">
        <v>7.98439246666657</v>
      </c>
      <c r="M9" s="111">
        <v>9.4819445234454491</v>
      </c>
      <c r="N9" s="111">
        <v>8.73</v>
      </c>
      <c r="O9" s="111">
        <v>5.8152957649847998</v>
      </c>
      <c r="P9" s="111">
        <v>5.8767927889293903</v>
      </c>
      <c r="Q9" s="111">
        <v>6.1066590362429416</v>
      </c>
      <c r="R9" s="111">
        <v>6.1660222420330424</v>
      </c>
      <c r="S9" s="111">
        <v>6.1721552471736203</v>
      </c>
      <c r="T9" s="111">
        <v>6.2236394150493544</v>
      </c>
      <c r="U9" s="111">
        <v>6.2211979128290649</v>
      </c>
      <c r="V9" s="111">
        <v>6.0048635012251879</v>
      </c>
      <c r="W9" s="111">
        <v>6.1687861692653154</v>
      </c>
      <c r="X9" s="111">
        <v>6.9304573562725773</v>
      </c>
      <c r="Y9" s="111">
        <v>8.3725130569207309</v>
      </c>
      <c r="Z9" s="111">
        <v>8.3419728767040464</v>
      </c>
    </row>
    <row r="10" spans="1:26">
      <c r="A10" s="103" t="s">
        <v>68</v>
      </c>
      <c r="B10" s="111">
        <v>5.01</v>
      </c>
      <c r="C10" s="111">
        <v>5.36</v>
      </c>
      <c r="D10" s="111">
        <v>5.98</v>
      </c>
      <c r="E10" s="111">
        <v>6.44</v>
      </c>
      <c r="F10" s="111">
        <v>7.08</v>
      </c>
      <c r="G10" s="111">
        <v>7.2279695353718401</v>
      </c>
      <c r="H10" s="111">
        <v>7.77339799871441</v>
      </c>
      <c r="I10" s="111">
        <v>8.1298226879135207</v>
      </c>
      <c r="J10" s="111">
        <v>8.4153134961896701</v>
      </c>
      <c r="K10" s="111">
        <v>9.0776831070387498</v>
      </c>
      <c r="L10" s="111">
        <v>9.5890257720604399</v>
      </c>
      <c r="M10" s="111">
        <v>9.6262546614131104</v>
      </c>
      <c r="N10" s="111">
        <v>7.36</v>
      </c>
      <c r="O10" s="111">
        <v>7.3069364386639597</v>
      </c>
      <c r="P10" s="111">
        <v>7.02</v>
      </c>
      <c r="Q10" s="111">
        <v>7.3481714821246937</v>
      </c>
      <c r="R10" s="111">
        <v>7.7917386753851741</v>
      </c>
      <c r="S10" s="111">
        <v>8.1835103798371396</v>
      </c>
      <c r="T10" s="111">
        <v>8.4080468250860445</v>
      </c>
      <c r="U10" s="111">
        <v>9.3828870789766761</v>
      </c>
      <c r="V10" s="111">
        <v>9.1608490494267674</v>
      </c>
      <c r="W10" s="111">
        <v>9.4414373068090729</v>
      </c>
      <c r="X10" s="111">
        <v>9.1264956169418543</v>
      </c>
      <c r="Y10" s="111">
        <v>9.1090446476400082</v>
      </c>
      <c r="Z10" s="111">
        <v>9.2355073896482462</v>
      </c>
    </row>
    <row r="11" spans="1:26">
      <c r="A11" s="103" t="s">
        <v>69</v>
      </c>
      <c r="B11" s="111">
        <v>6.43</v>
      </c>
      <c r="C11" s="111">
        <v>6.14</v>
      </c>
      <c r="D11" s="111">
        <v>6.03</v>
      </c>
      <c r="E11" s="111">
        <v>6.25</v>
      </c>
      <c r="F11" s="111">
        <v>6.24</v>
      </c>
      <c r="G11" s="111">
        <v>6.5347243489847999</v>
      </c>
      <c r="H11" s="111">
        <v>6.5252760854053502</v>
      </c>
      <c r="I11" s="111">
        <v>7.2927588814338504</v>
      </c>
      <c r="J11" s="111">
        <v>7.3383356684484804</v>
      </c>
      <c r="K11" s="111">
        <v>7.0262072741796304</v>
      </c>
      <c r="L11" s="111">
        <v>7.3588751387798199</v>
      </c>
      <c r="M11" s="111">
        <v>8.0091840926064197</v>
      </c>
      <c r="N11" s="111">
        <v>7.62</v>
      </c>
      <c r="O11" s="111">
        <v>7.7921259820025703</v>
      </c>
      <c r="P11" s="111">
        <v>7.6609190875414299</v>
      </c>
      <c r="Q11" s="111">
        <v>7.9898843191396605</v>
      </c>
      <c r="R11" s="111">
        <v>7.8178684301778381</v>
      </c>
      <c r="S11" s="111">
        <v>8.9261362340509098</v>
      </c>
      <c r="T11" s="111">
        <v>9.3615619406955943</v>
      </c>
      <c r="U11" s="111">
        <v>9.0761221782872017</v>
      </c>
      <c r="V11" s="111">
        <v>8.9202406681563424</v>
      </c>
      <c r="W11" s="111">
        <v>8.8302436740659545</v>
      </c>
      <c r="X11" s="111">
        <v>9.3571524536035522</v>
      </c>
      <c r="Y11" s="111">
        <v>9.223873630402446</v>
      </c>
      <c r="Z11" s="111">
        <v>8.5283132070674963</v>
      </c>
    </row>
    <row r="12" spans="1:26">
      <c r="A12" s="103" t="s">
        <v>70</v>
      </c>
      <c r="B12" s="111">
        <v>9.83</v>
      </c>
      <c r="C12" s="111">
        <v>8.2200000000000006</v>
      </c>
      <c r="D12" s="111">
        <v>12.52</v>
      </c>
      <c r="E12" s="111">
        <v>10.34</v>
      </c>
      <c r="F12" s="111">
        <v>10.38</v>
      </c>
      <c r="G12" s="111">
        <v>10.59</v>
      </c>
      <c r="H12" s="111">
        <v>10.86</v>
      </c>
      <c r="I12" s="111">
        <v>11.16</v>
      </c>
      <c r="J12" s="111">
        <v>11.54</v>
      </c>
      <c r="K12" s="111">
        <v>11.54</v>
      </c>
      <c r="L12" s="114">
        <v>9.5299999999999994</v>
      </c>
      <c r="M12" s="111">
        <v>13.61</v>
      </c>
      <c r="N12" s="114">
        <v>9.0500000000000007</v>
      </c>
      <c r="O12" s="111">
        <v>10</v>
      </c>
      <c r="P12" s="111">
        <v>9.59</v>
      </c>
      <c r="Q12" s="111">
        <v>7.6000000000000005</v>
      </c>
      <c r="R12" s="111">
        <v>8.06</v>
      </c>
      <c r="S12" s="111">
        <v>10.64</v>
      </c>
      <c r="T12" s="114">
        <v>8.5399999999999991</v>
      </c>
      <c r="U12" s="111">
        <v>13.48</v>
      </c>
      <c r="V12" s="111">
        <v>11.75</v>
      </c>
      <c r="W12" s="111">
        <v>11.4</v>
      </c>
      <c r="X12" s="111">
        <v>10.050000000000001</v>
      </c>
      <c r="Y12" s="111">
        <v>11.66</v>
      </c>
      <c r="Z12" s="111">
        <v>9.99</v>
      </c>
    </row>
    <row r="13" spans="1:26">
      <c r="A13" s="106" t="s">
        <v>71</v>
      </c>
      <c r="B13" s="111">
        <v>7.1769561814033302</v>
      </c>
      <c r="C13" s="111">
        <v>6.5478161952644403</v>
      </c>
      <c r="D13" s="111">
        <v>5.7987141383534304</v>
      </c>
      <c r="E13" s="111">
        <v>5.3193816055178198</v>
      </c>
      <c r="F13" s="111">
        <v>6.0173191830196204</v>
      </c>
      <c r="G13" s="111">
        <v>6.8616010872212998</v>
      </c>
      <c r="H13" s="111">
        <v>8.0763480784627699</v>
      </c>
      <c r="I13" s="111">
        <v>7.9347326435325298</v>
      </c>
      <c r="J13" s="111">
        <v>8.1679945092038402</v>
      </c>
      <c r="K13" s="111">
        <v>8.5343207143661104</v>
      </c>
      <c r="L13" s="111">
        <v>9.2837174128615505</v>
      </c>
      <c r="M13" s="111">
        <v>9.3669571717801006</v>
      </c>
      <c r="N13" s="111">
        <v>6.88</v>
      </c>
      <c r="O13" s="111">
        <v>6.4972332133753703</v>
      </c>
      <c r="P13" s="111">
        <v>7.1766313362125898</v>
      </c>
      <c r="Q13" s="111">
        <v>7.8904036596528471</v>
      </c>
      <c r="R13" s="111">
        <v>7.7530548816614173</v>
      </c>
      <c r="S13" s="111">
        <v>8.0433972635742208</v>
      </c>
      <c r="T13" s="111">
        <v>8.0426156003418452</v>
      </c>
      <c r="U13" s="111">
        <v>8.2812117724254843</v>
      </c>
      <c r="V13" s="111">
        <v>8.945334456008041</v>
      </c>
      <c r="W13" s="111">
        <v>9.0607606567772532</v>
      </c>
      <c r="X13" s="111">
        <v>9.7717943345543343</v>
      </c>
      <c r="Y13" s="111">
        <v>9.4309808535119135</v>
      </c>
      <c r="Z13" s="111">
        <v>9.4348426365670459</v>
      </c>
    </row>
    <row r="14" spans="1:26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>
      <c r="A16" s="46" t="s">
        <v>21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>
      <c r="A18" s="120" t="s">
        <v>83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>
      <c r="A19" s="120" t="s">
        <v>84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>
      <c r="A20" s="120" t="s">
        <v>85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topLeftCell="H1" zoomScale="90" workbookViewId="0">
      <selection activeCell="N33" sqref="N33"/>
    </sheetView>
  </sheetViews>
  <sheetFormatPr defaultColWidth="9.140625" defaultRowHeight="15"/>
  <cols>
    <col min="1" max="1" width="26.7109375" style="118" customWidth="1"/>
    <col min="2" max="19" width="9.140625" style="118"/>
    <col min="20" max="22" width="9.42578125" style="118" customWidth="1"/>
    <col min="23" max="63" width="9.140625" style="118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63" ht="30" customHeight="1">
      <c r="A2" s="161" t="s">
        <v>86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63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63">
      <c r="A4" s="103" t="s">
        <v>62</v>
      </c>
      <c r="B4" s="111">
        <v>5.37</v>
      </c>
      <c r="C4" s="111">
        <v>3.89</v>
      </c>
      <c r="D4" s="111">
        <v>3.56</v>
      </c>
      <c r="E4" s="111">
        <v>5.22</v>
      </c>
      <c r="F4" s="111">
        <v>4.6500000000000004</v>
      </c>
      <c r="G4" s="111">
        <v>3.71</v>
      </c>
      <c r="H4" s="111">
        <v>3.97</v>
      </c>
      <c r="I4" s="111">
        <v>4.32</v>
      </c>
      <c r="J4" s="111">
        <v>4.6500000000000004</v>
      </c>
      <c r="K4" s="111">
        <v>4.5599999999999996</v>
      </c>
      <c r="L4" s="111">
        <v>5.9</v>
      </c>
      <c r="M4" s="111">
        <v>6.39</v>
      </c>
      <c r="N4" s="111">
        <v>7.52</v>
      </c>
      <c r="O4" s="111">
        <v>6.16</v>
      </c>
      <c r="P4" s="111">
        <v>5.32</v>
      </c>
      <c r="Q4" s="111">
        <v>4.93</v>
      </c>
      <c r="R4" s="111">
        <v>6.47</v>
      </c>
      <c r="S4" s="111">
        <v>4.1500000000000004</v>
      </c>
      <c r="T4" s="111">
        <v>4.26</v>
      </c>
      <c r="U4" s="111">
        <v>4.96</v>
      </c>
      <c r="V4" s="111">
        <v>3.65</v>
      </c>
      <c r="W4" s="111">
        <v>4.03</v>
      </c>
      <c r="X4" s="111">
        <v>3.84</v>
      </c>
      <c r="Y4" s="111">
        <v>3.81</v>
      </c>
      <c r="Z4" s="111">
        <v>5.0921697450100485</v>
      </c>
    </row>
    <row r="5" spans="1:63">
      <c r="A5" s="103" t="s">
        <v>63</v>
      </c>
      <c r="B5" s="111">
        <v>5.89</v>
      </c>
      <c r="C5" s="111">
        <v>3.79</v>
      </c>
      <c r="D5" s="111">
        <v>3.16</v>
      </c>
      <c r="E5" s="111">
        <v>4.3</v>
      </c>
      <c r="F5" s="111">
        <v>5.01</v>
      </c>
      <c r="G5" s="111">
        <v>4.21</v>
      </c>
      <c r="H5" s="111">
        <v>4.21</v>
      </c>
      <c r="I5" s="111">
        <v>5.22</v>
      </c>
      <c r="J5" s="111">
        <v>4.8099999999999996</v>
      </c>
      <c r="K5" s="111">
        <v>4.87</v>
      </c>
      <c r="L5" s="111">
        <v>5.27</v>
      </c>
      <c r="M5" s="111">
        <v>6.93</v>
      </c>
      <c r="N5" s="111">
        <v>7.95</v>
      </c>
      <c r="O5" s="111">
        <v>7.55</v>
      </c>
      <c r="P5" s="111">
        <v>5.47</v>
      </c>
      <c r="Q5" s="111">
        <v>4.79</v>
      </c>
      <c r="R5" s="111">
        <v>5.66</v>
      </c>
      <c r="S5" s="111">
        <v>4.47</v>
      </c>
      <c r="T5" s="111">
        <v>3.75</v>
      </c>
      <c r="U5" s="111">
        <v>4.41</v>
      </c>
      <c r="V5" s="111">
        <v>3.62</v>
      </c>
      <c r="W5" s="111">
        <v>3.57</v>
      </c>
      <c r="X5" s="111">
        <v>3</v>
      </c>
      <c r="Y5" s="111">
        <v>3.13</v>
      </c>
      <c r="Z5" s="111">
        <v>4.4357925721905911</v>
      </c>
    </row>
    <row r="6" spans="1:63">
      <c r="A6" s="103" t="s">
        <v>64</v>
      </c>
      <c r="B6" s="111">
        <v>5.55</v>
      </c>
      <c r="C6" s="111">
        <v>5.18</v>
      </c>
      <c r="D6" s="111">
        <v>5.22</v>
      </c>
      <c r="E6" s="111">
        <v>5.4</v>
      </c>
      <c r="F6" s="111">
        <v>6.13</v>
      </c>
      <c r="G6" s="111">
        <v>7.15</v>
      </c>
      <c r="H6" s="111">
        <v>6.09</v>
      </c>
      <c r="I6" s="111">
        <v>6.14</v>
      </c>
      <c r="J6" s="111">
        <v>6.79</v>
      </c>
      <c r="K6" s="111">
        <v>6.92</v>
      </c>
      <c r="L6" s="111">
        <v>6.52</v>
      </c>
      <c r="M6" s="111">
        <v>7.29</v>
      </c>
      <c r="N6" s="111">
        <v>8.7100000000000009</v>
      </c>
      <c r="O6" s="111">
        <v>9.27</v>
      </c>
      <c r="P6" s="111">
        <v>8.01</v>
      </c>
      <c r="Q6" s="111">
        <v>5.83</v>
      </c>
      <c r="R6" s="111">
        <v>5.4</v>
      </c>
      <c r="S6" s="111">
        <v>7.28</v>
      </c>
      <c r="T6" s="111">
        <v>6.68</v>
      </c>
      <c r="U6" s="111">
        <v>7.28</v>
      </c>
      <c r="V6" s="111">
        <v>8.26</v>
      </c>
      <c r="W6" s="111">
        <v>7.45</v>
      </c>
      <c r="X6" s="111">
        <v>6.32</v>
      </c>
      <c r="Y6" s="111">
        <v>6.71</v>
      </c>
      <c r="Z6" s="111">
        <v>6.3985180038689702</v>
      </c>
    </row>
    <row r="7" spans="1:63">
      <c r="A7" s="103" t="s">
        <v>65</v>
      </c>
      <c r="B7" s="111">
        <v>4.3600000000000003</v>
      </c>
      <c r="C7" s="111">
        <v>3.2</v>
      </c>
      <c r="D7" s="111">
        <v>2.66</v>
      </c>
      <c r="E7" s="111">
        <v>4.3</v>
      </c>
      <c r="F7" s="111">
        <v>3.15</v>
      </c>
      <c r="G7" s="111">
        <v>3.27</v>
      </c>
      <c r="H7" s="111">
        <v>3.22</v>
      </c>
      <c r="I7" s="111">
        <v>3.61</v>
      </c>
      <c r="J7" s="111">
        <v>3.93</v>
      </c>
      <c r="K7" s="111">
        <v>3.82</v>
      </c>
      <c r="L7" s="111">
        <v>4.6100000000000003</v>
      </c>
      <c r="M7" s="111">
        <v>4.8</v>
      </c>
      <c r="N7" s="111">
        <v>7.49</v>
      </c>
      <c r="O7" s="111">
        <v>4.99</v>
      </c>
      <c r="P7" s="111">
        <v>6.28</v>
      </c>
      <c r="Q7" s="111">
        <v>4.9000000000000004</v>
      </c>
      <c r="R7" s="111">
        <v>6.57</v>
      </c>
      <c r="S7" s="111">
        <v>3.33</v>
      </c>
      <c r="T7" s="111">
        <v>3.59</v>
      </c>
      <c r="U7" s="111">
        <v>3.86</v>
      </c>
      <c r="V7" s="111">
        <v>2.84</v>
      </c>
      <c r="W7" s="111">
        <v>3.73</v>
      </c>
      <c r="X7" s="111">
        <v>2.87</v>
      </c>
      <c r="Y7" s="111">
        <v>3.29</v>
      </c>
      <c r="Z7" s="111">
        <v>5.1122410485003025</v>
      </c>
    </row>
    <row r="8" spans="1:63">
      <c r="A8" s="103" t="s">
        <v>66</v>
      </c>
      <c r="B8" s="111">
        <v>6.53</v>
      </c>
      <c r="C8" s="111">
        <v>4.6100000000000003</v>
      </c>
      <c r="D8" s="111">
        <v>3.47</v>
      </c>
      <c r="E8" s="111">
        <v>4.95</v>
      </c>
      <c r="F8" s="111">
        <v>6.05</v>
      </c>
      <c r="G8" s="111">
        <v>4.79</v>
      </c>
      <c r="H8" s="111">
        <v>5.56</v>
      </c>
      <c r="I8" s="111">
        <v>6.17</v>
      </c>
      <c r="J8" s="111">
        <v>5.47</v>
      </c>
      <c r="K8" s="111">
        <v>5.61</v>
      </c>
      <c r="L8" s="111">
        <v>6.63</v>
      </c>
      <c r="M8" s="111">
        <v>6.64</v>
      </c>
      <c r="N8" s="111">
        <v>7.22</v>
      </c>
      <c r="O8" s="111">
        <v>6.71</v>
      </c>
      <c r="P8" s="111">
        <v>5.32</v>
      </c>
      <c r="Q8" s="111">
        <v>5.01</v>
      </c>
      <c r="R8" s="111">
        <v>5.01</v>
      </c>
      <c r="S8" s="111">
        <v>6.34</v>
      </c>
      <c r="T8" s="111">
        <v>3.92</v>
      </c>
      <c r="U8" s="111">
        <v>4.7699999999999996</v>
      </c>
      <c r="V8" s="111">
        <v>3.5</v>
      </c>
      <c r="W8" s="111">
        <v>5.3</v>
      </c>
      <c r="X8" s="111">
        <v>3.95</v>
      </c>
      <c r="Y8" s="111">
        <v>3.2</v>
      </c>
      <c r="Z8" s="111">
        <v>4.3236386357719345</v>
      </c>
    </row>
    <row r="9" spans="1:63">
      <c r="A9" s="103" t="s">
        <v>67</v>
      </c>
      <c r="B9" s="111">
        <v>8.56</v>
      </c>
      <c r="C9" s="111">
        <v>7.88</v>
      </c>
      <c r="D9" s="111">
        <v>4.74</v>
      </c>
      <c r="E9" s="111">
        <v>3.9</v>
      </c>
      <c r="F9" s="111">
        <v>6.78</v>
      </c>
      <c r="G9" s="111">
        <v>7.02</v>
      </c>
      <c r="H9" s="111">
        <v>7.83</v>
      </c>
      <c r="I9" s="111">
        <v>8.39</v>
      </c>
      <c r="J9" s="111">
        <v>7.62</v>
      </c>
      <c r="K9" s="111">
        <v>7.49</v>
      </c>
      <c r="L9" s="111">
        <v>5.76</v>
      </c>
      <c r="M9" s="111">
        <v>6.67</v>
      </c>
      <c r="N9" s="111">
        <v>8.2100000000000009</v>
      </c>
      <c r="O9" s="111">
        <v>8.3000000000000007</v>
      </c>
      <c r="P9" s="111">
        <v>8.06</v>
      </c>
      <c r="Q9" s="111">
        <v>7.19</v>
      </c>
      <c r="R9" s="111">
        <v>8.36</v>
      </c>
      <c r="S9" s="111">
        <v>7.54</v>
      </c>
      <c r="T9" s="111">
        <v>6.92</v>
      </c>
      <c r="U9" s="111">
        <v>6.78</v>
      </c>
      <c r="V9" s="111">
        <v>6.32</v>
      </c>
      <c r="W9" s="111">
        <v>6.39</v>
      </c>
      <c r="X9" s="111">
        <v>8.26</v>
      </c>
      <c r="Y9" s="111">
        <v>7.48</v>
      </c>
      <c r="Z9" s="111">
        <v>7.5653912184710519</v>
      </c>
    </row>
    <row r="10" spans="1:63">
      <c r="A10" s="103" t="s">
        <v>68</v>
      </c>
      <c r="B10" s="111">
        <v>3.04</v>
      </c>
      <c r="C10" s="111">
        <v>2.99</v>
      </c>
      <c r="D10" s="111">
        <v>2.5</v>
      </c>
      <c r="E10" s="111">
        <v>2.5499999999999998</v>
      </c>
      <c r="F10" s="111">
        <v>3.83</v>
      </c>
      <c r="G10" s="111">
        <v>4.0999999999999996</v>
      </c>
      <c r="H10" s="111">
        <v>3.84</v>
      </c>
      <c r="I10" s="111">
        <v>4.57</v>
      </c>
      <c r="J10" s="111">
        <v>4.13</v>
      </c>
      <c r="K10" s="111">
        <v>3.25</v>
      </c>
      <c r="L10" s="111">
        <v>2.99</v>
      </c>
      <c r="M10" s="111">
        <v>2.88</v>
      </c>
      <c r="N10" s="111">
        <v>4.34</v>
      </c>
      <c r="O10" s="111">
        <v>3.95</v>
      </c>
      <c r="P10" s="111">
        <v>3.11</v>
      </c>
      <c r="Q10" s="111">
        <v>2.81</v>
      </c>
      <c r="R10" s="111">
        <v>2.95</v>
      </c>
      <c r="S10" s="111">
        <v>3.48</v>
      </c>
      <c r="T10" s="111">
        <v>2.68</v>
      </c>
      <c r="U10" s="111">
        <v>3.05</v>
      </c>
      <c r="V10" s="111">
        <v>2.39</v>
      </c>
      <c r="W10" s="111">
        <v>2.1</v>
      </c>
      <c r="X10" s="111">
        <v>1.96</v>
      </c>
      <c r="Y10" s="111">
        <v>1.79</v>
      </c>
      <c r="Z10" s="111">
        <v>2.0362107395345967</v>
      </c>
    </row>
    <row r="11" spans="1:63">
      <c r="A11" s="103" t="s">
        <v>69</v>
      </c>
      <c r="B11" s="111">
        <v>3.05</v>
      </c>
      <c r="C11" s="111">
        <v>3.33</v>
      </c>
      <c r="D11" s="111">
        <v>3.3</v>
      </c>
      <c r="E11" s="111">
        <v>2.93</v>
      </c>
      <c r="F11" s="111">
        <v>3.19</v>
      </c>
      <c r="G11" s="111">
        <v>3.85</v>
      </c>
      <c r="H11" s="111">
        <v>3.69</v>
      </c>
      <c r="I11" s="111">
        <v>3.91</v>
      </c>
      <c r="J11" s="111">
        <v>3.51</v>
      </c>
      <c r="K11" s="114">
        <v>3.09</v>
      </c>
      <c r="L11" s="111">
        <v>2.72</v>
      </c>
      <c r="M11" s="111">
        <v>2.74</v>
      </c>
      <c r="N11" s="111">
        <v>3.29</v>
      </c>
      <c r="O11" s="111">
        <v>3.39</v>
      </c>
      <c r="P11" s="111">
        <v>2.79</v>
      </c>
      <c r="Q11" s="111">
        <v>2.5499999999999998</v>
      </c>
      <c r="R11" s="111">
        <v>2.82</v>
      </c>
      <c r="S11" s="111">
        <v>3.2</v>
      </c>
      <c r="T11" s="111">
        <v>2.91</v>
      </c>
      <c r="U11" s="111">
        <v>2.64</v>
      </c>
      <c r="V11" s="111">
        <v>2.2599999999999998</v>
      </c>
      <c r="W11" s="111">
        <v>2.29</v>
      </c>
      <c r="X11" s="111">
        <v>2.72</v>
      </c>
      <c r="Y11" s="111">
        <v>2.3199999999999998</v>
      </c>
      <c r="Z11" s="111">
        <v>2.5971636904012292</v>
      </c>
    </row>
    <row r="12" spans="1:63">
      <c r="A12" s="106" t="s">
        <v>70</v>
      </c>
      <c r="B12" s="111">
        <v>4.04</v>
      </c>
      <c r="C12" s="111">
        <v>3.36</v>
      </c>
      <c r="D12" s="111">
        <v>3.64</v>
      </c>
      <c r="E12" s="111">
        <v>4.41</v>
      </c>
      <c r="F12" s="111">
        <v>4.16</v>
      </c>
      <c r="G12" s="111">
        <v>5.27</v>
      </c>
      <c r="H12" s="111">
        <v>6.79</v>
      </c>
      <c r="I12" s="111">
        <v>6.1</v>
      </c>
      <c r="J12" s="111">
        <v>4.4800000000000004</v>
      </c>
      <c r="K12" s="111">
        <v>6.52</v>
      </c>
      <c r="L12" s="111">
        <v>7.55</v>
      </c>
      <c r="M12" s="111">
        <v>4.03</v>
      </c>
      <c r="N12" s="111">
        <v>3.82</v>
      </c>
      <c r="O12" s="111">
        <v>5.4</v>
      </c>
      <c r="P12" s="111">
        <v>4.71</v>
      </c>
      <c r="Q12" s="111">
        <v>4.82</v>
      </c>
      <c r="R12" s="111">
        <v>5.24</v>
      </c>
      <c r="S12" s="111">
        <v>3.87</v>
      </c>
      <c r="T12" s="111">
        <v>8.17</v>
      </c>
      <c r="U12" s="111">
        <v>5.58</v>
      </c>
      <c r="V12" s="111">
        <v>5.8</v>
      </c>
      <c r="W12" s="111">
        <v>4.74</v>
      </c>
      <c r="X12" s="111">
        <v>8.6</v>
      </c>
      <c r="Y12" s="111">
        <v>5.49</v>
      </c>
      <c r="Z12" s="111">
        <v>6.525831696836538</v>
      </c>
    </row>
    <row r="13" spans="1:63">
      <c r="A13" s="122" t="s">
        <v>71</v>
      </c>
      <c r="B13" s="123">
        <v>6.73</v>
      </c>
      <c r="C13" s="123">
        <v>4.45</v>
      </c>
      <c r="D13" s="123">
        <v>3.99</v>
      </c>
      <c r="E13" s="123">
        <v>6.56</v>
      </c>
      <c r="F13" s="123">
        <v>6.55</v>
      </c>
      <c r="G13" s="123">
        <v>6.07</v>
      </c>
      <c r="H13" s="123">
        <v>5.79</v>
      </c>
      <c r="I13" s="123">
        <v>6.88</v>
      </c>
      <c r="J13" s="123">
        <v>6.88</v>
      </c>
      <c r="K13" s="123">
        <v>6.94</v>
      </c>
      <c r="L13" s="123">
        <v>7.11</v>
      </c>
      <c r="M13" s="123">
        <v>8.1</v>
      </c>
      <c r="N13" s="123">
        <v>10.3</v>
      </c>
      <c r="O13" s="123">
        <v>9.84</v>
      </c>
      <c r="P13" s="123">
        <v>8.1</v>
      </c>
      <c r="Q13" s="123">
        <v>6.98</v>
      </c>
      <c r="R13" s="123">
        <v>7.33</v>
      </c>
      <c r="S13" s="123">
        <v>6.83</v>
      </c>
      <c r="T13" s="123">
        <v>6.06</v>
      </c>
      <c r="U13" s="123">
        <v>6.82</v>
      </c>
      <c r="V13" s="123">
        <v>3.05</v>
      </c>
      <c r="W13" s="123">
        <v>5.32</v>
      </c>
      <c r="X13" s="123">
        <v>4.83</v>
      </c>
      <c r="Y13" s="123">
        <v>4.75</v>
      </c>
      <c r="Z13" s="123">
        <v>4.8545475446044657</v>
      </c>
    </row>
    <row r="14" spans="1:63" s="116" customFormat="1">
      <c r="A14" s="46" t="s">
        <v>21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</row>
    <row r="15" spans="1:63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63">
      <c r="A16" s="120" t="s">
        <v>87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"/>
  <sheetViews>
    <sheetView showGridLines="0" zoomScale="80" workbookViewId="0">
      <selection activeCell="AC17" sqref="AC17"/>
    </sheetView>
  </sheetViews>
  <sheetFormatPr defaultColWidth="9.140625" defaultRowHeight="15"/>
  <cols>
    <col min="1" max="1" width="26.7109375" style="118" customWidth="1"/>
    <col min="2" max="17" width="9.140625" style="118"/>
    <col min="18" max="18" width="10.140625" style="118" customWidth="1"/>
    <col min="19" max="19" width="9.140625" style="118"/>
    <col min="20" max="22" width="9.42578125" style="118" customWidth="1"/>
    <col min="23" max="63" width="9.140625" style="118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26" ht="69.9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30" customHeight="1">
      <c r="A2" s="161" t="s">
        <v>88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26">
      <c r="A4" s="103" t="s">
        <v>62</v>
      </c>
      <c r="B4" s="111">
        <v>2.52</v>
      </c>
      <c r="C4" s="111">
        <v>1.5</v>
      </c>
      <c r="D4" s="111">
        <v>1.35</v>
      </c>
      <c r="E4" s="111">
        <v>1.58</v>
      </c>
      <c r="F4" s="111">
        <v>2.64</v>
      </c>
      <c r="G4" s="111">
        <v>2.0099999999999998</v>
      </c>
      <c r="H4" s="111">
        <v>1.53</v>
      </c>
      <c r="I4" s="111">
        <v>1.82</v>
      </c>
      <c r="J4" s="111">
        <v>1.93</v>
      </c>
      <c r="K4" s="111">
        <v>1.54</v>
      </c>
      <c r="L4" s="111">
        <v>2.14</v>
      </c>
      <c r="M4" s="111">
        <v>2.4</v>
      </c>
      <c r="N4" s="111">
        <v>2.66</v>
      </c>
      <c r="O4" s="111">
        <v>2.23</v>
      </c>
      <c r="P4" s="111">
        <v>2.23</v>
      </c>
      <c r="Q4" s="111">
        <v>2.0499999999999998</v>
      </c>
      <c r="R4" s="111">
        <v>2.02</v>
      </c>
      <c r="S4" s="111">
        <v>2.14</v>
      </c>
      <c r="T4" s="111">
        <v>2.39</v>
      </c>
      <c r="U4" s="111">
        <v>2.59</v>
      </c>
      <c r="V4" s="111">
        <v>2.54</v>
      </c>
      <c r="W4" s="111">
        <v>3.01</v>
      </c>
      <c r="X4" s="111">
        <v>2.52</v>
      </c>
      <c r="Y4" s="111">
        <v>2.13</v>
      </c>
      <c r="Z4" s="111">
        <v>2.4076038794910448</v>
      </c>
    </row>
    <row r="5" spans="1:26">
      <c r="A5" s="103" t="s">
        <v>63</v>
      </c>
      <c r="B5" s="111">
        <v>2.72</v>
      </c>
      <c r="C5" s="111">
        <v>1.9</v>
      </c>
      <c r="D5" s="111">
        <v>1.89</v>
      </c>
      <c r="E5" s="111">
        <v>1.7</v>
      </c>
      <c r="F5" s="111">
        <v>2.64</v>
      </c>
      <c r="G5" s="111">
        <v>2.1800000000000002</v>
      </c>
      <c r="H5" s="111">
        <v>1.89</v>
      </c>
      <c r="I5" s="111">
        <v>1.67</v>
      </c>
      <c r="J5" s="111">
        <v>1.89</v>
      </c>
      <c r="K5" s="111">
        <v>1.94</v>
      </c>
      <c r="L5" s="111">
        <v>2.37</v>
      </c>
      <c r="M5" s="111">
        <v>2.21</v>
      </c>
      <c r="N5" s="111">
        <v>2.29</v>
      </c>
      <c r="O5" s="111">
        <v>2.36</v>
      </c>
      <c r="P5" s="111">
        <v>2.41</v>
      </c>
      <c r="Q5" s="111">
        <v>2.29</v>
      </c>
      <c r="R5" s="111">
        <v>2.09</v>
      </c>
      <c r="S5" s="111">
        <v>2.11</v>
      </c>
      <c r="T5" s="111">
        <v>2.1</v>
      </c>
      <c r="U5" s="111">
        <v>2.5299999999999998</v>
      </c>
      <c r="V5" s="111">
        <v>2.5</v>
      </c>
      <c r="W5" s="111">
        <v>3.18</v>
      </c>
      <c r="X5" s="111">
        <v>2.7</v>
      </c>
      <c r="Y5" s="111">
        <v>2.16</v>
      </c>
      <c r="Z5" s="111">
        <v>2.7009555386554993</v>
      </c>
    </row>
    <row r="6" spans="1:26">
      <c r="A6" s="103" t="s">
        <v>64</v>
      </c>
      <c r="B6" s="111">
        <v>1.8</v>
      </c>
      <c r="C6" s="111">
        <v>1.81</v>
      </c>
      <c r="D6" s="111">
        <v>1.97</v>
      </c>
      <c r="E6" s="111">
        <v>1.68</v>
      </c>
      <c r="F6" s="111">
        <v>1.69</v>
      </c>
      <c r="G6" s="111">
        <v>2.21</v>
      </c>
      <c r="H6" s="111">
        <v>2.14</v>
      </c>
      <c r="I6" s="111">
        <v>2.0099999999999998</v>
      </c>
      <c r="J6" s="111">
        <v>2.2599999999999998</v>
      </c>
      <c r="K6" s="111">
        <v>1.93</v>
      </c>
      <c r="L6" s="111">
        <v>2.52</v>
      </c>
      <c r="M6" s="111">
        <v>2.5</v>
      </c>
      <c r="N6" s="111">
        <v>2.5</v>
      </c>
      <c r="O6" s="111">
        <v>2.5099999999999998</v>
      </c>
      <c r="P6" s="111">
        <v>2.5</v>
      </c>
      <c r="Q6" s="111">
        <v>2.63</v>
      </c>
      <c r="R6" s="111">
        <v>2.64</v>
      </c>
      <c r="S6" s="111">
        <v>2.4700000000000002</v>
      </c>
      <c r="T6" s="111">
        <v>2.5</v>
      </c>
      <c r="U6" s="111">
        <v>2.4700000000000002</v>
      </c>
      <c r="V6" s="111">
        <v>2.54</v>
      </c>
      <c r="W6" s="111">
        <v>2.67</v>
      </c>
      <c r="X6" s="111">
        <v>3</v>
      </c>
      <c r="Y6" s="111">
        <v>3.64</v>
      </c>
      <c r="Z6" s="111">
        <v>3</v>
      </c>
    </row>
    <row r="7" spans="1:26">
      <c r="A7" s="103" t="s">
        <v>65</v>
      </c>
      <c r="B7" s="111">
        <v>2.34</v>
      </c>
      <c r="C7" s="111">
        <v>1.55</v>
      </c>
      <c r="D7" s="111">
        <v>1.76</v>
      </c>
      <c r="E7" s="111">
        <v>1.61</v>
      </c>
      <c r="F7" s="111">
        <v>2.91</v>
      </c>
      <c r="G7" s="111">
        <v>2.08</v>
      </c>
      <c r="H7" s="111">
        <v>1.64</v>
      </c>
      <c r="I7" s="111">
        <v>1.81</v>
      </c>
      <c r="J7" s="111">
        <v>1.57</v>
      </c>
      <c r="K7" s="111">
        <v>1.74</v>
      </c>
      <c r="L7" s="111">
        <v>2.57</v>
      </c>
      <c r="M7" s="111">
        <v>2.36</v>
      </c>
      <c r="N7" s="111">
        <v>2.2400000000000002</v>
      </c>
      <c r="O7" s="111">
        <v>2.1800000000000002</v>
      </c>
      <c r="P7" s="111">
        <v>2.5299999999999998</v>
      </c>
      <c r="Q7" s="111">
        <v>2.38</v>
      </c>
      <c r="R7" s="111">
        <v>2.08</v>
      </c>
      <c r="S7" s="111">
        <v>2.17</v>
      </c>
      <c r="T7" s="111">
        <v>2.1800000000000002</v>
      </c>
      <c r="U7" s="111">
        <v>2.42</v>
      </c>
      <c r="V7" s="111">
        <v>2.2999999999999998</v>
      </c>
      <c r="W7" s="111">
        <v>2.64</v>
      </c>
      <c r="X7" s="111">
        <v>2.4300000000000002</v>
      </c>
      <c r="Y7" s="111">
        <v>2.06</v>
      </c>
      <c r="Z7" s="111">
        <v>2.8247229149171029</v>
      </c>
    </row>
    <row r="8" spans="1:26">
      <c r="A8" s="103" t="s">
        <v>66</v>
      </c>
      <c r="B8" s="111">
        <v>3.2</v>
      </c>
      <c r="C8" s="111">
        <v>2.0299999999999998</v>
      </c>
      <c r="D8" s="111">
        <v>1.74</v>
      </c>
      <c r="E8" s="111">
        <v>1.81</v>
      </c>
      <c r="F8" s="111">
        <v>3.08</v>
      </c>
      <c r="G8" s="111">
        <v>2.36</v>
      </c>
      <c r="H8" s="111">
        <v>1.49</v>
      </c>
      <c r="I8" s="111">
        <v>2.27</v>
      </c>
      <c r="J8" s="111">
        <v>2.93</v>
      </c>
      <c r="K8" s="111">
        <v>2.36</v>
      </c>
      <c r="L8" s="111">
        <v>3.37</v>
      </c>
      <c r="M8" s="111">
        <v>2.87</v>
      </c>
      <c r="N8" s="111">
        <v>2.98</v>
      </c>
      <c r="O8" s="111">
        <v>3.53</v>
      </c>
      <c r="P8" s="111">
        <v>3.44</v>
      </c>
      <c r="Q8" s="111">
        <v>2.27</v>
      </c>
      <c r="R8" s="111">
        <v>2.0299999999999998</v>
      </c>
      <c r="S8" s="111">
        <v>1.96</v>
      </c>
      <c r="T8" s="111">
        <v>2.1800000000000002</v>
      </c>
      <c r="U8" s="111">
        <v>2.77</v>
      </c>
      <c r="V8" s="111">
        <v>3.54</v>
      </c>
      <c r="W8" s="111">
        <v>4.4800000000000004</v>
      </c>
      <c r="X8" s="111">
        <v>3.17</v>
      </c>
      <c r="Y8" s="111">
        <v>2.87</v>
      </c>
      <c r="Z8" s="111">
        <v>3.5036548993697383</v>
      </c>
    </row>
    <row r="9" spans="1:26">
      <c r="A9" s="103" t="s">
        <v>67</v>
      </c>
      <c r="B9" s="111">
        <v>3.2</v>
      </c>
      <c r="C9" s="111">
        <v>2.4300000000000002</v>
      </c>
      <c r="D9" s="111">
        <v>1.58</v>
      </c>
      <c r="E9" s="111">
        <v>1.35</v>
      </c>
      <c r="F9" s="111">
        <v>2.8</v>
      </c>
      <c r="G9" s="111">
        <v>2.39</v>
      </c>
      <c r="H9" s="111">
        <v>2.33</v>
      </c>
      <c r="I9" s="111">
        <v>2.5499999999999998</v>
      </c>
      <c r="J9" s="111">
        <v>2.5</v>
      </c>
      <c r="K9" s="111">
        <v>2.36</v>
      </c>
      <c r="L9" s="111">
        <v>2.34</v>
      </c>
      <c r="M9" s="111">
        <v>2.94</v>
      </c>
      <c r="N9" s="111">
        <v>3.14</v>
      </c>
      <c r="O9" s="111">
        <v>2.3199999999999998</v>
      </c>
      <c r="P9" s="111">
        <v>2.78</v>
      </c>
      <c r="Q9" s="111">
        <v>2.76</v>
      </c>
      <c r="R9" s="111">
        <v>2.74</v>
      </c>
      <c r="S9" s="111">
        <v>2.66</v>
      </c>
      <c r="T9" s="111">
        <v>2.8</v>
      </c>
      <c r="U9" s="111">
        <v>2.8</v>
      </c>
      <c r="V9" s="111">
        <v>2.87</v>
      </c>
      <c r="W9" s="111">
        <v>2.92</v>
      </c>
      <c r="X9" s="111">
        <v>4.2</v>
      </c>
      <c r="Y9" s="111">
        <v>4</v>
      </c>
      <c r="Z9" s="111">
        <v>3.5</v>
      </c>
    </row>
    <row r="10" spans="1:26">
      <c r="A10" s="103" t="s">
        <v>68</v>
      </c>
      <c r="B10" s="111">
        <v>1.6</v>
      </c>
      <c r="C10" s="111">
        <v>1.22</v>
      </c>
      <c r="D10" s="111">
        <v>1.22</v>
      </c>
      <c r="E10" s="111">
        <v>1.22</v>
      </c>
      <c r="F10" s="111">
        <v>1.95</v>
      </c>
      <c r="G10" s="111">
        <v>1.79</v>
      </c>
      <c r="H10" s="111">
        <v>1.24</v>
      </c>
      <c r="I10" s="111">
        <v>1.01</v>
      </c>
      <c r="J10" s="111">
        <v>1.18</v>
      </c>
      <c r="K10" s="111">
        <v>1.32</v>
      </c>
      <c r="L10" s="111">
        <v>1.67</v>
      </c>
      <c r="M10" s="111">
        <v>1.46</v>
      </c>
      <c r="N10" s="111">
        <v>1.53</v>
      </c>
      <c r="O10" s="111">
        <v>1.43</v>
      </c>
      <c r="P10" s="111">
        <v>1.89</v>
      </c>
      <c r="Q10" s="111">
        <v>1.8</v>
      </c>
      <c r="R10" s="111">
        <v>1.41</v>
      </c>
      <c r="S10" s="111">
        <v>1.52</v>
      </c>
      <c r="T10" s="111">
        <v>1.49</v>
      </c>
      <c r="U10" s="111">
        <v>1.5</v>
      </c>
      <c r="V10" s="111">
        <v>1.44</v>
      </c>
      <c r="W10" s="111">
        <v>1.58</v>
      </c>
      <c r="X10" s="111">
        <v>1.72</v>
      </c>
      <c r="Y10" s="111">
        <v>1.52</v>
      </c>
      <c r="Z10" s="111">
        <v>1.5911141087780993</v>
      </c>
    </row>
    <row r="11" spans="1:26">
      <c r="A11" s="103" t="s">
        <v>69</v>
      </c>
      <c r="B11" s="125">
        <v>1.95</v>
      </c>
      <c r="C11" s="125">
        <v>1.66</v>
      </c>
      <c r="D11" s="125">
        <v>1.61</v>
      </c>
      <c r="E11" s="125">
        <v>1.79</v>
      </c>
      <c r="F11" s="125">
        <v>2.04</v>
      </c>
      <c r="G11" s="125">
        <v>2.1800000000000002</v>
      </c>
      <c r="H11" s="125">
        <v>1.87</v>
      </c>
      <c r="I11" s="125">
        <v>1.67</v>
      </c>
      <c r="J11" s="125">
        <v>1.58</v>
      </c>
      <c r="K11" s="125">
        <v>1.86</v>
      </c>
      <c r="L11" s="125">
        <v>2.16</v>
      </c>
      <c r="M11" s="125">
        <v>1.98</v>
      </c>
      <c r="N11" s="125">
        <v>2.04</v>
      </c>
      <c r="O11" s="125">
        <v>2.0499999999999998</v>
      </c>
      <c r="P11" s="125">
        <v>2.3199999999999998</v>
      </c>
      <c r="Q11" s="125">
        <v>2.46</v>
      </c>
      <c r="R11" s="125">
        <v>2.14</v>
      </c>
      <c r="S11" s="125">
        <v>2.13</v>
      </c>
      <c r="T11" s="125">
        <v>2.15</v>
      </c>
      <c r="U11" s="125">
        <v>1.96</v>
      </c>
      <c r="V11" s="125">
        <v>1.85</v>
      </c>
      <c r="W11" s="125">
        <v>1.97</v>
      </c>
      <c r="X11" s="125">
        <v>2.21</v>
      </c>
      <c r="Y11" s="125">
        <v>2.12</v>
      </c>
      <c r="Z11" s="125">
        <v>2.3730114492192964</v>
      </c>
    </row>
    <row r="12" spans="1:26">
      <c r="A12" s="106" t="s">
        <v>71</v>
      </c>
      <c r="B12" s="111">
        <v>2.83</v>
      </c>
      <c r="C12" s="111">
        <v>1.63</v>
      </c>
      <c r="D12" s="111">
        <v>1.72</v>
      </c>
      <c r="E12" s="111">
        <v>2.16</v>
      </c>
      <c r="F12" s="111">
        <v>2.81</v>
      </c>
      <c r="G12" s="111">
        <v>1.95</v>
      </c>
      <c r="H12" s="111">
        <v>1.82</v>
      </c>
      <c r="I12" s="111">
        <v>1.8</v>
      </c>
      <c r="J12" s="111">
        <v>1.86</v>
      </c>
      <c r="K12" s="111">
        <v>1.82</v>
      </c>
      <c r="L12" s="111">
        <v>2.1</v>
      </c>
      <c r="M12" s="111">
        <v>2.5499999999999998</v>
      </c>
      <c r="N12" s="111">
        <v>2.85</v>
      </c>
      <c r="O12" s="111">
        <v>2.35</v>
      </c>
      <c r="P12" s="111">
        <v>2.57</v>
      </c>
      <c r="Q12" s="111">
        <v>2.0499999999999998</v>
      </c>
      <c r="R12" s="111">
        <v>2.2000000000000002</v>
      </c>
      <c r="S12" s="111">
        <v>2.33</v>
      </c>
      <c r="T12" s="111">
        <v>2.56</v>
      </c>
      <c r="U12" s="111">
        <v>3.16</v>
      </c>
      <c r="V12" s="111">
        <v>2.46</v>
      </c>
      <c r="W12" s="111">
        <v>3.59</v>
      </c>
      <c r="X12" s="111">
        <v>3.57</v>
      </c>
      <c r="Y12" s="111">
        <v>2.2799999999999998</v>
      </c>
      <c r="Z12" s="111">
        <v>2.362127215259032</v>
      </c>
    </row>
    <row r="13" spans="1:26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>
      <c r="A14" s="46" t="s">
        <v>21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15.75">
      <c r="A16" s="126" t="s">
        <v>89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C29" sqref="C29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90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3420798</v>
      </c>
      <c r="C4" s="129">
        <v>2827341</v>
      </c>
      <c r="D4" s="129">
        <v>3316759</v>
      </c>
      <c r="E4" s="130">
        <f t="shared" ref="E4:E14" si="0">(D4-C4)/C4</f>
        <v>0.17310186496782667</v>
      </c>
    </row>
    <row r="5" spans="1:7">
      <c r="A5" s="103" t="s">
        <v>95</v>
      </c>
      <c r="B5" s="129">
        <v>108253</v>
      </c>
      <c r="C5" s="129">
        <v>93294</v>
      </c>
      <c r="D5" s="129">
        <v>117552</v>
      </c>
      <c r="E5" s="130">
        <f t="shared" si="0"/>
        <v>0.2600167213325616</v>
      </c>
    </row>
    <row r="6" spans="1:7">
      <c r="A6" s="103" t="s">
        <v>96</v>
      </c>
      <c r="B6" s="129">
        <v>273654</v>
      </c>
      <c r="C6" s="129">
        <v>277752</v>
      </c>
      <c r="D6" s="129">
        <v>308112</v>
      </c>
      <c r="E6" s="130">
        <f t="shared" si="0"/>
        <v>0.10930614361012701</v>
      </c>
    </row>
    <row r="7" spans="1:7">
      <c r="A7" s="103" t="s">
        <v>65</v>
      </c>
      <c r="B7" s="129">
        <v>113676</v>
      </c>
      <c r="C7" s="129">
        <v>36254</v>
      </c>
      <c r="D7" s="129">
        <v>36085</v>
      </c>
      <c r="E7" s="130">
        <f t="shared" si="0"/>
        <v>-4.6615545870800461E-3</v>
      </c>
    </row>
    <row r="8" spans="1:7">
      <c r="A8" s="103" t="s">
        <v>66</v>
      </c>
      <c r="B8" s="129">
        <v>24150</v>
      </c>
      <c r="C8" s="129">
        <v>16552</v>
      </c>
      <c r="D8" s="129">
        <v>11062</v>
      </c>
      <c r="E8" s="130">
        <f t="shared" si="0"/>
        <v>-0.33168197196713389</v>
      </c>
    </row>
    <row r="9" spans="1:7">
      <c r="A9" s="103" t="s">
        <v>67</v>
      </c>
      <c r="B9" s="129">
        <v>181486</v>
      </c>
      <c r="C9" s="129">
        <v>368288</v>
      </c>
      <c r="D9" s="129">
        <v>230688</v>
      </c>
      <c r="E9" s="130">
        <f t="shared" si="0"/>
        <v>-0.37362064471283346</v>
      </c>
    </row>
    <row r="10" spans="1:7">
      <c r="A10" s="103" t="s">
        <v>68</v>
      </c>
      <c r="B10" s="129">
        <v>404668</v>
      </c>
      <c r="C10" s="129">
        <v>332840</v>
      </c>
      <c r="D10" s="129">
        <v>289693</v>
      </c>
      <c r="E10" s="130">
        <f t="shared" si="0"/>
        <v>-0.12963285662780916</v>
      </c>
    </row>
    <row r="11" spans="1:7">
      <c r="A11" s="103" t="s">
        <v>69</v>
      </c>
      <c r="B11" s="129">
        <v>731560</v>
      </c>
      <c r="C11" s="129">
        <v>543400</v>
      </c>
      <c r="D11" s="129">
        <v>698940</v>
      </c>
      <c r="E11" s="130">
        <f t="shared" si="0"/>
        <v>0.2862348178137652</v>
      </c>
    </row>
    <row r="12" spans="1:7">
      <c r="A12" s="103" t="s">
        <v>71</v>
      </c>
      <c r="B12" s="129">
        <v>51818</v>
      </c>
      <c r="C12" s="129">
        <v>46752</v>
      </c>
      <c r="D12" s="129">
        <v>62863</v>
      </c>
      <c r="E12" s="130">
        <f t="shared" si="0"/>
        <v>0.34460557837097877</v>
      </c>
      <c r="G12" s="131"/>
    </row>
    <row r="13" spans="1:7">
      <c r="A13" s="103" t="s">
        <v>70</v>
      </c>
      <c r="B13" s="129">
        <v>1041</v>
      </c>
      <c r="C13" s="129">
        <v>1044</v>
      </c>
      <c r="D13" s="129">
        <v>713</v>
      </c>
      <c r="E13" s="130">
        <f t="shared" si="0"/>
        <v>-0.31704980842911878</v>
      </c>
    </row>
    <row r="14" spans="1:7" s="132" customFormat="1" ht="14.25">
      <c r="A14" s="106" t="s">
        <v>59</v>
      </c>
      <c r="B14" s="133">
        <v>5311104</v>
      </c>
      <c r="C14" s="133">
        <v>4543517</v>
      </c>
      <c r="D14" s="133">
        <v>5072467</v>
      </c>
      <c r="E14" s="130">
        <f t="shared" si="0"/>
        <v>0.11641862460292324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4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5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31" sqref="B31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97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25236970</v>
      </c>
      <c r="C4" s="129">
        <v>19241950</v>
      </c>
      <c r="D4" s="129">
        <v>23555655</v>
      </c>
      <c r="E4" s="130">
        <f t="shared" ref="E4:E14" si="0">(D4-C4)/C4</f>
        <v>0.22418232039892005</v>
      </c>
    </row>
    <row r="5" spans="1:7">
      <c r="A5" s="103" t="s">
        <v>95</v>
      </c>
      <c r="B5" s="129">
        <v>17307100</v>
      </c>
      <c r="C5" s="129">
        <v>12768037</v>
      </c>
      <c r="D5" s="129">
        <v>15408432</v>
      </c>
      <c r="E5" s="130">
        <f t="shared" si="0"/>
        <v>0.20679725473853186</v>
      </c>
    </row>
    <row r="6" spans="1:7">
      <c r="A6" s="103" t="s">
        <v>96</v>
      </c>
      <c r="B6" s="129">
        <v>21749800</v>
      </c>
      <c r="C6" s="129">
        <v>21836157</v>
      </c>
      <c r="D6" s="129">
        <v>27550000</v>
      </c>
      <c r="E6" s="130">
        <f t="shared" si="0"/>
        <v>0.26166889164608953</v>
      </c>
    </row>
    <row r="7" spans="1:7">
      <c r="A7" s="103" t="s">
        <v>65</v>
      </c>
      <c r="B7" s="129">
        <v>5290098</v>
      </c>
      <c r="C7" s="129">
        <v>3452066</v>
      </c>
      <c r="D7" s="129">
        <v>4128660</v>
      </c>
      <c r="E7" s="130">
        <f t="shared" si="0"/>
        <v>0.19599683204202933</v>
      </c>
    </row>
    <row r="8" spans="1:7">
      <c r="A8" s="103" t="s">
        <v>66</v>
      </c>
      <c r="B8" s="129">
        <v>9013550</v>
      </c>
      <c r="C8" s="129">
        <v>10710850</v>
      </c>
      <c r="D8" s="129">
        <v>8833150</v>
      </c>
      <c r="E8" s="130">
        <f t="shared" si="0"/>
        <v>-0.17530821550110401</v>
      </c>
    </row>
    <row r="9" spans="1:7">
      <c r="A9" s="103" t="s">
        <v>67</v>
      </c>
      <c r="B9" s="129">
        <v>4659765</v>
      </c>
      <c r="C9" s="129">
        <v>3880950</v>
      </c>
      <c r="D9" s="129">
        <v>7883223</v>
      </c>
      <c r="E9" s="130">
        <f t="shared" si="0"/>
        <v>1.0312611602829205</v>
      </c>
    </row>
    <row r="10" spans="1:7">
      <c r="A10" s="103" t="s">
        <v>68</v>
      </c>
      <c r="B10" s="129">
        <v>4233000</v>
      </c>
      <c r="C10" s="129">
        <v>3722100</v>
      </c>
      <c r="D10" s="129">
        <v>4449300</v>
      </c>
      <c r="E10" s="130">
        <f t="shared" si="0"/>
        <v>0.19537357943096639</v>
      </c>
    </row>
    <row r="11" spans="1:7">
      <c r="A11" s="103" t="s">
        <v>69</v>
      </c>
      <c r="B11" s="129">
        <v>3981250</v>
      </c>
      <c r="C11" s="129">
        <v>3972550</v>
      </c>
      <c r="D11" s="129">
        <v>4651000</v>
      </c>
      <c r="E11" s="130">
        <f t="shared" si="0"/>
        <v>0.17078450869089123</v>
      </c>
    </row>
    <row r="12" spans="1:7">
      <c r="A12" s="103" t="s">
        <v>71</v>
      </c>
      <c r="B12" s="129">
        <v>5130220</v>
      </c>
      <c r="C12" s="129">
        <v>2675380</v>
      </c>
      <c r="D12" s="129">
        <v>2892791</v>
      </c>
      <c r="E12" s="130">
        <f t="shared" si="0"/>
        <v>8.1263596199418406E-2</v>
      </c>
    </row>
    <row r="13" spans="1:7">
      <c r="A13" s="103" t="s">
        <v>70</v>
      </c>
      <c r="B13" s="129">
        <v>50</v>
      </c>
      <c r="C13" s="129">
        <v>30000</v>
      </c>
      <c r="D13" s="129">
        <v>2750</v>
      </c>
      <c r="E13" s="130">
        <f t="shared" si="0"/>
        <v>-0.90833333333333333</v>
      </c>
      <c r="G13" s="131"/>
    </row>
    <row r="14" spans="1:7" s="136" customFormat="1">
      <c r="A14" s="106" t="s">
        <v>59</v>
      </c>
      <c r="B14" s="133">
        <v>96601803</v>
      </c>
      <c r="C14" s="133">
        <v>82290040</v>
      </c>
      <c r="D14" s="133">
        <v>99354961</v>
      </c>
      <c r="E14" s="130">
        <f t="shared" si="0"/>
        <v>0.20737529110448846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7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2"/>
      <c r="B22" s="132"/>
      <c r="C22" s="132"/>
      <c r="D22" s="132"/>
      <c r="E22" s="132"/>
    </row>
    <row r="23" spans="1:5">
      <c r="A23" s="131"/>
      <c r="B23" s="132"/>
      <c r="C23" s="132"/>
      <c r="D23" s="132"/>
      <c r="E23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C32" sqref="C32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98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9477640</v>
      </c>
      <c r="C4" s="129">
        <v>9220580</v>
      </c>
      <c r="D4" s="129">
        <v>9557460</v>
      </c>
      <c r="E4" s="138">
        <f t="shared" ref="E4:E14" si="0">(D4-C4)/C4</f>
        <v>3.6535662615583837E-2</v>
      </c>
    </row>
    <row r="5" spans="1:7">
      <c r="A5" s="103" t="s">
        <v>63</v>
      </c>
      <c r="B5" s="129">
        <v>7775270</v>
      </c>
      <c r="C5" s="129">
        <v>6738000</v>
      </c>
      <c r="D5" s="129">
        <v>7432360</v>
      </c>
      <c r="E5" s="138">
        <f t="shared" si="0"/>
        <v>0.10305135054912437</v>
      </c>
    </row>
    <row r="6" spans="1:7">
      <c r="A6" s="103" t="s">
        <v>96</v>
      </c>
      <c r="B6" s="129">
        <v>6862000</v>
      </c>
      <c r="C6" s="129">
        <v>6576880</v>
      </c>
      <c r="D6" s="129">
        <v>6561480</v>
      </c>
      <c r="E6" s="138">
        <f t="shared" si="0"/>
        <v>-2.3415358042111153E-3</v>
      </c>
    </row>
    <row r="7" spans="1:7">
      <c r="A7" s="103" t="s">
        <v>65</v>
      </c>
      <c r="B7" s="129">
        <v>1495070</v>
      </c>
      <c r="C7" s="129">
        <v>618309</v>
      </c>
      <c r="D7" s="129">
        <v>719252</v>
      </c>
      <c r="E7" s="138">
        <f t="shared" si="0"/>
        <v>0.1632565594225541</v>
      </c>
    </row>
    <row r="8" spans="1:7">
      <c r="A8" s="103" t="s">
        <v>66</v>
      </c>
      <c r="B8" s="129">
        <v>3081120</v>
      </c>
      <c r="C8" s="129">
        <v>2892780</v>
      </c>
      <c r="D8" s="129">
        <v>3364100</v>
      </c>
      <c r="E8" s="138">
        <f t="shared" si="0"/>
        <v>0.1629297768928159</v>
      </c>
    </row>
    <row r="9" spans="1:7">
      <c r="A9" s="103" t="s">
        <v>67</v>
      </c>
      <c r="B9" s="129">
        <v>2903632</v>
      </c>
      <c r="C9" s="129">
        <v>3108158</v>
      </c>
      <c r="D9" s="129">
        <v>7499804</v>
      </c>
      <c r="E9" s="138">
        <f t="shared" si="0"/>
        <v>1.4129416844317437</v>
      </c>
    </row>
    <row r="10" spans="1:7">
      <c r="A10" s="103" t="s">
        <v>68</v>
      </c>
      <c r="B10" s="129">
        <v>3744050</v>
      </c>
      <c r="C10" s="129">
        <v>3012238</v>
      </c>
      <c r="D10" s="129">
        <v>3550870</v>
      </c>
      <c r="E10" s="138">
        <f t="shared" si="0"/>
        <v>0.17881455582195033</v>
      </c>
    </row>
    <row r="11" spans="1:7">
      <c r="A11" s="103" t="s">
        <v>69</v>
      </c>
      <c r="B11" s="129">
        <v>1867550</v>
      </c>
      <c r="C11" s="129">
        <v>2138000</v>
      </c>
      <c r="D11" s="129">
        <v>1941600</v>
      </c>
      <c r="E11" s="138">
        <f t="shared" si="0"/>
        <v>-9.1861552853133771E-2</v>
      </c>
    </row>
    <row r="12" spans="1:7">
      <c r="A12" s="103" t="s">
        <v>71</v>
      </c>
      <c r="B12" s="129">
        <v>1523383</v>
      </c>
      <c r="C12" s="129">
        <v>677304</v>
      </c>
      <c r="D12" s="129">
        <v>735187</v>
      </c>
      <c r="E12" s="138">
        <f t="shared" si="0"/>
        <v>8.5460886101366595E-2</v>
      </c>
    </row>
    <row r="13" spans="1:7">
      <c r="A13" s="103" t="s">
        <v>70</v>
      </c>
      <c r="B13" s="129">
        <v>32000</v>
      </c>
      <c r="C13" s="129">
        <v>75500</v>
      </c>
      <c r="D13" s="129">
        <v>27000</v>
      </c>
      <c r="E13" s="138">
        <f t="shared" si="0"/>
        <v>-0.64238410596026485</v>
      </c>
    </row>
    <row r="14" spans="1:7">
      <c r="A14" s="106" t="s">
        <v>59</v>
      </c>
      <c r="B14" s="133">
        <v>38761715</v>
      </c>
      <c r="C14" s="133">
        <v>35057749</v>
      </c>
      <c r="D14" s="133">
        <v>41389113</v>
      </c>
      <c r="E14" s="138">
        <f t="shared" si="0"/>
        <v>0.18059813252699139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4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5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D34" sqref="D34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99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39">
        <v>6472501</v>
      </c>
      <c r="C4" s="139">
        <v>5874541</v>
      </c>
      <c r="D4" s="139">
        <v>6394022</v>
      </c>
      <c r="E4" s="138">
        <f t="shared" ref="E4:E14" si="0">(D4-C4)/C4</f>
        <v>8.8429206639293184E-2</v>
      </c>
    </row>
    <row r="5" spans="1:7">
      <c r="A5" s="103" t="s">
        <v>63</v>
      </c>
      <c r="B5" s="139">
        <v>4082801</v>
      </c>
      <c r="C5" s="139">
        <v>3931122</v>
      </c>
      <c r="D5" s="139">
        <v>4187844</v>
      </c>
      <c r="E5" s="138">
        <f t="shared" si="0"/>
        <v>6.5305019788243657E-2</v>
      </c>
    </row>
    <row r="6" spans="1:7">
      <c r="A6" s="103" t="s">
        <v>96</v>
      </c>
      <c r="B6" s="139">
        <v>2347020</v>
      </c>
      <c r="C6" s="139">
        <v>2045440</v>
      </c>
      <c r="D6" s="139">
        <v>2270140</v>
      </c>
      <c r="E6" s="138">
        <f t="shared" si="0"/>
        <v>0.10985411451814768</v>
      </c>
    </row>
    <row r="7" spans="1:7">
      <c r="A7" s="103" t="s">
        <v>65</v>
      </c>
      <c r="B7" s="139">
        <v>1146540</v>
      </c>
      <c r="C7" s="139">
        <v>866760</v>
      </c>
      <c r="D7" s="139">
        <v>1114096</v>
      </c>
      <c r="E7" s="138">
        <f t="shared" si="0"/>
        <v>0.28535696155798607</v>
      </c>
    </row>
    <row r="8" spans="1:7">
      <c r="A8" s="103" t="s">
        <v>66</v>
      </c>
      <c r="B8" s="139">
        <v>1651356</v>
      </c>
      <c r="C8" s="139">
        <v>1298703</v>
      </c>
      <c r="D8" s="139">
        <v>1315734</v>
      </c>
      <c r="E8" s="138">
        <f t="shared" si="0"/>
        <v>1.3113852820852805E-2</v>
      </c>
    </row>
    <row r="9" spans="1:7">
      <c r="A9" s="103" t="s">
        <v>67</v>
      </c>
      <c r="B9" s="139">
        <v>706313</v>
      </c>
      <c r="C9" s="139">
        <v>448424</v>
      </c>
      <c r="D9" s="139">
        <v>347561</v>
      </c>
      <c r="E9" s="138">
        <f t="shared" si="0"/>
        <v>-0.2249277469537759</v>
      </c>
    </row>
    <row r="10" spans="1:7">
      <c r="A10" s="103" t="s">
        <v>68</v>
      </c>
      <c r="B10" s="139">
        <v>1754600</v>
      </c>
      <c r="C10" s="139">
        <v>1438900</v>
      </c>
      <c r="D10" s="139">
        <v>1967460</v>
      </c>
      <c r="E10" s="138">
        <f t="shared" si="0"/>
        <v>0.36733615956633542</v>
      </c>
    </row>
    <row r="11" spans="1:7">
      <c r="A11" s="103" t="s">
        <v>69</v>
      </c>
      <c r="B11" s="139">
        <v>1199950</v>
      </c>
      <c r="C11" s="139">
        <v>1424296</v>
      </c>
      <c r="D11" s="139">
        <v>1426600</v>
      </c>
      <c r="E11" s="138">
        <f t="shared" si="0"/>
        <v>1.6176412768132468E-3</v>
      </c>
    </row>
    <row r="12" spans="1:7">
      <c r="A12" s="103" t="s">
        <v>71</v>
      </c>
      <c r="B12" s="139">
        <v>908118</v>
      </c>
      <c r="C12" s="139">
        <v>857804</v>
      </c>
      <c r="D12" s="139">
        <v>711137</v>
      </c>
      <c r="E12" s="138">
        <f t="shared" si="0"/>
        <v>-0.17097961772153078</v>
      </c>
    </row>
    <row r="13" spans="1:7">
      <c r="A13" s="103" t="s">
        <v>70</v>
      </c>
      <c r="B13" s="140">
        <v>7000</v>
      </c>
      <c r="C13" s="141">
        <v>40180</v>
      </c>
      <c r="D13" s="141">
        <v>5000</v>
      </c>
      <c r="E13" s="138">
        <f t="shared" si="0"/>
        <v>-0.87555998008959679</v>
      </c>
    </row>
    <row r="14" spans="1:7">
      <c r="A14" s="122" t="s">
        <v>59</v>
      </c>
      <c r="B14" s="142">
        <v>20276199</v>
      </c>
      <c r="C14" s="142">
        <v>18226170</v>
      </c>
      <c r="D14" s="142">
        <v>19739594</v>
      </c>
      <c r="E14" s="143">
        <f t="shared" si="0"/>
        <v>8.3035766702494268E-2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4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2"/>
      <c r="B22" s="132"/>
      <c r="C22" s="132"/>
      <c r="D22" s="132"/>
      <c r="E22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13" sqref="B13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7" t="s">
        <v>1</v>
      </c>
      <c r="B3" s="159" t="s">
        <v>2</v>
      </c>
      <c r="C3" s="159"/>
      <c r="D3" s="159" t="s">
        <v>3</v>
      </c>
      <c r="E3" s="159"/>
      <c r="F3" s="159" t="s">
        <v>4</v>
      </c>
      <c r="G3" s="159"/>
      <c r="H3" s="159" t="s">
        <v>5</v>
      </c>
      <c r="I3" s="159"/>
      <c r="J3" s="159" t="s">
        <v>6</v>
      </c>
      <c r="K3" s="159"/>
      <c r="L3" s="4"/>
    </row>
    <row r="4" spans="1:64">
      <c r="A4" s="9" t="s">
        <v>7</v>
      </c>
      <c r="B4" s="10" t="s">
        <v>8</v>
      </c>
      <c r="C4" s="11" t="s">
        <v>9</v>
      </c>
      <c r="D4" s="10" t="s">
        <v>8</v>
      </c>
      <c r="E4" s="11" t="s">
        <v>9</v>
      </c>
      <c r="F4" s="10" t="s">
        <v>8</v>
      </c>
      <c r="G4" s="11" t="s">
        <v>9</v>
      </c>
      <c r="H4" s="10" t="s">
        <v>8</v>
      </c>
      <c r="I4" s="11" t="s">
        <v>9</v>
      </c>
      <c r="J4" s="10" t="s">
        <v>8</v>
      </c>
      <c r="K4" s="11" t="s">
        <v>9</v>
      </c>
      <c r="L4" s="12"/>
    </row>
    <row r="5" spans="1:64">
      <c r="A5" s="13" t="s">
        <v>10</v>
      </c>
      <c r="B5" s="14">
        <v>4.4746401622788987</v>
      </c>
      <c r="C5" s="15">
        <v>-0.27995183965787596</v>
      </c>
      <c r="D5" s="16">
        <v>5.2625123924594748</v>
      </c>
      <c r="E5" s="15">
        <v>-6.6854119715788529E-2</v>
      </c>
      <c r="F5" s="16">
        <v>5.4773780899946223</v>
      </c>
      <c r="G5" s="17">
        <v>0.1236975917448869</v>
      </c>
      <c r="H5" s="16">
        <v>5.2279023641144811</v>
      </c>
      <c r="I5" s="17">
        <v>-3.6359658948351234E-4</v>
      </c>
      <c r="J5" s="16">
        <v>5.1030109115473818</v>
      </c>
      <c r="K5" s="18">
        <v>0.2242315479786437</v>
      </c>
    </row>
    <row r="6" spans="1:64">
      <c r="A6" s="19" t="s">
        <v>11</v>
      </c>
      <c r="B6" s="20">
        <v>11.835467452701781</v>
      </c>
      <c r="C6" s="21">
        <v>0.27096897298819655</v>
      </c>
      <c r="D6" s="22">
        <v>3.9559373049769109</v>
      </c>
      <c r="E6" s="21">
        <v>-0.18253716566546638</v>
      </c>
      <c r="F6" s="22">
        <v>5.7671428281191979</v>
      </c>
      <c r="G6" s="23">
        <v>0.22726936765564593</v>
      </c>
      <c r="H6" s="22">
        <v>4.0398381506092393</v>
      </c>
      <c r="I6" s="23">
        <v>-0.12027555831390288</v>
      </c>
      <c r="J6" s="22">
        <v>4.1914007258939154</v>
      </c>
      <c r="K6" s="24">
        <v>4.5442566704922915E-2</v>
      </c>
    </row>
    <row r="7" spans="1:64">
      <c r="A7" s="19" t="s">
        <v>12</v>
      </c>
      <c r="B7" s="20">
        <v>3.737056200342733</v>
      </c>
      <c r="C7" s="21">
        <v>0.13583530259916238</v>
      </c>
      <c r="D7" s="22">
        <v>2.1643595096188739</v>
      </c>
      <c r="E7" s="21">
        <v>-0.32019483167567758</v>
      </c>
      <c r="F7" s="22">
        <v>4.3433354288971371</v>
      </c>
      <c r="G7" s="23">
        <v>-2.1821164961492385E-3</v>
      </c>
      <c r="H7" s="22">
        <v>6.5458638542116354</v>
      </c>
      <c r="I7" s="23">
        <v>-3.6039508349604926E-2</v>
      </c>
      <c r="J7" s="22">
        <v>5.9296728230711793</v>
      </c>
      <c r="K7" s="24">
        <v>-0.11998138999008073</v>
      </c>
    </row>
    <row r="8" spans="1:64">
      <c r="A8" s="19" t="s">
        <v>13</v>
      </c>
      <c r="B8" s="20">
        <v>5.5765999722876538</v>
      </c>
      <c r="C8" s="21">
        <v>7.8959067916523309E-2</v>
      </c>
      <c r="D8" s="22">
        <v>3.8866816352036739</v>
      </c>
      <c r="E8" s="21">
        <v>-0.17470107080541353</v>
      </c>
      <c r="F8" s="22">
        <v>5.5740237774799368</v>
      </c>
      <c r="G8" s="23">
        <v>0.11969233789194542</v>
      </c>
      <c r="H8" s="22">
        <v>5.5548327343424617</v>
      </c>
      <c r="I8" s="23">
        <v>-5.3471189841633002E-2</v>
      </c>
      <c r="J8" s="22">
        <v>5.05374005153406</v>
      </c>
      <c r="K8" s="24">
        <v>-9.8678145571503062E-2</v>
      </c>
    </row>
    <row r="9" spans="1:64">
      <c r="A9" s="19" t="s">
        <v>14</v>
      </c>
      <c r="B9" s="20">
        <v>6.6730208548748866</v>
      </c>
      <c r="C9" s="21">
        <v>4.5290178034269743E-4</v>
      </c>
      <c r="D9" s="22">
        <v>3.8050134973456431</v>
      </c>
      <c r="E9" s="21">
        <v>-0.18726577592550125</v>
      </c>
      <c r="F9" s="22">
        <v>5.6135765458311964</v>
      </c>
      <c r="G9" s="23">
        <v>0.24217951769836552</v>
      </c>
      <c r="H9" s="22">
        <v>4.8593699245011859</v>
      </c>
      <c r="I9" s="23">
        <v>-9.4738316418047239E-2</v>
      </c>
      <c r="J9" s="22">
        <v>4.1161460648961281</v>
      </c>
      <c r="K9" s="24">
        <v>-0.12011016470881102</v>
      </c>
    </row>
    <row r="10" spans="1:64">
      <c r="A10" s="19" t="s">
        <v>15</v>
      </c>
      <c r="B10" s="20">
        <v>4.2026966190562289</v>
      </c>
      <c r="C10" s="21">
        <v>-9.1439272710072766E-2</v>
      </c>
      <c r="D10" s="22">
        <v>3.8506570883546636</v>
      </c>
      <c r="E10" s="21">
        <v>-0.1855723222971451</v>
      </c>
      <c r="F10" s="22">
        <v>5.81038266698374</v>
      </c>
      <c r="G10" s="23">
        <v>-7.2735788710684562E-3</v>
      </c>
      <c r="H10" s="22">
        <v>4.3738977103274674</v>
      </c>
      <c r="I10" s="23">
        <v>3.7529228434771612E-2</v>
      </c>
      <c r="J10" s="22">
        <v>5.041694914013072</v>
      </c>
      <c r="K10" s="24">
        <v>0.30347243685478992</v>
      </c>
    </row>
    <row r="11" spans="1:64">
      <c r="A11" s="19" t="s">
        <v>16</v>
      </c>
      <c r="B11" s="20">
        <v>4.4439229608822322</v>
      </c>
      <c r="C11" s="21">
        <v>-0.60004016417257611</v>
      </c>
      <c r="D11" s="22">
        <v>3.2000489647444961</v>
      </c>
      <c r="E11" s="21">
        <v>-0.61814858032660336</v>
      </c>
      <c r="F11" s="22">
        <v>6.2202977571147189</v>
      </c>
      <c r="G11" s="23">
        <v>3.4945314608705604E-3</v>
      </c>
      <c r="H11" s="22">
        <v>4.1604862743518396</v>
      </c>
      <c r="I11" s="23">
        <v>-0.43267208909165056</v>
      </c>
      <c r="J11" s="22">
        <v>6.6350674643188627</v>
      </c>
      <c r="K11" s="24">
        <v>0.16180550231278532</v>
      </c>
    </row>
    <row r="12" spans="1:64">
      <c r="A12" s="19" t="s">
        <v>17</v>
      </c>
      <c r="B12" s="20">
        <v>8.36</v>
      </c>
      <c r="C12" s="21">
        <v>0.51999999999999991</v>
      </c>
      <c r="D12" s="22">
        <v>4.2784087384532397</v>
      </c>
      <c r="E12" s="21">
        <v>-0.2280734729834672</v>
      </c>
      <c r="F12" s="22">
        <v>5.83</v>
      </c>
      <c r="G12" s="23">
        <v>0.1499013806706114</v>
      </c>
      <c r="H12" s="22">
        <v>7.06</v>
      </c>
      <c r="I12" s="23">
        <v>-4.8517520215633464E-2</v>
      </c>
      <c r="J12" s="22">
        <v>5.3404257889494557</v>
      </c>
      <c r="K12" s="24">
        <v>0.76705550679616141</v>
      </c>
    </row>
    <row r="13" spans="1:64">
      <c r="A13" s="19" t="s">
        <v>18</v>
      </c>
      <c r="B13" s="20">
        <v>12.75</v>
      </c>
      <c r="C13" s="21">
        <v>0.18274582560296854</v>
      </c>
      <c r="D13" s="22">
        <v>5.57</v>
      </c>
      <c r="E13" s="21">
        <v>-5.3571428571427436E-3</v>
      </c>
      <c r="F13" s="22">
        <v>8.0199044087350639</v>
      </c>
      <c r="G13" s="23">
        <v>0.17724135315035855</v>
      </c>
      <c r="H13" s="22">
        <v>7.1</v>
      </c>
      <c r="I13" s="23">
        <v>-7.7922077922077879E-2</v>
      </c>
      <c r="J13" s="22">
        <v>4.68</v>
      </c>
      <c r="K13" s="24">
        <v>0.23157894736842102</v>
      </c>
    </row>
    <row r="14" spans="1:64">
      <c r="A14" s="25" t="s">
        <v>19</v>
      </c>
      <c r="B14" s="26">
        <v>11.9</v>
      </c>
      <c r="C14" s="27">
        <v>5.5824345421370179E-2</v>
      </c>
      <c r="D14" s="26">
        <v>7.29</v>
      </c>
      <c r="E14" s="27">
        <v>-0.12379807692307696</v>
      </c>
      <c r="F14" s="28">
        <v>7.12</v>
      </c>
      <c r="G14" s="29">
        <v>0.52456040839478157</v>
      </c>
      <c r="H14" s="28">
        <v>8.84</v>
      </c>
      <c r="I14" s="29">
        <v>0</v>
      </c>
      <c r="J14" s="28">
        <v>8.49</v>
      </c>
      <c r="K14" s="30">
        <v>0.28831562974203345</v>
      </c>
    </row>
    <row r="15" spans="1:64">
      <c r="A15" s="31" t="s">
        <v>20</v>
      </c>
      <c r="B15" s="32">
        <v>5.9967247869724929</v>
      </c>
      <c r="C15" s="33">
        <v>-0.14106053721987763</v>
      </c>
      <c r="D15" s="32">
        <v>3.7822051267273911</v>
      </c>
      <c r="E15" s="33">
        <v>-0.2113566986857108</v>
      </c>
      <c r="F15" s="32">
        <v>5.6660105110249628</v>
      </c>
      <c r="G15" s="33">
        <v>0.11743384840249874</v>
      </c>
      <c r="H15" s="32">
        <v>5.3756978507258051</v>
      </c>
      <c r="I15" s="33">
        <v>-4.9846352984409516E-2</v>
      </c>
      <c r="J15" s="34">
        <v>5.0684525562286753</v>
      </c>
      <c r="K15" s="35">
        <v>0.19231561125650873</v>
      </c>
    </row>
    <row r="17" spans="1:15">
      <c r="A17" s="2" t="s">
        <v>21</v>
      </c>
    </row>
    <row r="19" spans="1:15"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5" ht="24" customHeight="1">
      <c r="A20" s="36"/>
      <c r="O20" s="37"/>
    </row>
    <row r="21" spans="1:15">
      <c r="A21" s="38"/>
    </row>
    <row r="22" spans="1:15">
      <c r="A22" s="38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32" sqref="E32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100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24341206</v>
      </c>
      <c r="C4" s="129">
        <v>23591116</v>
      </c>
      <c r="D4" s="129">
        <v>21831734</v>
      </c>
      <c r="E4" s="138">
        <f t="shared" ref="E4:E14" si="0">(D4-C4)/C4</f>
        <v>-7.4578158998497568E-2</v>
      </c>
    </row>
    <row r="5" spans="1:7">
      <c r="A5" s="103" t="s">
        <v>95</v>
      </c>
      <c r="B5" s="129">
        <v>8239314</v>
      </c>
      <c r="C5" s="129">
        <v>8102077</v>
      </c>
      <c r="D5" s="129">
        <v>8116613</v>
      </c>
      <c r="E5" s="138">
        <f t="shared" si="0"/>
        <v>1.7941078565409832E-3</v>
      </c>
    </row>
    <row r="6" spans="1:7">
      <c r="A6" s="103" t="s">
        <v>96</v>
      </c>
      <c r="B6" s="129">
        <v>6617388</v>
      </c>
      <c r="C6" s="129">
        <v>6686478</v>
      </c>
      <c r="D6" s="129">
        <v>6461672</v>
      </c>
      <c r="E6" s="138">
        <f t="shared" si="0"/>
        <v>-3.362098850844944E-2</v>
      </c>
    </row>
    <row r="7" spans="1:7">
      <c r="A7" s="103" t="s">
        <v>65</v>
      </c>
      <c r="B7" s="129">
        <v>2232211</v>
      </c>
      <c r="C7" s="129">
        <v>1342605</v>
      </c>
      <c r="D7" s="129">
        <v>1416927</v>
      </c>
      <c r="E7" s="138">
        <f t="shared" si="0"/>
        <v>5.5356564291061033E-2</v>
      </c>
    </row>
    <row r="8" spans="1:7">
      <c r="A8" s="103" t="s">
        <v>66</v>
      </c>
      <c r="B8" s="129">
        <v>7898834</v>
      </c>
      <c r="C8" s="129">
        <v>9137123</v>
      </c>
      <c r="D8" s="129">
        <v>8876291</v>
      </c>
      <c r="E8" s="138">
        <f t="shared" si="0"/>
        <v>-2.8546403501408486E-2</v>
      </c>
    </row>
    <row r="9" spans="1:7">
      <c r="A9" s="103" t="s">
        <v>67</v>
      </c>
      <c r="B9" s="129">
        <v>1864952</v>
      </c>
      <c r="C9" s="129">
        <v>1522336</v>
      </c>
      <c r="D9" s="129">
        <v>1446913</v>
      </c>
      <c r="E9" s="138">
        <f t="shared" si="0"/>
        <v>-4.9544253042692284E-2</v>
      </c>
    </row>
    <row r="10" spans="1:7">
      <c r="A10" s="103" t="s">
        <v>68</v>
      </c>
      <c r="B10" s="129">
        <v>4922493</v>
      </c>
      <c r="C10" s="129">
        <v>4569796</v>
      </c>
      <c r="D10" s="129">
        <v>4617311</v>
      </c>
      <c r="E10" s="138">
        <f t="shared" si="0"/>
        <v>1.0397619499863888E-2</v>
      </c>
    </row>
    <row r="11" spans="1:7">
      <c r="A11" s="103" t="s">
        <v>69</v>
      </c>
      <c r="B11" s="129">
        <v>2715200</v>
      </c>
      <c r="C11" s="129">
        <v>2796025</v>
      </c>
      <c r="D11" s="129">
        <v>2563025</v>
      </c>
      <c r="E11" s="138">
        <f t="shared" si="0"/>
        <v>-8.3332588227930729E-2</v>
      </c>
    </row>
    <row r="12" spans="1:7">
      <c r="A12" s="103" t="s">
        <v>71</v>
      </c>
      <c r="B12" s="129">
        <v>2090139</v>
      </c>
      <c r="C12" s="129">
        <v>1652510</v>
      </c>
      <c r="D12" s="129">
        <v>1542958</v>
      </c>
      <c r="E12" s="138">
        <f t="shared" si="0"/>
        <v>-6.6294303816618355E-2</v>
      </c>
    </row>
    <row r="13" spans="1:7">
      <c r="A13" s="103" t="s">
        <v>70</v>
      </c>
      <c r="B13" s="129" t="s">
        <v>101</v>
      </c>
      <c r="C13" s="129">
        <v>83214</v>
      </c>
      <c r="D13" s="129">
        <v>28</v>
      </c>
      <c r="E13" s="138">
        <f t="shared" si="0"/>
        <v>-0.99966351815800225</v>
      </c>
    </row>
    <row r="14" spans="1:7">
      <c r="A14" s="106" t="s">
        <v>59</v>
      </c>
      <c r="B14" s="133">
        <v>60921737</v>
      </c>
      <c r="C14" s="133">
        <v>59483280</v>
      </c>
      <c r="D14" s="133">
        <v>56873472</v>
      </c>
      <c r="E14" s="138">
        <f t="shared" si="0"/>
        <v>-4.3874648472646431E-2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2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2"/>
      <c r="B22" s="132"/>
      <c r="C22" s="132"/>
      <c r="D22" s="132"/>
      <c r="E22" s="132"/>
    </row>
    <row r="23" spans="1:5">
      <c r="A23" s="132"/>
      <c r="B23" s="132"/>
      <c r="C23" s="132"/>
      <c r="D23" s="132"/>
      <c r="E23" s="132"/>
    </row>
    <row r="24" spans="1:5">
      <c r="A24" s="132"/>
      <c r="B24" s="132"/>
      <c r="C24" s="132"/>
      <c r="D24" s="132"/>
      <c r="E24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E34" sqref="E34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102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6198039</v>
      </c>
      <c r="C4" s="129">
        <v>5190047</v>
      </c>
      <c r="D4" s="129">
        <v>5099168</v>
      </c>
      <c r="E4" s="138">
        <f t="shared" ref="E4:E14" si="0">(D4-C4)/C4</f>
        <v>-1.7510246053648454E-2</v>
      </c>
    </row>
    <row r="5" spans="1:7">
      <c r="A5" s="103" t="s">
        <v>95</v>
      </c>
      <c r="B5" s="129">
        <v>11686112</v>
      </c>
      <c r="C5" s="129">
        <v>9057506</v>
      </c>
      <c r="D5" s="129">
        <v>9302891</v>
      </c>
      <c r="E5" s="138">
        <f t="shared" si="0"/>
        <v>2.7091894832860171E-2</v>
      </c>
    </row>
    <row r="6" spans="1:7">
      <c r="A6" s="103" t="s">
        <v>96</v>
      </c>
      <c r="B6" s="129">
        <v>10414580</v>
      </c>
      <c r="C6" s="129">
        <v>9610520</v>
      </c>
      <c r="D6" s="129">
        <v>10775400</v>
      </c>
      <c r="E6" s="138">
        <f t="shared" si="0"/>
        <v>0.12120884197733317</v>
      </c>
    </row>
    <row r="7" spans="1:7">
      <c r="A7" s="103" t="s">
        <v>65</v>
      </c>
      <c r="B7" s="129">
        <v>3027720</v>
      </c>
      <c r="C7" s="129">
        <v>2525137</v>
      </c>
      <c r="D7" s="129">
        <v>2657768</v>
      </c>
      <c r="E7" s="138">
        <f t="shared" si="0"/>
        <v>5.2524278880710235E-2</v>
      </c>
    </row>
    <row r="8" spans="1:7">
      <c r="A8" s="103" t="s">
        <v>66</v>
      </c>
      <c r="B8" s="129">
        <v>2669430</v>
      </c>
      <c r="C8" s="129">
        <v>5955600</v>
      </c>
      <c r="D8" s="129">
        <v>2364225</v>
      </c>
      <c r="E8" s="138">
        <f t="shared" si="0"/>
        <v>-0.60302488414265565</v>
      </c>
    </row>
    <row r="9" spans="1:7">
      <c r="A9" s="103" t="s">
        <v>67</v>
      </c>
      <c r="B9" s="129">
        <v>3147781</v>
      </c>
      <c r="C9" s="129">
        <v>2724989</v>
      </c>
      <c r="D9" s="129">
        <v>4362194</v>
      </c>
      <c r="E9" s="138">
        <f t="shared" si="0"/>
        <v>0.60081159960645714</v>
      </c>
    </row>
    <row r="10" spans="1:7">
      <c r="A10" s="103" t="s">
        <v>68</v>
      </c>
      <c r="B10" s="129">
        <v>5439945</v>
      </c>
      <c r="C10" s="129">
        <v>4662494</v>
      </c>
      <c r="D10" s="129">
        <v>4786020</v>
      </c>
      <c r="E10" s="138">
        <f t="shared" si="0"/>
        <v>2.6493546157914626E-2</v>
      </c>
    </row>
    <row r="11" spans="1:7">
      <c r="A11" s="103" t="s">
        <v>69</v>
      </c>
      <c r="B11" s="129">
        <v>5137060</v>
      </c>
      <c r="C11" s="129">
        <v>3610855</v>
      </c>
      <c r="D11" s="129">
        <v>3748990</v>
      </c>
      <c r="E11" s="138">
        <f t="shared" si="0"/>
        <v>3.8255482427292153E-2</v>
      </c>
    </row>
    <row r="12" spans="1:7">
      <c r="A12" s="103" t="s">
        <v>71</v>
      </c>
      <c r="B12" s="129">
        <v>621445</v>
      </c>
      <c r="C12" s="129">
        <v>915049</v>
      </c>
      <c r="D12" s="129">
        <v>784475</v>
      </c>
      <c r="E12" s="138">
        <f t="shared" si="0"/>
        <v>-0.14269618348307031</v>
      </c>
      <c r="G12" s="131"/>
    </row>
    <row r="13" spans="1:7">
      <c r="A13" s="103" t="s">
        <v>70</v>
      </c>
      <c r="B13" s="129">
        <v>169190</v>
      </c>
      <c r="C13" s="129">
        <v>226005</v>
      </c>
      <c r="D13" s="129">
        <v>295965</v>
      </c>
      <c r="E13" s="138">
        <f t="shared" si="0"/>
        <v>0.30955067365766242</v>
      </c>
    </row>
    <row r="14" spans="1:7">
      <c r="A14" s="106" t="s">
        <v>59</v>
      </c>
      <c r="B14" s="133">
        <v>48511302</v>
      </c>
      <c r="C14" s="133">
        <v>44478202</v>
      </c>
      <c r="D14" s="133">
        <v>44177096</v>
      </c>
      <c r="E14" s="138">
        <f t="shared" si="0"/>
        <v>-6.7697430754957225E-3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4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2"/>
      <c r="B22" s="132"/>
      <c r="C22" s="132"/>
      <c r="D22" s="132"/>
      <c r="E22" s="132"/>
    </row>
    <row r="23" spans="1:5">
      <c r="A23" s="132"/>
      <c r="B23" s="132"/>
      <c r="C23" s="132"/>
      <c r="D23" s="132"/>
      <c r="E23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103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25987668</v>
      </c>
      <c r="C4" s="129">
        <v>22021689</v>
      </c>
      <c r="D4" s="129">
        <v>21183659</v>
      </c>
      <c r="E4" s="138">
        <f t="shared" ref="E4:E14" si="0">(D4-C4)/C4</f>
        <v>-3.8054755927213392E-2</v>
      </c>
    </row>
    <row r="5" spans="1:7">
      <c r="A5" s="103" t="s">
        <v>95</v>
      </c>
      <c r="B5" s="129">
        <v>7569986</v>
      </c>
      <c r="C5" s="129">
        <v>7460642</v>
      </c>
      <c r="D5" s="129">
        <v>8813881</v>
      </c>
      <c r="E5" s="138">
        <f t="shared" si="0"/>
        <v>0.18138372006055242</v>
      </c>
    </row>
    <row r="6" spans="1:7">
      <c r="A6" s="103" t="s">
        <v>96</v>
      </c>
      <c r="B6" s="129">
        <v>10181347</v>
      </c>
      <c r="C6" s="129">
        <v>8083325</v>
      </c>
      <c r="D6" s="129">
        <v>9416324</v>
      </c>
      <c r="E6" s="138">
        <f t="shared" si="0"/>
        <v>0.16490726279099258</v>
      </c>
    </row>
    <row r="7" spans="1:7">
      <c r="A7" s="103" t="s">
        <v>65</v>
      </c>
      <c r="B7" s="129">
        <v>3928264</v>
      </c>
      <c r="C7" s="129">
        <v>3354918</v>
      </c>
      <c r="D7" s="129">
        <v>3297519</v>
      </c>
      <c r="E7" s="138">
        <f t="shared" si="0"/>
        <v>-1.7108912945115202E-2</v>
      </c>
    </row>
    <row r="8" spans="1:7">
      <c r="A8" s="103" t="s">
        <v>66</v>
      </c>
      <c r="B8" s="129">
        <v>2178730</v>
      </c>
      <c r="C8" s="129">
        <v>3883614</v>
      </c>
      <c r="D8" s="129">
        <v>3366894</v>
      </c>
      <c r="E8" s="138">
        <f t="shared" si="0"/>
        <v>-0.13305132796410765</v>
      </c>
    </row>
    <row r="9" spans="1:7">
      <c r="A9" s="103" t="s">
        <v>67</v>
      </c>
      <c r="B9" s="129">
        <v>1370137</v>
      </c>
      <c r="C9" s="129">
        <v>1284346</v>
      </c>
      <c r="D9" s="129">
        <v>967078</v>
      </c>
      <c r="E9" s="138">
        <f t="shared" si="0"/>
        <v>-0.24702689150742868</v>
      </c>
    </row>
    <row r="10" spans="1:7">
      <c r="A10" s="103" t="s">
        <v>68</v>
      </c>
      <c r="B10" s="129">
        <v>4816736</v>
      </c>
      <c r="C10" s="129">
        <v>3301974</v>
      </c>
      <c r="D10" s="129">
        <v>3590504</v>
      </c>
      <c r="E10" s="138">
        <f t="shared" si="0"/>
        <v>8.7381063569852452E-2</v>
      </c>
    </row>
    <row r="11" spans="1:7">
      <c r="A11" s="103" t="s">
        <v>69</v>
      </c>
      <c r="B11" s="129">
        <v>3961640</v>
      </c>
      <c r="C11" s="129">
        <v>3049316</v>
      </c>
      <c r="D11" s="129">
        <v>3013000</v>
      </c>
      <c r="E11" s="138">
        <f t="shared" si="0"/>
        <v>-1.1909556110288341E-2</v>
      </c>
    </row>
    <row r="12" spans="1:7">
      <c r="A12" s="103" t="s">
        <v>71</v>
      </c>
      <c r="B12" s="129">
        <v>1903034</v>
      </c>
      <c r="C12" s="129">
        <v>1800847</v>
      </c>
      <c r="D12" s="129">
        <v>1700681</v>
      </c>
      <c r="E12" s="138">
        <f t="shared" si="0"/>
        <v>-5.5621604722666612E-2</v>
      </c>
    </row>
    <row r="13" spans="1:7">
      <c r="A13" s="103" t="s">
        <v>70</v>
      </c>
      <c r="B13" s="129">
        <v>9620</v>
      </c>
      <c r="C13" s="129">
        <v>11230</v>
      </c>
      <c r="D13" s="129">
        <v>6667</v>
      </c>
      <c r="E13" s="138">
        <f t="shared" si="0"/>
        <v>-0.40632235084594837</v>
      </c>
    </row>
    <row r="14" spans="1:7">
      <c r="A14" s="106" t="s">
        <v>59</v>
      </c>
      <c r="B14" s="133">
        <v>61907162</v>
      </c>
      <c r="C14" s="133">
        <v>54251901</v>
      </c>
      <c r="D14" s="133">
        <v>55356207</v>
      </c>
      <c r="E14" s="138">
        <f t="shared" si="0"/>
        <v>2.0355157692999549E-2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4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104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10722006</v>
      </c>
      <c r="C4" s="129">
        <v>8644938</v>
      </c>
      <c r="D4" s="129">
        <v>9954942</v>
      </c>
      <c r="E4" s="138">
        <f t="shared" ref="E4:E14" si="0">(D4-C4)/C4</f>
        <v>0.15153422731313979</v>
      </c>
    </row>
    <row r="5" spans="1:7">
      <c r="A5" s="103" t="s">
        <v>95</v>
      </c>
      <c r="B5" s="129">
        <v>6111884</v>
      </c>
      <c r="C5" s="129">
        <v>5064227</v>
      </c>
      <c r="D5" s="129">
        <v>6049908</v>
      </c>
      <c r="E5" s="138">
        <f t="shared" si="0"/>
        <v>0.19463602243738284</v>
      </c>
    </row>
    <row r="6" spans="1:7">
      <c r="A6" s="103" t="s">
        <v>96</v>
      </c>
      <c r="B6" s="129">
        <v>3294400</v>
      </c>
      <c r="C6" s="129">
        <v>3480640</v>
      </c>
      <c r="D6" s="129">
        <v>3473700</v>
      </c>
      <c r="E6" s="138">
        <f t="shared" si="0"/>
        <v>-1.9938861818516135E-3</v>
      </c>
    </row>
    <row r="7" spans="1:7">
      <c r="A7" s="103" t="s">
        <v>65</v>
      </c>
      <c r="B7" s="129">
        <v>2664509</v>
      </c>
      <c r="C7" s="129">
        <v>1784099</v>
      </c>
      <c r="D7" s="129">
        <v>1858861</v>
      </c>
      <c r="E7" s="138">
        <f t="shared" si="0"/>
        <v>4.1904625247814166E-2</v>
      </c>
    </row>
    <row r="8" spans="1:7">
      <c r="A8" s="103" t="s">
        <v>66</v>
      </c>
      <c r="B8" s="129">
        <v>3426088</v>
      </c>
      <c r="C8" s="129">
        <v>1617900</v>
      </c>
      <c r="D8" s="129">
        <v>2376492</v>
      </c>
      <c r="E8" s="138">
        <f t="shared" si="0"/>
        <v>0.46887446690153906</v>
      </c>
    </row>
    <row r="9" spans="1:7">
      <c r="A9" s="103" t="s">
        <v>67</v>
      </c>
      <c r="B9" s="129">
        <v>896871</v>
      </c>
      <c r="C9" s="129">
        <v>1155326</v>
      </c>
      <c r="D9" s="129">
        <v>5557068</v>
      </c>
      <c r="E9" s="138">
        <f t="shared" si="0"/>
        <v>3.8099566702385301</v>
      </c>
    </row>
    <row r="10" spans="1:7">
      <c r="A10" s="103" t="s">
        <v>68</v>
      </c>
      <c r="B10" s="129">
        <v>1312451</v>
      </c>
      <c r="C10" s="129">
        <v>1450491</v>
      </c>
      <c r="D10" s="129">
        <v>1521385</v>
      </c>
      <c r="E10" s="138">
        <f t="shared" si="0"/>
        <v>4.887586341452653E-2</v>
      </c>
    </row>
    <row r="11" spans="1:7">
      <c r="A11" s="103" t="s">
        <v>69</v>
      </c>
      <c r="B11" s="129">
        <v>1033720</v>
      </c>
      <c r="C11" s="129">
        <v>954660</v>
      </c>
      <c r="D11" s="129">
        <v>786700</v>
      </c>
      <c r="E11" s="138">
        <f t="shared" si="0"/>
        <v>-0.17593698280015921</v>
      </c>
    </row>
    <row r="12" spans="1:7">
      <c r="A12" s="103" t="s">
        <v>71</v>
      </c>
      <c r="B12" s="129">
        <v>652834</v>
      </c>
      <c r="C12" s="129">
        <v>618808</v>
      </c>
      <c r="D12" s="129">
        <v>711061</v>
      </c>
      <c r="E12" s="138">
        <f t="shared" si="0"/>
        <v>0.14908178304094324</v>
      </c>
    </row>
    <row r="13" spans="1:7">
      <c r="A13" s="103" t="s">
        <v>70</v>
      </c>
      <c r="B13" s="129" t="s">
        <v>101</v>
      </c>
      <c r="C13" s="129">
        <v>32710</v>
      </c>
      <c r="D13" s="129">
        <v>360</v>
      </c>
      <c r="E13" s="138">
        <f t="shared" si="0"/>
        <v>-0.98899419137878319</v>
      </c>
    </row>
    <row r="14" spans="1:7">
      <c r="A14" s="106" t="s">
        <v>59</v>
      </c>
      <c r="B14" s="144">
        <v>30114763</v>
      </c>
      <c r="C14" s="145">
        <v>24803799</v>
      </c>
      <c r="D14" s="145">
        <v>32290477</v>
      </c>
      <c r="E14" s="138">
        <f t="shared" si="0"/>
        <v>0.30183594053475438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7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2"/>
      <c r="B22" s="132"/>
      <c r="C22" s="132"/>
      <c r="D22" s="132"/>
      <c r="E22" s="132"/>
    </row>
    <row r="23" spans="1:5">
      <c r="A23" s="132"/>
      <c r="B23" s="132"/>
      <c r="C23" s="132"/>
      <c r="D23" s="132"/>
      <c r="E23" s="132"/>
    </row>
    <row r="24" spans="1:5">
      <c r="A24" s="132"/>
      <c r="B24" s="132"/>
      <c r="C24" s="132"/>
      <c r="D24" s="132"/>
      <c r="E24" s="132"/>
    </row>
    <row r="25" spans="1:5">
      <c r="A25" s="132"/>
      <c r="B25" s="132"/>
      <c r="C25" s="132"/>
      <c r="D25" s="132"/>
      <c r="E25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105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8825756</v>
      </c>
      <c r="C4" s="129">
        <v>12754979</v>
      </c>
      <c r="D4" s="129">
        <v>11148204</v>
      </c>
      <c r="E4" s="138">
        <f t="shared" ref="E4:E14" si="0">(D4-C4)/C4</f>
        <v>-0.12597237517991994</v>
      </c>
    </row>
    <row r="5" spans="1:7">
      <c r="A5" s="103" t="s">
        <v>95</v>
      </c>
      <c r="B5" s="129">
        <v>2900497</v>
      </c>
      <c r="C5" s="129">
        <v>4389169</v>
      </c>
      <c r="D5" s="129">
        <v>4128135</v>
      </c>
      <c r="E5" s="138">
        <f t="shared" si="0"/>
        <v>-5.9472305577661741E-2</v>
      </c>
    </row>
    <row r="6" spans="1:7">
      <c r="A6" s="103" t="s">
        <v>96</v>
      </c>
      <c r="B6" s="129">
        <v>2063982</v>
      </c>
      <c r="C6" s="129">
        <v>4334218</v>
      </c>
      <c r="D6" s="129">
        <v>4591402</v>
      </c>
      <c r="E6" s="138">
        <f t="shared" si="0"/>
        <v>5.93380397571142E-2</v>
      </c>
    </row>
    <row r="7" spans="1:7">
      <c r="A7" s="103" t="s">
        <v>65</v>
      </c>
      <c r="B7" s="129">
        <v>388419</v>
      </c>
      <c r="C7" s="129">
        <v>548854</v>
      </c>
      <c r="D7" s="129">
        <v>446657</v>
      </c>
      <c r="E7" s="138">
        <f t="shared" si="0"/>
        <v>-0.1862007018259865</v>
      </c>
    </row>
    <row r="8" spans="1:7">
      <c r="A8" s="103" t="s">
        <v>66</v>
      </c>
      <c r="B8" s="129">
        <v>1650600</v>
      </c>
      <c r="C8" s="129">
        <v>2212824</v>
      </c>
      <c r="D8" s="129">
        <v>1920500</v>
      </c>
      <c r="E8" s="138">
        <f t="shared" si="0"/>
        <v>-0.13210449633590379</v>
      </c>
    </row>
    <row r="9" spans="1:7">
      <c r="A9" s="103" t="s">
        <v>67</v>
      </c>
      <c r="B9" s="129">
        <v>920154</v>
      </c>
      <c r="C9" s="129">
        <v>1002329</v>
      </c>
      <c r="D9" s="129">
        <v>2337019</v>
      </c>
      <c r="E9" s="138">
        <f t="shared" si="0"/>
        <v>1.3315887298481837</v>
      </c>
    </row>
    <row r="10" spans="1:7">
      <c r="A10" s="103" t="s">
        <v>68</v>
      </c>
      <c r="B10" s="129">
        <v>1733474</v>
      </c>
      <c r="C10" s="129">
        <v>2584315</v>
      </c>
      <c r="D10" s="129">
        <v>2898431</v>
      </c>
      <c r="E10" s="138">
        <f t="shared" si="0"/>
        <v>0.12154710242365965</v>
      </c>
    </row>
    <row r="11" spans="1:7">
      <c r="A11" s="103" t="s">
        <v>69</v>
      </c>
      <c r="B11" s="129">
        <v>1455060</v>
      </c>
      <c r="C11" s="129">
        <v>1644420</v>
      </c>
      <c r="D11" s="129">
        <v>1985150</v>
      </c>
      <c r="E11" s="138">
        <f t="shared" si="0"/>
        <v>0.20720375573150412</v>
      </c>
    </row>
    <row r="12" spans="1:7">
      <c r="A12" s="103" t="s">
        <v>71</v>
      </c>
      <c r="B12" s="129">
        <v>1466375</v>
      </c>
      <c r="C12" s="129">
        <v>1825171</v>
      </c>
      <c r="D12" s="129">
        <v>1726789</v>
      </c>
      <c r="E12" s="138">
        <f t="shared" si="0"/>
        <v>-5.3902894578097063E-2</v>
      </c>
    </row>
    <row r="13" spans="1:7">
      <c r="A13" s="103" t="s">
        <v>70</v>
      </c>
      <c r="B13" s="129">
        <v>5820</v>
      </c>
      <c r="C13" s="129">
        <v>12059</v>
      </c>
      <c r="D13" s="129">
        <v>102862</v>
      </c>
      <c r="E13" s="138">
        <f t="shared" si="0"/>
        <v>7.5298946844680321</v>
      </c>
    </row>
    <row r="14" spans="1:7">
      <c r="A14" s="106" t="s">
        <v>59</v>
      </c>
      <c r="B14" s="146">
        <v>21410137</v>
      </c>
      <c r="C14" s="145">
        <v>31308338</v>
      </c>
      <c r="D14" s="145">
        <v>31285149</v>
      </c>
      <c r="E14" s="138">
        <f t="shared" si="0"/>
        <v>-7.4066531414091667E-4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4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2"/>
      <c r="B22" s="132"/>
      <c r="C22" s="132"/>
      <c r="D22" s="132"/>
      <c r="E22" s="132"/>
    </row>
    <row r="23" spans="1:5">
      <c r="A23" s="132"/>
      <c r="B23" s="132"/>
      <c r="C23" s="132"/>
      <c r="D23" s="132"/>
      <c r="E23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E19" sqref="E19"/>
    </sheetView>
  </sheetViews>
  <sheetFormatPr defaultColWidth="9.140625" defaultRowHeight="15"/>
  <cols>
    <col min="1" max="1" width="30.7109375" style="127" customWidth="1"/>
    <col min="2" max="5" width="25.7109375" style="127" customWidth="1"/>
    <col min="6" max="64" width="9.140625" style="12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>
      <c r="A1" s="128"/>
      <c r="B1" s="128"/>
      <c r="C1" s="128"/>
      <c r="D1" s="128"/>
      <c r="E1" s="128"/>
    </row>
    <row r="2" spans="1:7" ht="30" customHeight="1">
      <c r="A2" s="165" t="s">
        <v>106</v>
      </c>
      <c r="B2" s="165"/>
      <c r="C2" s="165"/>
      <c r="D2" s="165"/>
      <c r="E2" s="165"/>
    </row>
    <row r="3" spans="1:7">
      <c r="A3" s="101" t="s">
        <v>7</v>
      </c>
      <c r="B3" s="102" t="s">
        <v>91</v>
      </c>
      <c r="C3" s="102" t="s">
        <v>92</v>
      </c>
      <c r="D3" s="102" t="s">
        <v>93</v>
      </c>
      <c r="E3" s="102" t="s">
        <v>94</v>
      </c>
    </row>
    <row r="4" spans="1:7">
      <c r="A4" s="103" t="s">
        <v>62</v>
      </c>
      <c r="B4" s="129">
        <v>9118528</v>
      </c>
      <c r="C4" s="129">
        <v>10328710</v>
      </c>
      <c r="D4" s="129">
        <v>10175974</v>
      </c>
      <c r="E4" s="138">
        <f t="shared" ref="E4:E14" si="0">(D4-C4)/C4</f>
        <v>-1.4787519448217637E-2</v>
      </c>
    </row>
    <row r="5" spans="1:7">
      <c r="A5" s="103" t="s">
        <v>95</v>
      </c>
      <c r="B5" s="129">
        <v>5827270</v>
      </c>
      <c r="C5" s="129">
        <v>5736578</v>
      </c>
      <c r="D5" s="129">
        <v>6308986</v>
      </c>
      <c r="E5" s="138">
        <f t="shared" si="0"/>
        <v>9.9782134924339905E-2</v>
      </c>
    </row>
    <row r="6" spans="1:7">
      <c r="A6" s="103" t="s">
        <v>96</v>
      </c>
      <c r="B6" s="129">
        <v>5231301</v>
      </c>
      <c r="C6" s="129">
        <v>5898189</v>
      </c>
      <c r="D6" s="129">
        <v>5614933</v>
      </c>
      <c r="E6" s="138">
        <f t="shared" si="0"/>
        <v>-4.8024232522898128E-2</v>
      </c>
    </row>
    <row r="7" spans="1:7">
      <c r="A7" s="103" t="s">
        <v>65</v>
      </c>
      <c r="B7" s="129">
        <v>1591451</v>
      </c>
      <c r="C7" s="129">
        <v>1336068</v>
      </c>
      <c r="D7" s="129">
        <v>1090748</v>
      </c>
      <c r="E7" s="138">
        <f t="shared" si="0"/>
        <v>-0.18361340889834948</v>
      </c>
    </row>
    <row r="8" spans="1:7">
      <c r="A8" s="103" t="s">
        <v>66</v>
      </c>
      <c r="B8" s="129">
        <v>1423721</v>
      </c>
      <c r="C8" s="129">
        <v>995512</v>
      </c>
      <c r="D8" s="129">
        <v>1549832</v>
      </c>
      <c r="E8" s="138">
        <f t="shared" si="0"/>
        <v>0.55681900368855419</v>
      </c>
    </row>
    <row r="9" spans="1:7">
      <c r="A9" s="103" t="s">
        <v>67</v>
      </c>
      <c r="B9" s="129">
        <v>1202328</v>
      </c>
      <c r="C9" s="129">
        <v>963045</v>
      </c>
      <c r="D9" s="129">
        <v>1475523</v>
      </c>
      <c r="E9" s="138">
        <f t="shared" si="0"/>
        <v>0.53214335778701927</v>
      </c>
    </row>
    <row r="10" spans="1:7">
      <c r="A10" s="103" t="s">
        <v>68</v>
      </c>
      <c r="B10" s="129">
        <v>3102472</v>
      </c>
      <c r="C10" s="129">
        <v>3035520</v>
      </c>
      <c r="D10" s="129">
        <v>3224730</v>
      </c>
      <c r="E10" s="138">
        <f t="shared" si="0"/>
        <v>6.2331989247311828E-2</v>
      </c>
    </row>
    <row r="11" spans="1:7">
      <c r="A11" s="103" t="s">
        <v>69</v>
      </c>
      <c r="B11" s="129">
        <v>1202980</v>
      </c>
      <c r="C11" s="129">
        <v>1329400</v>
      </c>
      <c r="D11" s="129">
        <v>1214930</v>
      </c>
      <c r="E11" s="138">
        <f t="shared" si="0"/>
        <v>-8.6106514216939975E-2</v>
      </c>
    </row>
    <row r="12" spans="1:7">
      <c r="A12" s="103" t="s">
        <v>71</v>
      </c>
      <c r="B12" s="129">
        <v>2064070</v>
      </c>
      <c r="C12" s="129">
        <v>3126124</v>
      </c>
      <c r="D12" s="129">
        <v>2223837</v>
      </c>
      <c r="E12" s="138">
        <f t="shared" si="0"/>
        <v>-0.28862802627151068</v>
      </c>
    </row>
    <row r="13" spans="1:7">
      <c r="A13" s="103" t="s">
        <v>70</v>
      </c>
      <c r="B13" s="129">
        <v>10000</v>
      </c>
      <c r="C13" s="129">
        <v>58350</v>
      </c>
      <c r="D13" s="129">
        <v>10000</v>
      </c>
      <c r="E13" s="138">
        <f t="shared" si="0"/>
        <v>-0.82862039417309341</v>
      </c>
    </row>
    <row r="14" spans="1:7">
      <c r="A14" s="106" t="s">
        <v>59</v>
      </c>
      <c r="B14" s="146">
        <v>30774121</v>
      </c>
      <c r="C14" s="145">
        <v>32807496</v>
      </c>
      <c r="D14" s="145">
        <v>32889493</v>
      </c>
      <c r="E14" s="138">
        <f t="shared" si="0"/>
        <v>2.4993373465625052E-3</v>
      </c>
      <c r="G14" s="131"/>
    </row>
    <row r="15" spans="1:7">
      <c r="A15" s="134"/>
      <c r="B15" s="132"/>
      <c r="C15" s="132"/>
      <c r="D15" s="132"/>
      <c r="E15" s="132"/>
    </row>
    <row r="16" spans="1:7">
      <c r="A16" s="46" t="s">
        <v>21</v>
      </c>
      <c r="B16" s="132"/>
      <c r="C16" s="132"/>
      <c r="D16" s="132"/>
      <c r="E16" s="132"/>
    </row>
    <row r="17" spans="1:5">
      <c r="A17" s="134"/>
      <c r="B17" s="132"/>
      <c r="C17" s="132"/>
      <c r="D17" s="132"/>
      <c r="E17" s="132"/>
    </row>
    <row r="18" spans="1:5">
      <c r="A18" s="134"/>
      <c r="B18" s="132"/>
      <c r="C18" s="132"/>
      <c r="D18" s="132"/>
      <c r="E18" s="132"/>
    </row>
    <row r="19" spans="1:5">
      <c r="A19" s="134"/>
      <c r="B19" s="132"/>
      <c r="C19" s="132"/>
      <c r="D19" s="132"/>
      <c r="E19" s="132"/>
    </row>
    <row r="20" spans="1:5">
      <c r="A20" s="132"/>
      <c r="B20" s="132"/>
      <c r="C20" s="132"/>
      <c r="D20" s="132"/>
      <c r="E20" s="132"/>
    </row>
    <row r="21" spans="1:5">
      <c r="A21" s="132"/>
      <c r="B21" s="132"/>
      <c r="C21" s="132"/>
      <c r="D21" s="132"/>
      <c r="E21" s="132"/>
    </row>
    <row r="22" spans="1:5">
      <c r="A22" s="132"/>
      <c r="B22" s="132"/>
      <c r="C22" s="132"/>
      <c r="D22" s="132"/>
      <c r="E22" s="132"/>
    </row>
    <row r="23" spans="1:5">
      <c r="A23" s="132"/>
      <c r="B23" s="132"/>
      <c r="C23" s="132"/>
      <c r="D23" s="132"/>
      <c r="E23" s="13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7.42578125" style="147" customWidth="1"/>
    <col min="2" max="2" width="20.7109375" style="147" customWidth="1"/>
    <col min="3" max="3" width="30.7109375" style="147" customWidth="1"/>
    <col min="4" max="4" width="19.85546875" style="147" customWidth="1"/>
    <col min="5" max="5" width="30.7109375" style="147" customWidth="1"/>
    <col min="6" max="6" width="20.7109375" style="147" customWidth="1"/>
    <col min="7" max="7" width="30.7109375" style="147" customWidth="1"/>
    <col min="8" max="8" width="20.7109375" style="147" customWidth="1"/>
    <col min="9" max="9" width="30.7109375" style="147" customWidth="1"/>
    <col min="10" max="10" width="20.7109375" style="147" customWidth="1"/>
    <col min="11" max="60" width="9.140625" style="147"/>
  </cols>
  <sheetData>
    <row r="1" spans="1:23" ht="80.099999999999994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23">
      <c r="A2" s="166" t="s">
        <v>107</v>
      </c>
      <c r="B2" s="166"/>
      <c r="C2" s="166" t="s">
        <v>108</v>
      </c>
      <c r="D2" s="166"/>
      <c r="E2" s="166" t="s">
        <v>109</v>
      </c>
      <c r="F2" s="166"/>
      <c r="G2" s="166" t="s">
        <v>110</v>
      </c>
      <c r="H2" s="166"/>
      <c r="I2" s="166" t="s">
        <v>111</v>
      </c>
      <c r="J2" s="166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spans="1:23">
      <c r="A3" s="7" t="s">
        <v>112</v>
      </c>
      <c r="B3" s="7" t="s">
        <v>113</v>
      </c>
      <c r="C3" s="7" t="s">
        <v>112</v>
      </c>
      <c r="D3" s="7" t="s">
        <v>113</v>
      </c>
      <c r="E3" s="7" t="s">
        <v>112</v>
      </c>
      <c r="F3" s="7" t="s">
        <v>113</v>
      </c>
      <c r="G3" s="7" t="s">
        <v>112</v>
      </c>
      <c r="H3" s="7" t="s">
        <v>113</v>
      </c>
      <c r="I3" s="7" t="s">
        <v>112</v>
      </c>
      <c r="J3" s="7" t="s">
        <v>113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3">
      <c r="A4" s="103" t="s">
        <v>126</v>
      </c>
      <c r="B4" s="129">
        <v>2721970</v>
      </c>
      <c r="C4" s="103" t="s">
        <v>162</v>
      </c>
      <c r="D4" s="129">
        <v>17824720</v>
      </c>
      <c r="E4" s="103" t="s">
        <v>182</v>
      </c>
      <c r="F4" s="129">
        <v>9083262</v>
      </c>
      <c r="G4" s="103" t="s">
        <v>167</v>
      </c>
      <c r="H4" s="129">
        <v>6147130</v>
      </c>
      <c r="I4" s="103" t="s">
        <v>178</v>
      </c>
      <c r="J4" s="129">
        <v>12022793</v>
      </c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spans="1:23">
      <c r="A5" s="103" t="s">
        <v>127</v>
      </c>
      <c r="B5" s="129">
        <v>510220</v>
      </c>
      <c r="C5" s="103" t="s">
        <v>163</v>
      </c>
      <c r="D5" s="129">
        <v>16805895</v>
      </c>
      <c r="E5" s="103" t="s">
        <v>183</v>
      </c>
      <c r="F5" s="129">
        <v>5942380</v>
      </c>
      <c r="G5" s="103" t="s">
        <v>126</v>
      </c>
      <c r="H5" s="129">
        <v>4138485</v>
      </c>
      <c r="I5" s="103" t="s">
        <v>195</v>
      </c>
      <c r="J5" s="129">
        <v>3882639</v>
      </c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</row>
    <row r="6" spans="1:23">
      <c r="A6" s="103" t="s">
        <v>128</v>
      </c>
      <c r="B6" s="129">
        <v>386517</v>
      </c>
      <c r="C6" s="103" t="s">
        <v>164</v>
      </c>
      <c r="D6" s="129">
        <v>12981150</v>
      </c>
      <c r="E6" s="103" t="s">
        <v>184</v>
      </c>
      <c r="F6" s="129">
        <v>5505892</v>
      </c>
      <c r="G6" s="103" t="s">
        <v>162</v>
      </c>
      <c r="H6" s="129">
        <v>1565248</v>
      </c>
      <c r="I6" s="103" t="s">
        <v>144</v>
      </c>
      <c r="J6" s="129">
        <v>2784770</v>
      </c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spans="1:23">
      <c r="A7" s="103" t="s">
        <v>129</v>
      </c>
      <c r="B7" s="129">
        <v>282533</v>
      </c>
      <c r="C7" s="103" t="s">
        <v>165</v>
      </c>
      <c r="D7" s="129">
        <v>9586420</v>
      </c>
      <c r="E7" s="103" t="s">
        <v>185</v>
      </c>
      <c r="F7" s="129">
        <v>4709740</v>
      </c>
      <c r="G7" s="103" t="s">
        <v>188</v>
      </c>
      <c r="H7" s="129">
        <v>1320600</v>
      </c>
      <c r="I7" s="103" t="s">
        <v>145</v>
      </c>
      <c r="J7" s="129">
        <v>2755256</v>
      </c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spans="1:23">
      <c r="A8" s="103" t="s">
        <v>130</v>
      </c>
      <c r="B8" s="129">
        <v>221299</v>
      </c>
      <c r="C8" s="103" t="s">
        <v>166</v>
      </c>
      <c r="D8" s="129">
        <v>5987975</v>
      </c>
      <c r="E8" s="103" t="s">
        <v>186</v>
      </c>
      <c r="F8" s="129">
        <v>2465520</v>
      </c>
      <c r="G8" s="103" t="s">
        <v>136</v>
      </c>
      <c r="H8" s="129">
        <v>1090850</v>
      </c>
      <c r="I8" s="103" t="s">
        <v>134</v>
      </c>
      <c r="J8" s="129">
        <v>2612198</v>
      </c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spans="1:23">
      <c r="A9" s="103" t="s">
        <v>131</v>
      </c>
      <c r="B9" s="129">
        <v>209562</v>
      </c>
      <c r="C9" s="103" t="s">
        <v>167</v>
      </c>
      <c r="D9" s="129">
        <v>4483205</v>
      </c>
      <c r="E9" s="103" t="s">
        <v>187</v>
      </c>
      <c r="F9" s="129">
        <v>1717300</v>
      </c>
      <c r="G9" s="103" t="s">
        <v>128</v>
      </c>
      <c r="H9" s="129">
        <v>726693</v>
      </c>
      <c r="I9" s="103" t="s">
        <v>196</v>
      </c>
      <c r="J9" s="129">
        <v>2578370</v>
      </c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spans="1:23">
      <c r="A10" s="103" t="s">
        <v>132</v>
      </c>
      <c r="B10" s="129">
        <v>136400</v>
      </c>
      <c r="C10" s="103" t="s">
        <v>168</v>
      </c>
      <c r="D10" s="129">
        <v>4313550</v>
      </c>
      <c r="E10" s="103" t="s">
        <v>169</v>
      </c>
      <c r="F10" s="129">
        <v>1287250</v>
      </c>
      <c r="G10" s="103" t="s">
        <v>179</v>
      </c>
      <c r="H10" s="129">
        <v>629123</v>
      </c>
      <c r="I10" s="103" t="s">
        <v>126</v>
      </c>
      <c r="J10" s="129">
        <v>2480903</v>
      </c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>
      <c r="A11" s="103" t="s">
        <v>133</v>
      </c>
      <c r="B11" s="129">
        <v>133062</v>
      </c>
      <c r="C11" s="103" t="s">
        <v>169</v>
      </c>
      <c r="D11" s="129">
        <v>4111875</v>
      </c>
      <c r="E11" s="103" t="s">
        <v>162</v>
      </c>
      <c r="F11" s="129">
        <v>937200</v>
      </c>
      <c r="G11" s="103" t="s">
        <v>180</v>
      </c>
      <c r="H11" s="129">
        <v>560328</v>
      </c>
      <c r="I11" s="103" t="s">
        <v>127</v>
      </c>
      <c r="J11" s="129">
        <v>1813700</v>
      </c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>
      <c r="A12" s="103" t="s">
        <v>134</v>
      </c>
      <c r="B12" s="129">
        <v>82054</v>
      </c>
      <c r="C12" s="103" t="s">
        <v>170</v>
      </c>
      <c r="D12" s="129">
        <v>3695600</v>
      </c>
      <c r="E12" s="103" t="s">
        <v>188</v>
      </c>
      <c r="F12" s="129">
        <v>932148</v>
      </c>
      <c r="G12" s="103" t="s">
        <v>189</v>
      </c>
      <c r="H12" s="129">
        <v>496600</v>
      </c>
      <c r="I12" s="103" t="s">
        <v>179</v>
      </c>
      <c r="J12" s="129">
        <v>1805892</v>
      </c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>
      <c r="A13" s="103" t="s">
        <v>135</v>
      </c>
      <c r="B13" s="129">
        <v>58235</v>
      </c>
      <c r="C13" s="103" t="s">
        <v>171</v>
      </c>
      <c r="D13" s="129">
        <v>2185550</v>
      </c>
      <c r="E13" s="103" t="s">
        <v>189</v>
      </c>
      <c r="F13" s="129">
        <v>928720</v>
      </c>
      <c r="G13" s="103" t="s">
        <v>145</v>
      </c>
      <c r="H13" s="129">
        <v>448857</v>
      </c>
      <c r="I13" s="103" t="s">
        <v>152</v>
      </c>
      <c r="J13" s="129">
        <v>1696134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spans="1:23">
      <c r="A14" s="103" t="s">
        <v>136</v>
      </c>
      <c r="B14" s="129">
        <v>54260</v>
      </c>
      <c r="C14" s="103" t="s">
        <v>172</v>
      </c>
      <c r="D14" s="129">
        <v>2155800</v>
      </c>
      <c r="E14" s="103" t="s">
        <v>190</v>
      </c>
      <c r="F14" s="129">
        <v>632000</v>
      </c>
      <c r="G14" s="103" t="s">
        <v>130</v>
      </c>
      <c r="H14" s="129">
        <v>309055</v>
      </c>
      <c r="I14" s="103" t="s">
        <v>169</v>
      </c>
      <c r="J14" s="129">
        <v>1669116</v>
      </c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spans="1:23">
      <c r="A15" s="103" t="s">
        <v>137</v>
      </c>
      <c r="B15" s="129">
        <v>40469</v>
      </c>
      <c r="C15" s="103" t="s">
        <v>173</v>
      </c>
      <c r="D15" s="129">
        <v>1691850</v>
      </c>
      <c r="E15" s="103" t="s">
        <v>179</v>
      </c>
      <c r="F15" s="129">
        <v>622540</v>
      </c>
      <c r="G15" s="103" t="s">
        <v>187</v>
      </c>
      <c r="H15" s="129">
        <v>229820</v>
      </c>
      <c r="I15" s="103" t="s">
        <v>136</v>
      </c>
      <c r="J15" s="129">
        <v>1566449</v>
      </c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spans="1:23">
      <c r="A16" s="103" t="s">
        <v>138</v>
      </c>
      <c r="B16" s="129">
        <v>29894</v>
      </c>
      <c r="C16" s="103" t="s">
        <v>174</v>
      </c>
      <c r="D16" s="129">
        <v>1398500</v>
      </c>
      <c r="E16" s="103" t="s">
        <v>191</v>
      </c>
      <c r="F16" s="129">
        <v>613545</v>
      </c>
      <c r="G16" s="103" t="s">
        <v>170</v>
      </c>
      <c r="H16" s="129">
        <v>164068</v>
      </c>
      <c r="I16" s="103" t="s">
        <v>155</v>
      </c>
      <c r="J16" s="129">
        <v>1446591</v>
      </c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spans="1:23">
      <c r="A17" s="103" t="s">
        <v>139</v>
      </c>
      <c r="B17" s="129">
        <v>28589</v>
      </c>
      <c r="C17" s="103" t="s">
        <v>175</v>
      </c>
      <c r="D17" s="129">
        <v>1267850</v>
      </c>
      <c r="E17" s="103" t="s">
        <v>144</v>
      </c>
      <c r="F17" s="129">
        <v>596852</v>
      </c>
      <c r="G17" s="103" t="s">
        <v>164</v>
      </c>
      <c r="H17" s="129">
        <v>152790</v>
      </c>
      <c r="I17" s="103" t="s">
        <v>163</v>
      </c>
      <c r="J17" s="129">
        <v>1445432</v>
      </c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</row>
    <row r="18" spans="1:23">
      <c r="A18" s="103" t="s">
        <v>140</v>
      </c>
      <c r="B18" s="129">
        <v>21300</v>
      </c>
      <c r="C18" s="103" t="s">
        <v>176</v>
      </c>
      <c r="D18" s="129">
        <v>1127500</v>
      </c>
      <c r="E18" s="103" t="s">
        <v>192</v>
      </c>
      <c r="F18" s="129">
        <v>522450</v>
      </c>
      <c r="G18" s="103" t="s">
        <v>177</v>
      </c>
      <c r="H18" s="129">
        <v>142800</v>
      </c>
      <c r="I18" s="103" t="s">
        <v>197</v>
      </c>
      <c r="J18" s="129">
        <v>1125854</v>
      </c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spans="1:23">
      <c r="A19" s="103" t="s">
        <v>141</v>
      </c>
      <c r="B19" s="129">
        <v>21026</v>
      </c>
      <c r="C19" s="103" t="s">
        <v>177</v>
      </c>
      <c r="D19" s="129">
        <v>1085000</v>
      </c>
      <c r="E19" s="103" t="s">
        <v>126</v>
      </c>
      <c r="F19" s="129">
        <v>386900</v>
      </c>
      <c r="G19" s="103" t="s">
        <v>173</v>
      </c>
      <c r="H19" s="129">
        <v>130200</v>
      </c>
      <c r="I19" s="103" t="s">
        <v>198</v>
      </c>
      <c r="J19" s="129">
        <v>1058964</v>
      </c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</row>
    <row r="20" spans="1:23">
      <c r="A20" s="103" t="s">
        <v>142</v>
      </c>
      <c r="B20" s="129">
        <v>19200</v>
      </c>
      <c r="C20" s="103" t="s">
        <v>178</v>
      </c>
      <c r="D20" s="129">
        <v>995000</v>
      </c>
      <c r="E20" s="103" t="s">
        <v>130</v>
      </c>
      <c r="F20" s="129">
        <v>351472</v>
      </c>
      <c r="G20" s="103" t="s">
        <v>194</v>
      </c>
      <c r="H20" s="129">
        <v>104460</v>
      </c>
      <c r="I20" s="103" t="s">
        <v>199</v>
      </c>
      <c r="J20" s="129">
        <v>1031560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spans="1:23">
      <c r="A21" s="103" t="s">
        <v>143</v>
      </c>
      <c r="B21" s="129">
        <v>15240</v>
      </c>
      <c r="C21" s="103" t="s">
        <v>179</v>
      </c>
      <c r="D21" s="129">
        <v>732044</v>
      </c>
      <c r="E21" s="103" t="s">
        <v>172</v>
      </c>
      <c r="F21" s="129">
        <v>324000</v>
      </c>
      <c r="G21" s="103" t="s">
        <v>186</v>
      </c>
      <c r="H21" s="129">
        <v>96640</v>
      </c>
      <c r="I21" s="103" t="s">
        <v>130</v>
      </c>
      <c r="J21" s="129">
        <v>998881</v>
      </c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</row>
    <row r="22" spans="1:23">
      <c r="A22" s="103" t="s">
        <v>144</v>
      </c>
      <c r="B22" s="129">
        <v>12870</v>
      </c>
      <c r="C22" s="103" t="s">
        <v>180</v>
      </c>
      <c r="D22" s="129">
        <v>709750</v>
      </c>
      <c r="E22" s="103" t="s">
        <v>193</v>
      </c>
      <c r="F22" s="129">
        <v>301540</v>
      </c>
      <c r="G22" s="103" t="s">
        <v>169</v>
      </c>
      <c r="H22" s="129">
        <v>93132</v>
      </c>
      <c r="I22" s="103" t="s">
        <v>200</v>
      </c>
      <c r="J22" s="129">
        <v>961218</v>
      </c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spans="1:23">
      <c r="A23" s="106" t="s">
        <v>145</v>
      </c>
      <c r="B23" s="150">
        <v>10942</v>
      </c>
      <c r="C23" s="106" t="s">
        <v>181</v>
      </c>
      <c r="D23" s="150">
        <v>585425</v>
      </c>
      <c r="E23" s="106" t="s">
        <v>176</v>
      </c>
      <c r="F23" s="151">
        <v>284000</v>
      </c>
      <c r="G23" s="106" t="s">
        <v>139</v>
      </c>
      <c r="H23" s="151">
        <v>91940</v>
      </c>
      <c r="I23" s="106" t="s">
        <v>157</v>
      </c>
      <c r="J23" s="151">
        <v>856862</v>
      </c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</row>
    <row r="24" spans="1:23">
      <c r="A24" s="149"/>
      <c r="B24" s="149"/>
      <c r="C24" s="149"/>
      <c r="D24" s="149"/>
      <c r="E24" s="149" t="s">
        <v>114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spans="1:23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</row>
    <row r="26" spans="1:23">
      <c r="A26" s="46" t="s">
        <v>21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spans="1:23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</row>
    <row r="28" spans="1:23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</row>
    <row r="29" spans="1:23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</row>
    <row r="30" spans="1:23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spans="1:23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spans="1:23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</row>
    <row r="33" spans="1:23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4" spans="1:23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</row>
    <row r="35" spans="1:23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</row>
    <row r="36" spans="1:23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3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3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3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3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3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topLeftCell="H1" zoomScale="80" workbookViewId="0">
      <pane ySplit="3" topLeftCell="A4" activePane="bottomLeft" state="frozen"/>
      <selection activeCell="A4" sqref="A4:O23"/>
      <selection pane="bottomLeft" activeCell="N28" sqref="N28"/>
    </sheetView>
  </sheetViews>
  <sheetFormatPr defaultColWidth="9.140625" defaultRowHeight="15"/>
  <cols>
    <col min="1" max="2" width="28.140625" style="147" customWidth="1"/>
    <col min="3" max="3" width="16.7109375" style="147" customWidth="1"/>
    <col min="4" max="5" width="28.140625" style="147" customWidth="1"/>
    <col min="6" max="6" width="16.7109375" style="147" customWidth="1"/>
    <col min="7" max="8" width="28.140625" style="147" customWidth="1"/>
    <col min="9" max="9" width="16.7109375" style="147" customWidth="1"/>
    <col min="10" max="11" width="28.140625" style="147" customWidth="1"/>
    <col min="12" max="12" width="16.7109375" style="147" customWidth="1"/>
    <col min="13" max="14" width="28.140625" style="147" customWidth="1"/>
    <col min="15" max="15" width="16.7109375" style="147" customWidth="1"/>
    <col min="16" max="60" width="9.140625" style="147"/>
  </cols>
  <sheetData>
    <row r="1" spans="1:20" ht="80.099999999999994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20">
      <c r="A2" s="166" t="s">
        <v>107</v>
      </c>
      <c r="B2" s="166"/>
      <c r="C2" s="166"/>
      <c r="D2" s="166" t="s">
        <v>108</v>
      </c>
      <c r="E2" s="166"/>
      <c r="F2" s="166"/>
      <c r="G2" s="166" t="s">
        <v>109</v>
      </c>
      <c r="H2" s="166"/>
      <c r="I2" s="166"/>
      <c r="J2" s="166" t="s">
        <v>110</v>
      </c>
      <c r="K2" s="166"/>
      <c r="L2" s="166"/>
      <c r="M2" s="166" t="s">
        <v>111</v>
      </c>
      <c r="N2" s="166"/>
      <c r="O2" s="166"/>
      <c r="P2" s="149"/>
      <c r="Q2" s="149"/>
      <c r="R2" s="149"/>
      <c r="S2" s="149"/>
      <c r="T2" s="149"/>
    </row>
    <row r="3" spans="1:20">
      <c r="A3" s="7" t="s">
        <v>115</v>
      </c>
      <c r="B3" s="7" t="s">
        <v>112</v>
      </c>
      <c r="C3" s="7" t="s">
        <v>116</v>
      </c>
      <c r="D3" s="7" t="s">
        <v>115</v>
      </c>
      <c r="E3" s="7" t="s">
        <v>112</v>
      </c>
      <c r="F3" s="7" t="s">
        <v>116</v>
      </c>
      <c r="G3" s="7" t="s">
        <v>115</v>
      </c>
      <c r="H3" s="7" t="s">
        <v>112</v>
      </c>
      <c r="I3" s="7" t="s">
        <v>116</v>
      </c>
      <c r="J3" s="7" t="s">
        <v>115</v>
      </c>
      <c r="K3" s="7" t="s">
        <v>112</v>
      </c>
      <c r="L3" s="7" t="s">
        <v>116</v>
      </c>
      <c r="M3" s="7" t="s">
        <v>115</v>
      </c>
      <c r="N3" s="7" t="s">
        <v>112</v>
      </c>
      <c r="O3" s="7" t="s">
        <v>116</v>
      </c>
      <c r="P3" s="149"/>
      <c r="Q3" s="149"/>
      <c r="R3" s="149"/>
      <c r="S3" s="149"/>
      <c r="T3" s="149"/>
    </row>
    <row r="4" spans="1:20">
      <c r="A4" s="103" t="s">
        <v>126</v>
      </c>
      <c r="B4" s="103" t="s">
        <v>126</v>
      </c>
      <c r="C4" s="129">
        <v>1548646</v>
      </c>
      <c r="D4" s="103" t="s">
        <v>215</v>
      </c>
      <c r="E4" s="103" t="s">
        <v>163</v>
      </c>
      <c r="F4" s="129">
        <v>12036545</v>
      </c>
      <c r="G4" s="103" t="s">
        <v>232</v>
      </c>
      <c r="H4" s="103" t="s">
        <v>183</v>
      </c>
      <c r="I4" s="129">
        <v>5629980</v>
      </c>
      <c r="J4" s="103" t="s">
        <v>126</v>
      </c>
      <c r="K4" s="103" t="s">
        <v>126</v>
      </c>
      <c r="L4" s="129">
        <v>3771228</v>
      </c>
      <c r="M4" s="103" t="s">
        <v>255</v>
      </c>
      <c r="N4" s="103" t="s">
        <v>178</v>
      </c>
      <c r="O4" s="129">
        <v>6250234</v>
      </c>
      <c r="P4" s="149"/>
      <c r="Q4" s="149"/>
      <c r="R4" s="149"/>
      <c r="S4" s="149"/>
      <c r="T4" s="149"/>
    </row>
    <row r="5" spans="1:20">
      <c r="A5" s="103" t="s">
        <v>201</v>
      </c>
      <c r="B5" s="103" t="s">
        <v>126</v>
      </c>
      <c r="C5" s="129">
        <v>1133084</v>
      </c>
      <c r="D5" s="103" t="s">
        <v>216</v>
      </c>
      <c r="E5" s="103" t="s">
        <v>162</v>
      </c>
      <c r="F5" s="129">
        <v>7351170</v>
      </c>
      <c r="G5" s="103" t="s">
        <v>233</v>
      </c>
      <c r="H5" s="103" t="s">
        <v>184</v>
      </c>
      <c r="I5" s="129">
        <v>5505892</v>
      </c>
      <c r="J5" s="103" t="s">
        <v>225</v>
      </c>
      <c r="K5" s="103" t="s">
        <v>167</v>
      </c>
      <c r="L5" s="129">
        <v>3116720</v>
      </c>
      <c r="M5" s="103" t="s">
        <v>256</v>
      </c>
      <c r="N5" s="103" t="s">
        <v>195</v>
      </c>
      <c r="O5" s="129">
        <v>3780320</v>
      </c>
      <c r="P5" s="149"/>
      <c r="Q5" s="149"/>
      <c r="R5" s="149"/>
      <c r="S5" s="149"/>
      <c r="T5" s="149"/>
    </row>
    <row r="6" spans="1:20">
      <c r="A6" s="103" t="s">
        <v>202</v>
      </c>
      <c r="B6" s="103" t="s">
        <v>127</v>
      </c>
      <c r="C6" s="129">
        <v>484220</v>
      </c>
      <c r="D6" s="103" t="s">
        <v>217</v>
      </c>
      <c r="E6" s="103" t="s">
        <v>162</v>
      </c>
      <c r="F6" s="129">
        <v>5098450</v>
      </c>
      <c r="G6" s="103" t="s">
        <v>185</v>
      </c>
      <c r="H6" s="103" t="s">
        <v>185</v>
      </c>
      <c r="I6" s="129">
        <v>4709740</v>
      </c>
      <c r="J6" s="103" t="s">
        <v>229</v>
      </c>
      <c r="K6" s="103" t="s">
        <v>167</v>
      </c>
      <c r="L6" s="129">
        <v>3030410</v>
      </c>
      <c r="M6" s="103" t="s">
        <v>257</v>
      </c>
      <c r="N6" s="103" t="s">
        <v>178</v>
      </c>
      <c r="O6" s="129">
        <v>3577268</v>
      </c>
      <c r="P6" s="149"/>
      <c r="Q6" s="149"/>
      <c r="R6" s="149"/>
      <c r="S6" s="149"/>
      <c r="T6" s="149"/>
    </row>
    <row r="7" spans="1:20">
      <c r="A7" s="103" t="s">
        <v>129</v>
      </c>
      <c r="B7" s="103" t="s">
        <v>129</v>
      </c>
      <c r="C7" s="129">
        <v>279669</v>
      </c>
      <c r="D7" s="103" t="s">
        <v>218</v>
      </c>
      <c r="E7" s="103" t="s">
        <v>164</v>
      </c>
      <c r="F7" s="129">
        <v>4846150</v>
      </c>
      <c r="G7" s="103" t="s">
        <v>234</v>
      </c>
      <c r="H7" s="103" t="s">
        <v>182</v>
      </c>
      <c r="I7" s="129">
        <v>3152630</v>
      </c>
      <c r="J7" s="103" t="s">
        <v>188</v>
      </c>
      <c r="K7" s="103" t="s">
        <v>188</v>
      </c>
      <c r="L7" s="129">
        <v>1305600</v>
      </c>
      <c r="M7" s="103" t="s">
        <v>144</v>
      </c>
      <c r="N7" s="103" t="s">
        <v>144</v>
      </c>
      <c r="O7" s="129">
        <v>2784770</v>
      </c>
      <c r="P7" s="149"/>
      <c r="Q7" s="149"/>
      <c r="R7" s="149"/>
      <c r="S7" s="149"/>
      <c r="T7" s="149"/>
    </row>
    <row r="8" spans="1:20">
      <c r="A8" s="103" t="s">
        <v>130</v>
      </c>
      <c r="B8" s="103" t="s">
        <v>130</v>
      </c>
      <c r="C8" s="129">
        <v>221299</v>
      </c>
      <c r="D8" s="103" t="s">
        <v>219</v>
      </c>
      <c r="E8" s="103" t="s">
        <v>163</v>
      </c>
      <c r="F8" s="129">
        <v>4721350</v>
      </c>
      <c r="G8" s="103" t="s">
        <v>186</v>
      </c>
      <c r="H8" s="103" t="s">
        <v>186</v>
      </c>
      <c r="I8" s="129">
        <v>2421520</v>
      </c>
      <c r="J8" s="103" t="s">
        <v>244</v>
      </c>
      <c r="K8" s="103" t="s">
        <v>136</v>
      </c>
      <c r="L8" s="129">
        <v>1090470</v>
      </c>
      <c r="M8" s="103" t="s">
        <v>258</v>
      </c>
      <c r="N8" s="103" t="s">
        <v>196</v>
      </c>
      <c r="O8" s="129">
        <v>2322510</v>
      </c>
      <c r="P8" s="149"/>
      <c r="Q8" s="149"/>
      <c r="R8" s="149"/>
      <c r="S8" s="149"/>
      <c r="T8" s="149"/>
    </row>
    <row r="9" spans="1:20">
      <c r="A9" s="103" t="s">
        <v>203</v>
      </c>
      <c r="B9" s="103" t="s">
        <v>128</v>
      </c>
      <c r="C9" s="129">
        <v>201416</v>
      </c>
      <c r="D9" s="103" t="s">
        <v>220</v>
      </c>
      <c r="E9" s="103" t="s">
        <v>164</v>
      </c>
      <c r="F9" s="129">
        <v>4335425</v>
      </c>
      <c r="G9" s="103" t="s">
        <v>182</v>
      </c>
      <c r="H9" s="103" t="s">
        <v>182</v>
      </c>
      <c r="I9" s="129">
        <v>2173560</v>
      </c>
      <c r="J9" s="103" t="s">
        <v>245</v>
      </c>
      <c r="K9" s="103" t="s">
        <v>128</v>
      </c>
      <c r="L9" s="129">
        <v>725958</v>
      </c>
      <c r="M9" s="103" t="s">
        <v>201</v>
      </c>
      <c r="N9" s="103" t="s">
        <v>126</v>
      </c>
      <c r="O9" s="129">
        <v>2191582</v>
      </c>
      <c r="P9" s="149"/>
      <c r="Q9" s="149"/>
      <c r="R9" s="149"/>
      <c r="S9" s="149"/>
      <c r="T9" s="149"/>
    </row>
    <row r="10" spans="1:20">
      <c r="A10" s="103" t="s">
        <v>204</v>
      </c>
      <c r="B10" s="103" t="s">
        <v>131</v>
      </c>
      <c r="C10" s="129">
        <v>160956</v>
      </c>
      <c r="D10" s="103" t="s">
        <v>221</v>
      </c>
      <c r="E10" s="103" t="s">
        <v>168</v>
      </c>
      <c r="F10" s="129">
        <v>4207350</v>
      </c>
      <c r="G10" s="103" t="s">
        <v>235</v>
      </c>
      <c r="H10" s="103" t="s">
        <v>182</v>
      </c>
      <c r="I10" s="129">
        <v>1958940</v>
      </c>
      <c r="J10" s="103" t="s">
        <v>246</v>
      </c>
      <c r="K10" s="103" t="s">
        <v>162</v>
      </c>
      <c r="L10" s="129">
        <v>598780</v>
      </c>
      <c r="M10" s="103" t="s">
        <v>259</v>
      </c>
      <c r="N10" s="103" t="s">
        <v>134</v>
      </c>
      <c r="O10" s="129">
        <v>1668766</v>
      </c>
      <c r="P10" s="149"/>
      <c r="Q10" s="149"/>
      <c r="R10" s="149"/>
      <c r="S10" s="149"/>
      <c r="T10" s="149"/>
    </row>
    <row r="11" spans="1:20">
      <c r="A11" s="103" t="s">
        <v>205</v>
      </c>
      <c r="B11" s="103" t="s">
        <v>132</v>
      </c>
      <c r="C11" s="129">
        <v>123900</v>
      </c>
      <c r="D11" s="103" t="s">
        <v>222</v>
      </c>
      <c r="E11" s="103" t="s">
        <v>164</v>
      </c>
      <c r="F11" s="129">
        <v>3799575</v>
      </c>
      <c r="G11" s="103" t="s">
        <v>236</v>
      </c>
      <c r="H11" s="103" t="s">
        <v>187</v>
      </c>
      <c r="I11" s="129">
        <v>1458940</v>
      </c>
      <c r="J11" s="103" t="s">
        <v>247</v>
      </c>
      <c r="K11" s="103" t="s">
        <v>162</v>
      </c>
      <c r="L11" s="129">
        <v>570994</v>
      </c>
      <c r="M11" s="103" t="s">
        <v>152</v>
      </c>
      <c r="N11" s="103" t="s">
        <v>152</v>
      </c>
      <c r="O11" s="129">
        <v>1638172</v>
      </c>
      <c r="P11" s="149"/>
      <c r="Q11" s="149"/>
      <c r="R11" s="149"/>
      <c r="S11" s="149"/>
      <c r="T11" s="149"/>
    </row>
    <row r="12" spans="1:20">
      <c r="A12" s="103" t="s">
        <v>133</v>
      </c>
      <c r="B12" s="103" t="s">
        <v>133</v>
      </c>
      <c r="C12" s="129">
        <v>120778</v>
      </c>
      <c r="D12" s="103" t="s">
        <v>165</v>
      </c>
      <c r="E12" s="103" t="s">
        <v>165</v>
      </c>
      <c r="F12" s="129">
        <v>3794945</v>
      </c>
      <c r="G12" s="103" t="s">
        <v>237</v>
      </c>
      <c r="H12" s="103" t="s">
        <v>182</v>
      </c>
      <c r="I12" s="129">
        <v>1414272</v>
      </c>
      <c r="J12" s="103" t="s">
        <v>180</v>
      </c>
      <c r="K12" s="103" t="s">
        <v>180</v>
      </c>
      <c r="L12" s="129">
        <v>560328</v>
      </c>
      <c r="M12" s="103" t="s">
        <v>249</v>
      </c>
      <c r="N12" s="103" t="s">
        <v>145</v>
      </c>
      <c r="O12" s="129">
        <v>1271875</v>
      </c>
      <c r="P12" s="149"/>
      <c r="Q12" s="149"/>
      <c r="R12" s="149"/>
      <c r="S12" s="149"/>
      <c r="T12" s="149"/>
    </row>
    <row r="13" spans="1:20">
      <c r="A13" s="103" t="s">
        <v>206</v>
      </c>
      <c r="B13" s="103" t="s">
        <v>128</v>
      </c>
      <c r="C13" s="129">
        <v>68773</v>
      </c>
      <c r="D13" s="103" t="s">
        <v>223</v>
      </c>
      <c r="E13" s="103" t="s">
        <v>165</v>
      </c>
      <c r="F13" s="129">
        <v>3301725</v>
      </c>
      <c r="G13" s="103" t="s">
        <v>238</v>
      </c>
      <c r="H13" s="103" t="s">
        <v>169</v>
      </c>
      <c r="I13" s="129">
        <v>981800</v>
      </c>
      <c r="J13" s="103" t="s">
        <v>240</v>
      </c>
      <c r="K13" s="103" t="s">
        <v>179</v>
      </c>
      <c r="L13" s="129">
        <v>526326</v>
      </c>
      <c r="M13" s="103" t="s">
        <v>260</v>
      </c>
      <c r="N13" s="103" t="s">
        <v>127</v>
      </c>
      <c r="O13" s="129">
        <v>1183375</v>
      </c>
      <c r="P13" s="149"/>
      <c r="Q13" s="149"/>
      <c r="R13" s="149"/>
      <c r="S13" s="149"/>
      <c r="T13" s="149"/>
    </row>
    <row r="14" spans="1:20">
      <c r="A14" s="103" t="s">
        <v>128</v>
      </c>
      <c r="B14" s="103" t="s">
        <v>128</v>
      </c>
      <c r="C14" s="129">
        <v>63410</v>
      </c>
      <c r="D14" s="103" t="s">
        <v>224</v>
      </c>
      <c r="E14" s="103" t="s">
        <v>170</v>
      </c>
      <c r="F14" s="129">
        <v>3264450</v>
      </c>
      <c r="G14" s="103" t="s">
        <v>216</v>
      </c>
      <c r="H14" s="103" t="s">
        <v>162</v>
      </c>
      <c r="I14" s="129">
        <v>800000</v>
      </c>
      <c r="J14" s="103" t="s">
        <v>189</v>
      </c>
      <c r="K14" s="103" t="s">
        <v>189</v>
      </c>
      <c r="L14" s="129">
        <v>496600</v>
      </c>
      <c r="M14" s="103" t="s">
        <v>261</v>
      </c>
      <c r="N14" s="103" t="s">
        <v>197</v>
      </c>
      <c r="O14" s="129">
        <v>1072020</v>
      </c>
      <c r="P14" s="149"/>
      <c r="Q14" s="149"/>
      <c r="R14" s="149"/>
      <c r="S14" s="149"/>
      <c r="T14" s="149"/>
    </row>
    <row r="15" spans="1:20">
      <c r="A15" s="103" t="s">
        <v>134</v>
      </c>
      <c r="B15" s="103" t="s">
        <v>134</v>
      </c>
      <c r="C15" s="129">
        <v>59610</v>
      </c>
      <c r="D15" s="103" t="s">
        <v>225</v>
      </c>
      <c r="E15" s="103" t="s">
        <v>167</v>
      </c>
      <c r="F15" s="129">
        <v>2826980</v>
      </c>
      <c r="G15" s="103" t="s">
        <v>239</v>
      </c>
      <c r="H15" s="103" t="s">
        <v>190</v>
      </c>
      <c r="I15" s="129">
        <v>632000</v>
      </c>
      <c r="J15" s="103" t="s">
        <v>248</v>
      </c>
      <c r="K15" s="103" t="s">
        <v>162</v>
      </c>
      <c r="L15" s="129">
        <v>359674</v>
      </c>
      <c r="M15" s="103" t="s">
        <v>262</v>
      </c>
      <c r="N15" s="103" t="s">
        <v>198</v>
      </c>
      <c r="O15" s="129">
        <v>1058964</v>
      </c>
      <c r="P15" s="149"/>
      <c r="Q15" s="149"/>
      <c r="R15" s="149"/>
      <c r="S15" s="149"/>
      <c r="T15" s="149"/>
    </row>
    <row r="16" spans="1:20">
      <c r="A16" s="103" t="s">
        <v>207</v>
      </c>
      <c r="B16" s="103" t="s">
        <v>131</v>
      </c>
      <c r="C16" s="129">
        <v>48606</v>
      </c>
      <c r="D16" s="103" t="s">
        <v>226</v>
      </c>
      <c r="E16" s="103" t="s">
        <v>169</v>
      </c>
      <c r="F16" s="129">
        <v>2098700</v>
      </c>
      <c r="G16" s="103" t="s">
        <v>240</v>
      </c>
      <c r="H16" s="103" t="s">
        <v>179</v>
      </c>
      <c r="I16" s="129">
        <v>616200</v>
      </c>
      <c r="J16" s="103" t="s">
        <v>130</v>
      </c>
      <c r="K16" s="103" t="s">
        <v>130</v>
      </c>
      <c r="L16" s="129">
        <v>309055</v>
      </c>
      <c r="M16" s="103" t="s">
        <v>244</v>
      </c>
      <c r="N16" s="103" t="s">
        <v>136</v>
      </c>
      <c r="O16" s="129">
        <v>1036501</v>
      </c>
      <c r="P16" s="149"/>
      <c r="Q16" s="149"/>
      <c r="R16" s="149"/>
      <c r="S16" s="149"/>
      <c r="T16" s="149"/>
    </row>
    <row r="17" spans="1:20">
      <c r="A17" s="103" t="s">
        <v>208</v>
      </c>
      <c r="B17" s="103" t="s">
        <v>128</v>
      </c>
      <c r="C17" s="129">
        <v>45032</v>
      </c>
      <c r="D17" s="103" t="s">
        <v>227</v>
      </c>
      <c r="E17" s="103" t="s">
        <v>162</v>
      </c>
      <c r="F17" s="129">
        <v>2050850</v>
      </c>
      <c r="G17" s="103" t="s">
        <v>188</v>
      </c>
      <c r="H17" s="103" t="s">
        <v>188</v>
      </c>
      <c r="I17" s="129">
        <v>611000</v>
      </c>
      <c r="J17" s="103" t="s">
        <v>249</v>
      </c>
      <c r="K17" s="103" t="s">
        <v>145</v>
      </c>
      <c r="L17" s="129">
        <v>244440</v>
      </c>
      <c r="M17" s="103" t="s">
        <v>263</v>
      </c>
      <c r="N17" s="103" t="s">
        <v>199</v>
      </c>
      <c r="O17" s="129">
        <v>1008170</v>
      </c>
      <c r="P17" s="149"/>
      <c r="Q17" s="149"/>
      <c r="R17" s="149"/>
      <c r="S17" s="149"/>
      <c r="T17" s="149"/>
    </row>
    <row r="18" spans="1:20">
      <c r="A18" s="103" t="s">
        <v>209</v>
      </c>
      <c r="B18" s="103" t="s">
        <v>137</v>
      </c>
      <c r="C18" s="129">
        <v>40322</v>
      </c>
      <c r="D18" s="103" t="s">
        <v>171</v>
      </c>
      <c r="E18" s="103" t="s">
        <v>171</v>
      </c>
      <c r="F18" s="129">
        <v>2038175</v>
      </c>
      <c r="G18" s="103" t="s">
        <v>189</v>
      </c>
      <c r="H18" s="103" t="s">
        <v>189</v>
      </c>
      <c r="I18" s="129">
        <v>600580</v>
      </c>
      <c r="J18" s="103" t="s">
        <v>250</v>
      </c>
      <c r="K18" s="103" t="s">
        <v>126</v>
      </c>
      <c r="L18" s="129">
        <v>194832</v>
      </c>
      <c r="M18" s="103" t="s">
        <v>130</v>
      </c>
      <c r="N18" s="103" t="s">
        <v>130</v>
      </c>
      <c r="O18" s="129">
        <v>998881</v>
      </c>
      <c r="P18" s="149"/>
      <c r="Q18" s="149"/>
      <c r="R18" s="149"/>
      <c r="S18" s="149"/>
      <c r="T18" s="149"/>
    </row>
    <row r="19" spans="1:20">
      <c r="A19" s="103" t="s">
        <v>210</v>
      </c>
      <c r="B19" s="103" t="s">
        <v>126</v>
      </c>
      <c r="C19" s="129">
        <v>40000</v>
      </c>
      <c r="D19" s="103" t="s">
        <v>228</v>
      </c>
      <c r="E19" s="103" t="s">
        <v>169</v>
      </c>
      <c r="F19" s="129">
        <v>2013175</v>
      </c>
      <c r="G19" s="103" t="s">
        <v>144</v>
      </c>
      <c r="H19" s="103" t="s">
        <v>144</v>
      </c>
      <c r="I19" s="129">
        <v>596852</v>
      </c>
      <c r="J19" s="103" t="s">
        <v>251</v>
      </c>
      <c r="K19" s="103" t="s">
        <v>126</v>
      </c>
      <c r="L19" s="129">
        <v>171270</v>
      </c>
      <c r="M19" s="103" t="s">
        <v>238</v>
      </c>
      <c r="N19" s="103" t="s">
        <v>169</v>
      </c>
      <c r="O19" s="129">
        <v>989670</v>
      </c>
      <c r="P19" s="149"/>
      <c r="Q19" s="149"/>
      <c r="R19" s="149"/>
      <c r="S19" s="149"/>
      <c r="T19" s="149"/>
    </row>
    <row r="20" spans="1:20">
      <c r="A20" s="103" t="s">
        <v>211</v>
      </c>
      <c r="B20" s="103" t="s">
        <v>139</v>
      </c>
      <c r="C20" s="129">
        <v>27739</v>
      </c>
      <c r="D20" s="103" t="s">
        <v>172</v>
      </c>
      <c r="E20" s="103" t="s">
        <v>172</v>
      </c>
      <c r="F20" s="129">
        <v>1953700</v>
      </c>
      <c r="G20" s="103" t="s">
        <v>241</v>
      </c>
      <c r="H20" s="103" t="s">
        <v>192</v>
      </c>
      <c r="I20" s="129">
        <v>522450</v>
      </c>
      <c r="J20" s="103" t="s">
        <v>252</v>
      </c>
      <c r="K20" s="103" t="s">
        <v>187</v>
      </c>
      <c r="L20" s="129">
        <v>153960</v>
      </c>
      <c r="M20" s="103" t="s">
        <v>264</v>
      </c>
      <c r="N20" s="103" t="s">
        <v>178</v>
      </c>
      <c r="O20" s="129">
        <v>953045</v>
      </c>
      <c r="P20" s="149"/>
      <c r="Q20" s="149"/>
      <c r="R20" s="149"/>
      <c r="S20" s="149"/>
      <c r="T20" s="149"/>
    </row>
    <row r="21" spans="1:20">
      <c r="A21" s="103" t="s">
        <v>212</v>
      </c>
      <c r="B21" s="103" t="s">
        <v>138</v>
      </c>
      <c r="C21" s="129">
        <v>24989</v>
      </c>
      <c r="D21" s="103" t="s">
        <v>229</v>
      </c>
      <c r="E21" s="103" t="s">
        <v>167</v>
      </c>
      <c r="F21" s="129">
        <v>1656225</v>
      </c>
      <c r="G21" s="103" t="s">
        <v>242</v>
      </c>
      <c r="H21" s="103" t="s">
        <v>191</v>
      </c>
      <c r="I21" s="129">
        <v>352405</v>
      </c>
      <c r="J21" s="103" t="s">
        <v>253</v>
      </c>
      <c r="K21" s="103" t="s">
        <v>177</v>
      </c>
      <c r="L21" s="129">
        <v>142800</v>
      </c>
      <c r="M21" s="103" t="s">
        <v>265</v>
      </c>
      <c r="N21" s="103" t="s">
        <v>145</v>
      </c>
      <c r="O21" s="129">
        <v>950045</v>
      </c>
      <c r="P21" s="149"/>
      <c r="Q21" s="149"/>
      <c r="R21" s="149"/>
      <c r="S21" s="149"/>
      <c r="T21" s="149"/>
    </row>
    <row r="22" spans="1:20">
      <c r="A22" s="103" t="s">
        <v>213</v>
      </c>
      <c r="B22" s="103" t="s">
        <v>136</v>
      </c>
      <c r="C22" s="129">
        <v>24013</v>
      </c>
      <c r="D22" s="106" t="s">
        <v>230</v>
      </c>
      <c r="E22" s="106" t="s">
        <v>166</v>
      </c>
      <c r="F22" s="129">
        <v>1637750</v>
      </c>
      <c r="G22" s="106" t="s">
        <v>130</v>
      </c>
      <c r="H22" s="106" t="s">
        <v>130</v>
      </c>
      <c r="I22" s="129">
        <v>351472</v>
      </c>
      <c r="J22" s="103" t="s">
        <v>254</v>
      </c>
      <c r="K22" s="103" t="s">
        <v>173</v>
      </c>
      <c r="L22" s="129">
        <v>130200</v>
      </c>
      <c r="M22" s="103" t="s">
        <v>266</v>
      </c>
      <c r="N22" s="103" t="s">
        <v>200</v>
      </c>
      <c r="O22" s="129">
        <v>906084</v>
      </c>
      <c r="P22" s="149"/>
      <c r="Q22" s="149"/>
      <c r="R22" s="149"/>
      <c r="S22" s="149"/>
      <c r="T22" s="149"/>
    </row>
    <row r="23" spans="1:20">
      <c r="A23" s="106" t="s">
        <v>214</v>
      </c>
      <c r="B23" s="106" t="s">
        <v>135</v>
      </c>
      <c r="C23" s="150">
        <v>22190</v>
      </c>
      <c r="D23" s="152" t="s">
        <v>231</v>
      </c>
      <c r="E23" s="106" t="s">
        <v>162</v>
      </c>
      <c r="F23" s="153">
        <v>1578700</v>
      </c>
      <c r="G23" s="106" t="s">
        <v>243</v>
      </c>
      <c r="H23" s="106" t="s">
        <v>182</v>
      </c>
      <c r="I23" s="151">
        <v>333580</v>
      </c>
      <c r="J23" s="106" t="s">
        <v>145</v>
      </c>
      <c r="K23" s="106" t="s">
        <v>145</v>
      </c>
      <c r="L23" s="151">
        <v>123984</v>
      </c>
      <c r="M23" s="106" t="s">
        <v>267</v>
      </c>
      <c r="N23" s="106" t="s">
        <v>179</v>
      </c>
      <c r="O23" s="151">
        <v>884023</v>
      </c>
      <c r="P23" s="149"/>
      <c r="Q23" s="149"/>
      <c r="R23" s="149"/>
      <c r="S23" s="149"/>
      <c r="T23" s="149"/>
    </row>
    <row r="24" spans="1:20">
      <c r="A24" s="149"/>
      <c r="B24" s="149"/>
      <c r="C24" s="149"/>
      <c r="D24" s="149"/>
      <c r="E24" s="149"/>
      <c r="F24" s="149"/>
      <c r="G24" s="149" t="s">
        <v>114</v>
      </c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</row>
    <row r="25" spans="1:20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</row>
    <row r="26" spans="1:20">
      <c r="A26" s="46" t="s">
        <v>21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</row>
    <row r="27" spans="1:20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</row>
    <row r="28" spans="1:20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</row>
    <row r="29" spans="1:20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</row>
    <row r="30" spans="1:20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</row>
    <row r="32" spans="1:20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</row>
    <row r="33" spans="1:20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</row>
    <row r="34" spans="1:20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</row>
    <row r="35" spans="1:20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0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0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0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0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0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0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0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0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</row>
    <row r="44" spans="1:20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</row>
    <row r="45" spans="1:20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</row>
    <row r="46" spans="1:20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</row>
    <row r="47" spans="1:20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</row>
    <row r="48" spans="1:20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1:16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1:16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</row>
    <row r="51" spans="1:16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</row>
    <row r="52" spans="1:16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</row>
    <row r="53" spans="1:16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</row>
    <row r="54" spans="1:16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</row>
    <row r="55" spans="1:16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</row>
    <row r="56" spans="1:16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</row>
    <row r="57" spans="1:16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0.7109375" style="147" customWidth="1"/>
    <col min="2" max="2" width="20.7109375" style="147" customWidth="1"/>
    <col min="3" max="3" width="30.7109375" style="147" customWidth="1"/>
    <col min="4" max="4" width="20.7109375" style="147" customWidth="1"/>
    <col min="5" max="5" width="30.7109375" style="147" customWidth="1"/>
    <col min="6" max="6" width="20.7109375" style="147" customWidth="1"/>
    <col min="7" max="7" width="30.7109375" style="147" customWidth="1"/>
    <col min="8" max="8" width="20.7109375" style="147" customWidth="1"/>
    <col min="9" max="9" width="30.7109375" style="147" customWidth="1"/>
    <col min="10" max="10" width="20.7109375" style="147" customWidth="1"/>
    <col min="11" max="60" width="9.140625" style="147"/>
  </cols>
  <sheetData>
    <row r="1" spans="1:16" ht="80.099999999999994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6">
      <c r="A2" s="166" t="s">
        <v>117</v>
      </c>
      <c r="B2" s="166"/>
      <c r="C2" s="166" t="s">
        <v>118</v>
      </c>
      <c r="D2" s="166"/>
      <c r="E2" s="166" t="s">
        <v>119</v>
      </c>
      <c r="F2" s="166"/>
      <c r="G2" s="166" t="s">
        <v>120</v>
      </c>
      <c r="H2" s="166"/>
      <c r="I2" s="167" t="s">
        <v>121</v>
      </c>
      <c r="J2" s="168"/>
      <c r="K2" s="155"/>
      <c r="L2" s="149"/>
      <c r="M2" s="149"/>
      <c r="N2" s="149"/>
      <c r="O2" s="149"/>
      <c r="P2" s="149"/>
    </row>
    <row r="3" spans="1:16">
      <c r="A3" s="7" t="s">
        <v>112</v>
      </c>
      <c r="B3" s="154" t="s">
        <v>116</v>
      </c>
      <c r="C3" s="7" t="s">
        <v>112</v>
      </c>
      <c r="D3" s="154" t="s">
        <v>116</v>
      </c>
      <c r="E3" s="7" t="s">
        <v>112</v>
      </c>
      <c r="F3" s="154" t="s">
        <v>116</v>
      </c>
      <c r="G3" s="7" t="s">
        <v>112</v>
      </c>
      <c r="H3" s="154" t="s">
        <v>116</v>
      </c>
      <c r="I3" s="7" t="s">
        <v>112</v>
      </c>
      <c r="J3" s="154" t="s">
        <v>116</v>
      </c>
      <c r="K3" s="149"/>
      <c r="L3" s="149"/>
      <c r="M3" s="149"/>
      <c r="N3" s="149"/>
      <c r="O3" s="149"/>
      <c r="P3" s="149"/>
    </row>
    <row r="4" spans="1:16">
      <c r="A4" s="103" t="s">
        <v>146</v>
      </c>
      <c r="B4" s="129">
        <v>5662350</v>
      </c>
      <c r="C4" s="103" t="s">
        <v>275</v>
      </c>
      <c r="D4" s="129">
        <v>9803962</v>
      </c>
      <c r="E4" s="103" t="s">
        <v>268</v>
      </c>
      <c r="F4" s="129">
        <v>9718578</v>
      </c>
      <c r="G4" s="103" t="s">
        <v>159</v>
      </c>
      <c r="H4" s="129">
        <v>8901208</v>
      </c>
      <c r="I4" s="103" t="s">
        <v>159</v>
      </c>
      <c r="J4" s="129">
        <v>7510837</v>
      </c>
      <c r="K4" s="149"/>
      <c r="L4" s="149"/>
      <c r="M4" s="149"/>
      <c r="N4" s="149"/>
      <c r="O4" s="149"/>
      <c r="P4" s="149"/>
    </row>
    <row r="5" spans="1:16">
      <c r="A5" s="103" t="s">
        <v>147</v>
      </c>
      <c r="B5" s="129">
        <v>4348527</v>
      </c>
      <c r="C5" s="103" t="s">
        <v>276</v>
      </c>
      <c r="D5" s="129">
        <v>5372827</v>
      </c>
      <c r="E5" s="103" t="s">
        <v>164</v>
      </c>
      <c r="F5" s="129">
        <v>5822760</v>
      </c>
      <c r="G5" s="103" t="s">
        <v>154</v>
      </c>
      <c r="H5" s="129">
        <v>5071052</v>
      </c>
      <c r="I5" s="103" t="s">
        <v>298</v>
      </c>
      <c r="J5" s="129">
        <v>3460159</v>
      </c>
      <c r="K5" s="149"/>
      <c r="L5" s="149"/>
      <c r="M5" s="149"/>
      <c r="N5" s="149"/>
      <c r="O5" s="149"/>
      <c r="P5" s="149"/>
    </row>
    <row r="6" spans="1:16">
      <c r="A6" s="103" t="s">
        <v>148</v>
      </c>
      <c r="B6" s="129">
        <v>2783665</v>
      </c>
      <c r="C6" s="103" t="s">
        <v>277</v>
      </c>
      <c r="D6" s="129">
        <v>4364700</v>
      </c>
      <c r="E6" s="103" t="s">
        <v>169</v>
      </c>
      <c r="F6" s="129">
        <v>4027273</v>
      </c>
      <c r="G6" s="103" t="s">
        <v>151</v>
      </c>
      <c r="H6" s="129">
        <v>3995741</v>
      </c>
      <c r="I6" s="103" t="s">
        <v>299</v>
      </c>
      <c r="J6" s="129">
        <v>2402830</v>
      </c>
      <c r="K6" s="149"/>
      <c r="L6" s="149"/>
      <c r="M6" s="149"/>
      <c r="N6" s="149"/>
      <c r="O6" s="149"/>
      <c r="P6" s="149"/>
    </row>
    <row r="7" spans="1:16">
      <c r="A7" s="103" t="s">
        <v>149</v>
      </c>
      <c r="B7" s="129">
        <v>2231238</v>
      </c>
      <c r="C7" s="103" t="s">
        <v>278</v>
      </c>
      <c r="D7" s="129">
        <v>4257748</v>
      </c>
      <c r="E7" s="103" t="s">
        <v>193</v>
      </c>
      <c r="F7" s="129">
        <v>3137449</v>
      </c>
      <c r="G7" s="103" t="s">
        <v>289</v>
      </c>
      <c r="H7" s="129">
        <v>3742815</v>
      </c>
      <c r="I7" s="103" t="s">
        <v>280</v>
      </c>
      <c r="J7" s="129">
        <v>934730</v>
      </c>
      <c r="K7" s="149"/>
      <c r="L7" s="149"/>
      <c r="M7" s="149"/>
      <c r="N7" s="149"/>
      <c r="O7" s="149"/>
      <c r="P7" s="149"/>
    </row>
    <row r="8" spans="1:16">
      <c r="A8" s="103" t="s">
        <v>150</v>
      </c>
      <c r="B8" s="129">
        <v>2202690</v>
      </c>
      <c r="C8" s="103" t="s">
        <v>279</v>
      </c>
      <c r="D8" s="129">
        <v>3859859</v>
      </c>
      <c r="E8" s="103" t="s">
        <v>144</v>
      </c>
      <c r="F8" s="129">
        <v>2809441</v>
      </c>
      <c r="G8" s="103" t="s">
        <v>150</v>
      </c>
      <c r="H8" s="129">
        <v>1123831</v>
      </c>
      <c r="I8" s="103" t="s">
        <v>186</v>
      </c>
      <c r="J8" s="129">
        <v>920802</v>
      </c>
      <c r="K8" s="149"/>
      <c r="L8" s="149"/>
      <c r="M8" s="149"/>
      <c r="N8" s="149"/>
      <c r="O8" s="149"/>
      <c r="P8" s="149"/>
    </row>
    <row r="9" spans="1:16">
      <c r="A9" s="103" t="s">
        <v>132</v>
      </c>
      <c r="B9" s="129">
        <v>1710250</v>
      </c>
      <c r="C9" s="103" t="s">
        <v>144</v>
      </c>
      <c r="D9" s="129">
        <v>1952067</v>
      </c>
      <c r="E9" s="103" t="s">
        <v>130</v>
      </c>
      <c r="F9" s="129">
        <v>2560654</v>
      </c>
      <c r="G9" s="103" t="s">
        <v>290</v>
      </c>
      <c r="H9" s="129">
        <v>1036362</v>
      </c>
      <c r="I9" s="103" t="s">
        <v>300</v>
      </c>
      <c r="J9" s="129">
        <v>880590</v>
      </c>
      <c r="K9" s="149"/>
      <c r="L9" s="149"/>
      <c r="M9" s="149"/>
      <c r="N9" s="149"/>
      <c r="O9" s="149"/>
      <c r="P9" s="149"/>
    </row>
    <row r="10" spans="1:16">
      <c r="A10" s="103" t="s">
        <v>151</v>
      </c>
      <c r="B10" s="129">
        <v>1552720</v>
      </c>
      <c r="C10" s="103" t="s">
        <v>280</v>
      </c>
      <c r="D10" s="129">
        <v>1877400</v>
      </c>
      <c r="E10" s="103" t="s">
        <v>185</v>
      </c>
      <c r="F10" s="129">
        <v>1083096</v>
      </c>
      <c r="G10" s="103" t="s">
        <v>291</v>
      </c>
      <c r="H10" s="129">
        <v>812368</v>
      </c>
      <c r="I10" s="103" t="s">
        <v>301</v>
      </c>
      <c r="J10" s="129">
        <v>873792</v>
      </c>
      <c r="K10" s="149"/>
      <c r="L10" s="149"/>
      <c r="M10" s="149"/>
      <c r="N10" s="149"/>
      <c r="O10" s="149"/>
      <c r="P10" s="149"/>
    </row>
    <row r="11" spans="1:16">
      <c r="A11" s="103" t="s">
        <v>152</v>
      </c>
      <c r="B11" s="129">
        <v>1475940</v>
      </c>
      <c r="C11" s="103" t="s">
        <v>281</v>
      </c>
      <c r="D11" s="129">
        <v>1851709</v>
      </c>
      <c r="E11" s="103" t="s">
        <v>269</v>
      </c>
      <c r="F11" s="129">
        <v>453517</v>
      </c>
      <c r="G11" s="103" t="s">
        <v>292</v>
      </c>
      <c r="H11" s="129">
        <v>672812</v>
      </c>
      <c r="I11" s="103" t="s">
        <v>284</v>
      </c>
      <c r="J11" s="129">
        <v>829218</v>
      </c>
      <c r="K11" s="149"/>
      <c r="L11" s="149"/>
      <c r="M11" s="149"/>
      <c r="N11" s="149"/>
      <c r="O11" s="149"/>
      <c r="P11" s="149"/>
    </row>
    <row r="12" spans="1:16">
      <c r="A12" s="103" t="s">
        <v>135</v>
      </c>
      <c r="B12" s="129">
        <v>1459988</v>
      </c>
      <c r="C12" s="103" t="s">
        <v>282</v>
      </c>
      <c r="D12" s="129">
        <v>1775338</v>
      </c>
      <c r="E12" s="103" t="s">
        <v>174</v>
      </c>
      <c r="F12" s="129">
        <v>420080</v>
      </c>
      <c r="G12" s="103" t="s">
        <v>286</v>
      </c>
      <c r="H12" s="129">
        <v>554484</v>
      </c>
      <c r="I12" s="103" t="s">
        <v>302</v>
      </c>
      <c r="J12" s="129">
        <v>774230</v>
      </c>
      <c r="K12" s="149"/>
      <c r="L12" s="149"/>
      <c r="M12" s="149"/>
      <c r="N12" s="149"/>
      <c r="O12" s="149"/>
      <c r="P12" s="149"/>
    </row>
    <row r="13" spans="1:16">
      <c r="A13" s="103" t="s">
        <v>153</v>
      </c>
      <c r="B13" s="129">
        <v>1454762</v>
      </c>
      <c r="C13" s="103" t="s">
        <v>283</v>
      </c>
      <c r="D13" s="129">
        <v>1684705</v>
      </c>
      <c r="E13" s="103" t="s">
        <v>270</v>
      </c>
      <c r="F13" s="129">
        <v>348592</v>
      </c>
      <c r="G13" s="103" t="s">
        <v>144</v>
      </c>
      <c r="H13" s="129">
        <v>534818</v>
      </c>
      <c r="I13" s="103" t="s">
        <v>303</v>
      </c>
      <c r="J13" s="129">
        <v>760000</v>
      </c>
      <c r="K13" s="149"/>
      <c r="L13" s="149"/>
      <c r="M13" s="149"/>
      <c r="N13" s="149"/>
      <c r="O13" s="149"/>
      <c r="P13" s="149"/>
    </row>
    <row r="14" spans="1:16">
      <c r="A14" s="103" t="s">
        <v>154</v>
      </c>
      <c r="B14" s="129">
        <v>1244130</v>
      </c>
      <c r="C14" s="103" t="s">
        <v>284</v>
      </c>
      <c r="D14" s="129">
        <v>1392735</v>
      </c>
      <c r="E14" s="103" t="s">
        <v>271</v>
      </c>
      <c r="F14" s="129">
        <v>228720</v>
      </c>
      <c r="G14" s="103" t="s">
        <v>293</v>
      </c>
      <c r="H14" s="129">
        <v>441835</v>
      </c>
      <c r="I14" s="103" t="s">
        <v>304</v>
      </c>
      <c r="J14" s="129">
        <v>718627</v>
      </c>
      <c r="K14" s="149"/>
      <c r="L14" s="149"/>
      <c r="M14" s="149"/>
      <c r="N14" s="149"/>
      <c r="O14" s="149"/>
      <c r="P14" s="149"/>
    </row>
    <row r="15" spans="1:16">
      <c r="A15" s="103" t="s">
        <v>155</v>
      </c>
      <c r="B15" s="129">
        <v>1231707</v>
      </c>
      <c r="C15" s="103" t="s">
        <v>152</v>
      </c>
      <c r="D15" s="129">
        <v>1285100</v>
      </c>
      <c r="E15" s="103" t="s">
        <v>189</v>
      </c>
      <c r="F15" s="129">
        <v>207752</v>
      </c>
      <c r="G15" s="103" t="s">
        <v>149</v>
      </c>
      <c r="H15" s="129">
        <v>411850</v>
      </c>
      <c r="I15" s="103" t="s">
        <v>305</v>
      </c>
      <c r="J15" s="129">
        <v>681620</v>
      </c>
      <c r="K15" s="149"/>
      <c r="L15" s="149"/>
      <c r="M15" s="149"/>
      <c r="N15" s="149"/>
      <c r="O15" s="149"/>
      <c r="P15" s="149"/>
    </row>
    <row r="16" spans="1:16">
      <c r="A16" s="103" t="s">
        <v>156</v>
      </c>
      <c r="B16" s="129">
        <v>1056358</v>
      </c>
      <c r="C16" s="103" t="s">
        <v>285</v>
      </c>
      <c r="D16" s="129">
        <v>1257426</v>
      </c>
      <c r="E16" s="103" t="s">
        <v>145</v>
      </c>
      <c r="F16" s="129">
        <v>194388</v>
      </c>
      <c r="G16" s="103" t="s">
        <v>163</v>
      </c>
      <c r="H16" s="129">
        <v>283000</v>
      </c>
      <c r="I16" s="103" t="s">
        <v>144</v>
      </c>
      <c r="J16" s="129">
        <v>613721</v>
      </c>
      <c r="K16" s="149"/>
      <c r="L16" s="149"/>
      <c r="M16" s="149"/>
      <c r="N16" s="149"/>
      <c r="O16" s="149"/>
      <c r="P16" s="149"/>
    </row>
    <row r="17" spans="1:16">
      <c r="A17" s="103" t="s">
        <v>130</v>
      </c>
      <c r="B17" s="129">
        <v>950814</v>
      </c>
      <c r="C17" s="103" t="s">
        <v>179</v>
      </c>
      <c r="D17" s="129">
        <v>1215156</v>
      </c>
      <c r="E17" s="103" t="s">
        <v>171</v>
      </c>
      <c r="F17" s="129">
        <v>118378</v>
      </c>
      <c r="G17" s="103" t="s">
        <v>294</v>
      </c>
      <c r="H17" s="129">
        <v>253815</v>
      </c>
      <c r="I17" s="103" t="s">
        <v>306</v>
      </c>
      <c r="J17" s="129">
        <v>578320</v>
      </c>
      <c r="K17" s="149"/>
      <c r="L17" s="149"/>
      <c r="M17" s="149"/>
      <c r="N17" s="149"/>
      <c r="O17" s="149"/>
      <c r="P17" s="149"/>
    </row>
    <row r="18" spans="1:16">
      <c r="A18" s="103" t="s">
        <v>157</v>
      </c>
      <c r="B18" s="129">
        <v>894186</v>
      </c>
      <c r="C18" s="103" t="s">
        <v>170</v>
      </c>
      <c r="D18" s="129">
        <v>1114200</v>
      </c>
      <c r="E18" s="103" t="s">
        <v>182</v>
      </c>
      <c r="F18" s="129">
        <v>118040</v>
      </c>
      <c r="G18" s="103" t="s">
        <v>156</v>
      </c>
      <c r="H18" s="129">
        <v>252467</v>
      </c>
      <c r="I18" s="103" t="s">
        <v>189</v>
      </c>
      <c r="J18" s="129">
        <v>570778</v>
      </c>
      <c r="K18" s="149"/>
      <c r="L18" s="149"/>
      <c r="M18" s="149"/>
      <c r="N18" s="149"/>
      <c r="O18" s="149"/>
      <c r="P18" s="149"/>
    </row>
    <row r="19" spans="1:16">
      <c r="A19" s="103" t="s">
        <v>158</v>
      </c>
      <c r="B19" s="129">
        <v>869671</v>
      </c>
      <c r="C19" s="103" t="s">
        <v>286</v>
      </c>
      <c r="D19" s="129">
        <v>977416</v>
      </c>
      <c r="E19" s="103" t="s">
        <v>166</v>
      </c>
      <c r="F19" s="129">
        <v>94620</v>
      </c>
      <c r="G19" s="103" t="s">
        <v>295</v>
      </c>
      <c r="H19" s="129">
        <v>241000</v>
      </c>
      <c r="I19" s="103" t="s">
        <v>289</v>
      </c>
      <c r="J19" s="129">
        <v>539741</v>
      </c>
      <c r="K19" s="149"/>
      <c r="L19" s="149"/>
      <c r="M19" s="149"/>
      <c r="N19" s="149"/>
      <c r="O19" s="149"/>
      <c r="P19" s="149"/>
    </row>
    <row r="20" spans="1:16">
      <c r="A20" s="103" t="s">
        <v>139</v>
      </c>
      <c r="B20" s="129">
        <v>837790</v>
      </c>
      <c r="C20" s="103" t="s">
        <v>174</v>
      </c>
      <c r="D20" s="129">
        <v>923487</v>
      </c>
      <c r="E20" s="103" t="s">
        <v>272</v>
      </c>
      <c r="F20" s="129">
        <v>88880</v>
      </c>
      <c r="G20" s="103" t="s">
        <v>146</v>
      </c>
      <c r="H20" s="129">
        <v>217562</v>
      </c>
      <c r="I20" s="103" t="s">
        <v>307</v>
      </c>
      <c r="J20" s="129">
        <v>501458</v>
      </c>
      <c r="K20" s="149"/>
      <c r="L20" s="149"/>
      <c r="M20" s="149"/>
      <c r="N20" s="149"/>
      <c r="O20" s="149"/>
      <c r="P20" s="149"/>
    </row>
    <row r="21" spans="1:16">
      <c r="A21" s="103" t="s">
        <v>159</v>
      </c>
      <c r="B21" s="129">
        <v>814826</v>
      </c>
      <c r="C21" s="103" t="s">
        <v>287</v>
      </c>
      <c r="D21" s="129">
        <v>876805</v>
      </c>
      <c r="E21" s="103" t="s">
        <v>273</v>
      </c>
      <c r="F21" s="129">
        <v>69972</v>
      </c>
      <c r="G21" s="103" t="s">
        <v>296</v>
      </c>
      <c r="H21" s="129">
        <v>194280</v>
      </c>
      <c r="I21" s="103" t="s">
        <v>175</v>
      </c>
      <c r="J21" s="129">
        <v>493320</v>
      </c>
      <c r="K21" s="149"/>
      <c r="L21" s="149"/>
      <c r="M21" s="149"/>
      <c r="N21" s="149"/>
      <c r="O21" s="149"/>
      <c r="P21" s="149"/>
    </row>
    <row r="22" spans="1:16">
      <c r="A22" s="103" t="s">
        <v>160</v>
      </c>
      <c r="B22" s="129">
        <v>701910</v>
      </c>
      <c r="C22" s="103" t="s">
        <v>185</v>
      </c>
      <c r="D22" s="129">
        <v>800085</v>
      </c>
      <c r="E22" s="103" t="s">
        <v>175</v>
      </c>
      <c r="F22" s="129">
        <v>68860</v>
      </c>
      <c r="G22" s="103" t="s">
        <v>145</v>
      </c>
      <c r="H22" s="129">
        <v>191284</v>
      </c>
      <c r="I22" s="103" t="s">
        <v>271</v>
      </c>
      <c r="J22" s="129">
        <v>487220</v>
      </c>
      <c r="K22" s="149"/>
      <c r="L22" s="149"/>
      <c r="M22" s="149"/>
      <c r="N22" s="149"/>
      <c r="O22" s="149"/>
      <c r="P22" s="149"/>
    </row>
    <row r="23" spans="1:16">
      <c r="A23" s="106" t="s">
        <v>161</v>
      </c>
      <c r="B23" s="150">
        <v>646060</v>
      </c>
      <c r="C23" s="106" t="s">
        <v>288</v>
      </c>
      <c r="D23" s="150">
        <v>730800</v>
      </c>
      <c r="E23" s="106" t="s">
        <v>274</v>
      </c>
      <c r="F23" s="150">
        <v>55164</v>
      </c>
      <c r="G23" s="106" t="s">
        <v>297</v>
      </c>
      <c r="H23" s="150">
        <v>189900</v>
      </c>
      <c r="I23" s="106" t="s">
        <v>308</v>
      </c>
      <c r="J23" s="150">
        <v>457806</v>
      </c>
      <c r="K23" s="149"/>
      <c r="L23" s="149"/>
      <c r="M23" s="149"/>
      <c r="N23" s="149"/>
      <c r="O23" s="149"/>
      <c r="P23" s="149"/>
    </row>
    <row r="24" spans="1:16">
      <c r="A24" s="149"/>
      <c r="B24" s="149"/>
      <c r="C24" s="149"/>
      <c r="D24" s="149"/>
      <c r="E24" s="149" t="s">
        <v>122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</row>
    <row r="25" spans="1:16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</row>
    <row r="26" spans="1:16">
      <c r="A26" s="46" t="s">
        <v>21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</row>
    <row r="27" spans="1:16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</row>
    <row r="28" spans="1:16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</row>
    <row r="29" spans="1:16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</row>
    <row r="30" spans="1:16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</row>
    <row r="31" spans="1:16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</row>
    <row r="32" spans="1:16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</row>
    <row r="33" spans="1:16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</row>
    <row r="34" spans="1:16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16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16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workbookViewId="0">
      <pane ySplit="3" topLeftCell="A4" activePane="bottomLeft" state="frozen"/>
      <selection activeCell="A4" sqref="A4:O23"/>
      <selection pane="bottomLeft"/>
    </sheetView>
  </sheetViews>
  <sheetFormatPr defaultColWidth="9.140625" defaultRowHeight="15"/>
  <cols>
    <col min="1" max="2" width="28.140625" style="147" customWidth="1"/>
    <col min="3" max="3" width="16.7109375" style="147" customWidth="1"/>
    <col min="4" max="5" width="28.140625" style="147" customWidth="1"/>
    <col min="6" max="6" width="16.7109375" style="147" customWidth="1"/>
    <col min="7" max="8" width="28.140625" style="147" customWidth="1"/>
    <col min="9" max="9" width="16.7109375" style="147" customWidth="1"/>
    <col min="10" max="11" width="28.140625" style="147" customWidth="1"/>
    <col min="12" max="12" width="16.7109375" style="147" customWidth="1"/>
    <col min="13" max="14" width="28.140625" style="147" customWidth="1"/>
    <col min="15" max="15" width="16.7109375" style="147" customWidth="1"/>
    <col min="16" max="60" width="9.140625" style="147"/>
  </cols>
  <sheetData>
    <row r="1" spans="1:60" ht="80.099999999999994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60">
      <c r="A2" s="166" t="s">
        <v>117</v>
      </c>
      <c r="B2" s="166"/>
      <c r="C2" s="166"/>
      <c r="D2" s="166" t="s">
        <v>118</v>
      </c>
      <c r="E2" s="166"/>
      <c r="F2" s="166"/>
      <c r="G2" s="166" t="s">
        <v>119</v>
      </c>
      <c r="H2" s="166"/>
      <c r="I2" s="166"/>
      <c r="J2" s="166" t="s">
        <v>120</v>
      </c>
      <c r="K2" s="166"/>
      <c r="L2" s="166"/>
      <c r="M2" s="166" t="s">
        <v>121</v>
      </c>
      <c r="N2" s="166"/>
      <c r="O2" s="166"/>
      <c r="P2" s="149"/>
      <c r="Q2" s="149"/>
      <c r="R2" s="149"/>
      <c r="S2" s="149"/>
      <c r="T2" s="149"/>
      <c r="U2" s="149"/>
      <c r="V2" s="149"/>
      <c r="W2" s="149"/>
      <c r="X2" s="149"/>
    </row>
    <row r="3" spans="1:60">
      <c r="A3" s="7" t="s">
        <v>115</v>
      </c>
      <c r="B3" s="7" t="s">
        <v>112</v>
      </c>
      <c r="C3" s="7" t="s">
        <v>116</v>
      </c>
      <c r="D3" s="7" t="s">
        <v>115</v>
      </c>
      <c r="E3" s="7" t="s">
        <v>112</v>
      </c>
      <c r="F3" s="7" t="s">
        <v>116</v>
      </c>
      <c r="G3" s="7" t="s">
        <v>115</v>
      </c>
      <c r="H3" s="7" t="s">
        <v>112</v>
      </c>
      <c r="I3" s="7" t="s">
        <v>116</v>
      </c>
      <c r="J3" s="7" t="s">
        <v>115</v>
      </c>
      <c r="K3" s="7" t="s">
        <v>112</v>
      </c>
      <c r="L3" s="7" t="s">
        <v>116</v>
      </c>
      <c r="M3" s="7" t="s">
        <v>115</v>
      </c>
      <c r="N3" s="7" t="s">
        <v>112</v>
      </c>
      <c r="O3" s="7" t="s">
        <v>116</v>
      </c>
      <c r="P3" s="149"/>
      <c r="Q3" s="149"/>
      <c r="R3" s="149"/>
      <c r="S3" s="149"/>
      <c r="T3" s="149"/>
      <c r="U3" s="149"/>
      <c r="V3" s="149"/>
      <c r="W3" s="149"/>
      <c r="X3" s="149"/>
    </row>
    <row r="4" spans="1:60" s="5" customFormat="1">
      <c r="A4" s="103" t="s">
        <v>309</v>
      </c>
      <c r="B4" s="103" t="s">
        <v>146</v>
      </c>
      <c r="C4" s="129">
        <v>2737626</v>
      </c>
      <c r="D4" s="103" t="s">
        <v>275</v>
      </c>
      <c r="E4" s="103" t="s">
        <v>275</v>
      </c>
      <c r="F4" s="129">
        <v>6020125</v>
      </c>
      <c r="G4" s="103" t="s">
        <v>339</v>
      </c>
      <c r="H4" s="103" t="s">
        <v>268</v>
      </c>
      <c r="I4" s="129">
        <v>6314816</v>
      </c>
      <c r="J4" s="103" t="s">
        <v>312</v>
      </c>
      <c r="K4" s="103" t="s">
        <v>151</v>
      </c>
      <c r="L4" s="129">
        <v>3716417</v>
      </c>
      <c r="M4" s="103" t="s">
        <v>358</v>
      </c>
      <c r="N4" s="103" t="s">
        <v>159</v>
      </c>
      <c r="O4" s="129">
        <v>5699730</v>
      </c>
      <c r="P4" s="156"/>
      <c r="Q4" s="156"/>
      <c r="R4" s="156"/>
      <c r="S4" s="156"/>
      <c r="T4" s="156"/>
      <c r="U4" s="156"/>
      <c r="V4" s="156"/>
      <c r="W4" s="156"/>
      <c r="X4" s="156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</row>
    <row r="5" spans="1:60" s="5" customFormat="1">
      <c r="A5" s="103" t="s">
        <v>310</v>
      </c>
      <c r="B5" s="103" t="s">
        <v>148</v>
      </c>
      <c r="C5" s="129">
        <v>2655126</v>
      </c>
      <c r="D5" s="103" t="s">
        <v>323</v>
      </c>
      <c r="E5" s="103" t="s">
        <v>275</v>
      </c>
      <c r="F5" s="129">
        <v>3495687</v>
      </c>
      <c r="G5" s="103" t="s">
        <v>164</v>
      </c>
      <c r="H5" s="103" t="s">
        <v>164</v>
      </c>
      <c r="I5" s="129">
        <v>5193044</v>
      </c>
      <c r="J5" s="103" t="s">
        <v>351</v>
      </c>
      <c r="K5" s="103" t="s">
        <v>289</v>
      </c>
      <c r="L5" s="129">
        <v>3297785</v>
      </c>
      <c r="M5" s="103" t="s">
        <v>363</v>
      </c>
      <c r="N5" s="103" t="s">
        <v>298</v>
      </c>
      <c r="O5" s="129">
        <v>2656705</v>
      </c>
      <c r="P5" s="156"/>
      <c r="Q5" s="156"/>
      <c r="R5" s="156"/>
      <c r="S5" s="156"/>
      <c r="T5" s="156"/>
      <c r="U5" s="156"/>
      <c r="V5" s="156"/>
      <c r="W5" s="156"/>
      <c r="X5" s="156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</row>
    <row r="6" spans="1:60" s="5" customFormat="1">
      <c r="A6" s="103" t="s">
        <v>146</v>
      </c>
      <c r="B6" s="103" t="s">
        <v>146</v>
      </c>
      <c r="C6" s="129">
        <v>2280669</v>
      </c>
      <c r="D6" s="103" t="s">
        <v>324</v>
      </c>
      <c r="E6" s="103" t="s">
        <v>276</v>
      </c>
      <c r="F6" s="129">
        <v>2893516</v>
      </c>
      <c r="G6" s="103" t="s">
        <v>144</v>
      </c>
      <c r="H6" s="103" t="s">
        <v>144</v>
      </c>
      <c r="I6" s="129">
        <v>2809441</v>
      </c>
      <c r="J6" s="103" t="s">
        <v>154</v>
      </c>
      <c r="K6" s="103" t="s">
        <v>154</v>
      </c>
      <c r="L6" s="129">
        <v>2995719</v>
      </c>
      <c r="M6" s="103" t="s">
        <v>364</v>
      </c>
      <c r="N6" s="103" t="s">
        <v>299</v>
      </c>
      <c r="O6" s="129">
        <v>2212100</v>
      </c>
      <c r="P6" s="156"/>
      <c r="Q6" s="156"/>
      <c r="R6" s="156"/>
      <c r="S6" s="156"/>
      <c r="T6" s="156"/>
      <c r="U6" s="156"/>
      <c r="V6" s="156"/>
      <c r="W6" s="156"/>
      <c r="X6" s="156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</row>
    <row r="7" spans="1:60" s="5" customFormat="1">
      <c r="A7" s="103" t="s">
        <v>311</v>
      </c>
      <c r="B7" s="103" t="s">
        <v>149</v>
      </c>
      <c r="C7" s="129">
        <v>2156163</v>
      </c>
      <c r="D7" s="103" t="s">
        <v>325</v>
      </c>
      <c r="E7" s="103" t="s">
        <v>278</v>
      </c>
      <c r="F7" s="129">
        <v>2796356</v>
      </c>
      <c r="G7" s="103" t="s">
        <v>130</v>
      </c>
      <c r="H7" s="103" t="s">
        <v>130</v>
      </c>
      <c r="I7" s="129">
        <v>2560654</v>
      </c>
      <c r="J7" s="103" t="s">
        <v>352</v>
      </c>
      <c r="K7" s="103" t="s">
        <v>159</v>
      </c>
      <c r="L7" s="129">
        <v>2096500</v>
      </c>
      <c r="M7" s="103" t="s">
        <v>365</v>
      </c>
      <c r="N7" s="103" t="s">
        <v>159</v>
      </c>
      <c r="O7" s="129">
        <v>1236004</v>
      </c>
      <c r="P7" s="156"/>
      <c r="Q7" s="156"/>
      <c r="R7" s="156"/>
      <c r="S7" s="156"/>
      <c r="T7" s="156"/>
      <c r="U7" s="156"/>
      <c r="V7" s="156"/>
      <c r="W7" s="156"/>
      <c r="X7" s="156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</row>
    <row r="8" spans="1:60" s="5" customFormat="1">
      <c r="A8" s="103" t="s">
        <v>150</v>
      </c>
      <c r="B8" s="103" t="s">
        <v>150</v>
      </c>
      <c r="C8" s="129">
        <v>1739024</v>
      </c>
      <c r="D8" s="103" t="s">
        <v>326</v>
      </c>
      <c r="E8" s="103" t="s">
        <v>279</v>
      </c>
      <c r="F8" s="129">
        <v>2604009</v>
      </c>
      <c r="G8" s="103" t="s">
        <v>340</v>
      </c>
      <c r="H8" s="103" t="s">
        <v>169</v>
      </c>
      <c r="I8" s="129">
        <v>2283049</v>
      </c>
      <c r="J8" s="103" t="s">
        <v>353</v>
      </c>
      <c r="K8" s="103" t="s">
        <v>159</v>
      </c>
      <c r="L8" s="129">
        <v>1851280</v>
      </c>
      <c r="M8" s="103" t="s">
        <v>366</v>
      </c>
      <c r="N8" s="103" t="s">
        <v>280</v>
      </c>
      <c r="O8" s="129">
        <v>934730</v>
      </c>
      <c r="P8" s="156"/>
      <c r="Q8" s="156"/>
      <c r="R8" s="156"/>
      <c r="S8" s="156"/>
      <c r="T8" s="156"/>
      <c r="U8" s="156"/>
      <c r="V8" s="156"/>
      <c r="W8" s="156"/>
      <c r="X8" s="156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</row>
    <row r="9" spans="1:60" s="5" customFormat="1">
      <c r="A9" s="103" t="s">
        <v>312</v>
      </c>
      <c r="B9" s="103" t="s">
        <v>151</v>
      </c>
      <c r="C9" s="129">
        <v>1552720</v>
      </c>
      <c r="D9" s="103" t="s">
        <v>327</v>
      </c>
      <c r="E9" s="103" t="s">
        <v>277</v>
      </c>
      <c r="F9" s="129">
        <v>2366800</v>
      </c>
      <c r="G9" s="103" t="s">
        <v>193</v>
      </c>
      <c r="H9" s="103" t="s">
        <v>193</v>
      </c>
      <c r="I9" s="129">
        <v>2279359</v>
      </c>
      <c r="J9" s="103" t="s">
        <v>354</v>
      </c>
      <c r="K9" s="103" t="s">
        <v>154</v>
      </c>
      <c r="L9" s="129">
        <v>1647423</v>
      </c>
      <c r="M9" s="103" t="s">
        <v>186</v>
      </c>
      <c r="N9" s="103" t="s">
        <v>186</v>
      </c>
      <c r="O9" s="129">
        <v>737802</v>
      </c>
      <c r="P9" s="156"/>
      <c r="Q9" s="156"/>
      <c r="R9" s="156"/>
      <c r="S9" s="156"/>
      <c r="T9" s="156"/>
      <c r="U9" s="156"/>
      <c r="V9" s="156"/>
      <c r="W9" s="156"/>
      <c r="X9" s="156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</row>
    <row r="10" spans="1:60" s="5" customFormat="1">
      <c r="A10" s="103" t="s">
        <v>135</v>
      </c>
      <c r="B10" s="103" t="s">
        <v>135</v>
      </c>
      <c r="C10" s="129">
        <v>1398268</v>
      </c>
      <c r="D10" s="103" t="s">
        <v>144</v>
      </c>
      <c r="E10" s="103" t="s">
        <v>144</v>
      </c>
      <c r="F10" s="129">
        <v>1937067</v>
      </c>
      <c r="G10" s="103" t="s">
        <v>341</v>
      </c>
      <c r="H10" s="103" t="s">
        <v>268</v>
      </c>
      <c r="I10" s="129">
        <v>1984518</v>
      </c>
      <c r="J10" s="103" t="s">
        <v>355</v>
      </c>
      <c r="K10" s="103" t="s">
        <v>159</v>
      </c>
      <c r="L10" s="129">
        <v>1566253</v>
      </c>
      <c r="M10" s="103" t="s">
        <v>367</v>
      </c>
      <c r="N10" s="103" t="s">
        <v>304</v>
      </c>
      <c r="O10" s="129">
        <v>718627</v>
      </c>
      <c r="P10" s="156"/>
      <c r="Q10" s="156"/>
      <c r="R10" s="156"/>
      <c r="S10" s="156"/>
      <c r="T10" s="156"/>
      <c r="U10" s="156"/>
      <c r="V10" s="156"/>
      <c r="W10" s="156"/>
      <c r="X10" s="156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</row>
    <row r="11" spans="1:60" s="5" customFormat="1">
      <c r="A11" s="103" t="s">
        <v>313</v>
      </c>
      <c r="B11" s="103" t="s">
        <v>153</v>
      </c>
      <c r="C11" s="129">
        <v>1334904</v>
      </c>
      <c r="D11" s="103" t="s">
        <v>328</v>
      </c>
      <c r="E11" s="103" t="s">
        <v>280</v>
      </c>
      <c r="F11" s="129">
        <v>1528400</v>
      </c>
      <c r="G11" s="103" t="s">
        <v>342</v>
      </c>
      <c r="H11" s="103" t="s">
        <v>169</v>
      </c>
      <c r="I11" s="129">
        <v>1484956</v>
      </c>
      <c r="J11" s="103" t="s">
        <v>356</v>
      </c>
      <c r="K11" s="103" t="s">
        <v>159</v>
      </c>
      <c r="L11" s="129">
        <v>1421000</v>
      </c>
      <c r="M11" s="103" t="s">
        <v>368</v>
      </c>
      <c r="N11" s="103" t="s">
        <v>302</v>
      </c>
      <c r="O11" s="129">
        <v>718230</v>
      </c>
      <c r="P11" s="156"/>
      <c r="Q11" s="156"/>
      <c r="R11" s="156"/>
      <c r="S11" s="156"/>
      <c r="T11" s="156"/>
      <c r="U11" s="156"/>
      <c r="V11" s="156"/>
      <c r="W11" s="156"/>
      <c r="X11" s="156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</row>
    <row r="12" spans="1:60" s="5" customFormat="1">
      <c r="A12" s="103" t="s">
        <v>154</v>
      </c>
      <c r="B12" s="103" t="s">
        <v>154</v>
      </c>
      <c r="C12" s="129">
        <v>1236530</v>
      </c>
      <c r="D12" s="103" t="s">
        <v>329</v>
      </c>
      <c r="E12" s="103" t="s">
        <v>281</v>
      </c>
      <c r="F12" s="129">
        <v>1416510</v>
      </c>
      <c r="G12" s="103" t="s">
        <v>185</v>
      </c>
      <c r="H12" s="103" t="s">
        <v>185</v>
      </c>
      <c r="I12" s="129">
        <v>1083096</v>
      </c>
      <c r="J12" s="103" t="s">
        <v>150</v>
      </c>
      <c r="K12" s="103" t="s">
        <v>150</v>
      </c>
      <c r="L12" s="129">
        <v>973310</v>
      </c>
      <c r="M12" s="103" t="s">
        <v>369</v>
      </c>
      <c r="N12" s="103" t="s">
        <v>305</v>
      </c>
      <c r="O12" s="129">
        <v>681620</v>
      </c>
      <c r="P12" s="156"/>
      <c r="Q12" s="156"/>
      <c r="R12" s="156"/>
      <c r="S12" s="156"/>
      <c r="T12" s="156"/>
      <c r="U12" s="156"/>
      <c r="V12" s="156"/>
      <c r="W12" s="156"/>
      <c r="X12" s="156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</row>
    <row r="13" spans="1:60" s="5" customFormat="1">
      <c r="A13" s="103" t="s">
        <v>314</v>
      </c>
      <c r="B13" s="103" t="s">
        <v>147</v>
      </c>
      <c r="C13" s="129">
        <v>1173300</v>
      </c>
      <c r="D13" s="103" t="s">
        <v>330</v>
      </c>
      <c r="E13" s="103" t="s">
        <v>279</v>
      </c>
      <c r="F13" s="129">
        <v>1255850</v>
      </c>
      <c r="G13" s="103" t="s">
        <v>343</v>
      </c>
      <c r="H13" s="103" t="s">
        <v>268</v>
      </c>
      <c r="I13" s="129">
        <v>895754</v>
      </c>
      <c r="J13" s="103" t="s">
        <v>357</v>
      </c>
      <c r="K13" s="103" t="s">
        <v>291</v>
      </c>
      <c r="L13" s="129">
        <v>812368</v>
      </c>
      <c r="M13" s="103" t="s">
        <v>370</v>
      </c>
      <c r="N13" s="103" t="s">
        <v>284</v>
      </c>
      <c r="O13" s="129">
        <v>649520</v>
      </c>
      <c r="P13" s="156"/>
      <c r="Q13" s="156"/>
      <c r="R13" s="156"/>
      <c r="S13" s="156"/>
      <c r="T13" s="156"/>
      <c r="U13" s="156"/>
      <c r="V13" s="156"/>
      <c r="W13" s="156"/>
      <c r="X13" s="156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</row>
    <row r="14" spans="1:60" s="5" customFormat="1">
      <c r="A14" s="103" t="s">
        <v>130</v>
      </c>
      <c r="B14" s="103" t="s">
        <v>130</v>
      </c>
      <c r="C14" s="129">
        <v>950814</v>
      </c>
      <c r="D14" s="103" t="s">
        <v>331</v>
      </c>
      <c r="E14" s="103" t="s">
        <v>285</v>
      </c>
      <c r="F14" s="129">
        <v>952101</v>
      </c>
      <c r="G14" s="103" t="s">
        <v>344</v>
      </c>
      <c r="H14" s="103" t="s">
        <v>268</v>
      </c>
      <c r="I14" s="129">
        <v>463550</v>
      </c>
      <c r="J14" s="103" t="s">
        <v>358</v>
      </c>
      <c r="K14" s="103" t="s">
        <v>159</v>
      </c>
      <c r="L14" s="129">
        <v>793145</v>
      </c>
      <c r="M14" s="103" t="s">
        <v>144</v>
      </c>
      <c r="N14" s="103" t="s">
        <v>144</v>
      </c>
      <c r="O14" s="129">
        <v>613721</v>
      </c>
      <c r="P14" s="156"/>
      <c r="Q14" s="156"/>
      <c r="R14" s="156"/>
      <c r="S14" s="156"/>
      <c r="T14" s="156"/>
      <c r="U14" s="156"/>
      <c r="V14" s="156"/>
      <c r="W14" s="156"/>
      <c r="X14" s="156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</row>
    <row r="15" spans="1:60" s="5" customFormat="1">
      <c r="A15" s="103" t="s">
        <v>132</v>
      </c>
      <c r="B15" s="103" t="s">
        <v>132</v>
      </c>
      <c r="C15" s="129">
        <v>760000</v>
      </c>
      <c r="D15" s="103" t="s">
        <v>332</v>
      </c>
      <c r="E15" s="103" t="s">
        <v>276</v>
      </c>
      <c r="F15" s="129">
        <v>935416</v>
      </c>
      <c r="G15" s="103" t="s">
        <v>174</v>
      </c>
      <c r="H15" s="103" t="s">
        <v>174</v>
      </c>
      <c r="I15" s="129">
        <v>420080</v>
      </c>
      <c r="J15" s="103" t="s">
        <v>144</v>
      </c>
      <c r="K15" s="103" t="s">
        <v>144</v>
      </c>
      <c r="L15" s="129">
        <v>534818</v>
      </c>
      <c r="M15" s="103" t="s">
        <v>371</v>
      </c>
      <c r="N15" s="103" t="s">
        <v>303</v>
      </c>
      <c r="O15" s="129">
        <v>613000</v>
      </c>
      <c r="P15" s="156"/>
      <c r="Q15" s="156"/>
      <c r="R15" s="156"/>
      <c r="S15" s="156"/>
      <c r="T15" s="156"/>
      <c r="U15" s="156"/>
      <c r="V15" s="156"/>
      <c r="W15" s="156"/>
      <c r="X15" s="156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</row>
    <row r="16" spans="1:60" s="5" customFormat="1">
      <c r="A16" s="103" t="s">
        <v>315</v>
      </c>
      <c r="B16" s="103" t="s">
        <v>147</v>
      </c>
      <c r="C16" s="129">
        <v>754910</v>
      </c>
      <c r="D16" s="103" t="s">
        <v>333</v>
      </c>
      <c r="E16" s="103" t="s">
        <v>286</v>
      </c>
      <c r="F16" s="129">
        <v>933988</v>
      </c>
      <c r="G16" s="103" t="s">
        <v>345</v>
      </c>
      <c r="H16" s="103" t="s">
        <v>270</v>
      </c>
      <c r="I16" s="129">
        <v>331600</v>
      </c>
      <c r="J16" s="103" t="s">
        <v>289</v>
      </c>
      <c r="K16" s="103" t="s">
        <v>289</v>
      </c>
      <c r="L16" s="129">
        <v>445030</v>
      </c>
      <c r="M16" s="103" t="s">
        <v>372</v>
      </c>
      <c r="N16" s="103" t="s">
        <v>306</v>
      </c>
      <c r="O16" s="129">
        <v>578320</v>
      </c>
      <c r="P16" s="156"/>
      <c r="Q16" s="156"/>
      <c r="R16" s="156"/>
      <c r="S16" s="156"/>
      <c r="T16" s="156"/>
      <c r="U16" s="156"/>
      <c r="V16" s="156"/>
      <c r="W16" s="156"/>
      <c r="X16" s="156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</row>
    <row r="17" spans="1:60" s="5" customFormat="1">
      <c r="A17" s="103" t="s">
        <v>316</v>
      </c>
      <c r="B17" s="103" t="s">
        <v>158</v>
      </c>
      <c r="C17" s="129">
        <v>666385</v>
      </c>
      <c r="D17" s="103" t="s">
        <v>334</v>
      </c>
      <c r="E17" s="103" t="s">
        <v>278</v>
      </c>
      <c r="F17" s="129">
        <v>933897</v>
      </c>
      <c r="G17" s="103" t="s">
        <v>346</v>
      </c>
      <c r="H17" s="103" t="s">
        <v>193</v>
      </c>
      <c r="I17" s="129">
        <v>315398</v>
      </c>
      <c r="J17" s="103" t="s">
        <v>359</v>
      </c>
      <c r="K17" s="103" t="s">
        <v>290</v>
      </c>
      <c r="L17" s="129">
        <v>442700</v>
      </c>
      <c r="M17" s="103" t="s">
        <v>189</v>
      </c>
      <c r="N17" s="103" t="s">
        <v>189</v>
      </c>
      <c r="O17" s="129">
        <v>525778</v>
      </c>
      <c r="P17" s="156"/>
      <c r="Q17" s="156"/>
      <c r="R17" s="156"/>
      <c r="S17" s="156"/>
      <c r="T17" s="156"/>
      <c r="U17" s="156"/>
      <c r="V17" s="156"/>
      <c r="W17" s="156"/>
      <c r="X17" s="156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</row>
    <row r="18" spans="1:60" s="5" customFormat="1">
      <c r="A18" s="103" t="s">
        <v>317</v>
      </c>
      <c r="B18" s="103" t="s">
        <v>147</v>
      </c>
      <c r="C18" s="129">
        <v>664126</v>
      </c>
      <c r="D18" s="103" t="s">
        <v>335</v>
      </c>
      <c r="E18" s="103" t="s">
        <v>179</v>
      </c>
      <c r="F18" s="129">
        <v>932000</v>
      </c>
      <c r="G18" s="103" t="s">
        <v>347</v>
      </c>
      <c r="H18" s="103" t="s">
        <v>269</v>
      </c>
      <c r="I18" s="129">
        <v>307616</v>
      </c>
      <c r="J18" s="103" t="s">
        <v>360</v>
      </c>
      <c r="K18" s="103" t="s">
        <v>154</v>
      </c>
      <c r="L18" s="129">
        <v>427910</v>
      </c>
      <c r="M18" s="103" t="s">
        <v>373</v>
      </c>
      <c r="N18" s="103" t="s">
        <v>300</v>
      </c>
      <c r="O18" s="129">
        <v>494500</v>
      </c>
      <c r="P18" s="156"/>
      <c r="Q18" s="156"/>
      <c r="R18" s="156"/>
      <c r="S18" s="156"/>
      <c r="T18" s="156"/>
      <c r="U18" s="156"/>
      <c r="V18" s="156"/>
      <c r="W18" s="156"/>
      <c r="X18" s="156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</row>
    <row r="19" spans="1:60" s="5" customFormat="1">
      <c r="A19" s="103" t="s">
        <v>318</v>
      </c>
      <c r="B19" s="103" t="s">
        <v>155</v>
      </c>
      <c r="C19" s="129">
        <v>657307</v>
      </c>
      <c r="D19" s="103" t="s">
        <v>284</v>
      </c>
      <c r="E19" s="103" t="s">
        <v>284</v>
      </c>
      <c r="F19" s="129">
        <v>922435</v>
      </c>
      <c r="G19" s="103" t="s">
        <v>348</v>
      </c>
      <c r="H19" s="103" t="s">
        <v>271</v>
      </c>
      <c r="I19" s="129">
        <v>228720</v>
      </c>
      <c r="J19" s="103" t="s">
        <v>361</v>
      </c>
      <c r="K19" s="103" t="s">
        <v>293</v>
      </c>
      <c r="L19" s="129">
        <v>419405</v>
      </c>
      <c r="M19" s="103" t="s">
        <v>175</v>
      </c>
      <c r="N19" s="103" t="s">
        <v>175</v>
      </c>
      <c r="O19" s="129">
        <v>493320</v>
      </c>
      <c r="P19" s="156"/>
      <c r="Q19" s="156"/>
      <c r="R19" s="156"/>
      <c r="S19" s="156"/>
      <c r="T19" s="156"/>
      <c r="U19" s="156"/>
      <c r="V19" s="156"/>
      <c r="W19" s="156"/>
      <c r="X19" s="156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</row>
    <row r="20" spans="1:60" s="5" customFormat="1">
      <c r="A20" s="103" t="s">
        <v>319</v>
      </c>
      <c r="B20" s="103" t="s">
        <v>160</v>
      </c>
      <c r="C20" s="129">
        <v>646910</v>
      </c>
      <c r="D20" s="103" t="s">
        <v>336</v>
      </c>
      <c r="E20" s="103" t="s">
        <v>287</v>
      </c>
      <c r="F20" s="129">
        <v>837925</v>
      </c>
      <c r="G20" s="103" t="s">
        <v>349</v>
      </c>
      <c r="H20" s="103" t="s">
        <v>193</v>
      </c>
      <c r="I20" s="129">
        <v>221796</v>
      </c>
      <c r="J20" s="103" t="s">
        <v>159</v>
      </c>
      <c r="K20" s="103" t="s">
        <v>159</v>
      </c>
      <c r="L20" s="129">
        <v>382512</v>
      </c>
      <c r="M20" s="103" t="s">
        <v>374</v>
      </c>
      <c r="N20" s="103" t="s">
        <v>307</v>
      </c>
      <c r="O20" s="129">
        <v>459987</v>
      </c>
      <c r="P20" s="156"/>
      <c r="Q20" s="156"/>
      <c r="R20" s="156"/>
      <c r="S20" s="156"/>
      <c r="T20" s="156"/>
      <c r="U20" s="156"/>
      <c r="V20" s="156"/>
      <c r="W20" s="156"/>
      <c r="X20" s="156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</row>
    <row r="21" spans="1:60" s="5" customFormat="1">
      <c r="A21" s="103" t="s">
        <v>320</v>
      </c>
      <c r="B21" s="103" t="s">
        <v>161</v>
      </c>
      <c r="C21" s="129">
        <v>646060</v>
      </c>
      <c r="D21" s="103" t="s">
        <v>337</v>
      </c>
      <c r="E21" s="103" t="s">
        <v>276</v>
      </c>
      <c r="F21" s="129">
        <v>808620</v>
      </c>
      <c r="G21" s="103" t="s">
        <v>350</v>
      </c>
      <c r="H21" s="103" t="s">
        <v>169</v>
      </c>
      <c r="I21" s="129">
        <v>210716</v>
      </c>
      <c r="J21" s="103" t="s">
        <v>362</v>
      </c>
      <c r="K21" s="103" t="s">
        <v>159</v>
      </c>
      <c r="L21" s="129">
        <v>341073</v>
      </c>
      <c r="M21" s="103" t="s">
        <v>375</v>
      </c>
      <c r="N21" s="103" t="s">
        <v>308</v>
      </c>
      <c r="O21" s="129">
        <v>457806</v>
      </c>
      <c r="P21" s="156"/>
      <c r="Q21" s="156"/>
      <c r="R21" s="156"/>
      <c r="S21" s="156"/>
      <c r="T21" s="156"/>
      <c r="U21" s="156"/>
      <c r="V21" s="156"/>
      <c r="W21" s="156"/>
      <c r="X21" s="156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</row>
    <row r="22" spans="1:60" s="5" customFormat="1">
      <c r="A22" s="103" t="s">
        <v>321</v>
      </c>
      <c r="B22" s="106" t="s">
        <v>147</v>
      </c>
      <c r="C22" s="129">
        <v>602160</v>
      </c>
      <c r="D22" s="106" t="s">
        <v>185</v>
      </c>
      <c r="E22" s="106" t="s">
        <v>185</v>
      </c>
      <c r="F22" s="129">
        <v>800085</v>
      </c>
      <c r="G22" s="106" t="s">
        <v>220</v>
      </c>
      <c r="H22" s="106" t="s">
        <v>164</v>
      </c>
      <c r="I22" s="129">
        <v>210517</v>
      </c>
      <c r="J22" s="106" t="s">
        <v>333</v>
      </c>
      <c r="K22" s="106" t="s">
        <v>286</v>
      </c>
      <c r="L22" s="129">
        <v>316546</v>
      </c>
      <c r="M22" s="103" t="s">
        <v>376</v>
      </c>
      <c r="N22" s="103" t="s">
        <v>298</v>
      </c>
      <c r="O22" s="129">
        <v>452624</v>
      </c>
      <c r="P22" s="156"/>
      <c r="Q22" s="156"/>
      <c r="R22" s="156"/>
      <c r="S22" s="156"/>
      <c r="T22" s="156"/>
      <c r="U22" s="156"/>
      <c r="V22" s="156"/>
      <c r="W22" s="156"/>
      <c r="X22" s="156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</row>
    <row r="23" spans="1:60" s="5" customFormat="1">
      <c r="A23" s="106" t="s">
        <v>322</v>
      </c>
      <c r="B23" s="106" t="s">
        <v>157</v>
      </c>
      <c r="C23" s="151">
        <v>555026</v>
      </c>
      <c r="D23" s="106" t="s">
        <v>338</v>
      </c>
      <c r="E23" s="106" t="s">
        <v>277</v>
      </c>
      <c r="F23" s="151">
        <v>772475</v>
      </c>
      <c r="G23" s="106" t="s">
        <v>189</v>
      </c>
      <c r="H23" s="106" t="s">
        <v>189</v>
      </c>
      <c r="I23" s="151">
        <v>207752</v>
      </c>
      <c r="J23" s="106" t="s">
        <v>292</v>
      </c>
      <c r="K23" s="106" t="s">
        <v>292</v>
      </c>
      <c r="L23" s="151">
        <v>306350</v>
      </c>
      <c r="M23" s="106" t="s">
        <v>377</v>
      </c>
      <c r="N23" s="106" t="s">
        <v>378</v>
      </c>
      <c r="O23" s="151">
        <v>444000</v>
      </c>
      <c r="P23" s="156"/>
      <c r="Q23" s="156"/>
      <c r="R23" s="156"/>
      <c r="S23" s="156"/>
      <c r="T23" s="156"/>
      <c r="U23" s="156"/>
      <c r="V23" s="156"/>
      <c r="W23" s="156"/>
      <c r="X23" s="156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</row>
    <row r="24" spans="1:60">
      <c r="A24" s="149"/>
      <c r="B24" s="149"/>
      <c r="C24" s="149"/>
      <c r="D24" s="149"/>
      <c r="E24" s="149"/>
      <c r="F24" s="149"/>
      <c r="G24" s="149" t="s">
        <v>122</v>
      </c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60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</row>
    <row r="26" spans="1:60">
      <c r="A26" s="46" t="s">
        <v>21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</row>
    <row r="27" spans="1:60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</row>
    <row r="28" spans="1:60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</row>
    <row r="29" spans="1:60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</row>
    <row r="30" spans="1:60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  <row r="31" spans="1:60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</row>
    <row r="32" spans="1:60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</row>
    <row r="33" spans="1:24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</row>
    <row r="34" spans="1:24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</row>
    <row r="35" spans="1:24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spans="1:24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</row>
    <row r="37" spans="1:24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</row>
    <row r="38" spans="1:24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</row>
    <row r="39" spans="1:24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</row>
    <row r="40" spans="1:24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</row>
    <row r="41" spans="1:24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</row>
    <row r="42" spans="1:24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</row>
    <row r="43" spans="1:24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</row>
    <row r="44" spans="1:24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</row>
    <row r="45" spans="1:24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H19" sqref="H19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58" t="s">
        <v>22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8" t="s">
        <v>1</v>
      </c>
      <c r="B3" s="159" t="s">
        <v>23</v>
      </c>
      <c r="C3" s="159"/>
      <c r="D3" s="159" t="s">
        <v>24</v>
      </c>
      <c r="E3" s="159"/>
      <c r="F3" s="159" t="s">
        <v>25</v>
      </c>
      <c r="G3" s="159"/>
      <c r="H3" s="159" t="s">
        <v>26</v>
      </c>
      <c r="I3" s="159"/>
      <c r="J3" s="159" t="s">
        <v>27</v>
      </c>
      <c r="K3" s="159"/>
      <c r="L3" s="4"/>
    </row>
    <row r="4" spans="1:64">
      <c r="A4" s="39" t="s">
        <v>7</v>
      </c>
      <c r="B4" s="10" t="s">
        <v>8</v>
      </c>
      <c r="C4" s="11" t="s">
        <v>9</v>
      </c>
      <c r="D4" s="10" t="s">
        <v>8</v>
      </c>
      <c r="E4" s="11" t="s">
        <v>9</v>
      </c>
      <c r="F4" s="10" t="s">
        <v>8</v>
      </c>
      <c r="G4" s="11" t="s">
        <v>9</v>
      </c>
      <c r="H4" s="10" t="s">
        <v>8</v>
      </c>
      <c r="I4" s="11" t="s">
        <v>9</v>
      </c>
      <c r="J4" s="10" t="s">
        <v>8</v>
      </c>
      <c r="K4" s="11" t="s">
        <v>9</v>
      </c>
      <c r="L4" s="12"/>
    </row>
    <row r="5" spans="1:64">
      <c r="A5" s="13" t="s">
        <v>10</v>
      </c>
      <c r="B5" s="14">
        <v>4.8326375793070557</v>
      </c>
      <c r="C5" s="15">
        <v>-8.9394206214873598E-3</v>
      </c>
      <c r="D5" s="16">
        <v>4.1961808344818996</v>
      </c>
      <c r="E5" s="15">
        <v>0.1788093292740357</v>
      </c>
      <c r="F5" s="16">
        <v>8.0996607735132962</v>
      </c>
      <c r="G5" s="15">
        <v>-2.834968432469988E-3</v>
      </c>
      <c r="H5" s="16">
        <v>5.0921697450100485</v>
      </c>
      <c r="I5" s="15">
        <v>0.33777342293755386</v>
      </c>
      <c r="J5" s="16">
        <v>2.4076038794910448</v>
      </c>
      <c r="K5" s="18">
        <v>0.13072583853577918</v>
      </c>
    </row>
    <row r="6" spans="1:64">
      <c r="A6" s="19" t="s">
        <v>11</v>
      </c>
      <c r="B6" s="20">
        <v>4.9999493157557158</v>
      </c>
      <c r="C6" s="21">
        <v>-3.8976921175714629E-3</v>
      </c>
      <c r="D6" s="22">
        <v>3.7587364147530469</v>
      </c>
      <c r="E6" s="21">
        <v>8.3676642886627225E-2</v>
      </c>
      <c r="F6" s="22">
        <v>7.3049803501144153</v>
      </c>
      <c r="G6" s="21">
        <v>-0.11163183167538362</v>
      </c>
      <c r="H6" s="22">
        <v>4.4357925721905911</v>
      </c>
      <c r="I6" s="21">
        <v>0.41524125395940892</v>
      </c>
      <c r="J6" s="22">
        <v>2.7009555386554993</v>
      </c>
      <c r="K6" s="24">
        <v>0.25325693261995108</v>
      </c>
    </row>
    <row r="7" spans="1:64">
      <c r="A7" s="19" t="s">
        <v>12</v>
      </c>
      <c r="B7" s="20">
        <v>7.1352413042671303</v>
      </c>
      <c r="C7" s="21">
        <v>0.10568629796268862</v>
      </c>
      <c r="D7" s="22">
        <v>3.1306344620257325</v>
      </c>
      <c r="E7" s="21">
        <v>5.5850738450809685E-2</v>
      </c>
      <c r="F7" s="22">
        <v>8.0585909894348937</v>
      </c>
      <c r="G7" s="21">
        <v>1.5834667295382715E-2</v>
      </c>
      <c r="H7" s="22">
        <v>6.3985180038689702</v>
      </c>
      <c r="I7" s="21">
        <v>-4.5754677285693934E-2</v>
      </c>
      <c r="J7" s="22">
        <v>3</v>
      </c>
      <c r="K7" s="24">
        <v>-0.17538896738116633</v>
      </c>
      <c r="L7" s="40"/>
      <c r="M7" s="2" t="s">
        <v>28</v>
      </c>
    </row>
    <row r="8" spans="1:64">
      <c r="A8" s="19" t="s">
        <v>13</v>
      </c>
      <c r="B8" s="20">
        <v>3.6248022852257997</v>
      </c>
      <c r="C8" s="21">
        <v>-8.244164916320551E-2</v>
      </c>
      <c r="D8" s="22">
        <v>4.4085233504340691</v>
      </c>
      <c r="E8" s="21">
        <v>0.22944221106402854</v>
      </c>
      <c r="F8" s="22">
        <v>8.7376278107938159</v>
      </c>
      <c r="G8" s="21">
        <v>2.1908757951970413E-2</v>
      </c>
      <c r="H8" s="22">
        <v>5.1122410485003025</v>
      </c>
      <c r="I8" s="21">
        <v>0.55389117780328845</v>
      </c>
      <c r="J8" s="22">
        <v>2.8247229149171029</v>
      </c>
      <c r="K8" s="24">
        <v>0.37427088069498754</v>
      </c>
    </row>
    <row r="9" spans="1:64">
      <c r="A9" s="19" t="s">
        <v>14</v>
      </c>
      <c r="B9" s="20">
        <v>3.9314382230153924</v>
      </c>
      <c r="C9" s="21">
        <v>5.0593673157792868E-2</v>
      </c>
      <c r="D9" s="22">
        <v>4.7992910487034308</v>
      </c>
      <c r="E9" s="21">
        <v>-1.1341390387706679E-2</v>
      </c>
      <c r="F9" s="22">
        <v>9.4348426365670459</v>
      </c>
      <c r="G9" s="21">
        <v>4.0947841111291765E-4</v>
      </c>
      <c r="H9" s="22">
        <v>4.8545475446044657</v>
      </c>
      <c r="I9" s="21">
        <v>2.1612401806284754E-2</v>
      </c>
      <c r="J9" s="22">
        <v>2.362127215259032</v>
      </c>
      <c r="K9" s="24">
        <v>3.6775720357139947E-2</v>
      </c>
    </row>
    <row r="10" spans="1:64">
      <c r="A10" s="19" t="s">
        <v>15</v>
      </c>
      <c r="B10" s="20">
        <v>6.0245816832154304</v>
      </c>
      <c r="C10" s="21">
        <v>-0.23537680705101521</v>
      </c>
      <c r="D10" s="22">
        <v>3.7471537387277416</v>
      </c>
      <c r="E10" s="21">
        <v>0.10878092810290814</v>
      </c>
      <c r="F10" s="22">
        <v>7.131114983765988</v>
      </c>
      <c r="G10" s="21">
        <v>-6.149257047610554E-2</v>
      </c>
      <c r="H10" s="22">
        <v>4.3236386357719345</v>
      </c>
      <c r="I10" s="21">
        <v>0.35270585090147288</v>
      </c>
      <c r="J10" s="22">
        <v>3.5036548993697383</v>
      </c>
      <c r="K10" s="24">
        <v>0.22143239144592808</v>
      </c>
      <c r="L10" s="2" t="s">
        <v>29</v>
      </c>
    </row>
    <row r="11" spans="1:64">
      <c r="A11" s="19" t="s">
        <v>16</v>
      </c>
      <c r="B11" s="20">
        <v>7.8492230469346369</v>
      </c>
      <c r="C11" s="21">
        <v>-1.7768172765298604E-2</v>
      </c>
      <c r="D11" s="22">
        <v>3.4149093971737545</v>
      </c>
      <c r="E11" s="21">
        <v>-0.21204390112380753</v>
      </c>
      <c r="F11" s="22">
        <v>8.3419728767040464</v>
      </c>
      <c r="G11" s="21">
        <v>-3.647671853009524E-3</v>
      </c>
      <c r="H11" s="22">
        <v>7.5653912184710519</v>
      </c>
      <c r="I11" s="21">
        <v>1.1060243620294291E-2</v>
      </c>
      <c r="J11" s="22">
        <v>3.5</v>
      </c>
      <c r="K11" s="24">
        <v>-0.125</v>
      </c>
    </row>
    <row r="12" spans="1:64">
      <c r="A12" s="19" t="s">
        <v>17</v>
      </c>
      <c r="B12" s="20">
        <v>2.4836881876799506</v>
      </c>
      <c r="C12" s="21">
        <v>5.1278051623483638E-2</v>
      </c>
      <c r="D12" s="22">
        <v>3.4779023780505467</v>
      </c>
      <c r="E12" s="21">
        <v>7.3600371361794434E-3</v>
      </c>
      <c r="F12" s="22">
        <v>9.2355073896482462</v>
      </c>
      <c r="G12" s="21">
        <v>1.3883205857488281E-2</v>
      </c>
      <c r="H12" s="22">
        <v>2.0362107395345967</v>
      </c>
      <c r="I12" s="21">
        <v>0.13789672709139783</v>
      </c>
      <c r="J12" s="22">
        <v>1.5911141087780993</v>
      </c>
      <c r="K12" s="24">
        <v>4.7828068615892824E-2</v>
      </c>
    </row>
    <row r="13" spans="1:64">
      <c r="A13" s="19" t="s">
        <v>18</v>
      </c>
      <c r="B13" s="20">
        <v>2.0866685694013585</v>
      </c>
      <c r="C13" s="21">
        <v>6.361871458932665E-2</v>
      </c>
      <c r="D13" s="22">
        <v>3.0225529372718221</v>
      </c>
      <c r="E13" s="21">
        <v>4.1562251017555223E-2</v>
      </c>
      <c r="F13" s="22">
        <v>8.5283132070674963</v>
      </c>
      <c r="G13" s="21">
        <v>-7.5408711264467077E-2</v>
      </c>
      <c r="H13" s="22">
        <v>2.5971636904012292</v>
      </c>
      <c r="I13" s="21">
        <v>0.12173536268617696</v>
      </c>
      <c r="J13" s="22">
        <v>2.3730114492192964</v>
      </c>
      <c r="K13" s="24">
        <v>0.11776256984228306</v>
      </c>
    </row>
    <row r="14" spans="1:64">
      <c r="A14" s="25" t="s">
        <v>30</v>
      </c>
      <c r="B14" s="26">
        <v>1.2227209636274556</v>
      </c>
      <c r="C14" s="27">
        <v>-0.25711825567109697</v>
      </c>
      <c r="D14" s="26">
        <v>2.6095620218989053</v>
      </c>
      <c r="E14" s="27">
        <v>-5.64104489977343E-2</v>
      </c>
      <c r="F14" s="26">
        <v>9.99</v>
      </c>
      <c r="G14" s="27">
        <v>-0.14322469982847341</v>
      </c>
      <c r="H14" s="26">
        <v>6.525831696836538</v>
      </c>
      <c r="I14" s="27">
        <v>0.18862186227562303</v>
      </c>
      <c r="J14" s="41" t="s">
        <v>31</v>
      </c>
      <c r="K14" s="30" t="s">
        <v>31</v>
      </c>
      <c r="N14" s="2" t="s">
        <v>32</v>
      </c>
      <c r="O14" s="2" t="s">
        <v>33</v>
      </c>
    </row>
    <row r="15" spans="1:64">
      <c r="A15" s="31" t="s">
        <v>20</v>
      </c>
      <c r="B15" s="32">
        <v>5.1908019467825595</v>
      </c>
      <c r="C15" s="33">
        <v>-1.0650828091743133E-2</v>
      </c>
      <c r="D15" s="32">
        <v>3.8248351434194183</v>
      </c>
      <c r="E15" s="33">
        <v>0.10387871640859815</v>
      </c>
      <c r="F15" s="32">
        <v>8.046767431153155</v>
      </c>
      <c r="G15" s="33">
        <v>-2.4245745623786973E-2</v>
      </c>
      <c r="H15" s="32">
        <v>4.8852991094912159</v>
      </c>
      <c r="I15" s="33">
        <v>0.22438761927425599</v>
      </c>
      <c r="J15" s="32">
        <v>2.5943608832766136</v>
      </c>
      <c r="K15" s="35">
        <v>6.6306335358385954E-2</v>
      </c>
    </row>
    <row r="16" spans="1:64">
      <c r="A16" s="42"/>
    </row>
    <row r="17" spans="1:11">
      <c r="A17" s="2" t="s">
        <v>21</v>
      </c>
    </row>
    <row r="19" spans="1:11">
      <c r="A19" s="43" t="s">
        <v>34</v>
      </c>
    </row>
    <row r="20" spans="1:11"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1.75" customHeight="1">
      <c r="A21" s="44"/>
    </row>
    <row r="22" spans="1:11">
      <c r="A22" s="45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E17" sqref="E17"/>
    </sheetView>
  </sheetViews>
  <sheetFormatPr defaultColWidth="9.140625" defaultRowHeight="1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>
      <c r="A1" s="3"/>
      <c r="B1" s="3"/>
      <c r="C1" s="3"/>
      <c r="D1" s="3"/>
    </row>
    <row r="2" spans="1:9" ht="39.950000000000003" customHeight="1">
      <c r="A2" s="160" t="s">
        <v>35</v>
      </c>
      <c r="B2" s="160"/>
      <c r="C2" s="160"/>
      <c r="D2" s="160"/>
      <c r="E2" s="46"/>
      <c r="F2" s="46"/>
      <c r="G2" s="46"/>
      <c r="H2" s="46"/>
    </row>
    <row r="3" spans="1:9">
      <c r="A3" s="8" t="s">
        <v>36</v>
      </c>
      <c r="B3" s="8">
        <v>2022</v>
      </c>
      <c r="C3" s="8">
        <v>2023</v>
      </c>
      <c r="D3" s="8">
        <v>2024</v>
      </c>
      <c r="E3" s="47"/>
      <c r="F3" s="47"/>
      <c r="G3" s="46"/>
      <c r="H3" s="46"/>
    </row>
    <row r="4" spans="1:9">
      <c r="A4" s="48" t="s">
        <v>37</v>
      </c>
      <c r="B4" s="49">
        <v>346400212</v>
      </c>
      <c r="C4" s="50">
        <v>353215994</v>
      </c>
      <c r="D4" s="51">
        <v>342846912</v>
      </c>
      <c r="E4" s="52"/>
      <c r="F4" s="53" t="s">
        <v>38</v>
      </c>
      <c r="G4" s="54"/>
      <c r="H4" s="55"/>
      <c r="I4" s="56"/>
    </row>
    <row r="5" spans="1:9">
      <c r="A5" s="48" t="s">
        <v>39</v>
      </c>
      <c r="B5" s="49">
        <v>312603355</v>
      </c>
      <c r="C5" s="50">
        <v>327895202</v>
      </c>
      <c r="D5" s="51">
        <v>345841148</v>
      </c>
      <c r="E5" s="57"/>
      <c r="F5" s="58" t="s">
        <v>40</v>
      </c>
      <c r="G5" s="59"/>
      <c r="H5" s="55"/>
      <c r="I5" s="56"/>
    </row>
    <row r="6" spans="1:9">
      <c r="A6" s="48" t="s">
        <v>41</v>
      </c>
      <c r="B6" s="49">
        <v>344642780</v>
      </c>
      <c r="C6" s="50">
        <v>376315098</v>
      </c>
      <c r="D6" s="51">
        <v>374902360</v>
      </c>
      <c r="E6" s="60"/>
      <c r="F6" s="58" t="s">
        <v>42</v>
      </c>
      <c r="G6" s="46"/>
      <c r="H6" s="46"/>
    </row>
    <row r="7" spans="1:9">
      <c r="A7" s="48" t="s">
        <v>43</v>
      </c>
      <c r="B7" s="49">
        <v>324753758</v>
      </c>
      <c r="C7" s="50">
        <v>338050271</v>
      </c>
      <c r="D7" s="51"/>
      <c r="E7" s="60"/>
      <c r="F7" s="58" t="s">
        <v>44</v>
      </c>
      <c r="G7" s="46"/>
      <c r="H7" s="46"/>
    </row>
    <row r="8" spans="1:9">
      <c r="A8" s="48" t="s">
        <v>45</v>
      </c>
      <c r="B8" s="49">
        <v>364744707</v>
      </c>
      <c r="C8" s="50">
        <v>376978921</v>
      </c>
      <c r="D8" s="51"/>
      <c r="E8" s="52"/>
      <c r="F8" s="58" t="s">
        <v>46</v>
      </c>
      <c r="G8" s="46"/>
      <c r="H8" s="46"/>
    </row>
    <row r="9" spans="1:9">
      <c r="A9" s="48" t="s">
        <v>47</v>
      </c>
      <c r="B9" s="49">
        <v>360856631</v>
      </c>
      <c r="C9" s="50">
        <v>364401543</v>
      </c>
      <c r="D9" s="51"/>
      <c r="F9" s="58" t="s">
        <v>48</v>
      </c>
      <c r="G9" s="46"/>
      <c r="H9" s="46"/>
    </row>
    <row r="10" spans="1:9">
      <c r="A10" s="48" t="s">
        <v>49</v>
      </c>
      <c r="B10" s="49">
        <v>351201869</v>
      </c>
      <c r="C10" s="50">
        <v>373358265</v>
      </c>
      <c r="D10" s="51"/>
      <c r="E10" s="61"/>
      <c r="F10" s="58" t="s">
        <v>50</v>
      </c>
      <c r="G10" s="46"/>
      <c r="H10" s="46"/>
    </row>
    <row r="11" spans="1:9">
      <c r="A11" s="48" t="s">
        <v>51</v>
      </c>
      <c r="B11" s="49">
        <v>372759991</v>
      </c>
      <c r="C11" s="50">
        <v>382793788</v>
      </c>
      <c r="D11" s="51"/>
      <c r="E11" s="62"/>
      <c r="F11" s="58" t="s">
        <v>52</v>
      </c>
      <c r="G11" s="46"/>
      <c r="H11" s="46"/>
    </row>
    <row r="12" spans="1:9">
      <c r="A12" s="48" t="s">
        <v>53</v>
      </c>
      <c r="B12" s="49">
        <v>343104938</v>
      </c>
      <c r="C12" s="50">
        <v>355694334</v>
      </c>
      <c r="D12" s="51"/>
      <c r="E12" s="63"/>
      <c r="F12" s="58" t="s">
        <v>54</v>
      </c>
      <c r="G12" s="64"/>
      <c r="H12" s="46"/>
    </row>
    <row r="13" spans="1:9">
      <c r="A13" s="48" t="s">
        <v>55</v>
      </c>
      <c r="B13" s="49">
        <v>342908137</v>
      </c>
      <c r="C13" s="50">
        <v>377915798</v>
      </c>
      <c r="D13" s="51"/>
      <c r="E13" s="62"/>
      <c r="F13" s="58" t="s">
        <v>56</v>
      </c>
      <c r="G13" s="64"/>
      <c r="H13" s="46"/>
    </row>
    <row r="14" spans="1:9">
      <c r="A14" s="65" t="s">
        <v>57</v>
      </c>
      <c r="B14" s="49">
        <v>346723261</v>
      </c>
      <c r="C14" s="50">
        <v>371777613</v>
      </c>
      <c r="D14" s="51"/>
      <c r="E14" s="62"/>
      <c r="G14" s="46"/>
      <c r="H14" s="46"/>
    </row>
    <row r="15" spans="1:9">
      <c r="A15" s="65" t="s">
        <v>58</v>
      </c>
      <c r="B15" s="49">
        <v>357410124</v>
      </c>
      <c r="C15" s="50">
        <v>359794371</v>
      </c>
      <c r="D15" s="66"/>
      <c r="E15" s="62"/>
      <c r="F15" s="62"/>
      <c r="G15" s="46"/>
      <c r="H15" s="46"/>
    </row>
    <row r="16" spans="1:9">
      <c r="A16" s="65" t="s">
        <v>59</v>
      </c>
      <c r="B16" s="67">
        <v>4168109763</v>
      </c>
      <c r="C16" s="67">
        <v>4358191198</v>
      </c>
      <c r="D16" s="67">
        <v>1063590420</v>
      </c>
      <c r="E16" s="64"/>
      <c r="F16" s="64"/>
      <c r="G16" s="64"/>
      <c r="H16" s="46"/>
    </row>
    <row r="17" spans="1:8">
      <c r="A17" s="46"/>
      <c r="B17" s="68"/>
      <c r="C17" s="68"/>
      <c r="D17" s="69"/>
      <c r="E17" s="70"/>
      <c r="F17" s="46"/>
      <c r="G17" s="46"/>
      <c r="H17" s="46"/>
    </row>
    <row r="18" spans="1:8">
      <c r="A18" s="71"/>
      <c r="B18" s="68"/>
      <c r="C18" s="70"/>
      <c r="D18" s="46"/>
      <c r="E18" s="46"/>
      <c r="F18" s="46"/>
      <c r="G18" s="46"/>
      <c r="H18" s="46"/>
    </row>
    <row r="19" spans="1:8" ht="18" customHeight="1">
      <c r="A19" s="72">
        <v>8.4030521434655892E-2</v>
      </c>
      <c r="B19" s="73" t="s">
        <v>123</v>
      </c>
      <c r="C19" s="74"/>
      <c r="D19" s="75"/>
      <c r="E19" s="76"/>
      <c r="F19" s="76"/>
      <c r="G19" s="76"/>
      <c r="H19" s="76"/>
    </row>
    <row r="20" spans="1:8" ht="18" customHeight="1">
      <c r="A20" s="72">
        <v>-3.7541358492079423E-3</v>
      </c>
      <c r="B20" s="77" t="s">
        <v>124</v>
      </c>
      <c r="C20" s="78"/>
      <c r="D20" s="76"/>
      <c r="E20" s="76"/>
      <c r="F20" s="76"/>
      <c r="G20" s="76"/>
      <c r="H20" s="76"/>
    </row>
    <row r="21" spans="1:8" ht="18" customHeight="1">
      <c r="A21" s="72">
        <v>8.7799837269186373E-2</v>
      </c>
      <c r="B21" s="79" t="s">
        <v>125</v>
      </c>
      <c r="C21" s="76"/>
      <c r="D21" s="76"/>
      <c r="E21" s="76"/>
      <c r="F21" s="76"/>
      <c r="G21" s="76"/>
      <c r="H21" s="76"/>
    </row>
    <row r="22" spans="1:8">
      <c r="A22" s="76"/>
      <c r="B22" s="76"/>
      <c r="C22" s="76"/>
      <c r="D22" s="76"/>
      <c r="E22" s="76"/>
      <c r="F22" s="76"/>
      <c r="G22" s="76"/>
      <c r="H22" s="76"/>
    </row>
    <row r="23" spans="1:8">
      <c r="A23" s="46"/>
      <c r="B23" s="46"/>
      <c r="C23" s="46"/>
      <c r="D23" s="46"/>
      <c r="E23" s="46"/>
      <c r="F23" s="46"/>
      <c r="G23" s="46"/>
      <c r="H23" s="46"/>
    </row>
    <row r="24" spans="1:8">
      <c r="A24" s="46" t="s">
        <v>21</v>
      </c>
      <c r="B24" s="70"/>
      <c r="C24" s="46"/>
      <c r="D24" s="46"/>
      <c r="E24" s="46"/>
      <c r="F24" s="46"/>
      <c r="G24" s="46"/>
      <c r="H24" s="46"/>
    </row>
    <row r="25" spans="1:8">
      <c r="A25" s="46"/>
      <c r="B25" s="46"/>
      <c r="C25" s="46"/>
      <c r="D25" s="46"/>
      <c r="E25" s="46"/>
      <c r="F25" s="46"/>
      <c r="G25" s="46"/>
      <c r="H25" s="46"/>
    </row>
    <row r="26" spans="1:8">
      <c r="A26" s="46"/>
      <c r="B26" s="46"/>
      <c r="C26" s="46"/>
      <c r="D26" s="46"/>
      <c r="E26" s="46"/>
      <c r="F26" s="46"/>
      <c r="G26" s="46"/>
      <c r="H26" s="46"/>
    </row>
    <row r="27" spans="1:8">
      <c r="A27" s="46"/>
      <c r="B27" s="46"/>
      <c r="C27" s="46"/>
      <c r="D27" s="46"/>
      <c r="E27" s="46"/>
      <c r="F27" s="46"/>
      <c r="G27" s="46"/>
      <c r="H27" s="46"/>
    </row>
    <row r="28" spans="1:8">
      <c r="A28" s="46"/>
      <c r="B28" s="46"/>
      <c r="C28" s="46"/>
      <c r="D28" s="46"/>
      <c r="E28" s="46"/>
      <c r="F28" s="46"/>
      <c r="G28" s="46"/>
      <c r="H28" s="46"/>
    </row>
    <row r="29" spans="1:8">
      <c r="A29" s="46"/>
      <c r="B29" s="46"/>
      <c r="C29" s="46"/>
      <c r="D29" s="46"/>
      <c r="E29" s="46"/>
      <c r="F29" s="46"/>
      <c r="G29" s="46"/>
      <c r="H29" s="46"/>
    </row>
    <row r="30" spans="1:8">
      <c r="A30" s="46"/>
      <c r="B30" s="46"/>
      <c r="C30" s="46"/>
      <c r="D30" s="46"/>
      <c r="E30" s="46"/>
      <c r="F30" s="46"/>
      <c r="G30" s="46"/>
      <c r="H30" s="46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A19" sqref="A19:B21"/>
    </sheetView>
  </sheetViews>
  <sheetFormatPr defaultColWidth="9.140625" defaultRowHeight="15"/>
  <cols>
    <col min="1" max="1" width="26.140625" style="80" customWidth="1"/>
    <col min="2" max="2" width="30.42578125" style="80" customWidth="1"/>
    <col min="3" max="3" width="29.7109375" style="80" customWidth="1"/>
    <col min="4" max="4" width="29.85546875" style="80" customWidth="1"/>
    <col min="5" max="6" width="25.7109375" style="80" customWidth="1"/>
    <col min="7" max="7" width="12.7109375" style="80" customWidth="1"/>
    <col min="8" max="8" width="10.42578125" style="80" customWidth="1"/>
    <col min="9" max="64" width="9.140625" style="80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>
      <c r="A1" s="81"/>
      <c r="B1" s="81"/>
      <c r="C1" s="81"/>
      <c r="D1" s="81"/>
    </row>
    <row r="2" spans="1:14" ht="39.950000000000003" customHeight="1">
      <c r="A2" s="160" t="s">
        <v>60</v>
      </c>
      <c r="B2" s="160"/>
      <c r="C2" s="160"/>
      <c r="D2" s="160"/>
      <c r="E2" s="82"/>
      <c r="F2" s="82"/>
      <c r="G2" s="83"/>
      <c r="H2" s="83"/>
      <c r="I2" s="83"/>
      <c r="J2" s="83"/>
      <c r="K2" s="83"/>
      <c r="L2" s="83"/>
      <c r="M2" s="83"/>
      <c r="N2" s="83"/>
    </row>
    <row r="3" spans="1:14">
      <c r="A3" s="8" t="s">
        <v>36</v>
      </c>
      <c r="B3" s="8">
        <v>2022</v>
      </c>
      <c r="C3" s="8">
        <v>2023</v>
      </c>
      <c r="D3" s="8">
        <v>2024</v>
      </c>
      <c r="E3" s="84"/>
      <c r="F3" s="84"/>
      <c r="H3" s="85"/>
    </row>
    <row r="4" spans="1:14" ht="15.75">
      <c r="A4" s="48" t="s">
        <v>37</v>
      </c>
      <c r="B4" s="49">
        <v>345688295</v>
      </c>
      <c r="C4" s="50">
        <v>325025369</v>
      </c>
      <c r="D4" s="51">
        <v>339481020</v>
      </c>
      <c r="E4" s="57"/>
      <c r="F4" s="53" t="s">
        <v>38</v>
      </c>
      <c r="G4" s="86"/>
      <c r="H4" s="87"/>
      <c r="I4" s="88"/>
    </row>
    <row r="5" spans="1:14" ht="15.75">
      <c r="A5" s="48" t="s">
        <v>39</v>
      </c>
      <c r="B5" s="49">
        <v>315783934</v>
      </c>
      <c r="C5" s="50">
        <v>317989108</v>
      </c>
      <c r="D5" s="51">
        <v>334323330</v>
      </c>
      <c r="E5" s="57"/>
      <c r="F5" s="43" t="s">
        <v>40</v>
      </c>
      <c r="G5" s="85"/>
      <c r="H5" s="87"/>
      <c r="I5" s="88"/>
    </row>
    <row r="6" spans="1:14">
      <c r="A6" s="48" t="s">
        <v>41</v>
      </c>
      <c r="B6" s="49">
        <v>355842430</v>
      </c>
      <c r="C6" s="50">
        <v>368373120</v>
      </c>
      <c r="D6" s="51">
        <v>365708005</v>
      </c>
      <c r="E6" s="60"/>
      <c r="F6" s="43" t="s">
        <v>42</v>
      </c>
      <c r="H6" s="85"/>
    </row>
    <row r="7" spans="1:14">
      <c r="A7" s="48" t="s">
        <v>43</v>
      </c>
      <c r="B7" s="49">
        <v>322754086</v>
      </c>
      <c r="C7" s="50">
        <v>320960586</v>
      </c>
      <c r="D7" s="51"/>
      <c r="E7" s="60"/>
      <c r="F7" s="43" t="s">
        <v>44</v>
      </c>
      <c r="H7" s="85"/>
    </row>
    <row r="8" spans="1:14">
      <c r="A8" s="48" t="s">
        <v>45</v>
      </c>
      <c r="B8" s="49">
        <v>347802452</v>
      </c>
      <c r="C8" s="50">
        <v>356674602</v>
      </c>
      <c r="D8" s="51"/>
      <c r="E8" s="52"/>
      <c r="F8" s="43" t="s">
        <v>46</v>
      </c>
      <c r="H8" s="85"/>
    </row>
    <row r="9" spans="1:14">
      <c r="A9" s="48" t="s">
        <v>47</v>
      </c>
      <c r="B9" s="49">
        <v>316774268</v>
      </c>
      <c r="C9" s="50">
        <v>329253018</v>
      </c>
      <c r="D9" s="51"/>
      <c r="F9" s="43" t="s">
        <v>48</v>
      </c>
      <c r="H9" s="85"/>
    </row>
    <row r="10" spans="1:14">
      <c r="A10" s="48" t="s">
        <v>49</v>
      </c>
      <c r="B10" s="49">
        <v>320157790</v>
      </c>
      <c r="C10" s="50">
        <v>341170819</v>
      </c>
      <c r="D10" s="51"/>
      <c r="E10" s="89"/>
      <c r="F10" s="43" t="s">
        <v>50</v>
      </c>
      <c r="H10" s="85"/>
    </row>
    <row r="11" spans="1:14">
      <c r="A11" s="48" t="s">
        <v>51</v>
      </c>
      <c r="B11" s="49">
        <v>336971357</v>
      </c>
      <c r="C11" s="50">
        <v>363670375</v>
      </c>
      <c r="D11" s="51"/>
      <c r="E11" s="90"/>
      <c r="F11" s="43" t="s">
        <v>52</v>
      </c>
      <c r="H11" s="85"/>
    </row>
    <row r="12" spans="1:14">
      <c r="A12" s="48" t="s">
        <v>53</v>
      </c>
      <c r="B12" s="49">
        <v>322595253</v>
      </c>
      <c r="C12" s="50">
        <v>359626039</v>
      </c>
      <c r="D12" s="51"/>
      <c r="E12" s="91"/>
      <c r="F12" s="43" t="s">
        <v>54</v>
      </c>
      <c r="G12" s="85"/>
    </row>
    <row r="13" spans="1:14">
      <c r="A13" s="48" t="s">
        <v>55</v>
      </c>
      <c r="B13" s="49">
        <v>349152389</v>
      </c>
      <c r="C13" s="50">
        <v>369875193</v>
      </c>
      <c r="D13" s="51"/>
      <c r="E13" s="90"/>
      <c r="F13" s="43" t="s">
        <v>56</v>
      </c>
      <c r="G13" s="85"/>
    </row>
    <row r="14" spans="1:14">
      <c r="A14" s="48" t="s">
        <v>57</v>
      </c>
      <c r="B14" s="49">
        <v>345464773</v>
      </c>
      <c r="C14" s="50">
        <v>383048464</v>
      </c>
      <c r="D14" s="51"/>
      <c r="E14" s="90"/>
      <c r="F14" s="90"/>
    </row>
    <row r="15" spans="1:14">
      <c r="A15" s="92" t="s">
        <v>58</v>
      </c>
      <c r="B15" s="49">
        <v>359681722</v>
      </c>
      <c r="C15" s="50">
        <v>381818965</v>
      </c>
      <c r="D15" s="66"/>
      <c r="E15" s="90"/>
      <c r="F15" s="93"/>
    </row>
    <row r="16" spans="1:14">
      <c r="A16" s="92" t="s">
        <v>59</v>
      </c>
      <c r="B16" s="67">
        <v>4038668749</v>
      </c>
      <c r="C16" s="67">
        <v>4217485658</v>
      </c>
      <c r="D16" s="67">
        <v>1039512355</v>
      </c>
      <c r="E16" s="94"/>
      <c r="F16" s="95"/>
      <c r="G16" s="85"/>
    </row>
    <row r="17" spans="1:8">
      <c r="A17" s="95"/>
      <c r="B17" s="96"/>
      <c r="C17" s="96"/>
      <c r="D17" s="97"/>
      <c r="E17" s="98"/>
      <c r="F17" s="95"/>
    </row>
    <row r="18" spans="1:8">
      <c r="A18" s="95"/>
      <c r="B18" s="96"/>
      <c r="C18" s="98"/>
      <c r="D18" s="95"/>
      <c r="E18" s="95"/>
      <c r="F18" s="76"/>
    </row>
    <row r="19" spans="1:8" ht="18" customHeight="1">
      <c r="A19" s="72">
        <v>9.3875216545611692E-2</v>
      </c>
      <c r="B19" s="73" t="s">
        <v>123</v>
      </c>
      <c r="C19" s="76"/>
      <c r="D19" s="76"/>
      <c r="E19" s="99"/>
      <c r="F19" s="76"/>
      <c r="G19" s="76"/>
      <c r="H19" s="76"/>
    </row>
    <row r="20" spans="1:8" ht="18">
      <c r="A20" s="72">
        <v>-7.2348248428115497E-3</v>
      </c>
      <c r="B20" s="77" t="s">
        <v>124</v>
      </c>
      <c r="C20" s="100"/>
      <c r="D20" s="99"/>
      <c r="E20" s="76"/>
      <c r="F20" s="76"/>
      <c r="G20" s="76"/>
      <c r="H20" s="76"/>
    </row>
    <row r="21" spans="1:8" ht="18">
      <c r="A21" s="72">
        <v>2.7724560559009223E-2</v>
      </c>
      <c r="B21" s="79" t="s">
        <v>125</v>
      </c>
      <c r="C21" s="76"/>
      <c r="D21" s="76"/>
      <c r="E21" s="76"/>
      <c r="F21" s="76"/>
      <c r="G21" s="76"/>
      <c r="H21" s="76"/>
    </row>
    <row r="22" spans="1:8" ht="15.75" customHeight="1">
      <c r="A22" s="76"/>
      <c r="B22" s="100"/>
      <c r="C22" s="76"/>
      <c r="D22" s="76"/>
      <c r="E22" s="76"/>
      <c r="G22" s="76"/>
      <c r="H22" s="76"/>
    </row>
    <row r="23" spans="1:8">
      <c r="A23" s="76"/>
      <c r="B23" s="76"/>
      <c r="C23" s="76"/>
      <c r="D23" s="76"/>
      <c r="E23" s="76"/>
      <c r="F23" s="95"/>
      <c r="G23" s="76"/>
      <c r="H23" s="76"/>
    </row>
    <row r="24" spans="1:8">
      <c r="A24" s="46" t="s">
        <v>21</v>
      </c>
      <c r="B24" s="95"/>
      <c r="C24" s="95"/>
      <c r="D24" s="95"/>
      <c r="E24" s="95"/>
      <c r="F24" s="95"/>
    </row>
    <row r="25" spans="1:8">
      <c r="A25" s="95"/>
      <c r="B25" s="98"/>
      <c r="C25" s="95"/>
      <c r="D25" s="95"/>
      <c r="E25" s="95"/>
      <c r="F25" s="95"/>
    </row>
    <row r="26" spans="1:8">
      <c r="A26" s="95"/>
      <c r="B26" s="95"/>
      <c r="C26" s="95"/>
      <c r="D26" s="95"/>
      <c r="E26" s="95"/>
      <c r="F26" s="95"/>
    </row>
    <row r="27" spans="1:8">
      <c r="A27" s="95"/>
      <c r="B27" s="95"/>
      <c r="C27" s="95"/>
      <c r="D27" s="95"/>
      <c r="E27" s="95"/>
      <c r="F27" s="95"/>
    </row>
    <row r="28" spans="1:8">
      <c r="A28" s="95"/>
      <c r="B28" s="95"/>
      <c r="C28" s="95"/>
      <c r="D28" s="95"/>
      <c r="E28" s="95"/>
      <c r="F28" s="95"/>
    </row>
    <row r="29" spans="1:8">
      <c r="A29" s="95"/>
      <c r="B29" s="95"/>
      <c r="C29" s="95"/>
      <c r="D29" s="95"/>
      <c r="E29" s="95"/>
      <c r="F29" s="95"/>
    </row>
    <row r="30" spans="1:8">
      <c r="A30" s="95"/>
      <c r="B30" s="95"/>
      <c r="C30" s="95"/>
      <c r="D30" s="95"/>
      <c r="E30" s="95"/>
      <c r="F30" s="95"/>
    </row>
    <row r="31" spans="1:8">
      <c r="A31" s="95"/>
      <c r="B31" s="95"/>
      <c r="C31" s="95"/>
      <c r="D31" s="95"/>
      <c r="E31" s="95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4"/>
  <sheetViews>
    <sheetView showGridLines="0" zoomScale="90" workbookViewId="0">
      <selection activeCell="M31" sqref="M31"/>
    </sheetView>
  </sheetViews>
  <sheetFormatPr defaultColWidth="9.140625" defaultRowHeight="1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26" ht="69.9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spans="1:26" ht="30" customHeight="1">
      <c r="A2" s="161" t="s">
        <v>61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26">
      <c r="A4" s="103" t="s">
        <v>62</v>
      </c>
      <c r="B4" s="104">
        <v>3.95</v>
      </c>
      <c r="C4" s="104">
        <v>5.04</v>
      </c>
      <c r="D4" s="104">
        <v>3.85</v>
      </c>
      <c r="E4" s="104">
        <v>3.48</v>
      </c>
      <c r="F4" s="104">
        <v>2.82</v>
      </c>
      <c r="G4" s="104">
        <v>2.5188087377565243</v>
      </c>
      <c r="H4" s="104">
        <v>2.143843486681368</v>
      </c>
      <c r="I4" s="104">
        <v>2.3110640863269545</v>
      </c>
      <c r="J4" s="104">
        <v>2.4825845502181227</v>
      </c>
      <c r="K4" s="104">
        <v>3.0864549376485524</v>
      </c>
      <c r="L4" s="104">
        <v>4.2648830371557338</v>
      </c>
      <c r="M4" s="104">
        <v>4.0195360630216701</v>
      </c>
      <c r="N4" s="104">
        <v>4.7300000000000004</v>
      </c>
      <c r="O4" s="104">
        <v>4.389579696079589</v>
      </c>
      <c r="P4" s="104">
        <v>4.5297633522229601</v>
      </c>
      <c r="Q4" s="105">
        <v>4.0441253358092535</v>
      </c>
      <c r="R4" s="105">
        <v>3.3855651750093174</v>
      </c>
      <c r="S4" s="104">
        <v>3.0091828415600301</v>
      </c>
      <c r="T4" s="104">
        <v>2.8564244744637399</v>
      </c>
      <c r="U4" s="104">
        <v>4.3222723825583786</v>
      </c>
      <c r="V4" s="104">
        <v>5.4027497132615805</v>
      </c>
      <c r="W4" s="104">
        <v>3.798562169096714</v>
      </c>
      <c r="X4" s="104">
        <v>3.4200876154453126</v>
      </c>
      <c r="Y4" s="104">
        <v>6.2143623284209433</v>
      </c>
      <c r="Z4" s="104">
        <v>4.4746401622788987</v>
      </c>
    </row>
    <row r="5" spans="1:26">
      <c r="A5" s="103" t="s">
        <v>63</v>
      </c>
      <c r="B5" s="104">
        <v>11.92</v>
      </c>
      <c r="C5" s="104">
        <v>10.15</v>
      </c>
      <c r="D5" s="104">
        <v>8.44</v>
      </c>
      <c r="E5" s="104">
        <v>8.8741636956814229</v>
      </c>
      <c r="F5" s="104">
        <v>5.67</v>
      </c>
      <c r="G5" s="104">
        <v>5.453721625569206</v>
      </c>
      <c r="H5" s="104">
        <v>4.5087706697572676</v>
      </c>
      <c r="I5" s="104">
        <v>4.8014575186633488</v>
      </c>
      <c r="J5" s="104">
        <v>6.3783529177149161</v>
      </c>
      <c r="K5" s="104">
        <v>6.0169886800747348</v>
      </c>
      <c r="L5" s="104">
        <v>7.8700023175286979</v>
      </c>
      <c r="M5" s="104">
        <v>12.298458486437823</v>
      </c>
      <c r="N5" s="104">
        <v>10.62</v>
      </c>
      <c r="O5" s="104">
        <v>11.374001210222826</v>
      </c>
      <c r="P5" s="104">
        <v>9.0552854306880359</v>
      </c>
      <c r="Q5" s="105">
        <v>6.6422522113342959</v>
      </c>
      <c r="R5" s="105">
        <v>6.141585950979696</v>
      </c>
      <c r="S5" s="104">
        <v>4.3850427650335497</v>
      </c>
      <c r="T5" s="104">
        <v>5.6415148260939301</v>
      </c>
      <c r="U5" s="104">
        <v>5.4157429635508878</v>
      </c>
      <c r="V5" s="104">
        <v>8.760079278719104</v>
      </c>
      <c r="W5" s="104">
        <v>10.990162376106454</v>
      </c>
      <c r="X5" s="104">
        <v>10.562852436527649</v>
      </c>
      <c r="Y5" s="104">
        <v>9.3121608034814685</v>
      </c>
      <c r="Z5" s="104">
        <v>11.835467452701781</v>
      </c>
    </row>
    <row r="6" spans="1:26">
      <c r="A6" s="103" t="s">
        <v>64</v>
      </c>
      <c r="B6" s="104">
        <v>3.79</v>
      </c>
      <c r="C6" s="104">
        <v>3.03</v>
      </c>
      <c r="D6" s="104">
        <v>3.4</v>
      </c>
      <c r="E6" s="104">
        <v>3.4938720986550424</v>
      </c>
      <c r="F6" s="104">
        <v>2.73</v>
      </c>
      <c r="G6" s="104">
        <v>2.481764938299702</v>
      </c>
      <c r="H6" s="104">
        <v>2.5</v>
      </c>
      <c r="I6" s="104">
        <v>2.6897627527083516</v>
      </c>
      <c r="J6" s="104">
        <v>2.9425594383797966</v>
      </c>
      <c r="K6" s="104">
        <v>3.0776784729926807</v>
      </c>
      <c r="L6" s="104">
        <v>3.7544814583826178</v>
      </c>
      <c r="M6" s="104">
        <v>3.4161785690961337</v>
      </c>
      <c r="N6" s="104">
        <v>3.22</v>
      </c>
      <c r="O6" s="104">
        <v>3.6763476826502322</v>
      </c>
      <c r="P6" s="104">
        <v>3.9803766652802466</v>
      </c>
      <c r="Q6" s="105">
        <v>4.166666666666667</v>
      </c>
      <c r="R6" s="105">
        <v>4.1449242765032235</v>
      </c>
      <c r="S6" s="104">
        <v>4.0555105585281996</v>
      </c>
      <c r="T6" s="104">
        <v>2.8421450420596499</v>
      </c>
      <c r="U6" s="104">
        <v>3.0105502824794734</v>
      </c>
      <c r="V6" s="104">
        <v>4.0588757311834929</v>
      </c>
      <c r="W6" s="104">
        <v>3.604051886704382</v>
      </c>
      <c r="X6" s="104">
        <v>3.3219944910064019</v>
      </c>
      <c r="Y6" s="104">
        <v>3.2901391529133908</v>
      </c>
      <c r="Z6" s="104">
        <v>3.737056200342733</v>
      </c>
    </row>
    <row r="7" spans="1:26">
      <c r="A7" s="103" t="s">
        <v>65</v>
      </c>
      <c r="B7" s="104">
        <v>4.22</v>
      </c>
      <c r="C7" s="104">
        <v>4.7699999999999996</v>
      </c>
      <c r="D7" s="104">
        <v>3.86</v>
      </c>
      <c r="E7" s="104">
        <v>2.9412542378177391</v>
      </c>
      <c r="F7" s="104">
        <v>2.5</v>
      </c>
      <c r="G7" s="104">
        <v>2.2233999041615986</v>
      </c>
      <c r="H7" s="104">
        <v>1.858500061137774</v>
      </c>
      <c r="I7" s="104">
        <v>1.9388633019893815</v>
      </c>
      <c r="J7" s="104">
        <v>2.2243000126694539</v>
      </c>
      <c r="K7" s="104">
        <v>3.86759987398157</v>
      </c>
      <c r="L7" s="104">
        <v>3.706299919457682</v>
      </c>
      <c r="M7" s="104">
        <v>3.2277000240442413</v>
      </c>
      <c r="N7" s="104">
        <v>2.79</v>
      </c>
      <c r="O7" s="104">
        <v>3.4720000223017653</v>
      </c>
      <c r="P7" s="104">
        <v>4.1515235380190729</v>
      </c>
      <c r="Q7" s="105">
        <v>3.0616999499081654</v>
      </c>
      <c r="R7" s="105">
        <v>2.565047858875646</v>
      </c>
      <c r="S7" s="104">
        <v>2.1119634983171101</v>
      </c>
      <c r="T7" s="104">
        <v>2.5399001602014</v>
      </c>
      <c r="U7" s="104">
        <v>2.5050999685962525</v>
      </c>
      <c r="V7" s="104">
        <v>2.5540000721578813</v>
      </c>
      <c r="W7" s="104">
        <v>2.6401997579819421</v>
      </c>
      <c r="X7" s="104">
        <v>4.195899846789934</v>
      </c>
      <c r="Y7" s="104">
        <v>5.1685000275831623</v>
      </c>
      <c r="Z7" s="104">
        <v>5.5765999722876538</v>
      </c>
    </row>
    <row r="8" spans="1:26">
      <c r="A8" s="103" t="s">
        <v>66</v>
      </c>
      <c r="B8" s="104">
        <v>3.05</v>
      </c>
      <c r="C8" s="104">
        <v>3.83</v>
      </c>
      <c r="D8" s="104">
        <v>3.44</v>
      </c>
      <c r="E8" s="104">
        <v>3.2931900366188587</v>
      </c>
      <c r="F8" s="104">
        <v>2.58</v>
      </c>
      <c r="G8" s="104">
        <v>2.6666666666666665</v>
      </c>
      <c r="H8" s="104">
        <v>2.5185180686304283</v>
      </c>
      <c r="I8" s="104">
        <v>3.0233100492141611</v>
      </c>
      <c r="J8" s="104">
        <v>3.3333333333333335</v>
      </c>
      <c r="K8" s="104">
        <v>3.33</v>
      </c>
      <c r="L8" s="104">
        <v>3.3333922761352386</v>
      </c>
      <c r="M8" s="104">
        <v>3.3333333333333335</v>
      </c>
      <c r="N8" s="104">
        <v>3.56</v>
      </c>
      <c r="O8" s="104">
        <v>4.4445551779288284</v>
      </c>
      <c r="P8" s="104">
        <v>3.8518508397381162</v>
      </c>
      <c r="Q8" s="105">
        <v>2.8235296356715605</v>
      </c>
      <c r="R8" s="105">
        <v>3.3334645979365205</v>
      </c>
      <c r="S8" s="104">
        <v>3.3333333333333299</v>
      </c>
      <c r="T8" s="104">
        <v>3.3334297448950099</v>
      </c>
      <c r="U8" s="104">
        <v>3.3334869573232555</v>
      </c>
      <c r="V8" s="104">
        <v>3.5833333333333335</v>
      </c>
      <c r="W8" s="104">
        <v>4.2110057708161586</v>
      </c>
      <c r="X8" s="104">
        <v>4.118103122569174</v>
      </c>
      <c r="Y8" s="104">
        <v>4.6256639681005307</v>
      </c>
      <c r="Z8" s="104">
        <v>4.2026966190562289</v>
      </c>
    </row>
    <row r="9" spans="1:26">
      <c r="A9" s="103" t="s">
        <v>67</v>
      </c>
      <c r="B9" s="104">
        <v>4.75</v>
      </c>
      <c r="C9" s="104">
        <v>5.14</v>
      </c>
      <c r="D9" s="104">
        <v>5.14</v>
      </c>
      <c r="E9" s="104">
        <v>4.8099999999999996</v>
      </c>
      <c r="F9" s="104">
        <v>5.03</v>
      </c>
      <c r="G9" s="104">
        <v>5.5558270836184489</v>
      </c>
      <c r="H9" s="104">
        <v>5.2532527680259253</v>
      </c>
      <c r="I9" s="104">
        <v>4.4748089286396819</v>
      </c>
      <c r="J9" s="104">
        <v>4.9900453566875003</v>
      </c>
      <c r="K9" s="104">
        <v>5.8703188719903334</v>
      </c>
      <c r="L9" s="104">
        <v>5.5197237928476763</v>
      </c>
      <c r="M9" s="104">
        <v>5.8124818769252151</v>
      </c>
      <c r="N9" s="104">
        <v>7.36</v>
      </c>
      <c r="O9" s="104">
        <v>9.9256755608780534</v>
      </c>
      <c r="P9" s="104">
        <v>8.1454244420410955</v>
      </c>
      <c r="Q9" s="105">
        <v>6.2747892020238085</v>
      </c>
      <c r="R9" s="105">
        <v>5.6114023162466289</v>
      </c>
      <c r="S9" s="104">
        <v>6.6668304057572998</v>
      </c>
      <c r="T9" s="104">
        <v>6.6668712696297101</v>
      </c>
      <c r="U9" s="104">
        <v>6.6668670412349078</v>
      </c>
      <c r="V9" s="104">
        <v>6.6668240352555994</v>
      </c>
      <c r="W9" s="104">
        <v>7.5440342013947879</v>
      </c>
      <c r="X9" s="104">
        <v>8.4343961463548034</v>
      </c>
      <c r="Y9" s="104">
        <v>11.110923054783212</v>
      </c>
      <c r="Z9" s="104">
        <v>4.4439229608822322</v>
      </c>
    </row>
    <row r="10" spans="1:26">
      <c r="A10" s="103" t="s">
        <v>68</v>
      </c>
      <c r="B10" s="104">
        <v>4.5</v>
      </c>
      <c r="C10" s="104">
        <v>7.1</v>
      </c>
      <c r="D10" s="104">
        <v>4.6900000000000004</v>
      </c>
      <c r="E10" s="104">
        <v>10.88</v>
      </c>
      <c r="F10" s="104">
        <v>4.8499999999999996</v>
      </c>
      <c r="G10" s="104">
        <v>2.79</v>
      </c>
      <c r="H10" s="104">
        <v>1.9500000000000002</v>
      </c>
      <c r="I10" s="104">
        <v>2.9</v>
      </c>
      <c r="J10" s="104">
        <v>4.3499999999999996</v>
      </c>
      <c r="K10" s="104">
        <v>3.78</v>
      </c>
      <c r="L10" s="104">
        <v>3.0500000000000003</v>
      </c>
      <c r="M10" s="104">
        <v>3.32</v>
      </c>
      <c r="N10" s="104">
        <v>3.82</v>
      </c>
      <c r="O10" s="104">
        <v>5.3800000000000017</v>
      </c>
      <c r="P10" s="104">
        <v>5.38</v>
      </c>
      <c r="Q10" s="105">
        <v>4.54</v>
      </c>
      <c r="R10" s="105">
        <v>9.1600000000000037</v>
      </c>
      <c r="S10" s="104">
        <v>2.71</v>
      </c>
      <c r="T10" s="104">
        <v>2.56</v>
      </c>
      <c r="U10" s="104">
        <v>3.09</v>
      </c>
      <c r="V10" s="104">
        <v>3.42</v>
      </c>
      <c r="W10" s="104">
        <v>4.24</v>
      </c>
      <c r="X10" s="104">
        <v>6.9499999999999993</v>
      </c>
      <c r="Y10" s="104">
        <v>5.5</v>
      </c>
      <c r="Z10" s="104">
        <v>8.36</v>
      </c>
    </row>
    <row r="11" spans="1:26">
      <c r="A11" s="103" t="s">
        <v>69</v>
      </c>
      <c r="B11" s="104">
        <v>7.1</v>
      </c>
      <c r="C11" s="104">
        <v>7</v>
      </c>
      <c r="D11" s="104">
        <v>7</v>
      </c>
      <c r="E11" s="104">
        <v>7.1</v>
      </c>
      <c r="F11" s="104">
        <v>7.5</v>
      </c>
      <c r="G11" s="104">
        <v>7.55</v>
      </c>
      <c r="H11" s="104">
        <v>8</v>
      </c>
      <c r="I11" s="104">
        <v>7.8</v>
      </c>
      <c r="J11" s="104">
        <v>6.65</v>
      </c>
      <c r="K11" s="104">
        <v>5.9</v>
      </c>
      <c r="L11" s="104">
        <v>7.03</v>
      </c>
      <c r="M11" s="104">
        <v>7.6</v>
      </c>
      <c r="N11" s="104">
        <v>7.7</v>
      </c>
      <c r="O11" s="104">
        <v>7.8</v>
      </c>
      <c r="P11" s="104">
        <v>8.1999999999999993</v>
      </c>
      <c r="Q11" s="105">
        <v>7.65</v>
      </c>
      <c r="R11" s="105">
        <v>7</v>
      </c>
      <c r="S11" s="104">
        <v>6.75</v>
      </c>
      <c r="T11" s="104">
        <v>7.25</v>
      </c>
      <c r="U11" s="104">
        <v>7.1</v>
      </c>
      <c r="V11" s="104">
        <v>6.65</v>
      </c>
      <c r="W11" s="104">
        <v>7.2</v>
      </c>
      <c r="X11" s="104">
        <v>10.8</v>
      </c>
      <c r="Y11" s="104">
        <v>10.78</v>
      </c>
      <c r="Z11" s="104">
        <v>12.75</v>
      </c>
    </row>
    <row r="12" spans="1:26">
      <c r="A12" s="103" t="s">
        <v>70</v>
      </c>
      <c r="B12" s="104">
        <v>9.9</v>
      </c>
      <c r="C12" s="104">
        <v>9.52</v>
      </c>
      <c r="D12" s="104">
        <v>9.52</v>
      </c>
      <c r="E12" s="104">
        <v>11.473501544799177</v>
      </c>
      <c r="F12" s="104">
        <v>10.01</v>
      </c>
      <c r="G12" s="104">
        <v>10.635104895104895</v>
      </c>
      <c r="H12" s="104">
        <v>9.6429704797047968</v>
      </c>
      <c r="I12" s="104">
        <v>8.4107002188183806</v>
      </c>
      <c r="J12" s="104">
        <v>11.317049408489909</v>
      </c>
      <c r="K12" s="104">
        <v>11.9</v>
      </c>
      <c r="L12" s="104">
        <v>11.205601750547046</v>
      </c>
      <c r="M12" s="104">
        <v>8.709071729957806</v>
      </c>
      <c r="N12" s="104">
        <v>12.37</v>
      </c>
      <c r="O12" s="104">
        <v>11.727507309941519</v>
      </c>
      <c r="P12" s="104">
        <v>11.314195804195805</v>
      </c>
      <c r="Q12" s="105">
        <v>11.899999999999999</v>
      </c>
      <c r="R12" s="105">
        <v>9.6547447280799119</v>
      </c>
      <c r="S12" s="104">
        <v>11.347568756875701</v>
      </c>
      <c r="T12" s="104">
        <v>10.7196824324324</v>
      </c>
      <c r="U12" s="104">
        <v>11.323312775330395</v>
      </c>
      <c r="V12" s="104">
        <v>12.340052910052908</v>
      </c>
      <c r="W12" s="104">
        <v>11.798600405679514</v>
      </c>
      <c r="X12" s="104">
        <v>11.337626208378088</v>
      </c>
      <c r="Y12" s="104">
        <v>11.270814176245212</v>
      </c>
      <c r="Z12" s="104">
        <v>11.9</v>
      </c>
    </row>
    <row r="13" spans="1:26">
      <c r="A13" s="106" t="s">
        <v>71</v>
      </c>
      <c r="B13" s="104">
        <v>5.6941517641372634</v>
      </c>
      <c r="C13" s="104">
        <v>5.3752163225172076</v>
      </c>
      <c r="D13" s="104">
        <v>5</v>
      </c>
      <c r="E13" s="104">
        <v>5</v>
      </c>
      <c r="F13" s="104">
        <v>5</v>
      </c>
      <c r="G13" s="104">
        <v>4.7183235867446394</v>
      </c>
      <c r="H13" s="104">
        <v>4</v>
      </c>
      <c r="I13" s="104">
        <v>3.8490084134615383</v>
      </c>
      <c r="J13" s="104">
        <v>3.7933249051833124</v>
      </c>
      <c r="K13" s="104">
        <v>5</v>
      </c>
      <c r="L13" s="104">
        <v>5</v>
      </c>
      <c r="M13" s="104">
        <v>5</v>
      </c>
      <c r="N13" s="104">
        <v>5.09</v>
      </c>
      <c r="O13" s="104">
        <v>5</v>
      </c>
      <c r="P13" s="104">
        <v>5</v>
      </c>
      <c r="Q13" s="105">
        <v>5.5742151024050131</v>
      </c>
      <c r="R13" s="105">
        <v>5</v>
      </c>
      <c r="S13" s="104">
        <v>5</v>
      </c>
      <c r="T13" s="104">
        <v>5</v>
      </c>
      <c r="U13" s="104">
        <v>5.3557526658695496</v>
      </c>
      <c r="V13" s="104">
        <v>6.669999999999999</v>
      </c>
      <c r="W13" s="104">
        <v>6.67</v>
      </c>
      <c r="X13" s="104">
        <v>6.669999999999999</v>
      </c>
      <c r="Y13" s="104">
        <v>6.6700000000000008</v>
      </c>
      <c r="Z13" s="104">
        <v>6.6730208548748866</v>
      </c>
    </row>
    <row r="14" spans="1:26">
      <c r="A14" s="107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6">
      <c r="A15" s="46" t="s">
        <v>21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6">
      <c r="A16" s="46"/>
      <c r="B16" s="46"/>
      <c r="C16" s="46"/>
      <c r="D16" s="46"/>
      <c r="E16" s="108"/>
      <c r="F16" s="108"/>
      <c r="G16" s="108"/>
      <c r="H16" s="108"/>
      <c r="I16" s="108"/>
      <c r="J16" s="108"/>
      <c r="K16" s="108"/>
      <c r="L16" s="108"/>
      <c r="M16" s="108"/>
      <c r="N16" s="46"/>
      <c r="O16" s="46"/>
      <c r="P16" s="46"/>
      <c r="Q16" s="46"/>
      <c r="R16" s="46"/>
      <c r="S16" s="46"/>
      <c r="T16" s="46"/>
      <c r="U16" s="46"/>
    </row>
    <row r="17" spans="1:21">
      <c r="A17" s="46"/>
      <c r="B17" s="46"/>
      <c r="C17" s="46"/>
      <c r="D17" s="46"/>
      <c r="E17" s="108"/>
      <c r="F17" s="108"/>
      <c r="G17" s="108"/>
      <c r="H17" s="108"/>
      <c r="I17" s="108"/>
      <c r="J17" s="108"/>
      <c r="K17" s="108"/>
      <c r="L17" s="108"/>
      <c r="M17" s="108"/>
      <c r="N17" s="46"/>
      <c r="O17" s="46"/>
      <c r="P17" s="46"/>
      <c r="Q17" s="46"/>
      <c r="R17" s="46"/>
      <c r="S17" s="46"/>
      <c r="T17" s="46"/>
      <c r="U17" s="46"/>
    </row>
    <row r="18" spans="1:21">
      <c r="A18" s="46"/>
      <c r="B18" s="46"/>
      <c r="C18" s="46"/>
      <c r="D18" s="46"/>
      <c r="E18" s="108"/>
      <c r="F18" s="108"/>
      <c r="G18" s="108"/>
      <c r="H18" s="108"/>
      <c r="I18" s="108"/>
      <c r="J18" s="108"/>
      <c r="K18" s="108"/>
      <c r="L18" s="108"/>
      <c r="M18" s="108"/>
      <c r="N18" s="46"/>
      <c r="O18" s="46"/>
      <c r="P18" s="46"/>
      <c r="Q18" s="46"/>
      <c r="R18" s="46"/>
      <c r="S18" s="46"/>
      <c r="T18" s="46"/>
      <c r="U18" s="46"/>
    </row>
    <row r="19" spans="1:2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90" workbookViewId="0">
      <selection activeCell="X19" sqref="X19"/>
    </sheetView>
  </sheetViews>
  <sheetFormatPr defaultColWidth="9.140625" defaultRowHeight="15"/>
  <cols>
    <col min="1" max="1" width="26.7109375" style="109" customWidth="1"/>
    <col min="2" max="19" width="9.140625" style="109"/>
    <col min="20" max="22" width="9.42578125" style="109" customWidth="1"/>
    <col min="23" max="63" width="9.140625" style="109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26" ht="69.9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30" customHeight="1">
      <c r="A2" s="161" t="s">
        <v>72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26">
      <c r="A4" s="103" t="s">
        <v>62</v>
      </c>
      <c r="B4" s="104">
        <v>3.12</v>
      </c>
      <c r="C4" s="104">
        <v>4.05</v>
      </c>
      <c r="D4" s="104">
        <v>4.4000000000000004</v>
      </c>
      <c r="E4" s="104">
        <v>4</v>
      </c>
      <c r="F4" s="104">
        <v>2.91</v>
      </c>
      <c r="G4" s="104">
        <v>2.9067463791406007</v>
      </c>
      <c r="H4" s="104">
        <v>3.288880842046523</v>
      </c>
      <c r="I4" s="104">
        <v>3.6415069631703596</v>
      </c>
      <c r="J4" s="104">
        <v>4.3609275269740388</v>
      </c>
      <c r="K4" s="104">
        <v>4.1050130272077432</v>
      </c>
      <c r="L4" s="104">
        <v>3.9184063492704984</v>
      </c>
      <c r="M4" s="104">
        <v>3.5320571675867125</v>
      </c>
      <c r="N4" s="104">
        <v>3.29</v>
      </c>
      <c r="O4" s="104">
        <v>4.0549538050183545</v>
      </c>
      <c r="P4" s="104">
        <v>4.3105134337256334</v>
      </c>
      <c r="Q4" s="105">
        <v>4.0444112662084404</v>
      </c>
      <c r="R4" s="104">
        <v>3.458689747246098</v>
      </c>
      <c r="S4" s="104">
        <v>3.0286745146897398</v>
      </c>
      <c r="T4" s="104">
        <v>2.8974480307641701</v>
      </c>
      <c r="U4" s="104">
        <v>3.1915689114537895</v>
      </c>
      <c r="V4" s="104">
        <v>3.7211760631101609</v>
      </c>
      <c r="W4" s="104">
        <v>4.6022858783367004</v>
      </c>
      <c r="X4" s="104">
        <v>5.8943217947542781</v>
      </c>
      <c r="Y4" s="104">
        <v>5.6395387941450839</v>
      </c>
      <c r="Z4" s="104">
        <v>5.2625123924594748</v>
      </c>
    </row>
    <row r="5" spans="1:26">
      <c r="A5" s="103" t="s">
        <v>63</v>
      </c>
      <c r="B5" s="104">
        <v>2.31</v>
      </c>
      <c r="C5" s="104">
        <v>3.3</v>
      </c>
      <c r="D5" s="104">
        <v>3.29</v>
      </c>
      <c r="E5" s="104">
        <v>3.04</v>
      </c>
      <c r="F5" s="104">
        <v>2.36</v>
      </c>
      <c r="G5" s="104">
        <v>2.058149447623685</v>
      </c>
      <c r="H5" s="104">
        <v>2.3450037741617602</v>
      </c>
      <c r="I5" s="104">
        <v>2.9969655157166084</v>
      </c>
      <c r="J5" s="104">
        <v>3.0875524747534158</v>
      </c>
      <c r="K5" s="104">
        <v>3.2118445234520046</v>
      </c>
      <c r="L5" s="104">
        <v>3.3421110808223338</v>
      </c>
      <c r="M5" s="104">
        <v>2.8441403389983559</v>
      </c>
      <c r="N5" s="104">
        <v>2.6</v>
      </c>
      <c r="O5" s="104">
        <v>3.1004728511636084</v>
      </c>
      <c r="P5" s="104">
        <v>2.9421599748721867</v>
      </c>
      <c r="Q5" s="105">
        <v>2.85325968784261</v>
      </c>
      <c r="R5" s="104">
        <v>2.7419924092228842</v>
      </c>
      <c r="S5" s="104">
        <v>2.24335419187695</v>
      </c>
      <c r="T5" s="104">
        <v>1.9893641731952401</v>
      </c>
      <c r="U5" s="104">
        <v>2.033164620820394</v>
      </c>
      <c r="V5" s="104">
        <v>2.6282085672200259</v>
      </c>
      <c r="W5" s="104">
        <v>3.314207769660126</v>
      </c>
      <c r="X5" s="104">
        <v>4.6425932694850296</v>
      </c>
      <c r="Y5" s="104">
        <v>4.8392870462389812</v>
      </c>
      <c r="Z5" s="104">
        <v>3.9559373049769113</v>
      </c>
    </row>
    <row r="6" spans="1:26">
      <c r="A6" s="103" t="s">
        <v>64</v>
      </c>
      <c r="B6" s="104">
        <v>1.7</v>
      </c>
      <c r="C6" s="104">
        <v>2.5099999999999998</v>
      </c>
      <c r="D6" s="104">
        <v>1.89</v>
      </c>
      <c r="E6" s="104">
        <v>1.61</v>
      </c>
      <c r="F6" s="104">
        <v>1.31</v>
      </c>
      <c r="G6" s="104">
        <v>1.0952468119752352</v>
      </c>
      <c r="H6" s="104">
        <v>1.4454590809293097</v>
      </c>
      <c r="I6" s="104">
        <v>1.841269065125068</v>
      </c>
      <c r="J6" s="104">
        <v>1.7678596002980953</v>
      </c>
      <c r="K6" s="104">
        <v>2.128118243327243</v>
      </c>
      <c r="L6" s="104">
        <v>1.8237458747184865</v>
      </c>
      <c r="M6" s="104">
        <v>1.680466202380027</v>
      </c>
      <c r="N6" s="104">
        <v>1.87</v>
      </c>
      <c r="O6" s="104">
        <v>1.8756870109916721</v>
      </c>
      <c r="P6" s="104">
        <v>1.549910898995021</v>
      </c>
      <c r="Q6" s="105">
        <v>1.8653808451759308</v>
      </c>
      <c r="R6" s="104">
        <v>1.4452938003402271</v>
      </c>
      <c r="S6" s="104">
        <v>1.1691083694973701</v>
      </c>
      <c r="T6" s="104">
        <v>0.99935794372317999</v>
      </c>
      <c r="U6" s="104">
        <v>1.2858299261634809</v>
      </c>
      <c r="V6" s="104">
        <v>1.5889256293737464</v>
      </c>
      <c r="W6" s="104">
        <v>1.9865173630684057</v>
      </c>
      <c r="X6" s="104">
        <v>3.0642950228767183</v>
      </c>
      <c r="Y6" s="104">
        <v>3.1837938433946977</v>
      </c>
      <c r="Z6" s="104">
        <v>2.1643595096188739</v>
      </c>
    </row>
    <row r="7" spans="1:26">
      <c r="A7" s="103" t="s">
        <v>65</v>
      </c>
      <c r="B7" s="104">
        <v>3.54</v>
      </c>
      <c r="C7" s="104">
        <v>4.68</v>
      </c>
      <c r="D7" s="104">
        <v>3.51</v>
      </c>
      <c r="E7" s="104">
        <v>2.99</v>
      </c>
      <c r="F7" s="104">
        <v>2.67</v>
      </c>
      <c r="G7" s="104">
        <v>2.3060609178038223</v>
      </c>
      <c r="H7" s="104">
        <v>3.0660421542684029</v>
      </c>
      <c r="I7" s="104">
        <v>3.3865416153346843</v>
      </c>
      <c r="J7" s="104">
        <v>3.513840749923447</v>
      </c>
      <c r="K7" s="104">
        <v>3.029545768563036</v>
      </c>
      <c r="L7" s="104">
        <v>4.6129998996242012</v>
      </c>
      <c r="M7" s="104">
        <v>3.6846391797950768</v>
      </c>
      <c r="N7" s="104">
        <v>2.72</v>
      </c>
      <c r="O7" s="104">
        <v>3.2149716382784361</v>
      </c>
      <c r="P7" s="104">
        <v>2.5459534191300142</v>
      </c>
      <c r="Q7" s="105">
        <v>3.3027307922240317</v>
      </c>
      <c r="R7" s="104">
        <v>2.8857396133560145</v>
      </c>
      <c r="S7" s="104">
        <v>2.4843706937535002</v>
      </c>
      <c r="T7" s="104">
        <v>2.28495464058487</v>
      </c>
      <c r="U7" s="104">
        <v>2.8508252434716495</v>
      </c>
      <c r="V7" s="104">
        <v>3.037302754133183</v>
      </c>
      <c r="W7" s="104">
        <v>3.8936023633000465</v>
      </c>
      <c r="X7" s="104">
        <v>6.031019223222513</v>
      </c>
      <c r="Y7" s="104">
        <v>4.7094228499686857</v>
      </c>
      <c r="Z7" s="104">
        <v>3.8866816352036739</v>
      </c>
    </row>
    <row r="8" spans="1:26">
      <c r="A8" s="103" t="s">
        <v>66</v>
      </c>
      <c r="B8" s="104">
        <v>3.4</v>
      </c>
      <c r="C8" s="104">
        <v>4.05</v>
      </c>
      <c r="D8" s="104">
        <v>3.81</v>
      </c>
      <c r="E8" s="104">
        <v>3.29</v>
      </c>
      <c r="F8" s="104">
        <v>2.81</v>
      </c>
      <c r="G8" s="104">
        <v>2.3446810230522597</v>
      </c>
      <c r="H8" s="104">
        <v>2.7455899830627724</v>
      </c>
      <c r="I8" s="104">
        <v>3.2915148803224357</v>
      </c>
      <c r="J8" s="104">
        <v>3.494431410747755</v>
      </c>
      <c r="K8" s="104">
        <v>4.47</v>
      </c>
      <c r="L8" s="104">
        <v>4.7130802841296981</v>
      </c>
      <c r="M8" s="104">
        <v>3.7238376450324715</v>
      </c>
      <c r="N8" s="104">
        <v>2.84</v>
      </c>
      <c r="O8" s="104">
        <v>3.4463478583963125</v>
      </c>
      <c r="P8" s="104">
        <v>2.9108236323761507</v>
      </c>
      <c r="Q8" s="105">
        <v>3.3125464863847403</v>
      </c>
      <c r="R8" s="104">
        <v>2.8773210605350727</v>
      </c>
      <c r="S8" s="104">
        <v>2.4450981057813999</v>
      </c>
      <c r="T8" s="104">
        <v>1.82378750311217</v>
      </c>
      <c r="U8" s="104">
        <v>2.5015971488763364</v>
      </c>
      <c r="V8" s="104">
        <v>2.954332952542627</v>
      </c>
      <c r="W8" s="104">
        <v>3.3165134610414628</v>
      </c>
      <c r="X8" s="104">
        <v>4.7329008491138227</v>
      </c>
      <c r="Y8" s="104">
        <v>4.7280528324082587</v>
      </c>
      <c r="Z8" s="104">
        <v>3.8506570883546645</v>
      </c>
    </row>
    <row r="9" spans="1:26">
      <c r="A9" s="103" t="s">
        <v>67</v>
      </c>
      <c r="B9" s="104">
        <v>4.2</v>
      </c>
      <c r="C9" s="104">
        <v>5.79</v>
      </c>
      <c r="D9" s="104">
        <v>4.04</v>
      </c>
      <c r="E9" s="104">
        <v>1.77</v>
      </c>
      <c r="F9" s="104">
        <v>1.81</v>
      </c>
      <c r="G9" s="104">
        <v>1.3638658379819086</v>
      </c>
      <c r="H9" s="104">
        <v>2.3395771314389515</v>
      </c>
      <c r="I9" s="104">
        <v>3.1809637444223178</v>
      </c>
      <c r="J9" s="104">
        <v>4.0157819362484544</v>
      </c>
      <c r="K9" s="104">
        <v>3.9190631545696921</v>
      </c>
      <c r="L9" s="104">
        <v>4.154893076163515</v>
      </c>
      <c r="M9" s="104">
        <v>4.4329048365022441</v>
      </c>
      <c r="N9" s="104">
        <v>3.94</v>
      </c>
      <c r="O9" s="104">
        <v>4.7581921495594015</v>
      </c>
      <c r="P9" s="104">
        <v>4.1670630261527908</v>
      </c>
      <c r="Q9" s="105">
        <v>4.7432685482297687</v>
      </c>
      <c r="R9" s="104">
        <v>3.701308878790095</v>
      </c>
      <c r="S9" s="104">
        <v>3.62429950583984</v>
      </c>
      <c r="T9" s="104">
        <v>2.5051555085390498</v>
      </c>
      <c r="U9" s="104">
        <v>2.8312118087061098</v>
      </c>
      <c r="V9" s="104">
        <v>4.3403103326438384</v>
      </c>
      <c r="W9" s="104">
        <v>4.4986073487532128</v>
      </c>
      <c r="X9" s="104">
        <v>6.8838158925153685</v>
      </c>
      <c r="Y9" s="104">
        <v>8.3803510996019011</v>
      </c>
      <c r="Z9" s="104">
        <v>3.2000489647444961</v>
      </c>
    </row>
    <row r="10" spans="1:26">
      <c r="A10" s="103" t="s">
        <v>68</v>
      </c>
      <c r="B10" s="104">
        <v>4.66</v>
      </c>
      <c r="C10" s="104">
        <v>5.09</v>
      </c>
      <c r="D10" s="104">
        <v>3.57</v>
      </c>
      <c r="E10" s="104">
        <v>3.42</v>
      </c>
      <c r="F10" s="104">
        <v>3.24</v>
      </c>
      <c r="G10" s="104">
        <v>2.8267331315648923</v>
      </c>
      <c r="H10" s="104">
        <v>3.4148407155025553</v>
      </c>
      <c r="I10" s="104">
        <v>3.7744296860370765</v>
      </c>
      <c r="J10" s="104">
        <v>3.766051620477477</v>
      </c>
      <c r="K10" s="104">
        <v>4.2167527371523379</v>
      </c>
      <c r="L10" s="104">
        <v>4.5775591305180505</v>
      </c>
      <c r="M10" s="104">
        <v>3.5802232519482602</v>
      </c>
      <c r="N10" s="104">
        <v>3.6</v>
      </c>
      <c r="O10" s="104">
        <v>3.9369463234749831</v>
      </c>
      <c r="P10" s="104">
        <v>2.8451649013078266</v>
      </c>
      <c r="Q10" s="105">
        <v>3.7569289035374513</v>
      </c>
      <c r="R10" s="104">
        <v>3.846092212683442</v>
      </c>
      <c r="S10" s="104">
        <v>3.1448690145539402</v>
      </c>
      <c r="T10" s="104">
        <v>2.5863262565693499</v>
      </c>
      <c r="U10" s="104">
        <v>3.4187240480402195</v>
      </c>
      <c r="V10" s="104">
        <v>3.9299181321161876</v>
      </c>
      <c r="W10" s="104">
        <v>4.694845139527752</v>
      </c>
      <c r="X10" s="104">
        <v>6.7360731334435746</v>
      </c>
      <c r="Y10" s="104">
        <v>5.5425077241342251</v>
      </c>
      <c r="Z10" s="104">
        <v>4.2784087384532397</v>
      </c>
    </row>
    <row r="11" spans="1:26">
      <c r="A11" s="103" t="s">
        <v>69</v>
      </c>
      <c r="B11" s="104">
        <v>3.9</v>
      </c>
      <c r="C11" s="104">
        <v>4.1100000000000003</v>
      </c>
      <c r="D11" s="104">
        <v>3.42</v>
      </c>
      <c r="E11" s="104">
        <v>3.28</v>
      </c>
      <c r="F11" s="104">
        <v>2.97</v>
      </c>
      <c r="G11" s="104">
        <v>2.8683906331568352</v>
      </c>
      <c r="H11" s="104">
        <v>3.07</v>
      </c>
      <c r="I11" s="104">
        <v>5.0199999999999996</v>
      </c>
      <c r="J11" s="104">
        <v>4.8600000000000003</v>
      </c>
      <c r="K11" s="104">
        <v>5.09</v>
      </c>
      <c r="L11" s="104">
        <v>5.23</v>
      </c>
      <c r="M11" s="104">
        <v>4.7300000000000004</v>
      </c>
      <c r="N11" s="104">
        <v>4.71</v>
      </c>
      <c r="O11" s="104">
        <v>4.91</v>
      </c>
      <c r="P11" s="104">
        <v>4.58</v>
      </c>
      <c r="Q11" s="105">
        <v>4.84</v>
      </c>
      <c r="R11" s="104">
        <v>4.8710253439697375</v>
      </c>
      <c r="S11" s="104">
        <v>4.1393075573595697</v>
      </c>
      <c r="T11" s="104">
        <v>3.86</v>
      </c>
      <c r="U11" s="104">
        <v>4.18</v>
      </c>
      <c r="V11" s="104">
        <v>4.3</v>
      </c>
      <c r="W11" s="104">
        <v>4.7300000000000004</v>
      </c>
      <c r="X11" s="104">
        <v>5.69</v>
      </c>
      <c r="Y11" s="104">
        <v>5.6</v>
      </c>
      <c r="Z11" s="104">
        <v>5.57</v>
      </c>
    </row>
    <row r="12" spans="1:26">
      <c r="A12" s="103" t="s">
        <v>70</v>
      </c>
      <c r="B12" s="104">
        <v>7.68</v>
      </c>
      <c r="C12" s="104">
        <v>6.24</v>
      </c>
      <c r="D12" s="104">
        <v>8.51</v>
      </c>
      <c r="E12" s="104">
        <v>4.95</v>
      </c>
      <c r="F12" s="104">
        <v>4.6399999999999997</v>
      </c>
      <c r="G12" s="104">
        <v>4.09</v>
      </c>
      <c r="H12" s="104">
        <v>4.75</v>
      </c>
      <c r="I12" s="104">
        <v>7.0250000000000004</v>
      </c>
      <c r="J12" s="104">
        <v>5.7</v>
      </c>
      <c r="K12" s="104">
        <v>9.1999999999999993</v>
      </c>
      <c r="L12" s="104">
        <v>7.97</v>
      </c>
      <c r="M12" s="104">
        <v>4.62</v>
      </c>
      <c r="N12" s="104">
        <v>7</v>
      </c>
      <c r="O12" s="104">
        <v>5.3</v>
      </c>
      <c r="P12" s="104">
        <v>7.15</v>
      </c>
      <c r="Q12" s="105">
        <v>5.61</v>
      </c>
      <c r="R12" s="104">
        <v>5.28</v>
      </c>
      <c r="S12" s="104">
        <v>4.16</v>
      </c>
      <c r="T12" s="110">
        <v>2.8</v>
      </c>
      <c r="U12" s="104">
        <v>4.4799999999999995</v>
      </c>
      <c r="V12" s="104">
        <v>8.4600000000000009</v>
      </c>
      <c r="W12" s="104">
        <v>7.65</v>
      </c>
      <c r="X12" s="104">
        <v>8</v>
      </c>
      <c r="Y12" s="104">
        <v>8.32</v>
      </c>
      <c r="Z12" s="104">
        <v>7.29</v>
      </c>
    </row>
    <row r="13" spans="1:26">
      <c r="A13" s="106" t="s">
        <v>71</v>
      </c>
      <c r="B13" s="104">
        <v>2.6825997561100743</v>
      </c>
      <c r="C13" s="104">
        <v>4.0002097755401724</v>
      </c>
      <c r="D13" s="104">
        <v>3.7603131153051912</v>
      </c>
      <c r="E13" s="104">
        <v>3.2093621489194155</v>
      </c>
      <c r="F13" s="104">
        <v>2.8055781448538757</v>
      </c>
      <c r="G13" s="104">
        <v>2.6007935142356859</v>
      </c>
      <c r="H13" s="104">
        <v>2.4009756865213627</v>
      </c>
      <c r="I13" s="104">
        <v>3.6028268848528189</v>
      </c>
      <c r="J13" s="104">
        <v>3.6007090854631367</v>
      </c>
      <c r="K13" s="104">
        <v>3.6087989357658685</v>
      </c>
      <c r="L13" s="104">
        <v>3.4462575341226493</v>
      </c>
      <c r="M13" s="104">
        <v>2.8034595444605519</v>
      </c>
      <c r="N13" s="104">
        <v>2.8</v>
      </c>
      <c r="O13" s="104">
        <v>2.5981425338084954</v>
      </c>
      <c r="P13" s="104">
        <v>2.6868805408983576</v>
      </c>
      <c r="Q13" s="105">
        <v>2.4996758052012122</v>
      </c>
      <c r="R13" s="111">
        <v>2.7128639566831012</v>
      </c>
      <c r="S13" s="111">
        <v>2.31068510670285</v>
      </c>
      <c r="T13" s="111">
        <v>1.60176108045832</v>
      </c>
      <c r="U13" s="111">
        <v>2.0023814041956833</v>
      </c>
      <c r="V13" s="111">
        <v>2.4044810856972139</v>
      </c>
      <c r="W13" s="111">
        <v>2.63681046163761</v>
      </c>
      <c r="X13" s="111">
        <v>4.0342420488819197</v>
      </c>
      <c r="Y13" s="111">
        <v>4.681743901800866</v>
      </c>
      <c r="Z13" s="111">
        <v>3.8050134973456431</v>
      </c>
    </row>
    <row r="14" spans="1:26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>
      <c r="A15" s="46" t="s">
        <v>21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>
      <c r="A17" s="112" t="s">
        <v>73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26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1:26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"/>
  <sheetViews>
    <sheetView showGridLines="0" zoomScale="90" workbookViewId="0">
      <selection activeCell="Z13" sqref="Z13"/>
    </sheetView>
  </sheetViews>
  <sheetFormatPr defaultColWidth="9.140625" defaultRowHeight="15"/>
  <cols>
    <col min="1" max="1" width="26.7109375" style="109" customWidth="1"/>
    <col min="2" max="17" width="9.140625" style="109"/>
    <col min="18" max="18" width="9.28515625" style="109" customWidth="1"/>
    <col min="19" max="22" width="9.42578125" style="109" customWidth="1"/>
    <col min="23" max="24" width="9.140625" style="109"/>
    <col min="25" max="25" width="9.42578125" style="109" customWidth="1"/>
    <col min="26" max="63" width="9.140625" style="109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26" ht="69.9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26" ht="30" customHeight="1">
      <c r="A2" s="161" t="s">
        <v>74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26">
      <c r="A4" s="103" t="s">
        <v>62</v>
      </c>
      <c r="B4" s="111">
        <v>3.15</v>
      </c>
      <c r="C4" s="111">
        <v>3.49</v>
      </c>
      <c r="D4" s="111">
        <v>4.0599999999999996</v>
      </c>
      <c r="E4" s="111">
        <v>3.31</v>
      </c>
      <c r="F4" s="111">
        <v>3.3</v>
      </c>
      <c r="G4" s="111">
        <v>3.638149130106632</v>
      </c>
      <c r="H4" s="111">
        <v>3.8855757502330697</v>
      </c>
      <c r="I4" s="111">
        <v>4.6351710722612802</v>
      </c>
      <c r="J4" s="111">
        <v>6.9132364402317013</v>
      </c>
      <c r="K4" s="111">
        <v>5.4458414610317867</v>
      </c>
      <c r="L4" s="111">
        <v>3.5575746146593028</v>
      </c>
      <c r="M4" s="111">
        <v>3.2204640461825869</v>
      </c>
      <c r="N4" s="111">
        <v>2.92</v>
      </c>
      <c r="O4" s="111">
        <v>2.8869466408221482</v>
      </c>
      <c r="P4" s="111">
        <v>2.9692201915311895</v>
      </c>
      <c r="Q4" s="111">
        <v>2.8040987433173941</v>
      </c>
      <c r="R4" s="111">
        <v>2.7772368365912476</v>
      </c>
      <c r="S4" s="111">
        <v>2.6744376605790898</v>
      </c>
      <c r="T4" s="111">
        <v>2.37660986382275</v>
      </c>
      <c r="U4" s="111">
        <v>3.5409579571582359</v>
      </c>
      <c r="V4" s="111">
        <v>4.5854431151347379</v>
      </c>
      <c r="W4" s="111">
        <v>4.4203450954834382</v>
      </c>
      <c r="X4" s="111">
        <v>3.9687350329472277</v>
      </c>
      <c r="Y4" s="111">
        <v>4.8744236262794729</v>
      </c>
      <c r="Z4" s="111">
        <v>5.4773780899946223</v>
      </c>
    </row>
    <row r="5" spans="1:26">
      <c r="A5" s="103" t="s">
        <v>63</v>
      </c>
      <c r="B5" s="111">
        <v>3.11</v>
      </c>
      <c r="C5" s="111">
        <v>3.32</v>
      </c>
      <c r="D5" s="111">
        <v>3.92</v>
      </c>
      <c r="E5" s="111">
        <v>3.14</v>
      </c>
      <c r="F5" s="111">
        <v>2.96</v>
      </c>
      <c r="G5" s="111">
        <v>3.433006265038554</v>
      </c>
      <c r="H5" s="111">
        <v>3.894153603317509</v>
      </c>
      <c r="I5" s="111">
        <v>4.719890113888586</v>
      </c>
      <c r="J5" s="111">
        <v>6.3130528657698468</v>
      </c>
      <c r="K5" s="111">
        <v>5.8813806813708087</v>
      </c>
      <c r="L5" s="111">
        <v>3.3098063641858828</v>
      </c>
      <c r="M5" s="111">
        <v>3.168044572969412</v>
      </c>
      <c r="N5" s="111">
        <v>3.12</v>
      </c>
      <c r="O5" s="111">
        <v>2.768397381392286</v>
      </c>
      <c r="P5" s="111">
        <v>2.8143365942347329</v>
      </c>
      <c r="Q5" s="111">
        <v>2.7003428888612571</v>
      </c>
      <c r="R5" s="111">
        <v>2.2439091277274339</v>
      </c>
      <c r="S5" s="111">
        <v>2.3640274885296999</v>
      </c>
      <c r="T5" s="111">
        <v>2.3727041966845199</v>
      </c>
      <c r="U5" s="111">
        <v>2.8134510883339128</v>
      </c>
      <c r="V5" s="111">
        <v>4.4361493563756644</v>
      </c>
      <c r="W5" s="111">
        <v>4.0700036811590898</v>
      </c>
      <c r="X5" s="111">
        <v>3.629407499277419</v>
      </c>
      <c r="Y5" s="111">
        <v>4.6991662793113687</v>
      </c>
      <c r="Z5" s="111">
        <v>5.7671428281191979</v>
      </c>
    </row>
    <row r="6" spans="1:26">
      <c r="A6" s="103" t="s">
        <v>64</v>
      </c>
      <c r="B6" s="111">
        <v>3.09</v>
      </c>
      <c r="C6" s="111">
        <v>3.28</v>
      </c>
      <c r="D6" s="111">
        <v>4.01</v>
      </c>
      <c r="E6" s="111">
        <v>3.12</v>
      </c>
      <c r="F6" s="111">
        <v>3.36</v>
      </c>
      <c r="G6" s="111">
        <v>3.7437316888097061</v>
      </c>
      <c r="H6" s="111">
        <v>4.0400324145939566</v>
      </c>
      <c r="I6" s="111">
        <v>4.824780451189449</v>
      </c>
      <c r="J6" s="111">
        <v>6.8900474739272193</v>
      </c>
      <c r="K6" s="111">
        <v>5.6050925132896143</v>
      </c>
      <c r="L6" s="111">
        <v>3.6385884637954491</v>
      </c>
      <c r="M6" s="111">
        <v>3.4806393357020204</v>
      </c>
      <c r="N6" s="111">
        <v>3</v>
      </c>
      <c r="O6" s="111">
        <v>2.8441152829221363</v>
      </c>
      <c r="P6" s="111">
        <v>2.7265837277034177</v>
      </c>
      <c r="Q6" s="111">
        <v>2.7012444379747689</v>
      </c>
      <c r="R6" s="111">
        <v>2.8076298252283292</v>
      </c>
      <c r="S6" s="111">
        <v>2.69374554801513</v>
      </c>
      <c r="T6" s="111">
        <v>2.2160044189427399</v>
      </c>
      <c r="U6" s="111">
        <v>3.5957051643782267</v>
      </c>
      <c r="V6" s="111">
        <v>4.6200391155753282</v>
      </c>
      <c r="W6" s="111">
        <v>5.3953831292264613</v>
      </c>
      <c r="X6" s="111">
        <v>3.488497968394177</v>
      </c>
      <c r="Y6" s="111">
        <v>4.3528338193794012</v>
      </c>
      <c r="Z6" s="111">
        <v>4.3433354288971371</v>
      </c>
    </row>
    <row r="7" spans="1:26">
      <c r="A7" s="103" t="s">
        <v>65</v>
      </c>
      <c r="B7" s="111">
        <v>3.15</v>
      </c>
      <c r="C7" s="111">
        <v>4.0999999999999996</v>
      </c>
      <c r="D7" s="111">
        <v>4.8899999999999997</v>
      </c>
      <c r="E7" s="111">
        <v>4</v>
      </c>
      <c r="F7" s="111">
        <v>3.5</v>
      </c>
      <c r="G7" s="111">
        <v>3.9458039071417765</v>
      </c>
      <c r="H7" s="111">
        <v>4.3127230072795735</v>
      </c>
      <c r="I7" s="111">
        <v>5.2683221692053586</v>
      </c>
      <c r="J7" s="111">
        <v>7.106200715807768</v>
      </c>
      <c r="K7" s="111">
        <v>5.4361554096948259</v>
      </c>
      <c r="L7" s="111">
        <v>4.2330503155931716</v>
      </c>
      <c r="M7" s="111">
        <v>3.4434002998308646</v>
      </c>
      <c r="N7" s="111">
        <v>2.93</v>
      </c>
      <c r="O7" s="111">
        <v>2.7955995682628401</v>
      </c>
      <c r="P7" s="111">
        <v>3.2932009249042244</v>
      </c>
      <c r="Q7" s="111">
        <v>2.9372787249350898</v>
      </c>
      <c r="R7" s="111">
        <v>2.7731753851223329</v>
      </c>
      <c r="S7" s="111">
        <v>2.5344940846670099</v>
      </c>
      <c r="T7" s="111">
        <v>2.28671153494468</v>
      </c>
      <c r="U7" s="111">
        <v>3.4461752054758907</v>
      </c>
      <c r="V7" s="111">
        <v>4.3054315912138028</v>
      </c>
      <c r="W7" s="111">
        <v>4.3901037704511916</v>
      </c>
      <c r="X7" s="111">
        <v>3.5940186246418344</v>
      </c>
      <c r="Y7" s="111">
        <v>4.9781744402879458</v>
      </c>
      <c r="Z7" s="111">
        <v>5.5740237774799368</v>
      </c>
    </row>
    <row r="8" spans="1:26">
      <c r="A8" s="103" t="s">
        <v>66</v>
      </c>
      <c r="B8" s="111">
        <v>3.12</v>
      </c>
      <c r="C8" s="111">
        <v>3.74</v>
      </c>
      <c r="D8" s="111">
        <v>4.32</v>
      </c>
      <c r="E8" s="111">
        <v>3.36</v>
      </c>
      <c r="F8" s="111">
        <v>3.82</v>
      </c>
      <c r="G8" s="111">
        <v>4.083333332137193</v>
      </c>
      <c r="H8" s="111">
        <v>4.4722222200825312</v>
      </c>
      <c r="I8" s="111">
        <v>5.54687500731636</v>
      </c>
      <c r="J8" s="111">
        <v>7.6718750029755531</v>
      </c>
      <c r="K8" s="111">
        <v>6.58</v>
      </c>
      <c r="L8" s="111">
        <v>4.1805555602319497</v>
      </c>
      <c r="M8" s="111">
        <v>3.89408313233589</v>
      </c>
      <c r="N8" s="111">
        <v>3.31</v>
      </c>
      <c r="O8" s="111">
        <v>3.3040841998221766</v>
      </c>
      <c r="P8" s="111">
        <v>3.1764705896805898</v>
      </c>
      <c r="Q8" s="111">
        <v>3.1029411774433604</v>
      </c>
      <c r="R8" s="111">
        <v>3.0000525557511408</v>
      </c>
      <c r="S8" s="111">
        <v>2.8056657076643798</v>
      </c>
      <c r="T8" s="111">
        <v>2.5294117637015501</v>
      </c>
      <c r="U8" s="111">
        <v>3.95833334104492</v>
      </c>
      <c r="V8" s="111">
        <v>5.375</v>
      </c>
      <c r="W8" s="111">
        <v>4.9305555611474592</v>
      </c>
      <c r="X8" s="111">
        <v>4.0972222200773691</v>
      </c>
      <c r="Y8" s="111">
        <v>5.8529545938508969</v>
      </c>
      <c r="Z8" s="111">
        <v>5.81038266698374</v>
      </c>
    </row>
    <row r="9" spans="1:26">
      <c r="A9" s="103" t="s">
        <v>67</v>
      </c>
      <c r="B9" s="111">
        <v>4.3</v>
      </c>
      <c r="C9" s="111">
        <v>5.36</v>
      </c>
      <c r="D9" s="111">
        <v>5.52</v>
      </c>
      <c r="E9" s="111">
        <v>3.49</v>
      </c>
      <c r="F9" s="111">
        <v>4.1900000000000004</v>
      </c>
      <c r="G9" s="111">
        <v>4.089657111299541</v>
      </c>
      <c r="H9" s="111">
        <v>4.3800439904573674</v>
      </c>
      <c r="I9" s="111">
        <v>6.3776155347151153</v>
      </c>
      <c r="J9" s="111">
        <v>7.2639893146280832</v>
      </c>
      <c r="K9" s="111">
        <v>6.5135115355432021</v>
      </c>
      <c r="L9" s="111">
        <v>4.0916043481152427</v>
      </c>
      <c r="M9" s="111">
        <v>4.4340288807709145</v>
      </c>
      <c r="N9" s="111">
        <v>3.83</v>
      </c>
      <c r="O9" s="111">
        <v>4.5422727804320919</v>
      </c>
      <c r="P9" s="111">
        <v>4.6753263730074579</v>
      </c>
      <c r="Q9" s="111">
        <v>4.3982829086854309</v>
      </c>
      <c r="R9" s="111">
        <v>3.6818428502981511</v>
      </c>
      <c r="S9" s="111">
        <v>4.06063284908931</v>
      </c>
      <c r="T9" s="111">
        <v>3.0347120261612401</v>
      </c>
      <c r="U9" s="111">
        <v>3.7358600929391428</v>
      </c>
      <c r="V9" s="111">
        <v>6.2711900916738239</v>
      </c>
      <c r="W9" s="111">
        <v>6.7621061195474983</v>
      </c>
      <c r="X9" s="111">
        <v>6.3238145603732727</v>
      </c>
      <c r="Y9" s="111">
        <v>6.1986364271056997</v>
      </c>
      <c r="Z9" s="111">
        <v>6.2202977571147189</v>
      </c>
    </row>
    <row r="10" spans="1:26">
      <c r="A10" s="103" t="s">
        <v>68</v>
      </c>
      <c r="B10" s="111">
        <v>3.46</v>
      </c>
      <c r="C10" s="111">
        <v>3.89</v>
      </c>
      <c r="D10" s="111">
        <v>4.01</v>
      </c>
      <c r="E10" s="111">
        <v>3.09</v>
      </c>
      <c r="F10" s="111">
        <v>3.49</v>
      </c>
      <c r="G10" s="111">
        <v>4.2300000000000004</v>
      </c>
      <c r="H10" s="111">
        <v>3.91</v>
      </c>
      <c r="I10" s="111">
        <v>5.03</v>
      </c>
      <c r="J10" s="111">
        <v>6.4499841655060086</v>
      </c>
      <c r="K10" s="111">
        <v>5.5940011312185041</v>
      </c>
      <c r="L10" s="111">
        <v>4.25</v>
      </c>
      <c r="M10" s="111">
        <v>3.7500937960605656</v>
      </c>
      <c r="N10" s="111">
        <v>3.47</v>
      </c>
      <c r="O10" s="111">
        <v>2.69</v>
      </c>
      <c r="P10" s="111">
        <v>2.73</v>
      </c>
      <c r="Q10" s="111">
        <v>3.13</v>
      </c>
      <c r="R10" s="111">
        <v>3.2908116048475944</v>
      </c>
      <c r="S10" s="111">
        <v>2.69</v>
      </c>
      <c r="T10" s="111">
        <v>2.04</v>
      </c>
      <c r="U10" s="111">
        <v>2.9028865084103481</v>
      </c>
      <c r="V10" s="111">
        <v>3.8286402266288952</v>
      </c>
      <c r="W10" s="111">
        <v>4.58006016634224</v>
      </c>
      <c r="X10" s="111">
        <v>4.1803633070357167</v>
      </c>
      <c r="Y10" s="111">
        <v>5.07</v>
      </c>
      <c r="Z10" s="111">
        <v>5.83</v>
      </c>
    </row>
    <row r="11" spans="1:26">
      <c r="A11" s="103" t="s">
        <v>69</v>
      </c>
      <c r="B11" s="111">
        <v>4.46</v>
      </c>
      <c r="C11" s="111">
        <v>4.3600000000000003</v>
      </c>
      <c r="D11" s="111">
        <v>5.75</v>
      </c>
      <c r="E11" s="111">
        <v>4.0999999999999996</v>
      </c>
      <c r="F11" s="111">
        <v>4.45</v>
      </c>
      <c r="G11" s="111">
        <v>5.0264683336375251</v>
      </c>
      <c r="H11" s="111">
        <v>5.0964677751209475</v>
      </c>
      <c r="I11" s="111">
        <v>5.7853339350180502</v>
      </c>
      <c r="J11" s="111">
        <v>7.4090991370237846</v>
      </c>
      <c r="K11" s="111">
        <v>7.2581175565997436</v>
      </c>
      <c r="L11" s="111">
        <v>5.3298329355608596</v>
      </c>
      <c r="M11" s="111">
        <v>4.972290544031889</v>
      </c>
      <c r="N11" s="111">
        <v>4.5999999999999996</v>
      </c>
      <c r="O11" s="111">
        <v>4.0324614505996577</v>
      </c>
      <c r="P11" s="111">
        <v>3.6134088669950737</v>
      </c>
      <c r="Q11" s="111">
        <v>3.9780619543234845</v>
      </c>
      <c r="R11" s="111">
        <v>4.1872056185183562</v>
      </c>
      <c r="S11" s="111">
        <v>3.9695271889834101</v>
      </c>
      <c r="T11" s="111">
        <v>3.03055131467345</v>
      </c>
      <c r="U11" s="111">
        <v>3.5338913169396031</v>
      </c>
      <c r="V11" s="111">
        <v>4.3118285739506552</v>
      </c>
      <c r="W11" s="111">
        <v>5.5591621517853334</v>
      </c>
      <c r="X11" s="111">
        <v>5.5826038085283907</v>
      </c>
      <c r="Y11" s="111">
        <v>6.8124555659494854</v>
      </c>
      <c r="Z11" s="111">
        <v>8.0199044087350639</v>
      </c>
    </row>
    <row r="12" spans="1:26">
      <c r="A12" s="103" t="s">
        <v>70</v>
      </c>
      <c r="B12" s="111">
        <v>4.0999999999999996</v>
      </c>
      <c r="C12" s="111">
        <v>5.2</v>
      </c>
      <c r="D12" s="111">
        <v>5.13</v>
      </c>
      <c r="E12" s="111">
        <v>3.99</v>
      </c>
      <c r="F12" s="111">
        <v>3.64</v>
      </c>
      <c r="G12" s="111">
        <v>4.9398373996586811</v>
      </c>
      <c r="H12" s="111">
        <v>5.289683413626979</v>
      </c>
      <c r="I12" s="111">
        <v>6.387539936102236</v>
      </c>
      <c r="J12" s="111">
        <v>9.5044344473007705</v>
      </c>
      <c r="K12" s="111">
        <v>9.3569313980555933</v>
      </c>
      <c r="L12" s="111">
        <v>4.7311932144910864</v>
      </c>
      <c r="M12" s="111">
        <v>4.3499999999999996</v>
      </c>
      <c r="N12" s="111">
        <v>3.9</v>
      </c>
      <c r="O12" s="111">
        <v>4.3494492753623186</v>
      </c>
      <c r="P12" s="111">
        <v>3.64</v>
      </c>
      <c r="Q12" s="111">
        <v>3.9603183941858453</v>
      </c>
      <c r="R12" s="111">
        <v>2.8618521577534586</v>
      </c>
      <c r="S12" s="111">
        <v>3.52</v>
      </c>
      <c r="T12" s="111">
        <v>3.1</v>
      </c>
      <c r="U12" s="111">
        <v>5.6714114513981357</v>
      </c>
      <c r="V12" s="111">
        <v>5.4308094274491134</v>
      </c>
      <c r="W12" s="111">
        <v>4.8589473684210525</v>
      </c>
      <c r="X12" s="111">
        <v>4.3937999425122163</v>
      </c>
      <c r="Y12" s="111">
        <v>4.6701986754966889</v>
      </c>
      <c r="Z12" s="111">
        <v>7.12</v>
      </c>
    </row>
    <row r="13" spans="1:26">
      <c r="A13" s="106" t="s">
        <v>71</v>
      </c>
      <c r="B13" s="111">
        <v>2.5897196261682245</v>
      </c>
      <c r="C13" s="111">
        <v>2.5660377358490565</v>
      </c>
      <c r="D13" s="111">
        <v>4.5822214350375878</v>
      </c>
      <c r="E13" s="111">
        <v>3.781417202161697</v>
      </c>
      <c r="F13" s="111">
        <v>3.7654299821697985</v>
      </c>
      <c r="G13" s="111">
        <v>3.5570786516853934</v>
      </c>
      <c r="H13" s="111">
        <v>4.2472688788747783</v>
      </c>
      <c r="I13" s="111">
        <v>5.2061007859225938</v>
      </c>
      <c r="J13" s="111">
        <v>6.95724496999647</v>
      </c>
      <c r="K13" s="111">
        <v>5.9121495906722901</v>
      </c>
      <c r="L13" s="111">
        <v>3.0825797602113392</v>
      </c>
      <c r="M13" s="111">
        <v>3.1232504700229788</v>
      </c>
      <c r="N13" s="111">
        <v>2.54</v>
      </c>
      <c r="O13" s="111">
        <v>2.5612529888482638</v>
      </c>
      <c r="P13" s="111">
        <v>2.5714153367758774</v>
      </c>
      <c r="Q13" s="111">
        <v>3.120932338454744</v>
      </c>
      <c r="R13" s="111">
        <v>2.9123105816758939</v>
      </c>
      <c r="S13" s="111">
        <v>2.9869261749031</v>
      </c>
      <c r="T13" s="111">
        <v>2.5753643441804801</v>
      </c>
      <c r="U13" s="111">
        <v>2.6649022718969859</v>
      </c>
      <c r="V13" s="111">
        <v>4.5279621684034765</v>
      </c>
      <c r="W13" s="111">
        <v>4.5187834881435753</v>
      </c>
      <c r="X13" s="111">
        <v>3.5429622011036881</v>
      </c>
      <c r="Y13" s="111">
        <v>4.5191346869352609</v>
      </c>
      <c r="Z13" s="111">
        <v>5.6135765458311964</v>
      </c>
    </row>
    <row r="14" spans="1:26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>
      <c r="A15" s="46" t="s">
        <v>21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workbookViewId="0">
      <selection activeCell="E9" sqref="E9"/>
    </sheetView>
  </sheetViews>
  <sheetFormatPr defaultColWidth="9.140625" defaultRowHeight="15"/>
  <cols>
    <col min="1" max="1" width="26.7109375" style="109" customWidth="1"/>
    <col min="2" max="17" width="9.140625" style="109"/>
    <col min="18" max="18" width="9.85546875" style="109" customWidth="1"/>
    <col min="19" max="19" width="9.28515625" style="109" customWidth="1"/>
    <col min="20" max="20" width="9" style="109" customWidth="1"/>
    <col min="21" max="21" width="9.140625" style="109"/>
    <col min="22" max="22" width="9.42578125" style="109" customWidth="1"/>
    <col min="23" max="63" width="9.140625" style="109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26" ht="69.9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30" customHeight="1">
      <c r="A2" s="161" t="s">
        <v>75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>
      <c r="A3" s="101" t="s">
        <v>7</v>
      </c>
      <c r="B3" s="102">
        <v>44621</v>
      </c>
      <c r="C3" s="102">
        <v>44652</v>
      </c>
      <c r="D3" s="102">
        <v>44682</v>
      </c>
      <c r="E3" s="102">
        <v>44713</v>
      </c>
      <c r="F3" s="102">
        <v>44743</v>
      </c>
      <c r="G3" s="102">
        <v>44774</v>
      </c>
      <c r="H3" s="102">
        <v>44805</v>
      </c>
      <c r="I3" s="102">
        <v>44835</v>
      </c>
      <c r="J3" s="102">
        <v>44866</v>
      </c>
      <c r="K3" s="102">
        <v>44896</v>
      </c>
      <c r="L3" s="102">
        <v>44927</v>
      </c>
      <c r="M3" s="102">
        <v>44958</v>
      </c>
      <c r="N3" s="102">
        <v>44986</v>
      </c>
      <c r="O3" s="102">
        <v>45017</v>
      </c>
      <c r="P3" s="102">
        <v>45047</v>
      </c>
      <c r="Q3" s="102">
        <v>45078</v>
      </c>
      <c r="R3" s="102">
        <v>45108</v>
      </c>
      <c r="S3" s="102">
        <v>45139</v>
      </c>
      <c r="T3" s="102">
        <v>45170</v>
      </c>
      <c r="U3" s="102">
        <v>45200</v>
      </c>
      <c r="V3" s="102">
        <v>45231</v>
      </c>
      <c r="W3" s="102">
        <v>45261</v>
      </c>
      <c r="X3" s="102">
        <v>45292</v>
      </c>
      <c r="Y3" s="102">
        <v>45323</v>
      </c>
      <c r="Z3" s="102">
        <v>45352</v>
      </c>
    </row>
    <row r="4" spans="1:26">
      <c r="A4" s="103" t="s">
        <v>62</v>
      </c>
      <c r="B4" s="111">
        <v>6.66</v>
      </c>
      <c r="C4" s="111">
        <v>5.28</v>
      </c>
      <c r="D4" s="111">
        <v>3.12</v>
      </c>
      <c r="E4" s="111">
        <v>2.33</v>
      </c>
      <c r="F4" s="111">
        <v>1.97</v>
      </c>
      <c r="G4" s="111">
        <v>1.7106141570698372</v>
      </c>
      <c r="H4" s="111">
        <v>1.8148469784365124</v>
      </c>
      <c r="I4" s="111">
        <v>1.7213975051668922</v>
      </c>
      <c r="J4" s="111">
        <v>1.7695125230257178</v>
      </c>
      <c r="K4" s="111">
        <v>1.5910764404422564</v>
      </c>
      <c r="L4" s="111">
        <v>2.3290587641445026</v>
      </c>
      <c r="M4" s="111">
        <v>3.4059844355859474</v>
      </c>
      <c r="N4" s="111">
        <v>4.28</v>
      </c>
      <c r="O4" s="111">
        <v>4.3834345405198976</v>
      </c>
      <c r="P4" s="111">
        <v>3.5662308479908535</v>
      </c>
      <c r="Q4" s="111">
        <v>3.4175777417738202</v>
      </c>
      <c r="R4" s="111">
        <v>3.6568448558650122</v>
      </c>
      <c r="S4" s="111">
        <v>3.1051019479647102</v>
      </c>
      <c r="T4" s="111">
        <v>3.0847681746077602</v>
      </c>
      <c r="U4" s="111">
        <v>2.8351340426572338</v>
      </c>
      <c r="V4" s="111">
        <v>2.7770543355026218</v>
      </c>
      <c r="W4" s="111">
        <v>3.2651880572898571</v>
      </c>
      <c r="X4" s="111">
        <v>6.351005027512409</v>
      </c>
      <c r="Y4" s="111">
        <v>5.2298039029772712</v>
      </c>
      <c r="Z4" s="111">
        <v>5.2279023641144811</v>
      </c>
    </row>
    <row r="5" spans="1:26">
      <c r="A5" s="103" t="s">
        <v>63</v>
      </c>
      <c r="B5" s="111">
        <v>6.2</v>
      </c>
      <c r="C5" s="111">
        <v>4.84</v>
      </c>
      <c r="D5" s="111">
        <v>2.66</v>
      </c>
      <c r="E5" s="111">
        <v>1.83</v>
      </c>
      <c r="F5" s="111">
        <v>1.5</v>
      </c>
      <c r="G5" s="111">
        <v>1.368379232966384</v>
      </c>
      <c r="H5" s="111">
        <v>1.6081261088094139</v>
      </c>
      <c r="I5" s="111">
        <v>1.5441333572503413</v>
      </c>
      <c r="J5" s="111">
        <v>1.3688153656214643</v>
      </c>
      <c r="K5" s="111">
        <v>1.3662201927144222</v>
      </c>
      <c r="L5" s="111">
        <v>1.9657361534613031</v>
      </c>
      <c r="M5" s="111">
        <v>2.9348455261998274</v>
      </c>
      <c r="N5" s="111">
        <v>3.61</v>
      </c>
      <c r="O5" s="111">
        <v>3.7688658355619404</v>
      </c>
      <c r="P5" s="111">
        <v>2.7582362537112859</v>
      </c>
      <c r="Q5" s="111">
        <v>2.5785458461677191</v>
      </c>
      <c r="R5" s="111">
        <v>3.2418933664308018</v>
      </c>
      <c r="S5" s="111">
        <v>2.65523032465669</v>
      </c>
      <c r="T5" s="111">
        <v>2.4298055459860199</v>
      </c>
      <c r="U5" s="111">
        <v>2.0847381393171132</v>
      </c>
      <c r="V5" s="111">
        <v>2.130972674632734</v>
      </c>
      <c r="W5" s="111">
        <v>2.382307768746823</v>
      </c>
      <c r="X5" s="111">
        <v>5.0453547915408405</v>
      </c>
      <c r="Y5" s="111">
        <v>4.5921631356137</v>
      </c>
      <c r="Z5" s="111">
        <v>4.0398381506092393</v>
      </c>
    </row>
    <row r="6" spans="1:26">
      <c r="A6" s="103" t="s">
        <v>64</v>
      </c>
      <c r="B6" s="111">
        <v>8.39</v>
      </c>
      <c r="C6" s="111">
        <v>6.69</v>
      </c>
      <c r="D6" s="111">
        <v>3.99</v>
      </c>
      <c r="E6" s="111">
        <v>3.25</v>
      </c>
      <c r="F6" s="111">
        <v>2.63</v>
      </c>
      <c r="G6" s="111">
        <v>2.5719635245934813</v>
      </c>
      <c r="H6" s="111">
        <v>2.619782684092161</v>
      </c>
      <c r="I6" s="111">
        <v>2.4503497649179704</v>
      </c>
      <c r="J6" s="111">
        <v>2.4256710285254788</v>
      </c>
      <c r="K6" s="111">
        <v>2.2489967162429072</v>
      </c>
      <c r="L6" s="111">
        <v>3.5446945429232222</v>
      </c>
      <c r="M6" s="111">
        <v>4.8652448643730652</v>
      </c>
      <c r="N6" s="111">
        <v>5.75</v>
      </c>
      <c r="O6" s="111">
        <v>5.8312276776623904</v>
      </c>
      <c r="P6" s="111">
        <v>4.6206570665939912</v>
      </c>
      <c r="Q6" s="111">
        <v>4.3995821869565219</v>
      </c>
      <c r="R6" s="111">
        <v>4.9019230789429926</v>
      </c>
      <c r="S6" s="111">
        <v>3.9848299201562898</v>
      </c>
      <c r="T6" s="111">
        <v>3.4038461520550598</v>
      </c>
      <c r="U6" s="111">
        <v>3.0962817952379607</v>
      </c>
      <c r="V6" s="111">
        <v>3.1208020888169012</v>
      </c>
      <c r="W6" s="111">
        <v>3.5781946509150151</v>
      </c>
      <c r="X6" s="111">
        <v>7.4279759955126421</v>
      </c>
      <c r="Y6" s="111">
        <v>6.7905935055538151</v>
      </c>
      <c r="Z6" s="111">
        <v>6.5458638542116354</v>
      </c>
    </row>
    <row r="7" spans="1:26">
      <c r="A7" s="103" t="s">
        <v>65</v>
      </c>
      <c r="B7" s="111">
        <v>8.23</v>
      </c>
      <c r="C7" s="111">
        <v>5.28</v>
      </c>
      <c r="D7" s="111">
        <v>3.09</v>
      </c>
      <c r="E7" s="111">
        <v>2.68</v>
      </c>
      <c r="F7" s="111">
        <v>2.25</v>
      </c>
      <c r="G7" s="111">
        <v>1.8857535244187482</v>
      </c>
      <c r="H7" s="111">
        <v>2.017642044089178</v>
      </c>
      <c r="I7" s="111">
        <v>1.9433722714279158</v>
      </c>
      <c r="J7" s="111">
        <v>1.8148148633921941</v>
      </c>
      <c r="K7" s="111">
        <v>1.9393514370876657</v>
      </c>
      <c r="L7" s="111">
        <v>2.5184958564106812</v>
      </c>
      <c r="M7" s="111">
        <v>3.8430743275938539</v>
      </c>
      <c r="N7" s="111">
        <v>5.19</v>
      </c>
      <c r="O7" s="111">
        <v>5.457105026646194</v>
      </c>
      <c r="P7" s="111">
        <v>4.0309223851863116</v>
      </c>
      <c r="Q7" s="111">
        <v>3.8054165857866931</v>
      </c>
      <c r="R7" s="111">
        <v>4.3879459905295786</v>
      </c>
      <c r="S7" s="111">
        <v>3.2934861495407701</v>
      </c>
      <c r="T7" s="111">
        <v>3.14298054732041</v>
      </c>
      <c r="U7" s="111">
        <v>3.0429745024643164</v>
      </c>
      <c r="V7" s="111">
        <v>2.9773827851729502</v>
      </c>
      <c r="W7" s="111">
        <v>3.3669864564077412</v>
      </c>
      <c r="X7" s="111">
        <v>6.6573550539892032</v>
      </c>
      <c r="Y7" s="111">
        <v>5.8686356661590295</v>
      </c>
      <c r="Z7" s="111">
        <v>5.5548327343424617</v>
      </c>
    </row>
    <row r="8" spans="1:26">
      <c r="A8" s="103" t="s">
        <v>66</v>
      </c>
      <c r="B8" s="111">
        <v>6.48</v>
      </c>
      <c r="C8" s="111">
        <v>4.08</v>
      </c>
      <c r="D8" s="111">
        <v>2.4</v>
      </c>
      <c r="E8" s="111">
        <v>1.89</v>
      </c>
      <c r="F8" s="111">
        <v>1.73</v>
      </c>
      <c r="G8" s="111">
        <v>1.4550264531352062</v>
      </c>
      <c r="H8" s="111">
        <v>1.5608465699857608</v>
      </c>
      <c r="I8" s="111">
        <v>1.361607153595882</v>
      </c>
      <c r="J8" s="111">
        <v>1.3988095288625859</v>
      </c>
      <c r="K8" s="111">
        <v>1.35</v>
      </c>
      <c r="L8" s="111">
        <v>2.1693121699001305</v>
      </c>
      <c r="M8" s="111">
        <v>2.8888888854233921</v>
      </c>
      <c r="N8" s="111">
        <v>3.74</v>
      </c>
      <c r="O8" s="111">
        <v>4.2063492087600531</v>
      </c>
      <c r="P8" s="111">
        <v>3.3333333333333335</v>
      </c>
      <c r="Q8" s="111">
        <v>3.0505952498999962</v>
      </c>
      <c r="R8" s="111">
        <v>3.1022408889449022</v>
      </c>
      <c r="S8" s="111">
        <v>2.4933862399501199</v>
      </c>
      <c r="T8" s="111">
        <v>2.3660714394417002</v>
      </c>
      <c r="U8" s="111">
        <v>2.2222222237798053</v>
      </c>
      <c r="V8" s="111">
        <v>1.8973214390417557</v>
      </c>
      <c r="W8" s="111">
        <v>2.480798777463689</v>
      </c>
      <c r="X8" s="111">
        <v>5.3781512644126206</v>
      </c>
      <c r="Y8" s="111">
        <v>4.2156862577510026</v>
      </c>
      <c r="Z8" s="111">
        <v>4.3738977103274674</v>
      </c>
    </row>
    <row r="9" spans="1:26">
      <c r="A9" s="103" t="s">
        <v>67</v>
      </c>
      <c r="B9" s="111">
        <v>7.3</v>
      </c>
      <c r="C9" s="111">
        <v>6.94</v>
      </c>
      <c r="D9" s="111">
        <v>2.88</v>
      </c>
      <c r="E9" s="111">
        <v>1.98</v>
      </c>
      <c r="F9" s="111">
        <v>2.09</v>
      </c>
      <c r="G9" s="111">
        <v>1.6694796306406516</v>
      </c>
      <c r="H9" s="111">
        <v>1.8007966822170705</v>
      </c>
      <c r="I9" s="111">
        <v>2.0956978071098025</v>
      </c>
      <c r="J9" s="111">
        <v>1.5353165046091299</v>
      </c>
      <c r="K9" s="111">
        <v>1.6550926800502399</v>
      </c>
      <c r="L9" s="111">
        <v>1.9257226932879978</v>
      </c>
      <c r="M9" s="111">
        <v>4.1137224693485654</v>
      </c>
      <c r="N9" s="111">
        <v>5.74</v>
      </c>
      <c r="O9" s="111">
        <v>6.3613947394891186</v>
      </c>
      <c r="P9" s="111">
        <v>5.1993788952561797</v>
      </c>
      <c r="Q9" s="111">
        <v>4.646196127715136</v>
      </c>
      <c r="R9" s="111">
        <v>4.3990720018638632</v>
      </c>
      <c r="S9" s="111">
        <v>4.0476391644803797</v>
      </c>
      <c r="T9" s="111">
        <v>3.5474810337181601</v>
      </c>
      <c r="U9" s="111">
        <v>3.6404470685950558</v>
      </c>
      <c r="V9" s="111">
        <v>3.9189337568910929</v>
      </c>
      <c r="W9" s="111">
        <v>4.3075140771401896</v>
      </c>
      <c r="X9" s="111">
        <v>5.982828753317186</v>
      </c>
      <c r="Y9" s="111">
        <v>7.3334771555492129</v>
      </c>
      <c r="Z9" s="111">
        <v>4.1604862743518396</v>
      </c>
    </row>
    <row r="10" spans="1:26">
      <c r="A10" s="103" t="s">
        <v>68</v>
      </c>
      <c r="B10" s="111">
        <v>8.4700000000000006</v>
      </c>
      <c r="C10" s="111">
        <v>6.72</v>
      </c>
      <c r="D10" s="111">
        <v>3.36</v>
      </c>
      <c r="E10" s="111">
        <v>2.93</v>
      </c>
      <c r="F10" s="111">
        <v>2.67</v>
      </c>
      <c r="G10" s="111">
        <v>2.42</v>
      </c>
      <c r="H10" s="111">
        <v>2.67</v>
      </c>
      <c r="I10" s="111">
        <v>2.78</v>
      </c>
      <c r="J10" s="111">
        <v>2.7</v>
      </c>
      <c r="K10" s="111">
        <v>2.44</v>
      </c>
      <c r="L10" s="111">
        <v>3.4</v>
      </c>
      <c r="M10" s="111">
        <v>4.63</v>
      </c>
      <c r="N10" s="111">
        <v>5.5</v>
      </c>
      <c r="O10" s="111">
        <v>5.97</v>
      </c>
      <c r="P10" s="111">
        <v>4.55</v>
      </c>
      <c r="Q10" s="111">
        <v>4.5</v>
      </c>
      <c r="R10" s="111">
        <v>4.8600000000000003</v>
      </c>
      <c r="S10" s="111">
        <v>4.09</v>
      </c>
      <c r="T10" s="111">
        <v>4.05</v>
      </c>
      <c r="U10" s="111">
        <v>3.9</v>
      </c>
      <c r="V10" s="111">
        <v>3.59</v>
      </c>
      <c r="W10" s="111">
        <v>3.95</v>
      </c>
      <c r="X10" s="111">
        <v>6.8199999999999994</v>
      </c>
      <c r="Y10" s="111">
        <v>7.42</v>
      </c>
      <c r="Z10" s="111">
        <v>7.06</v>
      </c>
    </row>
    <row r="11" spans="1:26">
      <c r="A11" s="103" t="s">
        <v>69</v>
      </c>
      <c r="B11" s="111">
        <v>9.4</v>
      </c>
      <c r="C11" s="111">
        <v>7.5</v>
      </c>
      <c r="D11" s="111">
        <v>4.5</v>
      </c>
      <c r="E11" s="111">
        <v>3.2</v>
      </c>
      <c r="F11" s="111">
        <v>3.3</v>
      </c>
      <c r="G11" s="111">
        <v>3.3</v>
      </c>
      <c r="H11" s="111">
        <v>3.1999999999999997</v>
      </c>
      <c r="I11" s="111">
        <v>3.2</v>
      </c>
      <c r="J11" s="111">
        <v>3</v>
      </c>
      <c r="K11" s="111">
        <v>2.95</v>
      </c>
      <c r="L11" s="111">
        <v>3.4800000000000004</v>
      </c>
      <c r="M11" s="111">
        <v>4.9000000000000004</v>
      </c>
      <c r="N11" s="111">
        <v>6.05</v>
      </c>
      <c r="O11" s="111">
        <v>5.75</v>
      </c>
      <c r="P11" s="111">
        <v>5.35</v>
      </c>
      <c r="Q11" s="111">
        <v>5</v>
      </c>
      <c r="R11" s="111">
        <v>5.35</v>
      </c>
      <c r="S11" s="111">
        <v>4.6500000000000004</v>
      </c>
      <c r="T11" s="111">
        <v>4.97</v>
      </c>
      <c r="U11" s="111">
        <v>4.4000000000000004</v>
      </c>
      <c r="V11" s="111">
        <v>3.8</v>
      </c>
      <c r="W11" s="111">
        <v>4.4000000000000004</v>
      </c>
      <c r="X11" s="111">
        <v>7.65</v>
      </c>
      <c r="Y11" s="111">
        <v>7.6999999999999993</v>
      </c>
      <c r="Z11" s="111">
        <v>7.1</v>
      </c>
    </row>
    <row r="12" spans="1:26">
      <c r="A12" s="103" t="s">
        <v>70</v>
      </c>
      <c r="B12" s="111">
        <v>8.91</v>
      </c>
      <c r="C12" s="111">
        <v>6.76</v>
      </c>
      <c r="D12" s="111">
        <v>4.7</v>
      </c>
      <c r="E12" s="111">
        <v>4.43</v>
      </c>
      <c r="F12" s="111">
        <v>4.26</v>
      </c>
      <c r="G12" s="111">
        <v>3.4049999999999998</v>
      </c>
      <c r="H12" s="111">
        <v>3.9800000000000004</v>
      </c>
      <c r="I12" s="111">
        <v>3.56</v>
      </c>
      <c r="J12" s="111">
        <v>3.21</v>
      </c>
      <c r="K12" s="111">
        <v>3.53</v>
      </c>
      <c r="L12" s="114">
        <v>3.46</v>
      </c>
      <c r="M12" s="114">
        <v>6.56</v>
      </c>
      <c r="N12" s="111">
        <v>7.75</v>
      </c>
      <c r="O12" s="111">
        <v>7.72</v>
      </c>
      <c r="P12" s="111">
        <v>7</v>
      </c>
      <c r="Q12" s="111">
        <v>5.83</v>
      </c>
      <c r="R12" s="111">
        <v>6.73</v>
      </c>
      <c r="S12" s="111">
        <v>5.4</v>
      </c>
      <c r="T12" s="111">
        <v>5.61</v>
      </c>
      <c r="U12" s="111">
        <v>4.99</v>
      </c>
      <c r="V12" s="111">
        <v>5.08</v>
      </c>
      <c r="W12" s="111">
        <v>5.32</v>
      </c>
      <c r="X12" s="111">
        <v>9.06</v>
      </c>
      <c r="Y12" s="111">
        <v>8.84</v>
      </c>
      <c r="Z12" s="111">
        <v>8.84</v>
      </c>
    </row>
    <row r="13" spans="1:26">
      <c r="A13" s="106" t="s">
        <v>71</v>
      </c>
      <c r="B13" s="111">
        <v>6.8199999999999994</v>
      </c>
      <c r="C13" s="111">
        <v>5.45</v>
      </c>
      <c r="D13" s="111">
        <v>2.73</v>
      </c>
      <c r="E13" s="111">
        <v>2.7300000000000004</v>
      </c>
      <c r="F13" s="111">
        <v>2.27</v>
      </c>
      <c r="G13" s="111">
        <v>2.2699999999999996</v>
      </c>
      <c r="H13" s="111">
        <v>2.0406120439284416</v>
      </c>
      <c r="I13" s="111">
        <v>1.9920768852190078</v>
      </c>
      <c r="J13" s="111">
        <v>1.82</v>
      </c>
      <c r="K13" s="111">
        <v>1.9391712246222303</v>
      </c>
      <c r="L13" s="111">
        <v>2.9009893090793044</v>
      </c>
      <c r="M13" s="111">
        <v>2.75</v>
      </c>
      <c r="N13" s="111">
        <v>3.91</v>
      </c>
      <c r="O13" s="111">
        <v>4.1925403426388366</v>
      </c>
      <c r="P13" s="111">
        <v>2.9821278553669242</v>
      </c>
      <c r="Q13" s="111">
        <v>3.3419444227749269</v>
      </c>
      <c r="R13" s="111">
        <v>3.6277787265445127</v>
      </c>
      <c r="S13" s="111">
        <v>3.1964510261946502</v>
      </c>
      <c r="T13" s="111">
        <v>3.0896823977260799</v>
      </c>
      <c r="U13" s="111">
        <v>3.1184194455866368</v>
      </c>
      <c r="V13" s="111">
        <v>3.0794789179287561</v>
      </c>
      <c r="W13" s="111">
        <v>3.5842473676405162</v>
      </c>
      <c r="X13" s="111">
        <v>6.0072649250922234</v>
      </c>
      <c r="Y13" s="111">
        <v>5.3679173797277704</v>
      </c>
      <c r="Z13" s="111">
        <v>4.8593699245011859</v>
      </c>
    </row>
    <row r="14" spans="1:26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>
      <c r="A15" s="46" t="s">
        <v>21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5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 t="s">
        <v>76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5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 t="s">
        <v>77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2024-04-16T17:51:37Z</dcterms:modified>
  <dc:language>pt-BR</dc:language>
</cp:coreProperties>
</file>