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lan.santos\Nextcloud\DF-SUGOF\Perspectivas\2022\Planilhas consolidadas\"/>
    </mc:Choice>
  </mc:AlternateContent>
  <bookViews>
    <workbookView xWindow="19095" yWindow="1455" windowWidth="16605" windowHeight="8715" tabRatio="840" activeTab="9"/>
  </bookViews>
  <sheets>
    <sheet name="Grãos" sheetId="11" r:id="rId1"/>
    <sheet name="Algodão" sheetId="2" r:id="rId2"/>
    <sheet name="Arroz" sheetId="3" r:id="rId3"/>
    <sheet name="Feijão 1ª safra" sheetId="10" r:id="rId4"/>
    <sheet name="Feijão 2ª safra" sheetId="9" r:id="rId5"/>
    <sheet name="Feijão 3ª safra" sheetId="8" r:id="rId6"/>
    <sheet name="Milho 1ª safra" sheetId="7" r:id="rId7"/>
    <sheet name="Milho 2ª safra" sheetId="6" r:id="rId8"/>
    <sheet name="Milho 3ª safra" sheetId="5" r:id="rId9"/>
    <sheet name="Soja" sheetId="4" r:id="rId10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_______TAB1">NA()</definedName>
    <definedName name="_________TAB2">NA()</definedName>
    <definedName name="________TAB1">NA()</definedName>
    <definedName name="________TAB2">NA()</definedName>
    <definedName name="_______TAB1">NA()</definedName>
    <definedName name="_______TAB2">NA()</definedName>
    <definedName name="______TAB1">NA()</definedName>
    <definedName name="______TAB2">NA()</definedName>
    <definedName name="_____TAB1">NA()</definedName>
    <definedName name="_____TAB2">NA()</definedName>
    <definedName name="____TAB1">NA()</definedName>
    <definedName name="____TAB2">NA()</definedName>
    <definedName name="___TAB1">NA()</definedName>
    <definedName name="___TAB2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_TAB1">NA()</definedName>
    <definedName name="__TAB2">NA()</definedName>
    <definedName name="_TAB1">NA()</definedName>
    <definedName name="_TAB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1" localSheetId="0">#REF!</definedName>
    <definedName name="BA_SUL_11">#REF!</definedName>
    <definedName name="BA_SUL_12">NA()</definedName>
    <definedName name="BA_SUL_13">NA()</definedName>
    <definedName name="BA_SUL_14" localSheetId="0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0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" localSheetId="0">#REF!</definedName>
    <definedName name="Milho">#REF!</definedName>
    <definedName name="MILHO_2__SAFRA" localSheetId="0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0">#REF!</definedName>
    <definedName name="QUADRO2">#REF!</definedName>
    <definedName name="QUADRO3" localSheetId="0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0">#REF!</definedName>
    <definedName name="Suprimento_de_Milho">#REF!</definedName>
    <definedName name="TAB1_1">NA()</definedName>
    <definedName name="TAB1_10">NA()</definedName>
    <definedName name="TAB1_11" localSheetId="0">#REF!</definedName>
    <definedName name="TAB1_11">#REF!</definedName>
    <definedName name="TAB1_12">NA()</definedName>
    <definedName name="TAB1_13">NA()</definedName>
    <definedName name="TAB1_14" localSheetId="0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0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ela1">NA()</definedName>
    <definedName name="tabela1_1">NA()</definedName>
    <definedName name="tabela1_10">NA()</definedName>
    <definedName name="tabela1_11" localSheetId="0">#REF!</definedName>
    <definedName name="tabela1_11">#REF!</definedName>
    <definedName name="tabela1_12">NA()</definedName>
    <definedName name="tabela1_13">NA()</definedName>
    <definedName name="tabela1_14" localSheetId="0">#REF!</definedName>
    <definedName name="tabela1_14">#REF!</definedName>
    <definedName name="tabela1_15">NA()</definedName>
    <definedName name="tabela1_16">NA()</definedName>
    <definedName name="tabela1_17" localSheetId="0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6" i="3"/>
  <c r="G27" i="3"/>
  <c r="G28" i="3"/>
  <c r="G29" i="3"/>
  <c r="G31" i="3"/>
  <c r="G32" i="3"/>
  <c r="G33" i="3"/>
  <c r="G34" i="3"/>
  <c r="G35" i="3"/>
  <c r="G36" i="3"/>
  <c r="G37" i="3"/>
  <c r="G38" i="3"/>
  <c r="G39" i="3"/>
  <c r="G40" i="3"/>
  <c r="G41" i="3"/>
  <c r="G42" i="3"/>
  <c r="G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8" i="3"/>
</calcChain>
</file>

<file path=xl/sharedStrings.xml><?xml version="1.0" encoding="utf-8"?>
<sst xmlns="http://schemas.openxmlformats.org/spreadsheetml/2006/main" count="855" uniqueCount="79">
  <si>
    <t>REGIÃO/UF</t>
  </si>
  <si>
    <t>ÁREA (Em mil ha)</t>
  </si>
  <si>
    <t>PRODUTIVIDADE (Em kg/ha)</t>
  </si>
  <si>
    <t>PRODUÇÃO (Em mil t)</t>
  </si>
  <si>
    <t>Safra 21/22</t>
  </si>
  <si>
    <t>Previsão 22/23</t>
  </si>
  <si>
    <t>VAR. %</t>
  </si>
  <si>
    <t>Previsão 2022/23</t>
  </si>
  <si>
    <t>(a)</t>
  </si>
  <si>
    <t xml:space="preserve"> (c)</t>
  </si>
  <si>
    <t>(c/a)</t>
  </si>
  <si>
    <t>(e)</t>
  </si>
  <si>
    <t>(g)</t>
  </si>
  <si>
    <t>(g/e)</t>
  </si>
  <si>
    <t>(i)</t>
  </si>
  <si>
    <t>(k)</t>
  </si>
  <si>
    <t>(k/i)</t>
  </si>
  <si>
    <t>NORTE</t>
  </si>
  <si>
    <t>RR</t>
  </si>
  <si>
    <t xml:space="preserve"> - 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</si>
  <si>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</si>
  <si>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</si>
  <si>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</si>
  <si>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</si>
  <si>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</si>
  <si>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</si>
  <si>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</si>
  <si>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</si>
  <si>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</si>
  <si>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</si>
  <si>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</si>
  <si>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</si>
  <si>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</si>
  <si>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</si>
  <si>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</si>
  <si>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</si>
  <si>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</si>
  <si>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</si>
  <si>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</si>
  <si>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</si>
  <si>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</si>
  <si>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</si>
  <si>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</si>
  <si>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</si>
  <si>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</si>
  <si>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</si>
  <si>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</si>
  <si>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</si>
  <si>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</si>
  <si>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</si>
  <si>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</si>
  <si>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</si>
  <si>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</si>
  <si>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Conab.</t>
  </si>
  <si>
    <t>Nota: Para 2021/22 - Estimativa  de área, produtividade e produção em agosto/2022.</t>
  </si>
  <si>
    <t>Safra 22/23 - Perspectiva. Cenários do limite inferior e superior calculados considerando o cenário base de previsão de área e os cenários correspondentes aos limites inferior e superior dos modelos estatísticos de produtividade. 2) A produção total por Região, Grande Região e Nível Brasil é a correspondente à soma das previsões por Estado das regiões correspondentes.</t>
  </si>
  <si>
    <t>-</t>
  </si>
  <si>
    <t/>
  </si>
  <si>
    <t xml:space="preserve">                      - </t>
  </si>
  <si>
    <t>Região</t>
  </si>
  <si>
    <t>REGIÃO</t>
  </si>
  <si>
    <t>Produto</t>
  </si>
  <si>
    <t xml:space="preserve"> (b)</t>
  </si>
  <si>
    <t>(b/a)</t>
  </si>
  <si>
    <t>Algodão em Pluma</t>
  </si>
  <si>
    <t>Algodão em Caroço</t>
  </si>
  <si>
    <t>Arroz</t>
  </si>
  <si>
    <t>Feijão Total</t>
  </si>
  <si>
    <t>Feijão 1ª safra</t>
  </si>
  <si>
    <t>Feijão 2ª safra</t>
  </si>
  <si>
    <t>Feijão 3ª safra</t>
  </si>
  <si>
    <t>Milho Total</t>
  </si>
  <si>
    <t>Milho 1ª safra</t>
  </si>
  <si>
    <t>Milho 2ª safra</t>
  </si>
  <si>
    <t>Milho 3ª safra</t>
  </si>
  <si>
    <t>Soja</t>
  </si>
  <si>
    <t>Outros grãos</t>
  </si>
  <si>
    <t>BRASIL (desagregado)</t>
  </si>
  <si>
    <t>Safra 22/23 - Perspectiva. A produção total por Região, Grande Região e Nível Brasil é a correspondente à soma das previsões por Estado das regiões correspondentes.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</si>
</sst>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.0_);_(* \(#,##0.0\);_(* \-?_);_(@_)"/>
    <numFmt numFmtId="166" formatCode="_(* #,##0_);_(* \(#,##0\);_(* \-?_);_(@_)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465866"/>
      <name val="Arial"/>
      <family val="2"/>
    </font>
    <font>
      <sz val="10"/>
      <color theme="3" tint="-0.249977111117893"/>
      <name val="Arial"/>
      <family val="2"/>
    </font>
    <font>
      <sz val="10"/>
      <color rgb="FF465866"/>
      <name val="Arial"/>
      <family val="2"/>
    </font>
    <font>
      <b/>
      <sz val="10"/>
      <color indexed="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rgb="FFEC66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DADA"/>
        <bgColor indexed="64"/>
      </patternFill>
    </fill>
  </fills>
  <borders count="10">
    <border>
      <left/>
      <right/>
      <top/>
      <bottom/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/>
      <right/>
      <top style="thin">
        <color rgb="FFEDEDED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3" fontId="2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1" fillId="2" borderId="0" xfId="1" applyFill="1"/>
    <xf numFmtId="164" fontId="3" fillId="3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center" vertical="center"/>
    </xf>
    <xf numFmtId="164" fontId="4" fillId="4" borderId="7" xfId="1" applyNumberFormat="1" applyFont="1" applyFill="1" applyBorder="1" applyAlignment="1">
      <alignment horizontal="center" vertical="center"/>
    </xf>
    <xf numFmtId="164" fontId="5" fillId="5" borderId="8" xfId="1" applyNumberFormat="1" applyFont="1" applyFill="1" applyBorder="1" applyAlignment="1">
      <alignment vertical="center"/>
    </xf>
    <xf numFmtId="165" fontId="5" fillId="5" borderId="8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4" fontId="7" fillId="0" borderId="8" xfId="1" applyNumberFormat="1" applyFont="1" applyBorder="1" applyAlignment="1">
      <alignment horizontal="left" vertical="center" indent="1"/>
    </xf>
    <xf numFmtId="165" fontId="7" fillId="0" borderId="8" xfId="1" applyNumberFormat="1" applyFont="1" applyBorder="1" applyAlignment="1">
      <alignment vertical="center"/>
    </xf>
    <xf numFmtId="165" fontId="8" fillId="2" borderId="0" xfId="1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166" fontId="8" fillId="2" borderId="0" xfId="1" applyNumberFormat="1" applyFont="1" applyFill="1" applyAlignment="1">
      <alignment vertical="center"/>
    </xf>
    <xf numFmtId="165" fontId="5" fillId="5" borderId="9" xfId="1" applyNumberFormat="1" applyFont="1" applyFill="1" applyBorder="1" applyAlignment="1">
      <alignment horizontal="center" vertical="center"/>
    </xf>
    <xf numFmtId="164" fontId="5" fillId="5" borderId="9" xfId="1" applyNumberFormat="1" applyFont="1" applyFill="1" applyBorder="1" applyAlignment="1">
      <alignment vertical="center"/>
    </xf>
    <xf numFmtId="164" fontId="5" fillId="6" borderId="1" xfId="1" applyNumberFormat="1" applyFont="1" applyFill="1" applyBorder="1" applyAlignment="1">
      <alignment vertical="center"/>
    </xf>
    <xf numFmtId="165" fontId="5" fillId="6" borderId="1" xfId="1" applyNumberFormat="1" applyFont="1" applyFill="1" applyBorder="1" applyAlignment="1">
      <alignment horizontal="center" vertical="center"/>
    </xf>
    <xf numFmtId="164" fontId="10" fillId="2" borderId="0" xfId="1" applyNumberFormat="1" applyFont="1" applyFill="1" applyAlignment="1">
      <alignment vertical="center"/>
    </xf>
    <xf numFmtId="165" fontId="5" fillId="5" borderId="8" xfId="1" applyNumberFormat="1" applyFont="1" applyFill="1" applyBorder="1" applyAlignment="1">
      <alignment horizontal="right" vertical="center"/>
    </xf>
    <xf numFmtId="165" fontId="7" fillId="0" borderId="8" xfId="1" applyNumberFormat="1" applyFont="1" applyBorder="1" applyAlignment="1">
      <alignment horizontal="right" vertical="center"/>
    </xf>
    <xf numFmtId="165" fontId="5" fillId="5" borderId="9" xfId="1" applyNumberFormat="1" applyFont="1" applyFill="1" applyBorder="1" applyAlignment="1">
      <alignment horizontal="right" vertical="center"/>
    </xf>
    <xf numFmtId="165" fontId="5" fillId="6" borderId="1" xfId="1" applyNumberFormat="1" applyFont="1" applyFill="1" applyBorder="1" applyAlignment="1">
      <alignment horizontal="right" vertical="center"/>
    </xf>
    <xf numFmtId="164" fontId="5" fillId="2" borderId="8" xfId="1" applyNumberFormat="1" applyFont="1" applyFill="1" applyBorder="1" applyAlignment="1">
      <alignment vertical="center"/>
    </xf>
    <xf numFmtId="165" fontId="7" fillId="2" borderId="8" xfId="1" applyNumberFormat="1" applyFont="1" applyFill="1" applyBorder="1" applyAlignment="1">
      <alignment horizontal="center" vertical="center"/>
    </xf>
    <xf numFmtId="167" fontId="7" fillId="2" borderId="8" xfId="2" applyNumberFormat="1" applyFont="1" applyFill="1" applyBorder="1" applyAlignment="1">
      <alignment horizontal="right" vertical="center"/>
    </xf>
    <xf numFmtId="165" fontId="7" fillId="5" borderId="8" xfId="1" applyNumberFormat="1" applyFont="1" applyFill="1" applyBorder="1" applyAlignment="1">
      <alignment horizontal="center" vertical="center"/>
    </xf>
    <xf numFmtId="167" fontId="7" fillId="5" borderId="8" xfId="2" applyNumberFormat="1" applyFont="1" applyFill="1" applyBorder="1" applyAlignment="1">
      <alignment horizontal="right" vertical="center"/>
    </xf>
    <xf numFmtId="164" fontId="7" fillId="2" borderId="8" xfId="1" applyNumberFormat="1" applyFont="1" applyFill="1" applyBorder="1" applyAlignment="1">
      <alignment vertical="center"/>
    </xf>
    <xf numFmtId="167" fontId="7" fillId="2" borderId="9" xfId="2" applyNumberFormat="1" applyFont="1" applyFill="1" applyBorder="1" applyAlignment="1">
      <alignment horizontal="right" vertical="center"/>
    </xf>
    <xf numFmtId="167" fontId="5" fillId="6" borderId="1" xfId="2" applyNumberFormat="1" applyFont="1" applyFill="1" applyBorder="1" applyAlignment="1">
      <alignment horizontal="right" vertical="center"/>
    </xf>
    <xf numFmtId="3" fontId="2" fillId="0" borderId="0" xfId="1" applyNumberFormat="1" applyFont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0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2F9CD72-5C48-4D75-8A73-7CF3DC12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648575" cy="97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100965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B2FC0F17-BC21-4AE8-B211-F04486D24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5440" cy="91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C9C961F2-704A-40D2-97BC-79E0E1A1768D}"/>
            </a:ext>
          </a:extLst>
        </xdr:cNvPr>
        <xdr:cNvSpPr>
          <a:spLocks/>
        </xdr:cNvSpPr>
      </xdr:nvSpPr>
      <xdr:spPr bwMode="auto">
        <a:xfrm>
          <a:off x="2981325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Grãos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9525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C425858-B526-42E6-B171-D03C5DAEC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458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E28EAEC-ACB8-4F50-A71C-8A486BBC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C8BEE203-ED58-4980-9838-9E547A900B8C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1905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2F9CD72-5C48-4D75-8A73-7CF3DC12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439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B2FC0F17-BC21-4AE8-B211-F04486D24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C9C961F2-704A-40D2-97BC-79E0E1A1768D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Algodão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1905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7AD49F70-FA0A-437F-898C-CFB03C890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439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6B2C69BA-5D6E-449F-93B6-595A3F3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30464E06-8BDC-4FC9-B241-C9F608D74943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Arroz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10</xdr:col>
      <xdr:colOff>3811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42421091-F566-4ED2-8E4C-892AF71F7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7448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66566819-6CDD-43B3-BB76-F3B2B99C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89FF3509-9B5F-4EDE-98AC-3009A25E6052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1ª S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afra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3810</xdr:colOff>
      <xdr:row>3</xdr:row>
      <xdr:rowOff>529590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B773F039-DA39-4991-A170-CE098762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458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2F2E5778-889D-42F3-BA8E-F5E001A6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813CF312-24DB-4071-B3EB-B709B580A35B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2ª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10</xdr:col>
      <xdr:colOff>3811</xdr:colOff>
      <xdr:row>3</xdr:row>
      <xdr:rowOff>529590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BABCD542-7FA8-4B11-8DE5-55D0216B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7448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25D24E3F-7171-4DAB-A58F-5B472E82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82C096FA-2E77-43DC-8235-3B0CA3F68A13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3ª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Safra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9525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7F502F0E-806B-419D-9AEE-2758DD8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458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60E47EF4-5F0A-4597-B842-1AA92CD9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510054E9-CCAA-4020-BFE3-E6C3E0B14E7B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1ª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Safra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10</xdr:col>
      <xdr:colOff>3811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AC12F23-0C6A-4AD4-91BA-7EFF555E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7448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E646DAE9-6FC1-42A7-A43C-BE17DA63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46E3F8E6-4400-4588-AEA6-A7F8A14112EA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2º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Safra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10</xdr:col>
      <xdr:colOff>3811</xdr:colOff>
      <xdr:row>3</xdr:row>
      <xdr:rowOff>520065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643F0CDE-23FE-439E-B772-BC793D0F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7448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300990</xdr:colOff>
      <xdr:row>3</xdr:row>
      <xdr:rowOff>455295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A8402097-5B52-4F1B-87EF-AD796178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19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76944</xdr:rowOff>
    </xdr:from>
    <xdr:ext cx="5238481" cy="799771"/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4D2DD4AF-B513-4556-8BFF-75CAF3A1DF49}"/>
            </a:ext>
          </a:extLst>
        </xdr:cNvPr>
        <xdr:cNvSpPr>
          <a:spLocks/>
        </xdr:cNvSpPr>
      </xdr:nvSpPr>
      <xdr:spPr bwMode="auto">
        <a:xfrm>
          <a:off x="2781300" y="76944"/>
          <a:ext cx="5238481" cy="7997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3º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Safra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190" zoomScaleNormal="19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A24" sqref="A24:XFD24"/>
    </sheetView>
  </sheetViews>
  <sheetFormatPr defaultRowHeight="12.75" x14ac:dyDescent="0.2"/>
  <cols>
    <col min="1" max="1" width="22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61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62</v>
      </c>
      <c r="D7" s="11" t="s">
        <v>63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33" t="s">
        <v>64</v>
      </c>
      <c r="B8" s="34">
        <v>1601.1</v>
      </c>
      <c r="C8" s="34">
        <v>1632.3507001952648</v>
      </c>
      <c r="D8" s="35">
        <v>1.9E-2</v>
      </c>
      <c r="E8" s="34">
        <v>1709.3813646867777</v>
      </c>
      <c r="F8" s="34">
        <v>1790.881853881514</v>
      </c>
      <c r="G8" s="35">
        <v>4.7600000000000003E-2</v>
      </c>
      <c r="H8" s="34">
        <v>2736.9</v>
      </c>
      <c r="I8" s="34">
        <v>2923.3472481504832</v>
      </c>
      <c r="J8" s="35">
        <v>6.8000000000000005E-2</v>
      </c>
      <c r="K8" s="15"/>
      <c r="L8" s="2"/>
    </row>
    <row r="9" spans="1:12" x14ac:dyDescent="0.2">
      <c r="A9" s="33" t="s">
        <v>65</v>
      </c>
      <c r="B9" s="34">
        <v>1601.2</v>
      </c>
      <c r="C9" s="34">
        <v>1632.4</v>
      </c>
      <c r="D9" s="35">
        <v>1.9E-2</v>
      </c>
      <c r="E9" s="34">
        <v>2488.6</v>
      </c>
      <c r="F9" s="34">
        <v>2560.4</v>
      </c>
      <c r="G9" s="35">
        <v>2.9000000000000001E-2</v>
      </c>
      <c r="H9" s="34">
        <v>3984.7</v>
      </c>
      <c r="I9" s="34">
        <v>4256.2</v>
      </c>
      <c r="J9" s="35">
        <v>6.8000000000000005E-2</v>
      </c>
      <c r="K9" s="20"/>
      <c r="L9" s="2"/>
    </row>
    <row r="10" spans="1:12" x14ac:dyDescent="0.2">
      <c r="A10" s="13" t="s">
        <v>66</v>
      </c>
      <c r="B10" s="36">
        <v>1618</v>
      </c>
      <c r="C10" s="36">
        <v>1601.2501180062241</v>
      </c>
      <c r="D10" s="37">
        <v>-1.03E-2</v>
      </c>
      <c r="E10" s="36">
        <v>6664.6969097651418</v>
      </c>
      <c r="F10" s="36">
        <v>7020.6053288082994</v>
      </c>
      <c r="G10" s="37">
        <v>5.3400000000000003E-2</v>
      </c>
      <c r="H10" s="36">
        <v>10783.5</v>
      </c>
      <c r="I10" s="36">
        <v>11241.745111229415</v>
      </c>
      <c r="J10" s="37">
        <v>4.2500000000000003E-2</v>
      </c>
      <c r="K10" s="15"/>
      <c r="L10" s="2"/>
    </row>
    <row r="11" spans="1:12" x14ac:dyDescent="0.2">
      <c r="A11" s="13" t="s">
        <v>67</v>
      </c>
      <c r="B11" s="36">
        <v>2854.9</v>
      </c>
      <c r="C11" s="36">
        <v>2823.7</v>
      </c>
      <c r="D11" s="37">
        <v>-1.0999999999999999E-2</v>
      </c>
      <c r="E11" s="36">
        <v>1067.2</v>
      </c>
      <c r="F11" s="36">
        <v>1064.5999999999999</v>
      </c>
      <c r="G11" s="37">
        <v>-2.4362818590706325E-3</v>
      </c>
      <c r="H11" s="36">
        <v>3046.8</v>
      </c>
      <c r="I11" s="36">
        <v>3006.1</v>
      </c>
      <c r="J11" s="37">
        <v>-1.2999999999999999E-2</v>
      </c>
      <c r="K11" s="15"/>
      <c r="L11" s="2"/>
    </row>
    <row r="12" spans="1:12" x14ac:dyDescent="0.2">
      <c r="A12" s="38" t="s">
        <v>68</v>
      </c>
      <c r="B12" s="34">
        <v>904.2</v>
      </c>
      <c r="C12" s="34">
        <v>881.3</v>
      </c>
      <c r="D12" s="35">
        <v>-2.5326255253262597E-2</v>
      </c>
      <c r="E12" s="34">
        <v>1038.5999999999999</v>
      </c>
      <c r="F12" s="34">
        <v>1098.7</v>
      </c>
      <c r="G12" s="35">
        <v>5.786635855959954E-2</v>
      </c>
      <c r="H12" s="34">
        <v>938.90000000000009</v>
      </c>
      <c r="I12" s="34">
        <v>968.3</v>
      </c>
      <c r="J12" s="35">
        <v>3.1313238896580886E-2</v>
      </c>
      <c r="K12" s="15"/>
      <c r="L12" s="2"/>
    </row>
    <row r="13" spans="1:12" x14ac:dyDescent="0.2">
      <c r="A13" s="38" t="s">
        <v>69</v>
      </c>
      <c r="B13" s="34">
        <v>1410.8</v>
      </c>
      <c r="C13" s="34">
        <v>1405.3</v>
      </c>
      <c r="D13" s="35">
        <v>-4.0000000000000001E-3</v>
      </c>
      <c r="E13" s="34">
        <v>963.6</v>
      </c>
      <c r="F13" s="34">
        <v>922.8</v>
      </c>
      <c r="G13" s="35">
        <v>-4.2000000000000003E-2</v>
      </c>
      <c r="H13" s="34">
        <v>1359.3</v>
      </c>
      <c r="I13" s="34">
        <v>1296.8</v>
      </c>
      <c r="J13" s="35">
        <v>-4.5999999999999999E-2</v>
      </c>
      <c r="K13" s="15"/>
      <c r="L13" s="2"/>
    </row>
    <row r="14" spans="1:12" x14ac:dyDescent="0.2">
      <c r="A14" s="38" t="s">
        <v>70</v>
      </c>
      <c r="B14" s="34">
        <v>539.9</v>
      </c>
      <c r="C14" s="34">
        <v>537.1</v>
      </c>
      <c r="D14" s="35">
        <v>-5.0000000000000001E-3</v>
      </c>
      <c r="E14" s="34">
        <v>1385.8</v>
      </c>
      <c r="F14" s="34">
        <v>1379.6</v>
      </c>
      <c r="G14" s="35">
        <v>-4.0000000000000001E-3</v>
      </c>
      <c r="H14" s="34">
        <v>748.1</v>
      </c>
      <c r="I14" s="34">
        <v>741</v>
      </c>
      <c r="J14" s="35">
        <v>-0.01</v>
      </c>
      <c r="K14" s="15"/>
      <c r="L14" s="2"/>
    </row>
    <row r="15" spans="1:12" x14ac:dyDescent="0.2">
      <c r="A15" s="13" t="s">
        <v>71</v>
      </c>
      <c r="B15" s="36">
        <v>21584.400000000001</v>
      </c>
      <c r="C15" s="36">
        <v>22126.2</v>
      </c>
      <c r="D15" s="37">
        <v>2.5000000000000001E-2</v>
      </c>
      <c r="E15" s="36">
        <v>5313.6246548433119</v>
      </c>
      <c r="F15" s="36">
        <v>5672</v>
      </c>
      <c r="G15" s="37">
        <v>6.7444610493899493E-2</v>
      </c>
      <c r="H15" s="36">
        <v>114691.4</v>
      </c>
      <c r="I15" s="36">
        <v>125498.9</v>
      </c>
      <c r="J15" s="37">
        <v>9.4E-2</v>
      </c>
      <c r="K15" s="15"/>
      <c r="L15" s="2"/>
    </row>
    <row r="16" spans="1:12" x14ac:dyDescent="0.2">
      <c r="A16" s="38" t="s">
        <v>72</v>
      </c>
      <c r="B16" s="34">
        <v>4542.5</v>
      </c>
      <c r="C16" s="34">
        <v>4516.7</v>
      </c>
      <c r="D16" s="35">
        <v>-6.0000000000000001E-3</v>
      </c>
      <c r="E16" s="34">
        <v>5499</v>
      </c>
      <c r="F16" s="34">
        <v>6416.6</v>
      </c>
      <c r="G16" s="35">
        <v>0.16700000000000001</v>
      </c>
      <c r="H16" s="34">
        <v>24979.1</v>
      </c>
      <c r="I16" s="34">
        <v>28981.599999999999</v>
      </c>
      <c r="J16" s="35">
        <v>0.16</v>
      </c>
      <c r="K16" s="15"/>
      <c r="L16" s="2"/>
    </row>
    <row r="17" spans="1:12" x14ac:dyDescent="0.2">
      <c r="A17" s="38" t="s">
        <v>73</v>
      </c>
      <c r="B17" s="34">
        <v>16372.1</v>
      </c>
      <c r="C17" s="34">
        <v>16939.7</v>
      </c>
      <c r="D17" s="35">
        <v>3.5000000000000003E-2</v>
      </c>
      <c r="E17" s="34">
        <v>5338.8</v>
      </c>
      <c r="F17" s="34">
        <v>5580.4</v>
      </c>
      <c r="G17" s="35">
        <v>4.4999999999999998E-2</v>
      </c>
      <c r="H17" s="34">
        <v>87406.7</v>
      </c>
      <c r="I17" s="34">
        <v>94530.4</v>
      </c>
      <c r="J17" s="35">
        <v>8.2000000000000003E-2</v>
      </c>
      <c r="K17" s="15"/>
      <c r="L17" s="2"/>
    </row>
    <row r="18" spans="1:12" x14ac:dyDescent="0.2">
      <c r="A18" s="38" t="s">
        <v>74</v>
      </c>
      <c r="B18" s="34">
        <v>669.8</v>
      </c>
      <c r="C18" s="34">
        <v>669.8</v>
      </c>
      <c r="D18" s="35">
        <v>0</v>
      </c>
      <c r="E18" s="34">
        <v>3442.2</v>
      </c>
      <c r="F18" s="34">
        <v>2966.5</v>
      </c>
      <c r="G18" s="35">
        <v>-0.13800000000000001</v>
      </c>
      <c r="H18" s="34">
        <v>2305.6</v>
      </c>
      <c r="I18" s="34">
        <v>1987</v>
      </c>
      <c r="J18" s="35">
        <v>-0.13800000000000001</v>
      </c>
      <c r="K18" s="15"/>
      <c r="L18" s="2"/>
    </row>
    <row r="19" spans="1:12" x14ac:dyDescent="0.2">
      <c r="A19" s="33" t="s">
        <v>75</v>
      </c>
      <c r="B19" s="34">
        <v>40950.6</v>
      </c>
      <c r="C19" s="34">
        <v>42401</v>
      </c>
      <c r="D19" s="39">
        <v>3.5000000000000003E-2</v>
      </c>
      <c r="E19" s="34">
        <v>3029.2</v>
      </c>
      <c r="F19" s="34">
        <v>3546.2</v>
      </c>
      <c r="G19" s="35">
        <v>0.17100000000000001</v>
      </c>
      <c r="H19" s="34">
        <v>124047.8</v>
      </c>
      <c r="I19" s="34">
        <v>150363.79999999999</v>
      </c>
      <c r="J19" s="35">
        <v>0.21199999999999999</v>
      </c>
      <c r="K19" s="15"/>
      <c r="L19" s="2"/>
    </row>
    <row r="20" spans="1:12" x14ac:dyDescent="0.2">
      <c r="A20" s="25" t="s">
        <v>76</v>
      </c>
      <c r="B20" s="36">
        <v>5191</v>
      </c>
      <c r="C20" s="36">
        <v>5041.6000000000004</v>
      </c>
      <c r="D20" s="37">
        <v>-2.9000000000000001E-2</v>
      </c>
      <c r="E20" s="36">
        <v>2869.1</v>
      </c>
      <c r="F20" s="36">
        <v>2764.4</v>
      </c>
      <c r="G20" s="37">
        <v>-3.6999999999999998E-2</v>
      </c>
      <c r="H20" s="36">
        <v>14893.5</v>
      </c>
      <c r="I20" s="36">
        <v>13936.8</v>
      </c>
      <c r="J20" s="37">
        <v>-6.4000000000000001E-2</v>
      </c>
      <c r="K20" s="15"/>
      <c r="L20" s="2"/>
    </row>
    <row r="21" spans="1:12" x14ac:dyDescent="0.2">
      <c r="A21" s="26" t="s">
        <v>77</v>
      </c>
      <c r="B21" s="27">
        <v>73801.899999999994</v>
      </c>
      <c r="C21" s="27">
        <v>75626.100000000006</v>
      </c>
      <c r="D21" s="40">
        <v>2.5000000000000001E-2</v>
      </c>
      <c r="E21" s="27">
        <v>3678</v>
      </c>
      <c r="F21" s="27">
        <v>4076</v>
      </c>
      <c r="G21" s="40">
        <v>0.11</v>
      </c>
      <c r="H21" s="27">
        <v>271447.7</v>
      </c>
      <c r="I21" s="27">
        <v>308226.90000000002</v>
      </c>
      <c r="J21" s="40">
        <v>0.14000000000000001</v>
      </c>
      <c r="K21" s="15"/>
      <c r="L21" s="2"/>
    </row>
    <row r="22" spans="1:12" x14ac:dyDescent="0.2">
      <c r="A22" s="28" t="s">
        <v>53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s="28" t="s">
        <v>54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9.75" customHeight="1" x14ac:dyDescent="0.2">
      <c r="A24" s="45" t="s">
        <v>55</v>
      </c>
      <c r="B24" s="45"/>
      <c r="C24" s="45"/>
      <c r="D24" s="45"/>
      <c r="E24" s="45"/>
      <c r="F24" s="45"/>
      <c r="G24" s="45"/>
      <c r="H24" s="45"/>
      <c r="I24" s="45"/>
      <c r="J24" s="45"/>
    </row>
  </sheetData>
  <mergeCells count="6">
    <mergeCell ref="A24:J24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0" sqref="N30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2571</v>
      </c>
      <c r="C8" s="14">
        <v>2826.1872715034565</v>
      </c>
      <c r="D8" s="14">
        <v>9.925603714642417</v>
      </c>
      <c r="E8" s="14">
        <v>3253.631738623104</v>
      </c>
      <c r="F8" s="14">
        <v>3160.6568087353667</v>
      </c>
      <c r="G8" s="14">
        <v>-2.857573854596196</v>
      </c>
      <c r="H8" s="14">
        <v>8365</v>
      </c>
      <c r="I8" s="14">
        <v>8932.6080424386273</v>
      </c>
      <c r="J8" s="14">
        <v>6.7855115653153275</v>
      </c>
      <c r="K8" s="15"/>
      <c r="L8" s="2"/>
    </row>
    <row r="9" spans="1:12" x14ac:dyDescent="0.2">
      <c r="A9" s="16" t="s">
        <v>18</v>
      </c>
      <c r="B9" s="17">
        <v>95</v>
      </c>
      <c r="C9" s="17">
        <v>120.0000000000061</v>
      </c>
      <c r="D9" s="17">
        <v>26.315789473690621</v>
      </c>
      <c r="E9" s="14">
        <v>3000</v>
      </c>
      <c r="F9" s="17">
        <v>3000</v>
      </c>
      <c r="G9" s="17">
        <v>0</v>
      </c>
      <c r="H9" s="17">
        <v>285</v>
      </c>
      <c r="I9" s="17">
        <v>360.0000000000183</v>
      </c>
      <c r="J9" s="17">
        <v>26.315789473690643</v>
      </c>
      <c r="K9" s="18"/>
      <c r="L9" s="2"/>
    </row>
    <row r="10" spans="1:12" x14ac:dyDescent="0.2">
      <c r="A10" s="16" t="s">
        <v>20</v>
      </c>
      <c r="B10" s="17">
        <v>491.7</v>
      </c>
      <c r="C10" s="17">
        <v>586.90000000001305</v>
      </c>
      <c r="D10" s="17">
        <v>19.361399227173703</v>
      </c>
      <c r="E10" s="14">
        <v>3394</v>
      </c>
      <c r="F10" s="17">
        <v>3441.1584693019199</v>
      </c>
      <c r="G10" s="17">
        <v>1.389465801470835</v>
      </c>
      <c r="H10" s="17">
        <v>1668.8</v>
      </c>
      <c r="I10" s="17">
        <v>2019.6159056333418</v>
      </c>
      <c r="J10" s="17">
        <v>21.02204611896823</v>
      </c>
      <c r="K10" s="19"/>
      <c r="L10" s="2"/>
    </row>
    <row r="11" spans="1:12" x14ac:dyDescent="0.2">
      <c r="A11" s="16" t="s">
        <v>21</v>
      </c>
      <c r="B11" s="17">
        <v>6.1</v>
      </c>
      <c r="C11" s="17">
        <v>6.1</v>
      </c>
      <c r="D11" s="17">
        <v>0</v>
      </c>
      <c r="E11" s="14">
        <v>3344</v>
      </c>
      <c r="F11" s="17">
        <v>2876</v>
      </c>
      <c r="G11" s="17">
        <v>-13.995215311004783</v>
      </c>
      <c r="H11" s="17">
        <v>20.399999999999999</v>
      </c>
      <c r="I11" s="17">
        <v>17.543599999999998</v>
      </c>
      <c r="J11" s="17">
        <v>-14.001960784313727</v>
      </c>
      <c r="K11" s="18"/>
      <c r="L11" s="2"/>
    </row>
    <row r="12" spans="1:12" x14ac:dyDescent="0.2">
      <c r="A12" s="16" t="s">
        <v>22</v>
      </c>
      <c r="B12" s="17">
        <v>4.5</v>
      </c>
      <c r="C12" s="17">
        <v>4.5</v>
      </c>
      <c r="D12" s="17">
        <v>0</v>
      </c>
      <c r="E12" s="14">
        <v>3000</v>
      </c>
      <c r="F12" s="17">
        <v>3000</v>
      </c>
      <c r="G12" s="17">
        <v>0</v>
      </c>
      <c r="H12" s="17">
        <v>13.5</v>
      </c>
      <c r="I12" s="17">
        <v>13.5</v>
      </c>
      <c r="J12" s="17">
        <v>0</v>
      </c>
      <c r="K12" s="18"/>
      <c r="L12" s="2"/>
    </row>
    <row r="13" spans="1:12" x14ac:dyDescent="0.2">
      <c r="A13" s="16" t="s">
        <v>23</v>
      </c>
      <c r="B13" s="17">
        <v>6.5</v>
      </c>
      <c r="C13" s="17">
        <v>6.5</v>
      </c>
      <c r="D13" s="17">
        <v>0</v>
      </c>
      <c r="E13" s="14">
        <v>2650</v>
      </c>
      <c r="F13" s="17">
        <v>2708</v>
      </c>
      <c r="G13" s="17">
        <v>2.1886792452830095</v>
      </c>
      <c r="H13" s="17">
        <v>17.2</v>
      </c>
      <c r="I13" s="17">
        <v>17.602</v>
      </c>
      <c r="J13" s="17">
        <v>2.3372093023255935</v>
      </c>
      <c r="K13" s="20"/>
      <c r="L13" s="2"/>
    </row>
    <row r="14" spans="1:12" x14ac:dyDescent="0.2">
      <c r="A14" s="16" t="s">
        <v>24</v>
      </c>
      <c r="B14" s="17">
        <v>829.2</v>
      </c>
      <c r="C14" s="17">
        <v>926.5000000000033</v>
      </c>
      <c r="D14" s="17">
        <v>11.734201640135456</v>
      </c>
      <c r="E14" s="14">
        <v>3015</v>
      </c>
      <c r="F14" s="17">
        <v>3015</v>
      </c>
      <c r="G14" s="17">
        <v>0</v>
      </c>
      <c r="H14" s="17">
        <v>2500</v>
      </c>
      <c r="I14" s="17">
        <v>2793.3975000000096</v>
      </c>
      <c r="J14" s="17">
        <v>11.735900000000377</v>
      </c>
      <c r="K14" s="20"/>
      <c r="L14" s="2"/>
    </row>
    <row r="15" spans="1:12" x14ac:dyDescent="0.2">
      <c r="A15" s="16" t="s">
        <v>25</v>
      </c>
      <c r="B15" s="17">
        <v>1138</v>
      </c>
      <c r="C15" s="17">
        <v>1175.687271503434</v>
      </c>
      <c r="D15" s="17">
        <v>3.3117110284212714</v>
      </c>
      <c r="E15" s="14">
        <v>3392</v>
      </c>
      <c r="F15" s="17">
        <v>3156.4082785890901</v>
      </c>
      <c r="G15" s="17">
        <v>-6.9455106548027672</v>
      </c>
      <c r="H15" s="17">
        <v>3860.1</v>
      </c>
      <c r="I15" s="17">
        <v>3710.9490368052579</v>
      </c>
      <c r="J15" s="17">
        <v>-3.8639144891257193</v>
      </c>
      <c r="K15" s="21"/>
      <c r="L15" s="2"/>
    </row>
    <row r="16" spans="1:12" x14ac:dyDescent="0.2">
      <c r="A16" s="13" t="s">
        <v>26</v>
      </c>
      <c r="B16" s="14">
        <v>3868</v>
      </c>
      <c r="C16" s="14">
        <v>4044.717679103735</v>
      </c>
      <c r="D16" s="14">
        <v>4.5687093873768125</v>
      </c>
      <c r="E16" s="14">
        <v>3642.2765253360913</v>
      </c>
      <c r="F16" s="14">
        <v>3659.6547473425717</v>
      </c>
      <c r="G16" s="14">
        <v>0.47712527825922724</v>
      </c>
      <c r="H16" s="14">
        <v>14088.3</v>
      </c>
      <c r="I16" s="14">
        <v>14802.270255992411</v>
      </c>
      <c r="J16" s="14">
        <v>5.0678240525287688</v>
      </c>
      <c r="K16" s="20"/>
      <c r="L16" s="2"/>
    </row>
    <row r="17" spans="1:12" x14ac:dyDescent="0.2">
      <c r="A17" s="16" t="s">
        <v>27</v>
      </c>
      <c r="B17" s="17">
        <v>1192.8</v>
      </c>
      <c r="C17" s="17">
        <v>1257.6912953113599</v>
      </c>
      <c r="D17" s="17">
        <v>5.4402494392488121</v>
      </c>
      <c r="E17" s="14">
        <v>3331</v>
      </c>
      <c r="F17" s="17">
        <v>3391.8606030701299</v>
      </c>
      <c r="G17" s="17">
        <v>1.8270970600459346</v>
      </c>
      <c r="H17" s="17">
        <v>3973.2</v>
      </c>
      <c r="I17" s="17">
        <v>4265.9135553908427</v>
      </c>
      <c r="J17" s="17">
        <v>7.3671991188674957</v>
      </c>
      <c r="K17" s="20"/>
      <c r="L17" s="2"/>
    </row>
    <row r="18" spans="1:12" x14ac:dyDescent="0.2">
      <c r="A18" s="16" t="s">
        <v>28</v>
      </c>
      <c r="B18" s="17">
        <v>893.2</v>
      </c>
      <c r="C18" s="17">
        <v>930.23129916356197</v>
      </c>
      <c r="D18" s="17">
        <v>4.1459134755443161</v>
      </c>
      <c r="E18" s="14">
        <v>3543</v>
      </c>
      <c r="F18" s="17">
        <v>3542.51904825881</v>
      </c>
      <c r="G18" s="17">
        <v>-1.3574703392327248E-2</v>
      </c>
      <c r="H18" s="17">
        <v>3164.6</v>
      </c>
      <c r="I18" s="17">
        <v>3295.3620965734581</v>
      </c>
      <c r="J18" s="17">
        <v>4.1320260561669153</v>
      </c>
      <c r="K18" s="20"/>
      <c r="L18" s="2"/>
    </row>
    <row r="19" spans="1:12" x14ac:dyDescent="0.2">
      <c r="A19" s="16" t="s">
        <v>29</v>
      </c>
      <c r="B19" s="17">
        <v>0</v>
      </c>
      <c r="C19" s="17">
        <v>0</v>
      </c>
      <c r="D19" s="17" t="s">
        <v>19</v>
      </c>
      <c r="E19" s="14"/>
      <c r="F19" s="17">
        <v>0</v>
      </c>
      <c r="G19" s="17" t="s">
        <v>19</v>
      </c>
      <c r="H19" s="17">
        <v>0</v>
      </c>
      <c r="I19" s="17">
        <v>0</v>
      </c>
      <c r="J19" s="17" t="s">
        <v>19</v>
      </c>
      <c r="K19" s="18"/>
      <c r="L19" s="2"/>
    </row>
    <row r="20" spans="1:12" x14ac:dyDescent="0.2">
      <c r="A20" s="16" t="s">
        <v>30</v>
      </c>
      <c r="B20" s="17">
        <v>0</v>
      </c>
      <c r="C20" s="17">
        <v>0</v>
      </c>
      <c r="D20" s="17" t="s">
        <v>19</v>
      </c>
      <c r="E20" s="14"/>
      <c r="F20" s="17">
        <v>0</v>
      </c>
      <c r="G20" s="17" t="s">
        <v>19</v>
      </c>
      <c r="H20" s="17">
        <v>0</v>
      </c>
      <c r="I20" s="17">
        <v>0</v>
      </c>
      <c r="J20" s="17" t="s">
        <v>19</v>
      </c>
      <c r="K20" s="20"/>
      <c r="L20" s="2"/>
    </row>
    <row r="21" spans="1:12" x14ac:dyDescent="0.2">
      <c r="A21" s="16" t="s">
        <v>31</v>
      </c>
      <c r="B21" s="17">
        <v>0</v>
      </c>
      <c r="C21" s="17">
        <v>0</v>
      </c>
      <c r="D21" s="17" t="s">
        <v>19</v>
      </c>
      <c r="E21" s="14"/>
      <c r="F21" s="17">
        <v>0</v>
      </c>
      <c r="G21" s="17" t="s">
        <v>19</v>
      </c>
      <c r="H21" s="17">
        <v>0</v>
      </c>
      <c r="I21" s="17">
        <v>0</v>
      </c>
      <c r="J21" s="17" t="s">
        <v>19</v>
      </c>
      <c r="K21" s="20"/>
      <c r="L21" s="2"/>
    </row>
    <row r="22" spans="1:12" x14ac:dyDescent="0.2">
      <c r="A22" s="16" t="s">
        <v>32</v>
      </c>
      <c r="B22" s="17">
        <v>0</v>
      </c>
      <c r="C22" s="17">
        <v>0</v>
      </c>
      <c r="D22" s="17" t="s">
        <v>19</v>
      </c>
      <c r="E22" s="14"/>
      <c r="F22" s="17">
        <v>0</v>
      </c>
      <c r="G22" s="17" t="s">
        <v>19</v>
      </c>
      <c r="H22" s="17">
        <v>0</v>
      </c>
      <c r="I22" s="17">
        <v>0</v>
      </c>
      <c r="J22" s="17" t="s">
        <v>19</v>
      </c>
      <c r="K22" s="20"/>
      <c r="L22" s="2"/>
    </row>
    <row r="23" spans="1:12" x14ac:dyDescent="0.2">
      <c r="A23" s="16" t="s">
        <v>33</v>
      </c>
      <c r="B23" s="17">
        <v>2.8</v>
      </c>
      <c r="C23" s="17">
        <v>2.8</v>
      </c>
      <c r="D23" s="17">
        <v>0</v>
      </c>
      <c r="E23" s="14">
        <v>3515</v>
      </c>
      <c r="F23" s="17">
        <v>3358</v>
      </c>
      <c r="G23" s="17">
        <v>-4.4665718349928829</v>
      </c>
      <c r="H23" s="17">
        <v>9.8000000000000007</v>
      </c>
      <c r="I23" s="17">
        <v>9.4024000000000001</v>
      </c>
      <c r="J23" s="17">
        <v>-4.0571428571428587</v>
      </c>
      <c r="K23" s="20"/>
      <c r="L23" s="2"/>
    </row>
    <row r="24" spans="1:12" x14ac:dyDescent="0.2">
      <c r="A24" s="16" t="s">
        <v>34</v>
      </c>
      <c r="B24" s="17">
        <v>0</v>
      </c>
      <c r="C24" s="17">
        <v>0</v>
      </c>
      <c r="D24" s="17" t="s">
        <v>19</v>
      </c>
      <c r="E24" s="14"/>
      <c r="F24" s="17">
        <v>0</v>
      </c>
      <c r="G24" s="17" t="s">
        <v>19</v>
      </c>
      <c r="H24" s="17">
        <v>0</v>
      </c>
      <c r="I24" s="17">
        <v>0</v>
      </c>
      <c r="J24" s="17" t="s">
        <v>19</v>
      </c>
      <c r="K24" s="20"/>
      <c r="L24" s="2"/>
    </row>
    <row r="25" spans="1:12" x14ac:dyDescent="0.2">
      <c r="A25" s="16" t="s">
        <v>35</v>
      </c>
      <c r="B25" s="17">
        <v>1779.2</v>
      </c>
      <c r="C25" s="17">
        <v>1853.9950846288129</v>
      </c>
      <c r="D25" s="17">
        <v>4.20386042203309</v>
      </c>
      <c r="E25" s="14">
        <v>3901</v>
      </c>
      <c r="F25" s="17">
        <v>3900.5455106025502</v>
      </c>
      <c r="G25" s="17">
        <v>-1.1650586963596332E-2</v>
      </c>
      <c r="H25" s="17">
        <v>6940.7</v>
      </c>
      <c r="I25" s="17">
        <v>7231.5922040281112</v>
      </c>
      <c r="J25" s="17">
        <v>4.1911075832136824</v>
      </c>
      <c r="K25" s="18"/>
      <c r="L25" s="2"/>
    </row>
    <row r="26" spans="1:12" x14ac:dyDescent="0.2">
      <c r="A26" s="13" t="s">
        <v>36</v>
      </c>
      <c r="B26" s="14">
        <v>18558.8</v>
      </c>
      <c r="C26" s="14">
        <v>19082.144882317421</v>
      </c>
      <c r="D26" s="14">
        <v>2.8199284561363003</v>
      </c>
      <c r="E26" s="14">
        <v>3552.1853568118627</v>
      </c>
      <c r="F26" s="14">
        <v>3601.6907909107963</v>
      </c>
      <c r="G26" s="14">
        <v>1.3936613415738375</v>
      </c>
      <c r="H26" s="14">
        <v>65924.3</v>
      </c>
      <c r="I26" s="14">
        <v>68727.985493468237</v>
      </c>
      <c r="J26" s="14">
        <v>4.2528862550959667</v>
      </c>
      <c r="K26" s="15"/>
      <c r="L26" s="2"/>
    </row>
    <row r="27" spans="1:12" x14ac:dyDescent="0.2">
      <c r="A27" s="16" t="s">
        <v>37</v>
      </c>
      <c r="B27" s="17">
        <v>10909.4</v>
      </c>
      <c r="C27" s="17">
        <v>11245.78621297521</v>
      </c>
      <c r="D27" s="17">
        <v>3.0834529211066553</v>
      </c>
      <c r="E27" s="14">
        <v>3735</v>
      </c>
      <c r="F27" s="17">
        <v>3530.4821748016102</v>
      </c>
      <c r="G27" s="17">
        <v>-5.4757115180291809</v>
      </c>
      <c r="H27" s="17">
        <v>40746.6</v>
      </c>
      <c r="I27" s="17">
        <v>39703.047766538686</v>
      </c>
      <c r="J27" s="17">
        <v>-2.5610780616329043</v>
      </c>
      <c r="K27" s="22"/>
      <c r="L27" s="2"/>
    </row>
    <row r="28" spans="1:12" x14ac:dyDescent="0.2">
      <c r="A28" s="16" t="s">
        <v>38</v>
      </c>
      <c r="B28" s="17">
        <v>3514.6</v>
      </c>
      <c r="C28" s="17">
        <v>3655.8598665355498</v>
      </c>
      <c r="D28" s="17">
        <v>4.0192302548099246</v>
      </c>
      <c r="E28" s="14">
        <v>2513</v>
      </c>
      <c r="F28" s="17">
        <v>3549.3240979372299</v>
      </c>
      <c r="G28" s="17">
        <v>41.238523594796249</v>
      </c>
      <c r="H28" s="17">
        <v>8832.2000000000007</v>
      </c>
      <c r="I28" s="17">
        <v>12975.831522976212</v>
      </c>
      <c r="J28" s="17">
        <v>46.915055399291347</v>
      </c>
      <c r="K28" s="22"/>
      <c r="L28" s="2"/>
    </row>
    <row r="29" spans="1:12" x14ac:dyDescent="0.2">
      <c r="A29" s="16" t="s">
        <v>39</v>
      </c>
      <c r="B29" s="17">
        <v>4050.6</v>
      </c>
      <c r="C29" s="17">
        <v>4094.42769169555</v>
      </c>
      <c r="D29" s="17">
        <v>1.0820049300239498</v>
      </c>
      <c r="E29" s="14">
        <v>3958</v>
      </c>
      <c r="F29" s="17">
        <v>3841.9786644862202</v>
      </c>
      <c r="G29" s="17">
        <v>-2.931312165583122</v>
      </c>
      <c r="H29" s="17">
        <v>16032.3</v>
      </c>
      <c r="I29" s="17">
        <v>15730.703834775866</v>
      </c>
      <c r="J29" s="17">
        <v>-1.8811784037482626</v>
      </c>
      <c r="K29" s="23"/>
      <c r="L29" s="2"/>
    </row>
    <row r="30" spans="1:12" x14ac:dyDescent="0.2">
      <c r="A30" s="16" t="s">
        <v>40</v>
      </c>
      <c r="B30" s="17">
        <v>84.2</v>
      </c>
      <c r="C30" s="17">
        <v>86.071111111113197</v>
      </c>
      <c r="D30" s="17">
        <v>2.2222222222247012</v>
      </c>
      <c r="E30" s="14">
        <v>3720</v>
      </c>
      <c r="F30" s="17">
        <v>3699.2942819855198</v>
      </c>
      <c r="G30" s="17">
        <v>-0.55660532296989418</v>
      </c>
      <c r="H30" s="17">
        <v>313.2</v>
      </c>
      <c r="I30" s="17">
        <v>318.40236917748138</v>
      </c>
      <c r="J30" s="17">
        <v>1.6610374129889527</v>
      </c>
      <c r="K30" s="23"/>
      <c r="L30" s="2"/>
    </row>
    <row r="31" spans="1:12" x14ac:dyDescent="0.2">
      <c r="A31" s="13" t="s">
        <v>41</v>
      </c>
      <c r="B31" s="14">
        <v>3198.4</v>
      </c>
      <c r="C31" s="14">
        <v>3257.8539914537496</v>
      </c>
      <c r="D31" s="14">
        <v>1.8588666662628039</v>
      </c>
      <c r="E31" s="14">
        <v>3836.3607428714354</v>
      </c>
      <c r="F31" s="14">
        <v>3670.1899908323558</v>
      </c>
      <c r="G31" s="14">
        <v>-4.3314683674586902</v>
      </c>
      <c r="H31" s="14">
        <v>12270.2</v>
      </c>
      <c r="I31" s="14">
        <v>11956.943111026791</v>
      </c>
      <c r="J31" s="14">
        <v>-2.5529892664602816</v>
      </c>
      <c r="K31" s="15"/>
      <c r="L31" s="2"/>
    </row>
    <row r="32" spans="1:12" x14ac:dyDescent="0.2">
      <c r="A32" s="16" t="s">
        <v>42</v>
      </c>
      <c r="B32" s="17">
        <v>1982.9</v>
      </c>
      <c r="C32" s="17">
        <v>2005.8304881613999</v>
      </c>
      <c r="D32" s="17">
        <v>1.1564117283473507</v>
      </c>
      <c r="E32" s="14">
        <v>3828</v>
      </c>
      <c r="F32" s="17">
        <v>3754.1871095180099</v>
      </c>
      <c r="G32" s="17">
        <v>-1.9282364284741393</v>
      </c>
      <c r="H32" s="17">
        <v>7590.5</v>
      </c>
      <c r="I32" s="17">
        <v>7530.2629625337449</v>
      </c>
      <c r="J32" s="17">
        <v>-0.79358457896390178</v>
      </c>
      <c r="K32" s="2"/>
      <c r="L32" s="2"/>
    </row>
    <row r="33" spans="1:12" x14ac:dyDescent="0.2">
      <c r="A33" s="16" t="s">
        <v>43</v>
      </c>
      <c r="B33" s="17">
        <v>0</v>
      </c>
      <c r="C33" s="17">
        <v>0</v>
      </c>
      <c r="D33" s="17" t="s">
        <v>19</v>
      </c>
      <c r="E33" s="14"/>
      <c r="F33" s="17">
        <v>0</v>
      </c>
      <c r="G33" s="17" t="s">
        <v>19</v>
      </c>
      <c r="H33" s="17">
        <v>0</v>
      </c>
      <c r="I33" s="17">
        <v>0</v>
      </c>
      <c r="J33" s="17" t="s">
        <v>19</v>
      </c>
      <c r="K33" s="22"/>
      <c r="L33" s="2"/>
    </row>
    <row r="34" spans="1:12" x14ac:dyDescent="0.2">
      <c r="A34" s="16" t="s">
        <v>44</v>
      </c>
      <c r="B34" s="17">
        <v>0</v>
      </c>
      <c r="C34" s="17">
        <v>0</v>
      </c>
      <c r="D34" s="17" t="s">
        <v>19</v>
      </c>
      <c r="E34" s="14"/>
      <c r="F34" s="17">
        <v>0</v>
      </c>
      <c r="G34" s="17" t="s">
        <v>19</v>
      </c>
      <c r="H34" s="17">
        <v>0</v>
      </c>
      <c r="I34" s="17">
        <v>0</v>
      </c>
      <c r="J34" s="17" t="s">
        <v>19</v>
      </c>
      <c r="K34" s="22"/>
      <c r="L34" s="2"/>
    </row>
    <row r="35" spans="1:12" x14ac:dyDescent="0.2">
      <c r="A35" s="16" t="s">
        <v>45</v>
      </c>
      <c r="B35" s="17">
        <v>1215.5</v>
      </c>
      <c r="C35" s="17">
        <v>1252.0235032923499</v>
      </c>
      <c r="D35" s="17">
        <v>3.0048131050884441</v>
      </c>
      <c r="E35" s="14">
        <v>3850</v>
      </c>
      <c r="F35" s="17">
        <v>3535.6206467790298</v>
      </c>
      <c r="G35" s="17">
        <v>-8.16569748625896</v>
      </c>
      <c r="H35" s="17">
        <v>4679.7</v>
      </c>
      <c r="I35" s="17">
        <v>4426.6801484930447</v>
      </c>
      <c r="J35" s="17">
        <v>-5.4067536702556822</v>
      </c>
      <c r="K35" s="22"/>
      <c r="L35" s="2"/>
    </row>
    <row r="36" spans="1:12" x14ac:dyDescent="0.2">
      <c r="A36" s="13" t="s">
        <v>46</v>
      </c>
      <c r="B36" s="14">
        <v>12754.400000000001</v>
      </c>
      <c r="C36" s="14">
        <v>13190.053830242516</v>
      </c>
      <c r="D36" s="14">
        <v>3.4157140300015154</v>
      </c>
      <c r="E36" s="14">
        <v>1834.6630182525244</v>
      </c>
      <c r="F36" s="14">
        <v>3483.23219890891</v>
      </c>
      <c r="G36" s="14">
        <v>89.856783739316398</v>
      </c>
      <c r="H36" s="14">
        <v>23400</v>
      </c>
      <c r="I36" s="14">
        <v>45944.020206842528</v>
      </c>
      <c r="J36" s="14">
        <v>96.341966695908241</v>
      </c>
      <c r="K36" s="15"/>
      <c r="L36" s="2"/>
    </row>
    <row r="37" spans="1:12" x14ac:dyDescent="0.2">
      <c r="A37" s="16" t="s">
        <v>47</v>
      </c>
      <c r="B37" s="17">
        <v>5668.8</v>
      </c>
      <c r="C37" s="17">
        <v>5780.4970941762604</v>
      </c>
      <c r="D37" s="17">
        <v>1.9703833999481501</v>
      </c>
      <c r="E37" s="14">
        <v>2161</v>
      </c>
      <c r="F37" s="17">
        <v>3630</v>
      </c>
      <c r="G37" s="17">
        <v>67.977788061082833</v>
      </c>
      <c r="H37" s="17">
        <v>12250.3</v>
      </c>
      <c r="I37" s="17">
        <v>20983.204451859823</v>
      </c>
      <c r="J37" s="17">
        <v>71.287270122852703</v>
      </c>
      <c r="K37" s="23"/>
      <c r="L37" s="2"/>
    </row>
    <row r="38" spans="1:12" x14ac:dyDescent="0.2">
      <c r="A38" s="16" t="s">
        <v>48</v>
      </c>
      <c r="B38" s="17">
        <v>727.6</v>
      </c>
      <c r="C38" s="17">
        <v>748.7567360662548</v>
      </c>
      <c r="D38" s="17">
        <v>2.9077427248838328</v>
      </c>
      <c r="E38" s="14">
        <v>2802</v>
      </c>
      <c r="F38" s="17">
        <v>3482</v>
      </c>
      <c r="G38" s="17">
        <v>24.268379728765165</v>
      </c>
      <c r="H38" s="17">
        <v>2038.7</v>
      </c>
      <c r="I38" s="17">
        <v>2607.1709549826992</v>
      </c>
      <c r="J38" s="17">
        <v>27.883992494368925</v>
      </c>
      <c r="K38" s="19"/>
      <c r="L38" s="2"/>
    </row>
    <row r="39" spans="1:12" x14ac:dyDescent="0.2">
      <c r="A39" s="16" t="s">
        <v>49</v>
      </c>
      <c r="B39" s="17">
        <v>6358</v>
      </c>
      <c r="C39" s="17">
        <v>6660.8000000000011</v>
      </c>
      <c r="D39" s="17">
        <v>4.7625039320541296</v>
      </c>
      <c r="E39" s="14">
        <v>1433</v>
      </c>
      <c r="F39" s="17">
        <v>3356</v>
      </c>
      <c r="G39" s="17">
        <v>134.19399860432657</v>
      </c>
      <c r="H39" s="17">
        <v>9111</v>
      </c>
      <c r="I39" s="17">
        <v>22353.644800000005</v>
      </c>
      <c r="J39" s="17">
        <v>145.34787399846346</v>
      </c>
      <c r="K39" s="22"/>
      <c r="L39" s="2"/>
    </row>
    <row r="40" spans="1:12" x14ac:dyDescent="0.2">
      <c r="A40" s="13" t="s">
        <v>50</v>
      </c>
      <c r="B40" s="14">
        <v>6439</v>
      </c>
      <c r="C40" s="14">
        <v>6870.9049506071915</v>
      </c>
      <c r="D40" s="24">
        <v>6.7076401709456723</v>
      </c>
      <c r="E40" s="14">
        <v>3487.0962571827927</v>
      </c>
      <c r="F40" s="14">
        <v>3454.4035274907351</v>
      </c>
      <c r="G40" s="14">
        <v>-0.93753447799774792</v>
      </c>
      <c r="H40" s="14">
        <v>22453.3</v>
      </c>
      <c r="I40" s="14">
        <v>23734.878298431038</v>
      </c>
      <c r="J40" s="14">
        <v>5.7077503014302478</v>
      </c>
      <c r="K40" s="15"/>
      <c r="L40" s="2"/>
    </row>
    <row r="41" spans="1:12" x14ac:dyDescent="0.2">
      <c r="A41" s="25" t="s">
        <v>51</v>
      </c>
      <c r="B41" s="24">
        <v>34511.600000000006</v>
      </c>
      <c r="C41" s="24">
        <v>35530.052704013688</v>
      </c>
      <c r="D41" s="24">
        <v>2.9510445879463276</v>
      </c>
      <c r="E41" s="14">
        <v>2943.7794770453988</v>
      </c>
      <c r="F41" s="14">
        <v>3563.9955241899429</v>
      </c>
      <c r="G41" s="24">
        <v>21.068699336372852</v>
      </c>
      <c r="H41" s="24">
        <v>101594.5</v>
      </c>
      <c r="I41" s="24">
        <v>126628.94881133756</v>
      </c>
      <c r="J41" s="24">
        <v>24.641539464574901</v>
      </c>
      <c r="K41" s="15"/>
      <c r="L41" s="2"/>
    </row>
    <row r="42" spans="1:12" x14ac:dyDescent="0.2">
      <c r="A42" s="26" t="s">
        <v>52</v>
      </c>
      <c r="B42" s="27">
        <v>40950.600000000006</v>
      </c>
      <c r="C42" s="27">
        <v>42400.957654620877</v>
      </c>
      <c r="D42" s="27">
        <v>3.5417250409539136</v>
      </c>
      <c r="E42" s="27">
        <v>3029.2096477218888</v>
      </c>
      <c r="F42" s="27">
        <v>3546.236581130187</v>
      </c>
      <c r="G42" s="27">
        <v>17.068047231300977</v>
      </c>
      <c r="H42" s="27">
        <v>124047.8</v>
      </c>
      <c r="I42" s="27">
        <v>150363.82710976858</v>
      </c>
      <c r="J42" s="27">
        <v>21.214424689328283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13.5</v>
      </c>
      <c r="C8" s="14">
        <v>15.066227936507399</v>
      </c>
      <c r="D8" s="14">
        <v>11.601688418573319</v>
      </c>
      <c r="E8" s="14">
        <v>1529.8400000000004</v>
      </c>
      <c r="F8" s="14">
        <v>1666.83197771401</v>
      </c>
      <c r="G8" s="14">
        <v>8.9546604686771012</v>
      </c>
      <c r="H8" s="14">
        <v>20.6</v>
      </c>
      <c r="I8" s="14">
        <v>23.269656997566706</v>
      </c>
      <c r="J8" s="14">
        <v>12.959499988187883</v>
      </c>
      <c r="K8" s="15"/>
      <c r="L8" s="2"/>
    </row>
    <row r="9" spans="1:12" x14ac:dyDescent="0.2">
      <c r="A9" s="16" t="s">
        <v>18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 t="s">
        <v>56</v>
      </c>
      <c r="H9" s="17">
        <v>0</v>
      </c>
      <c r="I9" s="17">
        <v>0</v>
      </c>
      <c r="J9" s="17" t="s">
        <v>19</v>
      </c>
      <c r="K9" s="18"/>
      <c r="L9" s="2"/>
    </row>
    <row r="10" spans="1:12" x14ac:dyDescent="0.2">
      <c r="A10" s="16" t="s">
        <v>20</v>
      </c>
      <c r="B10" s="17">
        <v>8.1</v>
      </c>
      <c r="C10" s="17">
        <v>8.1</v>
      </c>
      <c r="D10" s="17">
        <v>0</v>
      </c>
      <c r="E10" s="17">
        <v>1482</v>
      </c>
      <c r="F10" s="17">
        <v>1482</v>
      </c>
      <c r="G10" s="17">
        <v>0</v>
      </c>
      <c r="H10" s="17">
        <v>12</v>
      </c>
      <c r="I10" s="17">
        <v>12.004199999999999</v>
      </c>
      <c r="J10" s="17">
        <v>3.4999999999985043E-2</v>
      </c>
      <c r="K10" s="19"/>
      <c r="L10" s="2"/>
    </row>
    <row r="11" spans="1:12" x14ac:dyDescent="0.2">
      <c r="A11" s="16" t="s">
        <v>21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 t="s">
        <v>56</v>
      </c>
      <c r="H11" s="17">
        <v>0</v>
      </c>
      <c r="I11" s="17">
        <v>0</v>
      </c>
      <c r="J11" s="17" t="s">
        <v>19</v>
      </c>
      <c r="K11" s="18"/>
      <c r="L11" s="2"/>
    </row>
    <row r="12" spans="1:12" x14ac:dyDescent="0.2">
      <c r="A12" s="16" t="s">
        <v>22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 t="s">
        <v>56</v>
      </c>
      <c r="H12" s="17">
        <v>0</v>
      </c>
      <c r="I12" s="17">
        <v>0</v>
      </c>
      <c r="J12" s="17" t="s">
        <v>19</v>
      </c>
      <c r="K12" s="18"/>
      <c r="L12" s="2"/>
    </row>
    <row r="13" spans="1:12" x14ac:dyDescent="0.2">
      <c r="A13" s="16" t="s">
        <v>23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 t="s">
        <v>56</v>
      </c>
      <c r="H13" s="17">
        <v>0</v>
      </c>
      <c r="I13" s="17">
        <v>0</v>
      </c>
      <c r="J13" s="17" t="s">
        <v>19</v>
      </c>
      <c r="K13" s="20"/>
      <c r="L13" s="2"/>
    </row>
    <row r="14" spans="1:12" x14ac:dyDescent="0.2">
      <c r="A14" s="16" t="s">
        <v>24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 t="s">
        <v>56</v>
      </c>
      <c r="H14" s="17">
        <v>0</v>
      </c>
      <c r="I14" s="17">
        <v>0</v>
      </c>
      <c r="J14" s="17" t="s">
        <v>19</v>
      </c>
      <c r="K14" s="20"/>
      <c r="L14" s="2"/>
    </row>
    <row r="15" spans="1:12" x14ac:dyDescent="0.2">
      <c r="A15" s="16" t="s">
        <v>25</v>
      </c>
      <c r="B15" s="17">
        <v>5.4</v>
      </c>
      <c r="C15" s="17">
        <v>6.9662279365073996</v>
      </c>
      <c r="D15" s="17">
        <v>29.004221046433322</v>
      </c>
      <c r="E15" s="17">
        <v>1601.6000000000001</v>
      </c>
      <c r="F15" s="17">
        <v>1617.15308488955</v>
      </c>
      <c r="G15" s="17">
        <v>0.97109670888797517</v>
      </c>
      <c r="H15" s="17">
        <v>8.6</v>
      </c>
      <c r="I15" s="17">
        <v>11.265456997566705</v>
      </c>
      <c r="J15" s="17">
        <v>30.993686018217502</v>
      </c>
      <c r="K15" s="21"/>
      <c r="L15" s="2"/>
    </row>
    <row r="16" spans="1:12" x14ac:dyDescent="0.2">
      <c r="A16" s="13" t="s">
        <v>26</v>
      </c>
      <c r="B16" s="14">
        <v>355.4</v>
      </c>
      <c r="C16" s="14">
        <v>356.27967706163707</v>
      </c>
      <c r="D16" s="14">
        <v>0.24751746247526629</v>
      </c>
      <c r="E16" s="14">
        <v>1742.7972031513787</v>
      </c>
      <c r="F16" s="14">
        <v>1755.44228252841</v>
      </c>
      <c r="G16" s="14">
        <v>0.72556229457829691</v>
      </c>
      <c r="H16" s="14">
        <v>619.40000000000009</v>
      </c>
      <c r="I16" s="14">
        <v>663.34318970650133</v>
      </c>
      <c r="J16" s="14">
        <v>7.0944768657573931</v>
      </c>
      <c r="K16" s="20"/>
      <c r="L16" s="2"/>
    </row>
    <row r="17" spans="1:12" x14ac:dyDescent="0.2">
      <c r="A17" s="16" t="s">
        <v>27</v>
      </c>
      <c r="B17" s="17">
        <v>27.2</v>
      </c>
      <c r="C17" s="17">
        <v>28.079677061637099</v>
      </c>
      <c r="D17" s="17">
        <v>3.2341068442540477</v>
      </c>
      <c r="E17" s="17">
        <v>1866.4</v>
      </c>
      <c r="F17" s="17">
        <v>1758.6904274794999</v>
      </c>
      <c r="G17" s="17">
        <v>-5.7709800964691471</v>
      </c>
      <c r="H17" s="17">
        <v>50.8</v>
      </c>
      <c r="I17" s="17">
        <v>49.383459255016859</v>
      </c>
      <c r="J17" s="17">
        <v>-2.7884660334313693</v>
      </c>
      <c r="K17" s="20"/>
      <c r="L17" s="2"/>
    </row>
    <row r="18" spans="1:12" x14ac:dyDescent="0.2">
      <c r="A18" s="16" t="s">
        <v>28</v>
      </c>
      <c r="B18" s="17">
        <v>15.6</v>
      </c>
      <c r="C18" s="17">
        <v>15.6</v>
      </c>
      <c r="D18" s="17">
        <v>0</v>
      </c>
      <c r="E18" s="17">
        <v>1752.25</v>
      </c>
      <c r="F18" s="17">
        <v>1679.3029693675501</v>
      </c>
      <c r="G18" s="17">
        <v>-4.1630492585218999</v>
      </c>
      <c r="H18" s="17">
        <v>27.3</v>
      </c>
      <c r="I18" s="17">
        <v>26.19712632213378</v>
      </c>
      <c r="J18" s="17">
        <v>-4.0398303218542875</v>
      </c>
      <c r="K18" s="20"/>
      <c r="L18" s="2"/>
    </row>
    <row r="19" spans="1:12" x14ac:dyDescent="0.2">
      <c r="A19" s="16" t="s">
        <v>29</v>
      </c>
      <c r="B19" s="17">
        <v>2.9</v>
      </c>
      <c r="C19" s="17">
        <v>2.9</v>
      </c>
      <c r="D19" s="17">
        <v>0</v>
      </c>
      <c r="E19" s="17">
        <v>500.50000000000006</v>
      </c>
      <c r="F19" s="17">
        <v>494.51352778910399</v>
      </c>
      <c r="G19" s="17">
        <v>-1.1960983438353834</v>
      </c>
      <c r="H19" s="17">
        <v>1.5</v>
      </c>
      <c r="I19" s="17">
        <v>1.4340892305884014</v>
      </c>
      <c r="J19" s="17">
        <v>-4.3940512941065712</v>
      </c>
      <c r="K19" s="18"/>
      <c r="L19" s="2"/>
    </row>
    <row r="20" spans="1:12" x14ac:dyDescent="0.2">
      <c r="A20" s="16" t="s">
        <v>30</v>
      </c>
      <c r="B20" s="17">
        <v>0.3</v>
      </c>
      <c r="C20" s="17">
        <v>0.3</v>
      </c>
      <c r="D20" s="17">
        <v>0</v>
      </c>
      <c r="E20" s="17">
        <v>1360.7800000000002</v>
      </c>
      <c r="F20" s="17">
        <v>1471.4466795119799</v>
      </c>
      <c r="G20" s="17">
        <v>8.1325915660121151</v>
      </c>
      <c r="H20" s="17">
        <v>0.4</v>
      </c>
      <c r="I20" s="17">
        <v>0.44143400385359399</v>
      </c>
      <c r="J20" s="17">
        <v>10.358500963398498</v>
      </c>
      <c r="K20" s="20"/>
      <c r="L20" s="2"/>
    </row>
    <row r="21" spans="1:12" x14ac:dyDescent="0.2">
      <c r="A21" s="16" t="s">
        <v>31</v>
      </c>
      <c r="B21" s="17">
        <v>1.2</v>
      </c>
      <c r="C21" s="17">
        <v>1.2</v>
      </c>
      <c r="D21" s="17">
        <v>0</v>
      </c>
      <c r="E21" s="17">
        <v>342.36000000000007</v>
      </c>
      <c r="F21" s="17">
        <v>381.321413918975</v>
      </c>
      <c r="G21" s="17">
        <v>11.380247084640406</v>
      </c>
      <c r="H21" s="17">
        <v>0.4</v>
      </c>
      <c r="I21" s="17">
        <v>0.45758569670277</v>
      </c>
      <c r="J21" s="17">
        <v>14.396424175692491</v>
      </c>
      <c r="K21" s="20"/>
      <c r="L21" s="2"/>
    </row>
    <row r="22" spans="1:12" x14ac:dyDescent="0.2">
      <c r="A22" s="16" t="s">
        <v>32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 t="s">
        <v>56</v>
      </c>
      <c r="H22" s="17">
        <v>0</v>
      </c>
      <c r="I22" s="17">
        <v>0</v>
      </c>
      <c r="J22" s="17" t="s">
        <v>19</v>
      </c>
      <c r="K22" s="20"/>
      <c r="L22" s="2"/>
    </row>
    <row r="23" spans="1:12" x14ac:dyDescent="0.2">
      <c r="A23" s="16" t="s">
        <v>33</v>
      </c>
      <c r="B23" s="17">
        <v>0.5</v>
      </c>
      <c r="C23" s="17">
        <v>0.5</v>
      </c>
      <c r="D23" s="17">
        <v>0</v>
      </c>
      <c r="E23" s="17">
        <v>841</v>
      </c>
      <c r="F23" s="17">
        <v>919</v>
      </c>
      <c r="G23" s="17">
        <v>9.2746730083234308</v>
      </c>
      <c r="H23" s="17">
        <v>0.4</v>
      </c>
      <c r="I23" s="17">
        <v>0.45950000000000002</v>
      </c>
      <c r="J23" s="17">
        <v>14.874999999999993</v>
      </c>
      <c r="K23" s="20"/>
      <c r="L23" s="2"/>
    </row>
    <row r="24" spans="1:12" x14ac:dyDescent="0.2">
      <c r="A24" s="16" t="s">
        <v>34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 t="s">
        <v>56</v>
      </c>
      <c r="H24" s="17">
        <v>0</v>
      </c>
      <c r="I24" s="17">
        <v>0</v>
      </c>
      <c r="J24" s="17" t="s">
        <v>19</v>
      </c>
      <c r="K24" s="20"/>
      <c r="L24" s="2"/>
    </row>
    <row r="25" spans="1:12" x14ac:dyDescent="0.2">
      <c r="A25" s="16" t="s">
        <v>35</v>
      </c>
      <c r="B25" s="17">
        <v>307.7</v>
      </c>
      <c r="C25" s="17">
        <v>307.7</v>
      </c>
      <c r="D25" s="17">
        <v>0</v>
      </c>
      <c r="E25" s="17">
        <v>1750</v>
      </c>
      <c r="F25" s="17">
        <v>1901.1049567702501</v>
      </c>
      <c r="G25" s="17">
        <v>8.6345689582999938</v>
      </c>
      <c r="H25" s="17">
        <v>538.6</v>
      </c>
      <c r="I25" s="17">
        <v>584.96999519820588</v>
      </c>
      <c r="J25" s="17">
        <v>8.6093567022290873</v>
      </c>
      <c r="K25" s="18"/>
      <c r="L25" s="2"/>
    </row>
    <row r="26" spans="1:12" x14ac:dyDescent="0.2">
      <c r="A26" s="13" t="s">
        <v>36</v>
      </c>
      <c r="B26" s="14">
        <v>1193.0999999999999</v>
      </c>
      <c r="C26" s="14">
        <v>1221.9047951971204</v>
      </c>
      <c r="D26" s="14">
        <v>2.4142817196480149</v>
      </c>
      <c r="E26" s="14">
        <v>1707.7346844355041</v>
      </c>
      <c r="F26" s="14">
        <v>1798.16034390288</v>
      </c>
      <c r="G26" s="14">
        <v>5.2950648769698239</v>
      </c>
      <c r="H26" s="14">
        <v>2037.5</v>
      </c>
      <c r="I26" s="14">
        <v>2175.8152651147029</v>
      </c>
      <c r="J26" s="14">
        <v>6.7884792694332674</v>
      </c>
      <c r="K26" s="15"/>
      <c r="L26" s="2"/>
    </row>
    <row r="27" spans="1:12" x14ac:dyDescent="0.2">
      <c r="A27" s="16" t="s">
        <v>37</v>
      </c>
      <c r="B27" s="17">
        <v>1140.0999999999999</v>
      </c>
      <c r="C27" s="17">
        <v>1169.0181076520801</v>
      </c>
      <c r="D27" s="17">
        <v>2.5364536139005578</v>
      </c>
      <c r="E27" s="17">
        <v>1702.32</v>
      </c>
      <c r="F27" s="17">
        <v>1779.65312575658</v>
      </c>
      <c r="G27" s="17">
        <v>4.542807800917581</v>
      </c>
      <c r="H27" s="17">
        <v>1940.8</v>
      </c>
      <c r="I27" s="17">
        <v>2080.4467293490666</v>
      </c>
      <c r="J27" s="17">
        <v>7.1953178766007042</v>
      </c>
      <c r="K27" s="22"/>
      <c r="L27" s="2"/>
    </row>
    <row r="28" spans="1:12" x14ac:dyDescent="0.2">
      <c r="A28" s="16" t="s">
        <v>38</v>
      </c>
      <c r="B28" s="17">
        <v>25.5</v>
      </c>
      <c r="C28" s="17">
        <v>25.629378205165601</v>
      </c>
      <c r="D28" s="17">
        <v>0.50736551045333922</v>
      </c>
      <c r="E28" s="17">
        <v>1879.44</v>
      </c>
      <c r="F28" s="17">
        <v>1821.8697881518799</v>
      </c>
      <c r="G28" s="17">
        <v>-3.0631577410356381</v>
      </c>
      <c r="H28" s="17">
        <v>47.9</v>
      </c>
      <c r="I28" s="17">
        <v>46.693389841109465</v>
      </c>
      <c r="J28" s="17">
        <v>-2.5190191208570689</v>
      </c>
      <c r="K28" s="22"/>
      <c r="L28" s="2"/>
    </row>
    <row r="29" spans="1:12" x14ac:dyDescent="0.2">
      <c r="A29" s="16" t="s">
        <v>39</v>
      </c>
      <c r="B29" s="17">
        <v>27.5</v>
      </c>
      <c r="C29" s="17">
        <v>27.257309339874901</v>
      </c>
      <c r="D29" s="17">
        <v>-0.88251149136400198</v>
      </c>
      <c r="E29" s="17">
        <v>1773</v>
      </c>
      <c r="F29" s="17">
        <v>1785.7648866801301</v>
      </c>
      <c r="G29" s="17">
        <v>0.71995976763283842</v>
      </c>
      <c r="H29" s="17">
        <v>48.8</v>
      </c>
      <c r="I29" s="17">
        <v>48.675145924526952</v>
      </c>
      <c r="J29" s="17">
        <v>-0.25584851531361696</v>
      </c>
      <c r="K29" s="23"/>
      <c r="L29" s="2"/>
    </row>
    <row r="30" spans="1:12" x14ac:dyDescent="0.2">
      <c r="A30" s="16" t="s">
        <v>40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 t="s">
        <v>56</v>
      </c>
      <c r="H30" s="17">
        <v>0</v>
      </c>
      <c r="I30" s="17">
        <v>0</v>
      </c>
      <c r="J30" s="17" t="s">
        <v>19</v>
      </c>
      <c r="K30" s="23"/>
      <c r="L30" s="2"/>
    </row>
    <row r="31" spans="1:12" x14ac:dyDescent="0.2">
      <c r="A31" s="13" t="s">
        <v>41</v>
      </c>
      <c r="B31" s="14">
        <v>37.9</v>
      </c>
      <c r="C31" s="14">
        <v>37.9</v>
      </c>
      <c r="D31" s="14">
        <v>0</v>
      </c>
      <c r="E31" s="14">
        <v>1527.9732189973618</v>
      </c>
      <c r="F31" s="14">
        <v>1683.0240534412001</v>
      </c>
      <c r="G31" s="14">
        <v>10.147483772364874</v>
      </c>
      <c r="H31" s="14">
        <v>58</v>
      </c>
      <c r="I31" s="14">
        <v>59.480036331712476</v>
      </c>
      <c r="J31" s="14">
        <v>2.5517867788146242</v>
      </c>
      <c r="K31" s="15"/>
      <c r="L31" s="2"/>
    </row>
    <row r="32" spans="1:12" x14ac:dyDescent="0.2">
      <c r="A32" s="16" t="s">
        <v>42</v>
      </c>
      <c r="B32" s="17">
        <v>29.4</v>
      </c>
      <c r="C32" s="17">
        <v>29.4</v>
      </c>
      <c r="D32" s="17">
        <v>0</v>
      </c>
      <c r="E32" s="17">
        <v>1529.2000000000003</v>
      </c>
      <c r="F32" s="17">
        <v>1589.9839816399999</v>
      </c>
      <c r="G32" s="17">
        <v>3.9748876301333835</v>
      </c>
      <c r="H32" s="17">
        <v>45</v>
      </c>
      <c r="I32" s="17">
        <v>46.745529060215993</v>
      </c>
      <c r="J32" s="17">
        <v>3.8789534671466619</v>
      </c>
      <c r="K32" s="2"/>
      <c r="L32" s="2"/>
    </row>
    <row r="33" spans="1:12" x14ac:dyDescent="0.2">
      <c r="A33" s="16" t="s">
        <v>43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 t="s">
        <v>56</v>
      </c>
      <c r="H33" s="17">
        <v>0</v>
      </c>
      <c r="I33" s="17">
        <v>0</v>
      </c>
      <c r="J33" s="17" t="s">
        <v>19</v>
      </c>
      <c r="K33" s="22"/>
      <c r="L33" s="2"/>
    </row>
    <row r="34" spans="1:12" x14ac:dyDescent="0.2">
      <c r="A34" s="16" t="s">
        <v>44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 t="s">
        <v>56</v>
      </c>
      <c r="H34" s="17">
        <v>0</v>
      </c>
      <c r="I34" s="17">
        <v>0</v>
      </c>
      <c r="J34" s="17" t="s">
        <v>19</v>
      </c>
      <c r="K34" s="22"/>
      <c r="L34" s="2"/>
    </row>
    <row r="35" spans="1:12" x14ac:dyDescent="0.2">
      <c r="A35" s="16" t="s">
        <v>45</v>
      </c>
      <c r="B35" s="17">
        <v>8.5</v>
      </c>
      <c r="C35" s="17">
        <v>8.5</v>
      </c>
      <c r="D35" s="17">
        <v>0</v>
      </c>
      <c r="E35" s="17">
        <v>1523.73</v>
      </c>
      <c r="F35" s="17">
        <v>1498.17732605841</v>
      </c>
      <c r="G35" s="17">
        <v>-1.6769817449016511</v>
      </c>
      <c r="H35" s="17">
        <v>13</v>
      </c>
      <c r="I35" s="17">
        <v>12.734507271496485</v>
      </c>
      <c r="J35" s="17">
        <v>-2.0422517577193489</v>
      </c>
      <c r="K35" s="22"/>
      <c r="L35" s="2"/>
    </row>
    <row r="36" spans="1:12" x14ac:dyDescent="0.2">
      <c r="A36" s="13" t="s">
        <v>46</v>
      </c>
      <c r="B36" s="14">
        <v>1.2</v>
      </c>
      <c r="C36" s="14">
        <v>1.2</v>
      </c>
      <c r="D36" s="14">
        <v>0</v>
      </c>
      <c r="E36" s="14">
        <v>1199.25</v>
      </c>
      <c r="F36" s="14">
        <v>1199.25</v>
      </c>
      <c r="G36" s="14">
        <v>0</v>
      </c>
      <c r="H36" s="14">
        <v>1.4</v>
      </c>
      <c r="I36" s="14">
        <v>1.4390999999999998</v>
      </c>
      <c r="J36" s="14">
        <v>2.7928571428571303</v>
      </c>
      <c r="K36" s="15"/>
      <c r="L36" s="2"/>
    </row>
    <row r="37" spans="1:12" x14ac:dyDescent="0.2">
      <c r="A37" s="16" t="s">
        <v>47</v>
      </c>
      <c r="B37" s="17">
        <v>1.2</v>
      </c>
      <c r="C37" s="17">
        <v>1.2</v>
      </c>
      <c r="D37" s="17">
        <v>0</v>
      </c>
      <c r="E37" s="17">
        <v>1199.25</v>
      </c>
      <c r="F37" s="17">
        <v>1199.25</v>
      </c>
      <c r="G37" s="17">
        <v>0</v>
      </c>
      <c r="H37" s="17">
        <v>1.4</v>
      </c>
      <c r="I37" s="17">
        <v>1.4390999999999998</v>
      </c>
      <c r="J37" s="17">
        <v>2.7928571428571303</v>
      </c>
      <c r="K37" s="23"/>
      <c r="L37" s="2"/>
    </row>
    <row r="38" spans="1:12" x14ac:dyDescent="0.2">
      <c r="A38" s="16" t="s">
        <v>48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 t="s">
        <v>56</v>
      </c>
      <c r="H38" s="17">
        <v>0</v>
      </c>
      <c r="I38" s="17">
        <v>0</v>
      </c>
      <c r="J38" s="17" t="s">
        <v>19</v>
      </c>
      <c r="K38" s="19"/>
      <c r="L38" s="2"/>
    </row>
    <row r="39" spans="1:12" x14ac:dyDescent="0.2">
      <c r="A39" s="16" t="s">
        <v>49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 t="s">
        <v>56</v>
      </c>
      <c r="H39" s="17">
        <v>0</v>
      </c>
      <c r="I39" s="17">
        <v>0</v>
      </c>
      <c r="J39" s="17" t="s">
        <v>19</v>
      </c>
      <c r="K39" s="22"/>
      <c r="L39" s="2"/>
    </row>
    <row r="40" spans="1:12" x14ac:dyDescent="0.2">
      <c r="A40" s="13" t="s">
        <v>50</v>
      </c>
      <c r="B40" s="14">
        <v>368.9</v>
      </c>
      <c r="C40" s="14">
        <v>371.34590499814448</v>
      </c>
      <c r="D40" s="24">
        <v>0.66302656496191048</v>
      </c>
      <c r="E40" s="14">
        <v>1735.0039739766873</v>
      </c>
      <c r="F40" s="14">
        <v>1848.9845652330509</v>
      </c>
      <c r="G40" s="14">
        <v>6.5694714805244026</v>
      </c>
      <c r="H40" s="14">
        <v>640.00000000000011</v>
      </c>
      <c r="I40" s="14">
        <v>686.61284670406803</v>
      </c>
      <c r="J40" s="14">
        <v>7.2832572975106036</v>
      </c>
      <c r="K40" s="15"/>
      <c r="L40" s="2"/>
    </row>
    <row r="41" spans="1:12" x14ac:dyDescent="0.2">
      <c r="A41" s="25" t="s">
        <v>51</v>
      </c>
      <c r="B41" s="24">
        <v>1232.2</v>
      </c>
      <c r="C41" s="24">
        <v>1261.0047951971203</v>
      </c>
      <c r="D41" s="24">
        <v>2.3376720659893158</v>
      </c>
      <c r="E41" s="24">
        <v>1701.7103854893683</v>
      </c>
      <c r="F41" s="14">
        <v>1773.7715272500363</v>
      </c>
      <c r="G41" s="24">
        <v>4.2346301917846718</v>
      </c>
      <c r="H41" s="24">
        <v>2096.9</v>
      </c>
      <c r="I41" s="24">
        <v>2236.7344014464152</v>
      </c>
      <c r="J41" s="24">
        <v>6.6686251822411613</v>
      </c>
      <c r="K41" s="15"/>
      <c r="L41" s="2"/>
    </row>
    <row r="42" spans="1:12" x14ac:dyDescent="0.2">
      <c r="A42" s="26" t="s">
        <v>52</v>
      </c>
      <c r="B42" s="27">
        <v>1601.1</v>
      </c>
      <c r="C42" s="27">
        <v>1632.3507001952648</v>
      </c>
      <c r="D42" s="27">
        <v>1.9</v>
      </c>
      <c r="E42" s="27">
        <v>1709.3813646867777</v>
      </c>
      <c r="F42" s="27">
        <v>1790.881853881514</v>
      </c>
      <c r="G42" s="27">
        <v>4.7678353630390857</v>
      </c>
      <c r="H42" s="27">
        <v>2736.9</v>
      </c>
      <c r="I42" s="27">
        <v>2923.3472481504832</v>
      </c>
      <c r="J42" s="27">
        <v>6.8123514980628963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160" zoomScaleNormal="160"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188.1</v>
      </c>
      <c r="C8" s="14">
        <v>187.43993935194499</v>
      </c>
      <c r="D8" s="14">
        <v>-0.35090943543594211</v>
      </c>
      <c r="E8" s="14">
        <v>4676.5369484316861</v>
      </c>
      <c r="F8" s="14">
        <f>I8/C8*1000</f>
        <v>4732.2461445270956</v>
      </c>
      <c r="G8" s="14">
        <f>(F8/E8-1)*100</f>
        <v>1.191248924358268</v>
      </c>
      <c r="H8" s="14">
        <v>879.6</v>
      </c>
      <c r="I8" s="14">
        <v>887.01193032863421</v>
      </c>
      <c r="J8" s="14">
        <v>0.84264783181380309</v>
      </c>
      <c r="K8" s="15"/>
      <c r="L8" s="2"/>
    </row>
    <row r="9" spans="1:12" x14ac:dyDescent="0.2">
      <c r="A9" s="16" t="s">
        <v>18</v>
      </c>
      <c r="B9" s="17">
        <v>12</v>
      </c>
      <c r="C9" s="17">
        <v>11.5121049337159</v>
      </c>
      <c r="D9" s="17">
        <v>-4.0657922190341704</v>
      </c>
      <c r="E9" s="17">
        <v>7400</v>
      </c>
      <c r="F9" s="17">
        <f t="shared" ref="F9:F42" si="0">I9/C9*1000</f>
        <v>7591.8873137111495</v>
      </c>
      <c r="G9" s="17">
        <f t="shared" ref="G9:G42" si="1">(F9/E9-1)*100</f>
        <v>2.593071806907421</v>
      </c>
      <c r="H9" s="17">
        <v>88.8</v>
      </c>
      <c r="I9" s="17">
        <v>87.398603400389277</v>
      </c>
      <c r="J9" s="17">
        <v>-1.5781493238859468</v>
      </c>
      <c r="K9" s="18"/>
      <c r="L9" s="2"/>
    </row>
    <row r="10" spans="1:12" x14ac:dyDescent="0.2">
      <c r="A10" s="16" t="s">
        <v>20</v>
      </c>
      <c r="B10" s="17">
        <v>32.9</v>
      </c>
      <c r="C10" s="17">
        <v>27.506895175972101</v>
      </c>
      <c r="D10" s="17">
        <v>-16.392415878504252</v>
      </c>
      <c r="E10" s="17">
        <v>3201</v>
      </c>
      <c r="F10" s="17">
        <f t="shared" si="0"/>
        <v>3315.9538148730203</v>
      </c>
      <c r="G10" s="17">
        <f t="shared" si="1"/>
        <v>3.5911844696351336</v>
      </c>
      <c r="H10" s="17">
        <v>105.3</v>
      </c>
      <c r="I10" s="17">
        <v>91.211593994076964</v>
      </c>
      <c r="J10" s="17">
        <v>-13.379302949594528</v>
      </c>
      <c r="K10" s="19"/>
      <c r="L10" s="2"/>
    </row>
    <row r="11" spans="1:12" x14ac:dyDescent="0.2">
      <c r="A11" s="16" t="s">
        <v>21</v>
      </c>
      <c r="B11" s="17">
        <v>3.6</v>
      </c>
      <c r="C11" s="17">
        <v>3.6</v>
      </c>
      <c r="D11" s="17">
        <v>0</v>
      </c>
      <c r="E11" s="17">
        <v>1272</v>
      </c>
      <c r="F11" s="17">
        <f t="shared" si="0"/>
        <v>1307.6500219885897</v>
      </c>
      <c r="G11" s="17">
        <f t="shared" si="1"/>
        <v>2.8026746846375516</v>
      </c>
      <c r="H11" s="17">
        <v>4.5999999999999996</v>
      </c>
      <c r="I11" s="17">
        <v>4.7075400791589237</v>
      </c>
      <c r="J11" s="17">
        <v>2.3378278078026948</v>
      </c>
      <c r="K11" s="18"/>
      <c r="L11" s="2"/>
    </row>
    <row r="12" spans="1:12" x14ac:dyDescent="0.2">
      <c r="A12" s="16" t="s">
        <v>22</v>
      </c>
      <c r="B12" s="17">
        <v>2.9</v>
      </c>
      <c r="C12" s="17">
        <v>2.9</v>
      </c>
      <c r="D12" s="17">
        <v>0</v>
      </c>
      <c r="E12" s="17">
        <v>2800</v>
      </c>
      <c r="F12" s="17">
        <f t="shared" si="0"/>
        <v>2689.1216869028299</v>
      </c>
      <c r="G12" s="17">
        <f t="shared" si="1"/>
        <v>-3.9599397534703651</v>
      </c>
      <c r="H12" s="17">
        <v>8.1</v>
      </c>
      <c r="I12" s="17">
        <v>7.7984528920182061</v>
      </c>
      <c r="J12" s="17">
        <v>-3.7228038022443677</v>
      </c>
      <c r="K12" s="18"/>
      <c r="L12" s="2"/>
    </row>
    <row r="13" spans="1:12" x14ac:dyDescent="0.2">
      <c r="A13" s="16" t="s">
        <v>23</v>
      </c>
      <c r="B13" s="17">
        <v>0.9</v>
      </c>
      <c r="C13" s="17">
        <v>0.9</v>
      </c>
      <c r="D13" s="17">
        <v>0</v>
      </c>
      <c r="E13" s="17">
        <v>1035</v>
      </c>
      <c r="F13" s="17">
        <f t="shared" si="0"/>
        <v>993.66083527574017</v>
      </c>
      <c r="G13" s="17">
        <f t="shared" si="1"/>
        <v>-3.9941221955806627</v>
      </c>
      <c r="H13" s="17">
        <v>0.9</v>
      </c>
      <c r="I13" s="17">
        <v>0.89429475174816608</v>
      </c>
      <c r="J13" s="17">
        <v>-0.63391647242598825</v>
      </c>
      <c r="K13" s="20"/>
      <c r="L13" s="2"/>
    </row>
    <row r="14" spans="1:12" x14ac:dyDescent="0.2">
      <c r="A14" s="16" t="s">
        <v>24</v>
      </c>
      <c r="B14" s="17">
        <v>35.299999999999997</v>
      </c>
      <c r="C14" s="17">
        <v>35.4</v>
      </c>
      <c r="D14" s="17">
        <v>0.28328611898016387</v>
      </c>
      <c r="E14" s="17">
        <v>3150.2861189801706</v>
      </c>
      <c r="F14" s="17">
        <f t="shared" si="0"/>
        <v>3055.1859155658899</v>
      </c>
      <c r="G14" s="17">
        <f t="shared" si="1"/>
        <v>-3.018779876574107</v>
      </c>
      <c r="H14" s="17">
        <v>111.2</v>
      </c>
      <c r="I14" s="17">
        <v>108.1535814110325</v>
      </c>
      <c r="J14" s="17">
        <v>-2.7395850620211326</v>
      </c>
      <c r="K14" s="20"/>
      <c r="L14" s="2"/>
    </row>
    <row r="15" spans="1:12" x14ac:dyDescent="0.2">
      <c r="A15" s="16" t="s">
        <v>25</v>
      </c>
      <c r="B15" s="17">
        <v>100.5</v>
      </c>
      <c r="C15" s="17">
        <v>105.62093924225699</v>
      </c>
      <c r="D15" s="17">
        <v>5.0954619325940254</v>
      </c>
      <c r="E15" s="17">
        <v>5579.1830845771146</v>
      </c>
      <c r="F15" s="17">
        <f t="shared" si="0"/>
        <v>5556.1697141718205</v>
      </c>
      <c r="G15" s="17">
        <f t="shared" si="1"/>
        <v>-0.41248638118565051</v>
      </c>
      <c r="H15" s="17">
        <v>560.70000000000005</v>
      </c>
      <c r="I15" s="17">
        <v>586.84786380021023</v>
      </c>
      <c r="J15" s="17">
        <v>4.6634321027662073</v>
      </c>
      <c r="K15" s="21"/>
      <c r="L15" s="2"/>
    </row>
    <row r="16" spans="1:12" x14ac:dyDescent="0.2">
      <c r="A16" s="13" t="s">
        <v>26</v>
      </c>
      <c r="B16" s="14">
        <v>167.39999999999998</v>
      </c>
      <c r="C16" s="14">
        <v>163.04821190132284</v>
      </c>
      <c r="D16" s="14">
        <v>-2.5996344675490612</v>
      </c>
      <c r="E16" s="14">
        <v>2229.5065710872163</v>
      </c>
      <c r="F16" s="14">
        <f t="shared" si="0"/>
        <v>2161.6147985589332</v>
      </c>
      <c r="G16" s="14">
        <f t="shared" si="1"/>
        <v>-3.0451478999308668</v>
      </c>
      <c r="H16" s="14">
        <v>373.3</v>
      </c>
      <c r="I16" s="14">
        <v>352.44742772447228</v>
      </c>
      <c r="J16" s="14">
        <v>-5.5860091817647284</v>
      </c>
      <c r="K16" s="20"/>
      <c r="L16" s="2"/>
    </row>
    <row r="17" spans="1:12" x14ac:dyDescent="0.2">
      <c r="A17" s="16" t="s">
        <v>27</v>
      </c>
      <c r="B17" s="17">
        <v>103.6</v>
      </c>
      <c r="C17" s="17">
        <v>103.6</v>
      </c>
      <c r="D17" s="17">
        <v>0</v>
      </c>
      <c r="E17" s="17">
        <v>2044.5212355212357</v>
      </c>
      <c r="F17" s="17">
        <f t="shared" si="0"/>
        <v>1830.45138676129</v>
      </c>
      <c r="G17" s="17">
        <f t="shared" si="1"/>
        <v>-10.470414542080809</v>
      </c>
      <c r="H17" s="17">
        <v>211.8</v>
      </c>
      <c r="I17" s="17">
        <v>189.63476366846962</v>
      </c>
      <c r="J17" s="17">
        <v>-10.465172961062507</v>
      </c>
      <c r="K17" s="20"/>
      <c r="L17" s="2"/>
    </row>
    <row r="18" spans="1:12" x14ac:dyDescent="0.2">
      <c r="A18" s="16" t="s">
        <v>28</v>
      </c>
      <c r="B18" s="17">
        <v>49.3</v>
      </c>
      <c r="C18" s="17">
        <v>44.918574030827202</v>
      </c>
      <c r="D18" s="17">
        <v>-8.8872737711415688</v>
      </c>
      <c r="E18" s="17">
        <v>1778.949290060852</v>
      </c>
      <c r="F18" s="17">
        <f t="shared" si="0"/>
        <v>1878.2296275859699</v>
      </c>
      <c r="G18" s="17">
        <f t="shared" si="1"/>
        <v>5.5808413471820639</v>
      </c>
      <c r="H18" s="17">
        <v>87.7</v>
      </c>
      <c r="I18" s="17">
        <v>84.367396573613391</v>
      </c>
      <c r="J18" s="17">
        <v>-3.8000039069402636</v>
      </c>
      <c r="K18" s="20"/>
      <c r="L18" s="2"/>
    </row>
    <row r="19" spans="1:12" x14ac:dyDescent="0.2">
      <c r="A19" s="16" t="s">
        <v>29</v>
      </c>
      <c r="B19" s="17">
        <v>4.9000000000000004</v>
      </c>
      <c r="C19" s="17">
        <v>4.9296378704956503</v>
      </c>
      <c r="D19" s="17">
        <v>0.60485449991123375</v>
      </c>
      <c r="E19" s="17">
        <v>3564.4489795918362</v>
      </c>
      <c r="F19" s="17">
        <f t="shared" si="0"/>
        <v>3516.91153423063</v>
      </c>
      <c r="G19" s="17">
        <f t="shared" si="1"/>
        <v>-1.3336548126619441</v>
      </c>
      <c r="H19" s="17">
        <v>17.5</v>
      </c>
      <c r="I19" s="17">
        <v>17.337100286326272</v>
      </c>
      <c r="J19" s="17">
        <v>-0.93085550670701789</v>
      </c>
      <c r="K19" s="18"/>
      <c r="L19" s="2"/>
    </row>
    <row r="20" spans="1:12" x14ac:dyDescent="0.2">
      <c r="A20" s="16" t="s">
        <v>30</v>
      </c>
      <c r="B20" s="17">
        <v>0.8</v>
      </c>
      <c r="C20" s="17">
        <v>0.8</v>
      </c>
      <c r="D20" s="17">
        <v>0</v>
      </c>
      <c r="E20" s="17">
        <v>3481</v>
      </c>
      <c r="F20" s="17">
        <f t="shared" si="0"/>
        <v>3721.0089143665105</v>
      </c>
      <c r="G20" s="17">
        <f t="shared" si="1"/>
        <v>6.8948266120801627</v>
      </c>
      <c r="H20" s="17">
        <v>2.8</v>
      </c>
      <c r="I20" s="17">
        <v>2.9768071314932083</v>
      </c>
      <c r="J20" s="17">
        <v>6.3145404104717251</v>
      </c>
      <c r="K20" s="20"/>
      <c r="L20" s="2"/>
    </row>
    <row r="21" spans="1:12" x14ac:dyDescent="0.2">
      <c r="A21" s="16" t="s">
        <v>31</v>
      </c>
      <c r="B21" s="17">
        <v>1.1000000000000001</v>
      </c>
      <c r="C21" s="17">
        <v>1.1000000000000001</v>
      </c>
      <c r="D21" s="17">
        <v>0</v>
      </c>
      <c r="E21" s="17">
        <v>1873</v>
      </c>
      <c r="F21" s="17">
        <f t="shared" si="0"/>
        <v>1219.3923208696699</v>
      </c>
      <c r="G21" s="17">
        <f t="shared" si="1"/>
        <v>-34.8962989391527</v>
      </c>
      <c r="H21" s="17">
        <v>2.1</v>
      </c>
      <c r="I21" s="17">
        <v>1.3413315529566372</v>
      </c>
      <c r="J21" s="17">
        <v>-36.1270689068268</v>
      </c>
      <c r="K21" s="20"/>
      <c r="L21" s="2"/>
    </row>
    <row r="22" spans="1:12" x14ac:dyDescent="0.2">
      <c r="A22" s="16" t="s">
        <v>32</v>
      </c>
      <c r="B22" s="17">
        <v>0.2</v>
      </c>
      <c r="C22" s="17">
        <v>0.2</v>
      </c>
      <c r="D22" s="17">
        <v>0</v>
      </c>
      <c r="E22" s="17">
        <v>7200</v>
      </c>
      <c r="F22" s="17">
        <f t="shared" si="0"/>
        <v>7324.6960689740899</v>
      </c>
      <c r="G22" s="17">
        <f t="shared" si="1"/>
        <v>1.7318898468623667</v>
      </c>
      <c r="H22" s="17">
        <v>1.4</v>
      </c>
      <c r="I22" s="17">
        <v>1.4649392137948181</v>
      </c>
      <c r="J22" s="17">
        <v>4.6385152710584299</v>
      </c>
      <c r="K22" s="20"/>
      <c r="L22" s="2"/>
    </row>
    <row r="23" spans="1:12" x14ac:dyDescent="0.2">
      <c r="A23" s="16" t="s">
        <v>33</v>
      </c>
      <c r="B23" s="17">
        <v>1.8</v>
      </c>
      <c r="C23" s="17">
        <v>1.8</v>
      </c>
      <c r="D23" s="17">
        <v>0</v>
      </c>
      <c r="E23" s="17">
        <v>5500</v>
      </c>
      <c r="F23" s="17">
        <f t="shared" si="0"/>
        <v>6760.5383229419404</v>
      </c>
      <c r="G23" s="17">
        <f t="shared" si="1"/>
        <v>22.918878598944371</v>
      </c>
      <c r="H23" s="17">
        <v>9.9</v>
      </c>
      <c r="I23" s="17">
        <v>12.168968981295492</v>
      </c>
      <c r="J23" s="17">
        <v>22.918878598944371</v>
      </c>
      <c r="K23" s="20"/>
      <c r="L23" s="2"/>
    </row>
    <row r="24" spans="1:12" x14ac:dyDescent="0.2">
      <c r="A24" s="16" t="s">
        <v>34</v>
      </c>
      <c r="B24" s="17">
        <v>5.7</v>
      </c>
      <c r="C24" s="17">
        <v>5.7</v>
      </c>
      <c r="D24" s="17">
        <v>0</v>
      </c>
      <c r="E24" s="17">
        <v>7027</v>
      </c>
      <c r="F24" s="17">
        <f t="shared" si="0"/>
        <v>7571.2491783373298</v>
      </c>
      <c r="G24" s="17">
        <f t="shared" si="1"/>
        <v>7.7451142498552672</v>
      </c>
      <c r="H24" s="17">
        <v>40.1</v>
      </c>
      <c r="I24" s="17">
        <v>43.156120316522781</v>
      </c>
      <c r="J24" s="17">
        <v>7.6212476721266409</v>
      </c>
      <c r="K24" s="20"/>
      <c r="L24" s="2"/>
    </row>
    <row r="25" spans="1:12" x14ac:dyDescent="0.2">
      <c r="A25" s="16" t="s">
        <v>35</v>
      </c>
      <c r="B25" s="17">
        <v>0</v>
      </c>
      <c r="C25" s="17">
        <v>0</v>
      </c>
      <c r="D25" s="17" t="s">
        <v>56</v>
      </c>
      <c r="E25" s="17">
        <v>0</v>
      </c>
      <c r="F25" s="17" t="e">
        <f t="shared" si="0"/>
        <v>#VALUE!</v>
      </c>
      <c r="G25" s="17" t="s">
        <v>56</v>
      </c>
      <c r="H25" s="17">
        <v>0</v>
      </c>
      <c r="I25" s="30" t="s">
        <v>56</v>
      </c>
      <c r="J25" s="30" t="s">
        <v>19</v>
      </c>
      <c r="K25" s="18"/>
      <c r="L25" s="2"/>
    </row>
    <row r="26" spans="1:12" x14ac:dyDescent="0.2">
      <c r="A26" s="13" t="s">
        <v>36</v>
      </c>
      <c r="B26" s="14">
        <v>124</v>
      </c>
      <c r="C26" s="14">
        <v>114.1876883193441</v>
      </c>
      <c r="D26" s="14">
        <v>-7.9131545811741084</v>
      </c>
      <c r="E26" s="14">
        <v>3984.9072580645161</v>
      </c>
      <c r="F26" s="14">
        <f t="shared" si="0"/>
        <v>4211.2650740994304</v>
      </c>
      <c r="G26" s="14">
        <f t="shared" si="1"/>
        <v>5.6803785226574366</v>
      </c>
      <c r="H26" s="14">
        <v>494.1</v>
      </c>
      <c r="I26" s="14">
        <v>480.87462371140532</v>
      </c>
      <c r="J26" s="14">
        <v>-2.6766598438766831</v>
      </c>
      <c r="K26" s="15"/>
      <c r="L26" s="2"/>
    </row>
    <row r="27" spans="1:12" x14ac:dyDescent="0.2">
      <c r="A27" s="16" t="s">
        <v>37</v>
      </c>
      <c r="B27" s="17">
        <v>93.3</v>
      </c>
      <c r="C27" s="17">
        <v>80.759793254701904</v>
      </c>
      <c r="D27" s="17">
        <v>-13.44073606141275</v>
      </c>
      <c r="E27" s="17">
        <v>3559.4201500535901</v>
      </c>
      <c r="F27" s="17">
        <f t="shared" si="0"/>
        <v>3585.1797525208103</v>
      </c>
      <c r="G27" s="17">
        <f t="shared" si="1"/>
        <v>0.72370221500355214</v>
      </c>
      <c r="H27" s="17">
        <v>332.1</v>
      </c>
      <c r="I27" s="17">
        <v>289.53837559452398</v>
      </c>
      <c r="J27" s="17">
        <v>-12.815906174488422</v>
      </c>
      <c r="K27" s="22"/>
      <c r="L27" s="2"/>
    </row>
    <row r="28" spans="1:12" x14ac:dyDescent="0.2">
      <c r="A28" s="16" t="s">
        <v>38</v>
      </c>
      <c r="B28" s="17">
        <v>11.8</v>
      </c>
      <c r="C28" s="17">
        <v>11.8</v>
      </c>
      <c r="D28" s="17">
        <v>0</v>
      </c>
      <c r="E28" s="17">
        <v>6484.0000000000009</v>
      </c>
      <c r="F28" s="17">
        <f t="shared" si="0"/>
        <v>6484.0000000000009</v>
      </c>
      <c r="G28" s="17">
        <f t="shared" si="1"/>
        <v>0</v>
      </c>
      <c r="H28" s="17">
        <v>76.5</v>
      </c>
      <c r="I28" s="17">
        <v>76.511200000000017</v>
      </c>
      <c r="J28" s="17">
        <v>1.4640522875830619E-2</v>
      </c>
      <c r="K28" s="22"/>
      <c r="L28" s="2"/>
    </row>
    <row r="29" spans="1:12" x14ac:dyDescent="0.2">
      <c r="A29" s="16" t="s">
        <v>39</v>
      </c>
      <c r="B29" s="17">
        <v>18.899999999999999</v>
      </c>
      <c r="C29" s="17">
        <v>21.6278950646422</v>
      </c>
      <c r="D29" s="17">
        <v>14.433307220329116</v>
      </c>
      <c r="E29" s="17">
        <v>4525.0476190476202</v>
      </c>
      <c r="F29" s="17">
        <f t="shared" si="0"/>
        <v>5309.1180521122496</v>
      </c>
      <c r="G29" s="17">
        <f t="shared" si="1"/>
        <v>17.327341037565724</v>
      </c>
      <c r="H29" s="17">
        <v>85.5</v>
      </c>
      <c r="I29" s="17">
        <v>114.82504811688133</v>
      </c>
      <c r="J29" s="17">
        <v>34.298301891089288</v>
      </c>
      <c r="K29" s="23"/>
      <c r="L29" s="2"/>
    </row>
    <row r="30" spans="1:12" x14ac:dyDescent="0.2">
      <c r="A30" s="16" t="s">
        <v>40</v>
      </c>
      <c r="B30" s="17">
        <v>0</v>
      </c>
      <c r="C30" s="17">
        <v>0</v>
      </c>
      <c r="D30" s="30" t="s">
        <v>56</v>
      </c>
      <c r="E30" s="17">
        <v>0</v>
      </c>
      <c r="F30" s="17" t="e">
        <f t="shared" si="0"/>
        <v>#DIV/0!</v>
      </c>
      <c r="G30" s="30" t="s">
        <v>56</v>
      </c>
      <c r="H30" s="17">
        <v>0</v>
      </c>
      <c r="I30" s="17">
        <v>0</v>
      </c>
      <c r="J30" s="17" t="s">
        <v>19</v>
      </c>
      <c r="K30" s="23"/>
      <c r="L30" s="2"/>
    </row>
    <row r="31" spans="1:12" x14ac:dyDescent="0.2">
      <c r="A31" s="13" t="s">
        <v>41</v>
      </c>
      <c r="B31" s="14">
        <v>11.7</v>
      </c>
      <c r="C31" s="14">
        <v>11.7</v>
      </c>
      <c r="D31" s="14">
        <v>0</v>
      </c>
      <c r="E31" s="14">
        <v>3764.1025641025644</v>
      </c>
      <c r="F31" s="14">
        <f t="shared" si="0"/>
        <v>4103.0939133968259</v>
      </c>
      <c r="G31" s="14">
        <f t="shared" si="1"/>
        <v>9.0059009689892342</v>
      </c>
      <c r="H31" s="14">
        <v>44.099999999999994</v>
      </c>
      <c r="I31" s="14">
        <v>48.006198786742857</v>
      </c>
      <c r="J31" s="14">
        <v>8.8575936207321071</v>
      </c>
      <c r="K31" s="15"/>
      <c r="L31" s="2"/>
    </row>
    <row r="32" spans="1:12" x14ac:dyDescent="0.2">
      <c r="A32" s="16" t="s">
        <v>42</v>
      </c>
      <c r="B32" s="17">
        <v>3</v>
      </c>
      <c r="C32" s="17">
        <v>3</v>
      </c>
      <c r="D32" s="17">
        <v>0</v>
      </c>
      <c r="E32" s="17">
        <v>2836.5333333333333</v>
      </c>
      <c r="F32" s="17">
        <f t="shared" si="0"/>
        <v>3354.8451130855597</v>
      </c>
      <c r="G32" s="17">
        <f t="shared" si="1"/>
        <v>18.272719508045967</v>
      </c>
      <c r="H32" s="17">
        <v>8.5</v>
      </c>
      <c r="I32" s="17">
        <v>10.064535339256679</v>
      </c>
      <c r="J32" s="17">
        <v>18.406298108902106</v>
      </c>
      <c r="K32" s="2"/>
      <c r="L32" s="2"/>
    </row>
    <row r="33" spans="1:12" x14ac:dyDescent="0.2">
      <c r="A33" s="16" t="s">
        <v>43</v>
      </c>
      <c r="B33" s="17">
        <v>0.1</v>
      </c>
      <c r="C33" s="17">
        <v>0.1</v>
      </c>
      <c r="D33" s="17">
        <v>0</v>
      </c>
      <c r="E33" s="17">
        <v>3838</v>
      </c>
      <c r="F33" s="17">
        <f t="shared" si="0"/>
        <v>3796.3210988925998</v>
      </c>
      <c r="G33" s="17">
        <f t="shared" si="1"/>
        <v>-1.0859536505315348</v>
      </c>
      <c r="H33" s="17">
        <v>0.4</v>
      </c>
      <c r="I33" s="17">
        <v>0.37963210988925999</v>
      </c>
      <c r="J33" s="17">
        <v>-5.091972527685007</v>
      </c>
      <c r="K33" s="22"/>
      <c r="L33" s="2"/>
    </row>
    <row r="34" spans="1:12" x14ac:dyDescent="0.2">
      <c r="A34" s="16" t="s">
        <v>44</v>
      </c>
      <c r="B34" s="17">
        <v>0.3</v>
      </c>
      <c r="C34" s="17">
        <v>0.3</v>
      </c>
      <c r="D34" s="17">
        <v>0</v>
      </c>
      <c r="E34" s="17">
        <v>3043</v>
      </c>
      <c r="F34" s="17">
        <f t="shared" si="0"/>
        <v>3061.3694982634202</v>
      </c>
      <c r="G34" s="17">
        <f t="shared" si="1"/>
        <v>0.60366409015510936</v>
      </c>
      <c r="H34" s="17">
        <v>0.9</v>
      </c>
      <c r="I34" s="17">
        <v>0.91841084947902607</v>
      </c>
      <c r="J34" s="17">
        <v>2.0456499421140029</v>
      </c>
      <c r="K34" s="22"/>
      <c r="L34" s="2"/>
    </row>
    <row r="35" spans="1:12" x14ac:dyDescent="0.2">
      <c r="A35" s="16" t="s">
        <v>45</v>
      </c>
      <c r="B35" s="17">
        <v>8.2999999999999989</v>
      </c>
      <c r="C35" s="17">
        <v>8.2999999999999989</v>
      </c>
      <c r="D35" s="17">
        <v>0</v>
      </c>
      <c r="E35" s="17">
        <v>4124.5421686746986</v>
      </c>
      <c r="F35" s="17">
        <f t="shared" si="0"/>
        <v>4414.8940347129992</v>
      </c>
      <c r="G35" s="17">
        <f t="shared" si="1"/>
        <v>7.0396144387486537</v>
      </c>
      <c r="H35" s="17">
        <v>34.299999999999997</v>
      </c>
      <c r="I35" s="17">
        <v>36.64362048811789</v>
      </c>
      <c r="J35" s="17">
        <v>6.8327127933466292</v>
      </c>
      <c r="K35" s="22"/>
      <c r="L35" s="2"/>
    </row>
    <row r="36" spans="1:12" x14ac:dyDescent="0.2">
      <c r="A36" s="13" t="s">
        <v>46</v>
      </c>
      <c r="B36" s="14">
        <v>1126.8</v>
      </c>
      <c r="C36" s="14">
        <v>1124.8742784336121</v>
      </c>
      <c r="D36" s="14">
        <v>-0.17090180745366057</v>
      </c>
      <c r="E36" s="14">
        <v>7980.5068335108272</v>
      </c>
      <c r="F36" s="14">
        <f t="shared" si="0"/>
        <v>8421.7455339719218</v>
      </c>
      <c r="G36" s="14">
        <f t="shared" si="1"/>
        <v>5.5289558629070479</v>
      </c>
      <c r="H36" s="14">
        <v>8992.4</v>
      </c>
      <c r="I36" s="14">
        <v>9473.4049306781617</v>
      </c>
      <c r="J36" s="14">
        <v>5.3490161767510536</v>
      </c>
      <c r="K36" s="15"/>
      <c r="L36" s="2"/>
    </row>
    <row r="37" spans="1:12" x14ac:dyDescent="0.2">
      <c r="A37" s="16" t="s">
        <v>47</v>
      </c>
      <c r="B37" s="17">
        <v>21.5</v>
      </c>
      <c r="C37" s="17">
        <v>20.6625663162711</v>
      </c>
      <c r="D37" s="17">
        <v>-3.8950403894367436</v>
      </c>
      <c r="E37" s="17">
        <v>7428.0372093023261</v>
      </c>
      <c r="F37" s="17">
        <f t="shared" si="0"/>
        <v>7351.36744320047</v>
      </c>
      <c r="G37" s="17">
        <f t="shared" si="1"/>
        <v>-1.0321672326283005</v>
      </c>
      <c r="H37" s="17">
        <v>159.69999999999999</v>
      </c>
      <c r="I37" s="17">
        <v>151.89811731040604</v>
      </c>
      <c r="J37" s="17">
        <v>-4.8853366872848802</v>
      </c>
      <c r="K37" s="23"/>
      <c r="L37" s="2"/>
    </row>
    <row r="38" spans="1:12" x14ac:dyDescent="0.2">
      <c r="A38" s="16" t="s">
        <v>48</v>
      </c>
      <c r="B38" s="17">
        <v>147.9</v>
      </c>
      <c r="C38" s="17">
        <v>146.81171211734099</v>
      </c>
      <c r="D38" s="17">
        <v>-0.73582683073631916</v>
      </c>
      <c r="E38" s="17">
        <v>7967</v>
      </c>
      <c r="F38" s="17">
        <f t="shared" si="0"/>
        <v>8321.1293452674399</v>
      </c>
      <c r="G38" s="17">
        <f t="shared" si="1"/>
        <v>4.4449522438488653</v>
      </c>
      <c r="H38" s="17">
        <v>1178.3</v>
      </c>
      <c r="I38" s="17">
        <v>1221.6392459285616</v>
      </c>
      <c r="J38" s="17">
        <v>3.6781164328746341</v>
      </c>
      <c r="K38" s="19"/>
      <c r="L38" s="2"/>
    </row>
    <row r="39" spans="1:12" x14ac:dyDescent="0.2">
      <c r="A39" s="16" t="s">
        <v>49</v>
      </c>
      <c r="B39" s="17">
        <v>957.4</v>
      </c>
      <c r="C39" s="17">
        <v>957.4</v>
      </c>
      <c r="D39" s="17">
        <v>0</v>
      </c>
      <c r="E39" s="17">
        <v>7995</v>
      </c>
      <c r="F39" s="17">
        <f t="shared" si="0"/>
        <v>8460.2752950064678</v>
      </c>
      <c r="G39" s="17">
        <f t="shared" si="1"/>
        <v>5.8195784240959059</v>
      </c>
      <c r="H39" s="17">
        <v>7654.4</v>
      </c>
      <c r="I39" s="17">
        <v>8099.8675674391934</v>
      </c>
      <c r="J39" s="17">
        <v>5.8197581448473201</v>
      </c>
      <c r="K39" s="22"/>
      <c r="L39" s="2"/>
    </row>
    <row r="40" spans="1:12" x14ac:dyDescent="0.2">
      <c r="A40" s="13" t="s">
        <v>50</v>
      </c>
      <c r="B40" s="14">
        <v>355.5</v>
      </c>
      <c r="C40" s="14">
        <v>350.4881512532678</v>
      </c>
      <c r="D40" s="14">
        <v>-1.4098027416968195</v>
      </c>
      <c r="E40" s="24">
        <v>3524.2644163150494</v>
      </c>
      <c r="F40" s="24">
        <f t="shared" si="0"/>
        <v>3536.3801989341864</v>
      </c>
      <c r="G40" s="14">
        <f t="shared" si="1"/>
        <v>0.34378188432879764</v>
      </c>
      <c r="H40" s="14">
        <v>1252.9000000000001</v>
      </c>
      <c r="I40" s="14">
        <v>1239.4593580531064</v>
      </c>
      <c r="J40" s="14">
        <v>-1.07276254664328</v>
      </c>
      <c r="K40" s="15"/>
      <c r="L40" s="2"/>
    </row>
    <row r="41" spans="1:12" x14ac:dyDescent="0.2">
      <c r="A41" s="25" t="s">
        <v>51</v>
      </c>
      <c r="B41" s="24">
        <v>1262.5</v>
      </c>
      <c r="C41" s="24">
        <v>1250.7619667529561</v>
      </c>
      <c r="D41" s="24">
        <v>-0.9297452076866386</v>
      </c>
      <c r="E41" s="24">
        <v>7548.9929504950496</v>
      </c>
      <c r="F41" s="24">
        <f t="shared" si="0"/>
        <v>7996.9538721606395</v>
      </c>
      <c r="G41" s="24">
        <f t="shared" si="1"/>
        <v>5.934048748001719</v>
      </c>
      <c r="H41" s="24">
        <v>9530.6</v>
      </c>
      <c r="I41" s="24">
        <v>10002.285753176309</v>
      </c>
      <c r="J41" s="24">
        <v>4.9491716489655335</v>
      </c>
      <c r="K41" s="15"/>
      <c r="L41" s="2"/>
    </row>
    <row r="42" spans="1:12" x14ac:dyDescent="0.2">
      <c r="A42" s="26" t="s">
        <v>52</v>
      </c>
      <c r="B42" s="27">
        <v>1618</v>
      </c>
      <c r="C42" s="27">
        <v>1601.2501180062241</v>
      </c>
      <c r="D42" s="27">
        <v>-1.0352213840405411</v>
      </c>
      <c r="E42" s="27">
        <v>6664.6969097651418</v>
      </c>
      <c r="F42" s="27">
        <f t="shared" si="0"/>
        <v>7020.6053288082994</v>
      </c>
      <c r="G42" s="27">
        <f t="shared" si="1"/>
        <v>5.3402041212358586</v>
      </c>
      <c r="H42" s="27">
        <v>10783.5</v>
      </c>
      <c r="I42" s="27">
        <v>11241.745111229415</v>
      </c>
      <c r="J42" s="27">
        <v>4.2495025847768764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32.799999999999997</v>
      </c>
      <c r="C8" s="14">
        <v>32.799999999999997</v>
      </c>
      <c r="D8" s="14">
        <v>0</v>
      </c>
      <c r="E8" s="14">
        <v>1119.2835365853659</v>
      </c>
      <c r="F8" s="14">
        <v>850.76416214976848</v>
      </c>
      <c r="G8" s="14">
        <v>-23.990290722472174</v>
      </c>
      <c r="H8" s="14">
        <v>36.700000000000003</v>
      </c>
      <c r="I8" s="14">
        <v>27.905064518512404</v>
      </c>
      <c r="J8" s="14">
        <v>-23.964401856914442</v>
      </c>
      <c r="K8" s="15"/>
      <c r="L8" s="2"/>
    </row>
    <row r="9" spans="1:12" x14ac:dyDescent="0.2">
      <c r="A9" s="16" t="s">
        <v>18</v>
      </c>
      <c r="B9" s="17">
        <v>0</v>
      </c>
      <c r="C9" s="17" t="s">
        <v>56</v>
      </c>
      <c r="D9" s="17" t="s">
        <v>56</v>
      </c>
      <c r="E9" s="17">
        <v>0</v>
      </c>
      <c r="F9" s="17" t="s">
        <v>56</v>
      </c>
      <c r="G9" s="17" t="s">
        <v>56</v>
      </c>
      <c r="H9" s="17">
        <v>0</v>
      </c>
      <c r="I9" s="17" t="s">
        <v>56</v>
      </c>
      <c r="J9" s="17" t="s">
        <v>56</v>
      </c>
      <c r="K9" s="18"/>
      <c r="L9" s="2"/>
    </row>
    <row r="10" spans="1:12" x14ac:dyDescent="0.2">
      <c r="A10" s="16" t="s">
        <v>20</v>
      </c>
      <c r="B10" s="17">
        <v>0</v>
      </c>
      <c r="C10" s="17" t="s">
        <v>56</v>
      </c>
      <c r="D10" s="17" t="s">
        <v>56</v>
      </c>
      <c r="E10" s="17">
        <v>0</v>
      </c>
      <c r="F10" s="17" t="s">
        <v>56</v>
      </c>
      <c r="G10" s="17" t="s">
        <v>56</v>
      </c>
      <c r="H10" s="17">
        <v>0</v>
      </c>
      <c r="I10" s="17" t="s">
        <v>56</v>
      </c>
      <c r="J10" s="17" t="s">
        <v>56</v>
      </c>
      <c r="K10" s="19"/>
      <c r="L10" s="2"/>
    </row>
    <row r="11" spans="1:12" x14ac:dyDescent="0.2">
      <c r="A11" s="16" t="s">
        <v>21</v>
      </c>
      <c r="B11" s="17">
        <v>0</v>
      </c>
      <c r="C11" s="17" t="s">
        <v>56</v>
      </c>
      <c r="D11" s="17" t="s">
        <v>56</v>
      </c>
      <c r="E11" s="17">
        <v>0</v>
      </c>
      <c r="F11" s="17" t="s">
        <v>56</v>
      </c>
      <c r="G11" s="17" t="s">
        <v>56</v>
      </c>
      <c r="H11" s="17">
        <v>0</v>
      </c>
      <c r="I11" s="17" t="s">
        <v>56</v>
      </c>
      <c r="J11" s="17" t="s">
        <v>56</v>
      </c>
      <c r="K11" s="18"/>
      <c r="L11" s="2"/>
    </row>
    <row r="12" spans="1:12" x14ac:dyDescent="0.2">
      <c r="A12" s="16" t="s">
        <v>22</v>
      </c>
      <c r="B12" s="17">
        <v>2.7</v>
      </c>
      <c r="C12" s="17">
        <v>2.7</v>
      </c>
      <c r="D12" s="17">
        <v>0</v>
      </c>
      <c r="E12" s="17">
        <v>899.99999999999989</v>
      </c>
      <c r="F12" s="17">
        <v>905</v>
      </c>
      <c r="G12" s="17">
        <v>0.55555555555557579</v>
      </c>
      <c r="H12" s="17">
        <v>2.4</v>
      </c>
      <c r="I12" s="17">
        <v>2.4434999999999998</v>
      </c>
      <c r="J12" s="17">
        <v>1.8124999999999947</v>
      </c>
      <c r="K12" s="18"/>
      <c r="L12" s="2"/>
    </row>
    <row r="13" spans="1:12" x14ac:dyDescent="0.2">
      <c r="A13" s="16" t="s">
        <v>23</v>
      </c>
      <c r="B13" s="17">
        <v>0</v>
      </c>
      <c r="C13" s="17" t="s">
        <v>56</v>
      </c>
      <c r="D13" s="17" t="s">
        <v>56</v>
      </c>
      <c r="E13" s="17">
        <v>0</v>
      </c>
      <c r="F13" s="17" t="s">
        <v>56</v>
      </c>
      <c r="G13" s="17" t="s">
        <v>56</v>
      </c>
      <c r="H13" s="17">
        <v>0</v>
      </c>
      <c r="I13" s="17" t="s">
        <v>56</v>
      </c>
      <c r="J13" s="17" t="s">
        <v>56</v>
      </c>
      <c r="K13" s="20"/>
      <c r="L13" s="2"/>
    </row>
    <row r="14" spans="1:12" x14ac:dyDescent="0.2">
      <c r="A14" s="16" t="s">
        <v>24</v>
      </c>
      <c r="B14" s="17">
        <v>4.2</v>
      </c>
      <c r="C14" s="17">
        <v>4.2</v>
      </c>
      <c r="D14" s="17">
        <v>0</v>
      </c>
      <c r="E14" s="17">
        <v>633</v>
      </c>
      <c r="F14" s="17">
        <v>635</v>
      </c>
      <c r="G14" s="17">
        <v>0.31595576619274368</v>
      </c>
      <c r="H14" s="17">
        <v>2.7</v>
      </c>
      <c r="I14" s="17">
        <v>2.6669999999999998</v>
      </c>
      <c r="J14" s="17">
        <v>-1.2222222222222356</v>
      </c>
      <c r="K14" s="20"/>
      <c r="L14" s="2"/>
    </row>
    <row r="15" spans="1:12" x14ac:dyDescent="0.2">
      <c r="A15" s="16" t="s">
        <v>25</v>
      </c>
      <c r="B15" s="17">
        <v>25.9</v>
      </c>
      <c r="C15" s="17">
        <v>25.9</v>
      </c>
      <c r="D15" s="17">
        <v>0</v>
      </c>
      <c r="E15" s="17">
        <v>1221</v>
      </c>
      <c r="F15" s="17">
        <v>880.09901615878005</v>
      </c>
      <c r="G15" s="17">
        <v>-27.919818496414408</v>
      </c>
      <c r="H15" s="17">
        <v>31.6</v>
      </c>
      <c r="I15" s="17">
        <v>22.794564518512402</v>
      </c>
      <c r="J15" s="17">
        <v>-27.865302156606329</v>
      </c>
      <c r="K15" s="21"/>
      <c r="L15" s="2"/>
    </row>
    <row r="16" spans="1:12" x14ac:dyDescent="0.2">
      <c r="A16" s="13" t="s">
        <v>26</v>
      </c>
      <c r="B16" s="14">
        <v>398.6</v>
      </c>
      <c r="C16" s="14">
        <v>398.6</v>
      </c>
      <c r="D16" s="14">
        <v>0</v>
      </c>
      <c r="E16" s="14">
        <v>407.4440541896638</v>
      </c>
      <c r="F16" s="14">
        <v>391.58997854416197</v>
      </c>
      <c r="G16" s="14">
        <v>-3.8911049216395766</v>
      </c>
      <c r="H16" s="14">
        <v>162.30000000000001</v>
      </c>
      <c r="I16" s="14">
        <v>156.08776544770296</v>
      </c>
      <c r="J16" s="14">
        <v>-3.8276244930973813</v>
      </c>
      <c r="K16" s="20"/>
      <c r="L16" s="2"/>
    </row>
    <row r="17" spans="1:12" x14ac:dyDescent="0.2">
      <c r="A17" s="16" t="s">
        <v>27</v>
      </c>
      <c r="B17" s="17">
        <v>18.100000000000001</v>
      </c>
      <c r="C17" s="17">
        <v>18.100000000000001</v>
      </c>
      <c r="D17" s="17">
        <v>0</v>
      </c>
      <c r="E17" s="17">
        <v>522</v>
      </c>
      <c r="F17" s="17">
        <v>494.53385991428502</v>
      </c>
      <c r="G17" s="17">
        <v>-5.2617126600986612</v>
      </c>
      <c r="H17" s="17">
        <v>9.4</v>
      </c>
      <c r="I17" s="17">
        <v>8.9510628644485593</v>
      </c>
      <c r="J17" s="17">
        <v>-4.7759269739515053</v>
      </c>
      <c r="K17" s="20"/>
      <c r="L17" s="2"/>
    </row>
    <row r="18" spans="1:12" x14ac:dyDescent="0.2">
      <c r="A18" s="16" t="s">
        <v>28</v>
      </c>
      <c r="B18" s="17">
        <v>190.5</v>
      </c>
      <c r="C18" s="17">
        <v>190.5</v>
      </c>
      <c r="D18" s="17">
        <v>0</v>
      </c>
      <c r="E18" s="17">
        <v>398</v>
      </c>
      <c r="F18" s="17">
        <v>321.04211327190302</v>
      </c>
      <c r="G18" s="17">
        <v>-19.336152444245471</v>
      </c>
      <c r="H18" s="17">
        <v>75.8</v>
      </c>
      <c r="I18" s="17">
        <v>61.158522578297521</v>
      </c>
      <c r="J18" s="17">
        <v>-19.315933274013819</v>
      </c>
      <c r="K18" s="20"/>
      <c r="L18" s="2"/>
    </row>
    <row r="19" spans="1:12" x14ac:dyDescent="0.2">
      <c r="A19" s="16" t="s">
        <v>29</v>
      </c>
      <c r="B19" s="17">
        <v>0</v>
      </c>
      <c r="C19" s="17" t="s">
        <v>56</v>
      </c>
      <c r="D19" s="17" t="s">
        <v>56</v>
      </c>
      <c r="E19" s="17">
        <v>0</v>
      </c>
      <c r="F19" s="17" t="s">
        <v>56</v>
      </c>
      <c r="G19" s="17" t="s">
        <v>56</v>
      </c>
      <c r="H19" s="17">
        <v>0</v>
      </c>
      <c r="I19" s="17" t="s">
        <v>56</v>
      </c>
      <c r="J19" s="17" t="s">
        <v>56</v>
      </c>
      <c r="K19" s="18"/>
      <c r="L19" s="2"/>
    </row>
    <row r="20" spans="1:12" x14ac:dyDescent="0.2">
      <c r="A20" s="16" t="s">
        <v>30</v>
      </c>
      <c r="B20" s="17">
        <v>0</v>
      </c>
      <c r="C20" s="17" t="s">
        <v>56</v>
      </c>
      <c r="D20" s="17" t="s">
        <v>56</v>
      </c>
      <c r="E20" s="17">
        <v>0</v>
      </c>
      <c r="F20" s="17" t="s">
        <v>56</v>
      </c>
      <c r="G20" s="17" t="s">
        <v>56</v>
      </c>
      <c r="H20" s="17">
        <v>0</v>
      </c>
      <c r="I20" s="17" t="s">
        <v>56</v>
      </c>
      <c r="J20" s="17" t="s">
        <v>56</v>
      </c>
      <c r="K20" s="20"/>
      <c r="L20" s="2"/>
    </row>
    <row r="21" spans="1:12" x14ac:dyDescent="0.2">
      <c r="A21" s="16" t="s">
        <v>31</v>
      </c>
      <c r="B21" s="17">
        <v>0</v>
      </c>
      <c r="C21" s="17" t="s">
        <v>56</v>
      </c>
      <c r="D21" s="17" t="s">
        <v>56</v>
      </c>
      <c r="E21" s="17">
        <v>0</v>
      </c>
      <c r="F21" s="17" t="s">
        <v>56</v>
      </c>
      <c r="G21" s="17" t="s">
        <v>56</v>
      </c>
      <c r="H21" s="17">
        <v>0</v>
      </c>
      <c r="I21" s="17" t="s">
        <v>56</v>
      </c>
      <c r="J21" s="17" t="s">
        <v>56</v>
      </c>
      <c r="K21" s="20"/>
      <c r="L21" s="2"/>
    </row>
    <row r="22" spans="1:12" x14ac:dyDescent="0.2">
      <c r="A22" s="16" t="s">
        <v>32</v>
      </c>
      <c r="B22" s="17">
        <v>0</v>
      </c>
      <c r="C22" s="17" t="s">
        <v>56</v>
      </c>
      <c r="D22" s="17" t="s">
        <v>56</v>
      </c>
      <c r="E22" s="17">
        <v>0</v>
      </c>
      <c r="F22" s="17" t="s">
        <v>56</v>
      </c>
      <c r="G22" s="17" t="s">
        <v>56</v>
      </c>
      <c r="H22" s="17">
        <v>0</v>
      </c>
      <c r="I22" s="17" t="s">
        <v>56</v>
      </c>
      <c r="J22" s="17" t="s">
        <v>56</v>
      </c>
      <c r="K22" s="20"/>
      <c r="L22" s="2"/>
    </row>
    <row r="23" spans="1:12" x14ac:dyDescent="0.2">
      <c r="A23" s="16" t="s">
        <v>33</v>
      </c>
      <c r="B23" s="17">
        <v>0</v>
      </c>
      <c r="C23" s="17" t="s">
        <v>56</v>
      </c>
      <c r="D23" s="17" t="s">
        <v>56</v>
      </c>
      <c r="E23" s="17">
        <v>0</v>
      </c>
      <c r="F23" s="17" t="s">
        <v>56</v>
      </c>
      <c r="G23" s="17" t="s">
        <v>56</v>
      </c>
      <c r="H23" s="17">
        <v>0</v>
      </c>
      <c r="I23" s="17" t="s">
        <v>56</v>
      </c>
      <c r="J23" s="17" t="s">
        <v>56</v>
      </c>
      <c r="K23" s="20"/>
      <c r="L23" s="2"/>
    </row>
    <row r="24" spans="1:12" x14ac:dyDescent="0.2">
      <c r="A24" s="16" t="s">
        <v>34</v>
      </c>
      <c r="B24" s="17">
        <v>0</v>
      </c>
      <c r="C24" s="17" t="s">
        <v>56</v>
      </c>
      <c r="D24" s="17" t="s">
        <v>56</v>
      </c>
      <c r="E24" s="17">
        <v>0</v>
      </c>
      <c r="F24" s="17" t="s">
        <v>56</v>
      </c>
      <c r="G24" s="17" t="s">
        <v>56</v>
      </c>
      <c r="H24" s="17">
        <v>0</v>
      </c>
      <c r="I24" s="17" t="s">
        <v>56</v>
      </c>
      <c r="J24" s="17" t="s">
        <v>56</v>
      </c>
      <c r="K24" s="20"/>
      <c r="L24" s="2"/>
    </row>
    <row r="25" spans="1:12" x14ac:dyDescent="0.2">
      <c r="A25" s="16" t="s">
        <v>35</v>
      </c>
      <c r="B25" s="17">
        <v>190</v>
      </c>
      <c r="C25" s="17">
        <v>190</v>
      </c>
      <c r="D25" s="17">
        <v>0</v>
      </c>
      <c r="E25" s="17">
        <v>406</v>
      </c>
      <c r="F25" s="17">
        <v>452.51673686819402</v>
      </c>
      <c r="G25" s="17">
        <v>11.457324351771936</v>
      </c>
      <c r="H25" s="17">
        <v>77.099999999999994</v>
      </c>
      <c r="I25" s="17">
        <v>85.978180004956869</v>
      </c>
      <c r="J25" s="17">
        <v>11.5151491633682</v>
      </c>
      <c r="K25" s="18"/>
      <c r="L25" s="2"/>
    </row>
    <row r="26" spans="1:12" x14ac:dyDescent="0.2">
      <c r="A26" s="13" t="s">
        <v>36</v>
      </c>
      <c r="B26" s="14">
        <v>58.5</v>
      </c>
      <c r="C26" s="14">
        <v>58.113521503336905</v>
      </c>
      <c r="D26" s="14">
        <v>-0.66064700284289568</v>
      </c>
      <c r="E26" s="14">
        <v>2314.4752136752136</v>
      </c>
      <c r="F26" s="14">
        <v>2354.9779265696498</v>
      </c>
      <c r="G26" s="14">
        <v>1.7499739316767515</v>
      </c>
      <c r="H26" s="14">
        <v>135.4</v>
      </c>
      <c r="I26" s="14">
        <v>136.8560603755891</v>
      </c>
      <c r="J26" s="14">
        <v>1.0753769391352197</v>
      </c>
      <c r="K26" s="15"/>
      <c r="L26" s="2"/>
    </row>
    <row r="27" spans="1:12" x14ac:dyDescent="0.2">
      <c r="A27" s="16" t="s">
        <v>37</v>
      </c>
      <c r="B27" s="17">
        <v>8.1999999999999993</v>
      </c>
      <c r="C27" s="17">
        <v>8.1999999999999993</v>
      </c>
      <c r="D27" s="17">
        <v>0</v>
      </c>
      <c r="E27" s="17">
        <v>1500.8292682926829</v>
      </c>
      <c r="F27" s="17">
        <v>1500.829268</v>
      </c>
      <c r="G27" s="17">
        <v>-1.9501411596678508E-8</v>
      </c>
      <c r="H27" s="17">
        <v>12.3</v>
      </c>
      <c r="I27" s="17">
        <v>12.306799997599999</v>
      </c>
      <c r="J27" s="17">
        <v>5.5284533333321839E-2</v>
      </c>
      <c r="K27" s="22"/>
      <c r="L27" s="2"/>
    </row>
    <row r="28" spans="1:12" x14ac:dyDescent="0.2">
      <c r="A28" s="16" t="s">
        <v>38</v>
      </c>
      <c r="B28" s="17">
        <v>0</v>
      </c>
      <c r="C28" s="17" t="s">
        <v>56</v>
      </c>
      <c r="D28" s="17" t="s">
        <v>56</v>
      </c>
      <c r="E28" s="17">
        <v>0</v>
      </c>
      <c r="F28" s="17" t="s">
        <v>56</v>
      </c>
      <c r="G28" s="17" t="s">
        <v>56</v>
      </c>
      <c r="H28" s="17">
        <v>0</v>
      </c>
      <c r="I28" s="17" t="s">
        <v>56</v>
      </c>
      <c r="J28" s="17" t="s">
        <v>56</v>
      </c>
      <c r="K28" s="22"/>
      <c r="L28" s="2"/>
    </row>
    <row r="29" spans="1:12" x14ac:dyDescent="0.2">
      <c r="A29" s="16" t="s">
        <v>39</v>
      </c>
      <c r="B29" s="17">
        <v>40</v>
      </c>
      <c r="C29" s="17">
        <v>40</v>
      </c>
      <c r="D29" s="17">
        <v>0</v>
      </c>
      <c r="E29" s="17">
        <v>2400</v>
      </c>
      <c r="F29" s="17">
        <v>2466.9291626327099</v>
      </c>
      <c r="G29" s="17">
        <v>2.7887151096962493</v>
      </c>
      <c r="H29" s="17">
        <v>96</v>
      </c>
      <c r="I29" s="17">
        <v>98.677166505308406</v>
      </c>
      <c r="J29" s="17">
        <v>2.7887151096962493</v>
      </c>
      <c r="K29" s="23"/>
      <c r="L29" s="2"/>
    </row>
    <row r="30" spans="1:12" x14ac:dyDescent="0.2">
      <c r="A30" s="16" t="s">
        <v>40</v>
      </c>
      <c r="B30" s="17">
        <v>10.3</v>
      </c>
      <c r="C30" s="17">
        <v>9.9135215033369004</v>
      </c>
      <c r="D30" s="17">
        <v>-3.7522184142048554</v>
      </c>
      <c r="E30" s="17">
        <v>2630.0970873786405</v>
      </c>
      <c r="F30" s="17">
        <v>2609.77835817193</v>
      </c>
      <c r="G30" s="17">
        <v>-0.77254673617245251</v>
      </c>
      <c r="H30" s="17">
        <v>27.1</v>
      </c>
      <c r="I30" s="17">
        <v>25.872093872680701</v>
      </c>
      <c r="J30" s="17">
        <v>-4.53101891999742</v>
      </c>
      <c r="K30" s="23"/>
      <c r="L30" s="2"/>
    </row>
    <row r="31" spans="1:12" x14ac:dyDescent="0.2">
      <c r="A31" s="13" t="s">
        <v>41</v>
      </c>
      <c r="B31" s="14">
        <v>205.8</v>
      </c>
      <c r="C31" s="14">
        <v>198.5968694986291</v>
      </c>
      <c r="D31" s="14">
        <v>-3.5000634117448581</v>
      </c>
      <c r="E31" s="14">
        <v>1562.8248785228375</v>
      </c>
      <c r="F31" s="14">
        <v>1604.6439286858888</v>
      </c>
      <c r="G31" s="14">
        <v>2.6758628390007644</v>
      </c>
      <c r="H31" s="14">
        <v>321.60000000000002</v>
      </c>
      <c r="I31" s="14">
        <v>318.67726089699897</v>
      </c>
      <c r="J31" s="14">
        <v>-0.90881191013714169</v>
      </c>
      <c r="K31" s="15"/>
      <c r="L31" s="2"/>
    </row>
    <row r="32" spans="1:12" x14ac:dyDescent="0.2">
      <c r="A32" s="16" t="s">
        <v>42</v>
      </c>
      <c r="B32" s="17">
        <v>150.30000000000001</v>
      </c>
      <c r="C32" s="17">
        <v>143.119174343282</v>
      </c>
      <c r="D32" s="17">
        <v>-4.7776617809168425</v>
      </c>
      <c r="E32" s="17">
        <v>1335.525349301397</v>
      </c>
      <c r="F32" s="17">
        <v>1365.8439626438101</v>
      </c>
      <c r="G32" s="17">
        <v>2.2701638241664712</v>
      </c>
      <c r="H32" s="17">
        <v>200.7</v>
      </c>
      <c r="I32" s="17">
        <v>195.4784602153386</v>
      </c>
      <c r="J32" s="17">
        <v>-2.6016640680923686</v>
      </c>
      <c r="K32" s="2"/>
      <c r="L32" s="2"/>
    </row>
    <row r="33" spans="1:12" x14ac:dyDescent="0.2">
      <c r="A33" s="16" t="s">
        <v>43</v>
      </c>
      <c r="B33" s="17">
        <v>4.7</v>
      </c>
      <c r="C33" s="17">
        <v>4.7</v>
      </c>
      <c r="D33" s="17">
        <v>0</v>
      </c>
      <c r="E33" s="17">
        <v>1169</v>
      </c>
      <c r="F33" s="17">
        <v>1158.2609615061999</v>
      </c>
      <c r="G33" s="17">
        <v>-0.91865171033362891</v>
      </c>
      <c r="H33" s="17">
        <v>5.5</v>
      </c>
      <c r="I33" s="17">
        <v>5.4438265190791402</v>
      </c>
      <c r="J33" s="17">
        <v>-1.021336016742902</v>
      </c>
      <c r="K33" s="22"/>
      <c r="L33" s="2"/>
    </row>
    <row r="34" spans="1:12" x14ac:dyDescent="0.2">
      <c r="A34" s="16" t="s">
        <v>44</v>
      </c>
      <c r="B34" s="17">
        <v>0.4</v>
      </c>
      <c r="C34" s="17">
        <v>0.4</v>
      </c>
      <c r="D34" s="17">
        <v>0</v>
      </c>
      <c r="E34" s="17">
        <v>1360</v>
      </c>
      <c r="F34" s="17">
        <v>1082.0219305552901</v>
      </c>
      <c r="G34" s="17">
        <v>-20.439563929758087</v>
      </c>
      <c r="H34" s="17">
        <v>0.5</v>
      </c>
      <c r="I34" s="17">
        <v>0.43280877222211606</v>
      </c>
      <c r="J34" s="17">
        <v>-13.438245555576788</v>
      </c>
      <c r="K34" s="22"/>
      <c r="L34" s="2"/>
    </row>
    <row r="35" spans="1:12" x14ac:dyDescent="0.2">
      <c r="A35" s="16" t="s">
        <v>45</v>
      </c>
      <c r="B35" s="17">
        <v>50.4</v>
      </c>
      <c r="C35" s="17">
        <v>50.377695155347098</v>
      </c>
      <c r="D35" s="17">
        <v>-4.4255644152579876E-2</v>
      </c>
      <c r="E35" s="17">
        <v>2279</v>
      </c>
      <c r="F35" s="17">
        <v>2328.8513900562298</v>
      </c>
      <c r="G35" s="17">
        <v>2.1874238725857698</v>
      </c>
      <c r="H35" s="17">
        <v>114.9</v>
      </c>
      <c r="I35" s="17">
        <v>117.32216539035907</v>
      </c>
      <c r="J35" s="17">
        <v>2.1080638732454915</v>
      </c>
      <c r="K35" s="22"/>
      <c r="L35" s="2"/>
    </row>
    <row r="36" spans="1:12" x14ac:dyDescent="0.2">
      <c r="A36" s="13" t="s">
        <v>46</v>
      </c>
      <c r="B36" s="14">
        <v>208.5</v>
      </c>
      <c r="C36" s="14">
        <v>193.20591347426699</v>
      </c>
      <c r="D36" s="14">
        <v>-7.3352932977136742</v>
      </c>
      <c r="E36" s="14">
        <v>1356.9208633093526</v>
      </c>
      <c r="F36" s="14">
        <v>1701.6327793721709</v>
      </c>
      <c r="G36" s="14">
        <v>25.403980835117459</v>
      </c>
      <c r="H36" s="14">
        <v>282.90000000000003</v>
      </c>
      <c r="I36" s="14">
        <v>328.76551553635613</v>
      </c>
      <c r="J36" s="14">
        <v>16.212624791925091</v>
      </c>
      <c r="K36" s="15"/>
      <c r="L36" s="2"/>
    </row>
    <row r="37" spans="1:12" x14ac:dyDescent="0.2">
      <c r="A37" s="16" t="s">
        <v>47</v>
      </c>
      <c r="B37" s="17">
        <v>141.1</v>
      </c>
      <c r="C37" s="17">
        <v>125.805913474267</v>
      </c>
      <c r="D37" s="17">
        <v>-10.83918251292204</v>
      </c>
      <c r="E37" s="17">
        <v>1320.243798724309</v>
      </c>
      <c r="F37" s="17">
        <v>1697.7375405983</v>
      </c>
      <c r="G37" s="17">
        <v>28.592729785115889</v>
      </c>
      <c r="H37" s="17">
        <v>186.3</v>
      </c>
      <c r="I37" s="17">
        <v>213.58542213452458</v>
      </c>
      <c r="J37" s="17">
        <v>14.645959277790954</v>
      </c>
      <c r="K37" s="23"/>
      <c r="L37" s="2"/>
    </row>
    <row r="38" spans="1:12" x14ac:dyDescent="0.2">
      <c r="A38" s="16" t="s">
        <v>48</v>
      </c>
      <c r="B38" s="17">
        <v>34.400000000000006</v>
      </c>
      <c r="C38" s="17">
        <v>34.400000000000006</v>
      </c>
      <c r="D38" s="17">
        <v>0</v>
      </c>
      <c r="E38" s="17">
        <v>1566.4127906976744</v>
      </c>
      <c r="F38" s="17">
        <v>1818.61913966918</v>
      </c>
      <c r="G38" s="17">
        <v>16.100886718319884</v>
      </c>
      <c r="H38" s="17">
        <v>53.9</v>
      </c>
      <c r="I38" s="17">
        <v>62.5604984046198</v>
      </c>
      <c r="J38" s="17">
        <v>16.067715036400365</v>
      </c>
      <c r="K38" s="19"/>
      <c r="L38" s="2"/>
    </row>
    <row r="39" spans="1:12" x14ac:dyDescent="0.2">
      <c r="A39" s="16" t="s">
        <v>49</v>
      </c>
      <c r="B39" s="17">
        <v>33</v>
      </c>
      <c r="C39" s="17">
        <v>33</v>
      </c>
      <c r="D39" s="17">
        <v>0</v>
      </c>
      <c r="E39" s="17">
        <v>1295.3636363636363</v>
      </c>
      <c r="F39" s="17">
        <v>1594.5331817336901</v>
      </c>
      <c r="G39" s="17">
        <v>23.09541019770225</v>
      </c>
      <c r="H39" s="17">
        <v>42.7</v>
      </c>
      <c r="I39" s="17">
        <v>52.619594997211777</v>
      </c>
      <c r="J39" s="17">
        <v>23.230901632814451</v>
      </c>
      <c r="K39" s="22"/>
      <c r="L39" s="2"/>
    </row>
    <row r="40" spans="1:12" x14ac:dyDescent="0.2">
      <c r="A40" s="13" t="s">
        <v>50</v>
      </c>
      <c r="B40" s="14">
        <v>431.40000000000003</v>
      </c>
      <c r="C40" s="14">
        <v>431.40000000000003</v>
      </c>
      <c r="D40" s="14">
        <v>0</v>
      </c>
      <c r="E40" s="14">
        <v>461.56629578117753</v>
      </c>
      <c r="F40" s="14">
        <v>426.50169208673003</v>
      </c>
      <c r="G40" s="14">
        <v>-7.5968726518695355</v>
      </c>
      <c r="H40" s="14">
        <v>199</v>
      </c>
      <c r="I40" s="14">
        <v>183.99282996621537</v>
      </c>
      <c r="J40" s="14">
        <v>-7.5412914742636339</v>
      </c>
      <c r="K40" s="15"/>
      <c r="L40" s="2"/>
    </row>
    <row r="41" spans="1:12" x14ac:dyDescent="0.2">
      <c r="A41" s="25" t="s">
        <v>51</v>
      </c>
      <c r="B41" s="24">
        <v>472.8</v>
      </c>
      <c r="C41" s="24">
        <v>449.91630447623305</v>
      </c>
      <c r="D41" s="24">
        <v>-4.8400371243161882</v>
      </c>
      <c r="E41" s="24">
        <v>1565.0257191201351</v>
      </c>
      <c r="F41" s="14">
        <v>1743.2105238372731</v>
      </c>
      <c r="G41" s="24">
        <v>11.385423417662066</v>
      </c>
      <c r="H41" s="24">
        <v>739.90000000000009</v>
      </c>
      <c r="I41" s="24">
        <v>784.2988368089442</v>
      </c>
      <c r="J41" s="24">
        <v>6.0006537111696234</v>
      </c>
      <c r="K41" s="15"/>
      <c r="L41" s="2"/>
    </row>
    <row r="42" spans="1:12" x14ac:dyDescent="0.2">
      <c r="A42" s="26" t="s">
        <v>52</v>
      </c>
      <c r="B42" s="27">
        <v>904.2</v>
      </c>
      <c r="C42" s="27">
        <v>881.31630447623309</v>
      </c>
      <c r="D42" s="27">
        <v>-2.5308223317592304</v>
      </c>
      <c r="E42" s="27">
        <v>1038.5576863525766</v>
      </c>
      <c r="F42" s="27">
        <v>1098.6880213802647</v>
      </c>
      <c r="G42" s="27">
        <v>5.7897924995256034</v>
      </c>
      <c r="H42" s="27">
        <v>938.90000000000009</v>
      </c>
      <c r="I42" s="27">
        <v>968.29166677515957</v>
      </c>
      <c r="J42" s="27">
        <v>3.130436337752629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1" sqref="A11:J11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60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26" t="s">
        <v>52</v>
      </c>
      <c r="B8" s="27">
        <v>1410.8000000000002</v>
      </c>
      <c r="C8" s="27">
        <v>1405.3191507516699</v>
      </c>
      <c r="D8" s="27">
        <v>-0.3884922914892508</v>
      </c>
      <c r="E8" s="27">
        <v>963.64396087326315</v>
      </c>
      <c r="F8" s="27">
        <v>922.81139380007801</v>
      </c>
      <c r="G8" s="27">
        <v>-4.2373084594627963</v>
      </c>
      <c r="H8" s="27">
        <v>1359.3000000000002</v>
      </c>
      <c r="I8" s="27">
        <v>1296.8445242390906</v>
      </c>
      <c r="J8" s="27">
        <v>-4.5946793026491299</v>
      </c>
      <c r="K8" s="15"/>
      <c r="L8" s="2"/>
    </row>
    <row r="9" spans="1:12" x14ac:dyDescent="0.2">
      <c r="A9" s="28" t="s">
        <v>53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8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39.75" customHeight="1" x14ac:dyDescent="0.2">
      <c r="A11" s="45" t="s">
        <v>78</v>
      </c>
      <c r="B11" s="45"/>
      <c r="C11" s="45"/>
      <c r="D11" s="45"/>
      <c r="E11" s="45"/>
      <c r="F11" s="45"/>
      <c r="G11" s="45"/>
      <c r="H11" s="45"/>
      <c r="I11" s="45"/>
      <c r="J11" s="45"/>
    </row>
  </sheetData>
  <mergeCells count="6">
    <mergeCell ref="A11:J11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1" sqref="A11:J11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59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26" t="s">
        <v>52</v>
      </c>
      <c r="B8" s="27">
        <v>539.9</v>
      </c>
      <c r="C8" s="27">
        <v>537.1</v>
      </c>
      <c r="D8" s="27">
        <v>-0.51861455825151781</v>
      </c>
      <c r="E8" s="27">
        <v>1385.8092239303573</v>
      </c>
      <c r="F8" s="27">
        <v>1379.6125489999999</v>
      </c>
      <c r="G8" s="27">
        <v>-0.44715209159762459</v>
      </c>
      <c r="H8" s="27">
        <v>748.09999999999991</v>
      </c>
      <c r="I8" s="27">
        <v>740.98990006789995</v>
      </c>
      <c r="J8" s="27">
        <v>-0.95042105762598306</v>
      </c>
      <c r="K8" s="15"/>
      <c r="L8" s="2"/>
    </row>
    <row r="9" spans="1:12" x14ac:dyDescent="0.2">
      <c r="A9" s="28" t="s">
        <v>53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8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39.75" customHeight="1" x14ac:dyDescent="0.2">
      <c r="A11" s="45" t="s">
        <v>78</v>
      </c>
      <c r="B11" s="45"/>
      <c r="C11" s="45"/>
      <c r="D11" s="45"/>
      <c r="E11" s="45"/>
      <c r="F11" s="45"/>
      <c r="G11" s="45"/>
      <c r="H11" s="45"/>
      <c r="I11" s="45"/>
      <c r="J11" s="45"/>
    </row>
  </sheetData>
  <mergeCells count="6">
    <mergeCell ref="A11:J11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270.39999999999998</v>
      </c>
      <c r="C8" s="14">
        <v>280.62960632957919</v>
      </c>
      <c r="D8" s="14">
        <v>3.7831384354952702</v>
      </c>
      <c r="E8" s="14">
        <v>3528</v>
      </c>
      <c r="F8" s="14">
        <v>3488.3014264314966</v>
      </c>
      <c r="G8" s="14">
        <v>-1.1252430149802595</v>
      </c>
      <c r="H8" s="14">
        <v>954.1</v>
      </c>
      <c r="I8" s="14">
        <v>978.92065605838047</v>
      </c>
      <c r="J8" s="14">
        <v>2.6014732269552976</v>
      </c>
      <c r="K8" s="15"/>
      <c r="L8" s="2"/>
    </row>
    <row r="9" spans="1:12" x14ac:dyDescent="0.2">
      <c r="A9" s="16" t="s">
        <v>18</v>
      </c>
      <c r="B9" s="17" t="s">
        <v>58</v>
      </c>
      <c r="C9" s="17">
        <v>0</v>
      </c>
      <c r="D9" s="17" t="s">
        <v>19</v>
      </c>
      <c r="E9" s="14" t="s">
        <v>58</v>
      </c>
      <c r="F9" s="17" t="s">
        <v>56</v>
      </c>
      <c r="G9" s="17" t="s">
        <v>19</v>
      </c>
      <c r="H9" s="17" t="s">
        <v>58</v>
      </c>
      <c r="I9" s="17" t="s">
        <v>56</v>
      </c>
      <c r="J9" s="17" t="s">
        <v>19</v>
      </c>
      <c r="K9" s="18"/>
      <c r="L9" s="2"/>
    </row>
    <row r="10" spans="1:12" x14ac:dyDescent="0.2">
      <c r="A10" s="16" t="s">
        <v>20</v>
      </c>
      <c r="B10" s="17">
        <v>14.7</v>
      </c>
      <c r="C10" s="17">
        <v>14.7</v>
      </c>
      <c r="D10" s="17">
        <v>0</v>
      </c>
      <c r="E10" s="14">
        <v>3253</v>
      </c>
      <c r="F10" s="17">
        <v>3239.8112848566402</v>
      </c>
      <c r="G10" s="17">
        <v>-0.40543237452689285</v>
      </c>
      <c r="H10" s="17">
        <v>47.8</v>
      </c>
      <c r="I10" s="17">
        <v>47.62522588739261</v>
      </c>
      <c r="J10" s="17">
        <v>-0.36563621884391218</v>
      </c>
      <c r="K10" s="19"/>
      <c r="L10" s="2"/>
    </row>
    <row r="11" spans="1:12" x14ac:dyDescent="0.2">
      <c r="A11" s="16" t="s">
        <v>21</v>
      </c>
      <c r="B11" s="17">
        <v>31.1</v>
      </c>
      <c r="C11" s="17">
        <v>28.7</v>
      </c>
      <c r="D11" s="17">
        <v>-7.7170418006430985</v>
      </c>
      <c r="E11" s="14">
        <v>2944</v>
      </c>
      <c r="F11" s="17">
        <v>2833.1600782422101</v>
      </c>
      <c r="G11" s="17">
        <v>-3.7649429944901391</v>
      </c>
      <c r="H11" s="17">
        <v>91.6</v>
      </c>
      <c r="I11" s="17">
        <v>81.311694245551436</v>
      </c>
      <c r="J11" s="17">
        <v>-11.23177484110105</v>
      </c>
      <c r="K11" s="18"/>
      <c r="L11" s="2"/>
    </row>
    <row r="12" spans="1:12" x14ac:dyDescent="0.2">
      <c r="A12" s="16" t="s">
        <v>22</v>
      </c>
      <c r="B12" s="17">
        <v>9.5</v>
      </c>
      <c r="C12" s="17">
        <v>9.1808475281262094</v>
      </c>
      <c r="D12" s="17">
        <v>-3.359499703934643</v>
      </c>
      <c r="E12" s="14">
        <v>2500</v>
      </c>
      <c r="F12" s="17">
        <v>2539.1588613960698</v>
      </c>
      <c r="G12" s="17">
        <v>1.5663544558427889</v>
      </c>
      <c r="H12" s="17">
        <v>23.8</v>
      </c>
      <c r="I12" s="17">
        <v>23.311630356167868</v>
      </c>
      <c r="J12" s="17">
        <v>-2.0519732934123236</v>
      </c>
      <c r="K12" s="18"/>
      <c r="L12" s="2"/>
    </row>
    <row r="13" spans="1:12" x14ac:dyDescent="0.2">
      <c r="A13" s="16" t="s">
        <v>23</v>
      </c>
      <c r="B13" s="17" t="s">
        <v>58</v>
      </c>
      <c r="C13" s="17">
        <v>0</v>
      </c>
      <c r="D13" s="17" t="s">
        <v>19</v>
      </c>
      <c r="E13" s="14">
        <v>0</v>
      </c>
      <c r="F13" s="17" t="s">
        <v>56</v>
      </c>
      <c r="G13" s="17" t="s">
        <v>19</v>
      </c>
      <c r="H13" s="17" t="s">
        <v>58</v>
      </c>
      <c r="I13" s="17" t="s">
        <v>56</v>
      </c>
      <c r="J13" s="17" t="s">
        <v>19</v>
      </c>
      <c r="K13" s="20"/>
      <c r="L13" s="2"/>
    </row>
    <row r="14" spans="1:12" x14ac:dyDescent="0.2">
      <c r="A14" s="16" t="s">
        <v>24</v>
      </c>
      <c r="B14" s="17">
        <v>169.7</v>
      </c>
      <c r="C14" s="17">
        <v>182.648758801453</v>
      </c>
      <c r="D14" s="17">
        <v>7.6303823226004708</v>
      </c>
      <c r="E14" s="14">
        <v>3086</v>
      </c>
      <c r="F14" s="17">
        <v>3112.76332241212</v>
      </c>
      <c r="G14" s="17">
        <v>0.86724959209720787</v>
      </c>
      <c r="H14" s="17">
        <v>523.70000000000005</v>
      </c>
      <c r="I14" s="17">
        <v>568.54235728126082</v>
      </c>
      <c r="J14" s="17">
        <v>8.562604025446019</v>
      </c>
      <c r="K14" s="20"/>
      <c r="L14" s="2"/>
    </row>
    <row r="15" spans="1:12" x14ac:dyDescent="0.2">
      <c r="A15" s="16" t="s">
        <v>25</v>
      </c>
      <c r="B15" s="17">
        <v>45.4</v>
      </c>
      <c r="C15" s="17">
        <v>45.4</v>
      </c>
      <c r="D15" s="17">
        <v>0</v>
      </c>
      <c r="E15" s="14">
        <v>5886</v>
      </c>
      <c r="F15" s="17">
        <v>5685.6772750662503</v>
      </c>
      <c r="G15" s="17">
        <v>-3.4033762306107662</v>
      </c>
      <c r="H15" s="17">
        <v>267.2</v>
      </c>
      <c r="I15" s="17">
        <v>258.12974828800776</v>
      </c>
      <c r="J15" s="17">
        <v>-3.3945552814342195</v>
      </c>
      <c r="K15" s="21"/>
      <c r="L15" s="2"/>
    </row>
    <row r="16" spans="1:12" x14ac:dyDescent="0.2">
      <c r="A16" s="13" t="s">
        <v>26</v>
      </c>
      <c r="B16" s="14">
        <v>1193.9000000000001</v>
      </c>
      <c r="C16" s="14">
        <v>1185.8526183242009</v>
      </c>
      <c r="D16" s="14">
        <v>-0.67404151736319973</v>
      </c>
      <c r="E16" s="14">
        <v>4801</v>
      </c>
      <c r="F16" s="14">
        <v>4699.7679752525046</v>
      </c>
      <c r="G16" s="14">
        <v>-2.1085612319828195</v>
      </c>
      <c r="H16" s="14">
        <v>5732.1</v>
      </c>
      <c r="I16" s="14">
        <v>5573.2321589694111</v>
      </c>
      <c r="J16" s="14">
        <v>-2.7715469205106147</v>
      </c>
      <c r="K16" s="20"/>
      <c r="L16" s="2"/>
    </row>
    <row r="17" spans="1:12" x14ac:dyDescent="0.2">
      <c r="A17" s="16" t="s">
        <v>27</v>
      </c>
      <c r="B17" s="17">
        <v>302.5</v>
      </c>
      <c r="C17" s="17">
        <v>296.48915077772699</v>
      </c>
      <c r="D17" s="17">
        <v>-1.9870575941398405</v>
      </c>
      <c r="E17" s="14">
        <v>5089</v>
      </c>
      <c r="F17" s="17">
        <v>4911.5874424374997</v>
      </c>
      <c r="G17" s="17">
        <v>-3.4861968473668736</v>
      </c>
      <c r="H17" s="17">
        <v>1539.4</v>
      </c>
      <c r="I17" s="17">
        <v>1456.2323897788424</v>
      </c>
      <c r="J17" s="17">
        <v>-5.4025990789370981</v>
      </c>
      <c r="K17" s="20"/>
      <c r="L17" s="2"/>
    </row>
    <row r="18" spans="1:12" x14ac:dyDescent="0.2">
      <c r="A18" s="16" t="s">
        <v>28</v>
      </c>
      <c r="B18" s="17">
        <v>451.6</v>
      </c>
      <c r="C18" s="17">
        <v>449.56346754647399</v>
      </c>
      <c r="D18" s="17">
        <v>-0.45095935640523388</v>
      </c>
      <c r="E18" s="14">
        <v>4658</v>
      </c>
      <c r="F18" s="17">
        <v>4536.1748191692996</v>
      </c>
      <c r="G18" s="17">
        <v>-2.6153967546307499</v>
      </c>
      <c r="H18" s="17">
        <v>2103.6</v>
      </c>
      <c r="I18" s="17">
        <v>2039.29848110275</v>
      </c>
      <c r="J18" s="17">
        <v>-3.0567369698255353</v>
      </c>
      <c r="K18" s="20"/>
      <c r="L18" s="2"/>
    </row>
    <row r="19" spans="1:12" x14ac:dyDescent="0.2">
      <c r="A19" s="16" t="s">
        <v>29</v>
      </c>
      <c r="B19" s="17" t="s">
        <v>58</v>
      </c>
      <c r="C19" s="17">
        <v>0</v>
      </c>
      <c r="D19" s="17" t="s">
        <v>19</v>
      </c>
      <c r="E19" s="14">
        <v>0</v>
      </c>
      <c r="F19" s="17" t="s">
        <v>56</v>
      </c>
      <c r="G19" s="17" t="s">
        <v>19</v>
      </c>
      <c r="H19" s="17" t="s">
        <v>58</v>
      </c>
      <c r="I19" s="17" t="s">
        <v>56</v>
      </c>
      <c r="J19" s="17" t="s">
        <v>19</v>
      </c>
      <c r="K19" s="18"/>
      <c r="L19" s="2"/>
    </row>
    <row r="20" spans="1:12" x14ac:dyDescent="0.2">
      <c r="A20" s="16" t="s">
        <v>30</v>
      </c>
      <c r="B20" s="17" t="s">
        <v>58</v>
      </c>
      <c r="C20" s="17">
        <v>0</v>
      </c>
      <c r="D20" s="17" t="s">
        <v>19</v>
      </c>
      <c r="E20" s="14">
        <v>0</v>
      </c>
      <c r="F20" s="17" t="s">
        <v>56</v>
      </c>
      <c r="G20" s="17" t="s">
        <v>19</v>
      </c>
      <c r="H20" s="17" t="s">
        <v>58</v>
      </c>
      <c r="I20" s="17" t="s">
        <v>56</v>
      </c>
      <c r="J20" s="17" t="s">
        <v>19</v>
      </c>
      <c r="K20" s="20"/>
      <c r="L20" s="2"/>
    </row>
    <row r="21" spans="1:12" x14ac:dyDescent="0.2">
      <c r="A21" s="16" t="s">
        <v>31</v>
      </c>
      <c r="B21" s="17" t="s">
        <v>58</v>
      </c>
      <c r="C21" s="17">
        <v>0</v>
      </c>
      <c r="D21" s="17" t="s">
        <v>19</v>
      </c>
      <c r="E21" s="14">
        <v>0</v>
      </c>
      <c r="F21" s="17" t="s">
        <v>56</v>
      </c>
      <c r="G21" s="17" t="s">
        <v>19</v>
      </c>
      <c r="H21" s="17" t="s">
        <v>58</v>
      </c>
      <c r="I21" s="17" t="s">
        <v>56</v>
      </c>
      <c r="J21" s="17" t="s">
        <v>19</v>
      </c>
      <c r="K21" s="20"/>
      <c r="L21" s="2"/>
    </row>
    <row r="22" spans="1:12" x14ac:dyDescent="0.2">
      <c r="A22" s="16" t="s">
        <v>32</v>
      </c>
      <c r="B22" s="17" t="s">
        <v>58</v>
      </c>
      <c r="C22" s="17">
        <v>0</v>
      </c>
      <c r="D22" s="17" t="s">
        <v>19</v>
      </c>
      <c r="E22" s="14">
        <v>0</v>
      </c>
      <c r="F22" s="17" t="s">
        <v>56</v>
      </c>
      <c r="G22" s="17" t="s">
        <v>19</v>
      </c>
      <c r="H22" s="17" t="s">
        <v>58</v>
      </c>
      <c r="I22" s="17" t="s">
        <v>56</v>
      </c>
      <c r="J22" s="17" t="s">
        <v>19</v>
      </c>
      <c r="K22" s="20"/>
      <c r="L22" s="2"/>
    </row>
    <row r="23" spans="1:12" x14ac:dyDescent="0.2">
      <c r="A23" s="16" t="s">
        <v>33</v>
      </c>
      <c r="B23" s="17" t="s">
        <v>58</v>
      </c>
      <c r="C23" s="17">
        <v>0</v>
      </c>
      <c r="D23" s="17" t="s">
        <v>19</v>
      </c>
      <c r="E23" s="14">
        <v>0</v>
      </c>
      <c r="F23" s="17" t="s">
        <v>56</v>
      </c>
      <c r="G23" s="17" t="s">
        <v>19</v>
      </c>
      <c r="H23" s="17" t="s">
        <v>58</v>
      </c>
      <c r="I23" s="17" t="s">
        <v>56</v>
      </c>
      <c r="J23" s="17" t="s">
        <v>19</v>
      </c>
      <c r="K23" s="20"/>
      <c r="L23" s="2"/>
    </row>
    <row r="24" spans="1:12" x14ac:dyDescent="0.2">
      <c r="A24" s="16" t="s">
        <v>34</v>
      </c>
      <c r="B24" s="17" t="s">
        <v>58</v>
      </c>
      <c r="C24" s="17">
        <v>0</v>
      </c>
      <c r="D24" s="17" t="s">
        <v>19</v>
      </c>
      <c r="E24" s="14">
        <v>0</v>
      </c>
      <c r="F24" s="17" t="s">
        <v>56</v>
      </c>
      <c r="G24" s="17" t="s">
        <v>19</v>
      </c>
      <c r="H24" s="17" t="s">
        <v>58</v>
      </c>
      <c r="I24" s="17" t="s">
        <v>56</v>
      </c>
      <c r="J24" s="17" t="s">
        <v>19</v>
      </c>
      <c r="K24" s="20"/>
      <c r="L24" s="2"/>
    </row>
    <row r="25" spans="1:12" x14ac:dyDescent="0.2">
      <c r="A25" s="16" t="s">
        <v>35</v>
      </c>
      <c r="B25" s="17">
        <v>439.8</v>
      </c>
      <c r="C25" s="17">
        <v>439.8</v>
      </c>
      <c r="D25" s="17">
        <v>0</v>
      </c>
      <c r="E25" s="14">
        <v>4750</v>
      </c>
      <c r="F25" s="17">
        <v>4724.1957437194596</v>
      </c>
      <c r="G25" s="17">
        <v>-0.54324750064295158</v>
      </c>
      <c r="H25" s="17">
        <v>2089.1</v>
      </c>
      <c r="I25" s="17">
        <v>2077.7012880878183</v>
      </c>
      <c r="J25" s="17">
        <v>-0.54562787382995692</v>
      </c>
      <c r="K25" s="18"/>
      <c r="L25" s="2"/>
    </row>
    <row r="26" spans="1:12" x14ac:dyDescent="0.2">
      <c r="A26" s="13" t="s">
        <v>36</v>
      </c>
      <c r="B26" s="14">
        <v>276.60000000000002</v>
      </c>
      <c r="C26" s="14">
        <v>275.17633334594439</v>
      </c>
      <c r="D26" s="14">
        <v>-0.51470233335344506</v>
      </c>
      <c r="E26" s="14">
        <v>9747</v>
      </c>
      <c r="F26" s="14">
        <v>9710.245195686146</v>
      </c>
      <c r="G26" s="14">
        <v>-0.37708837913054127</v>
      </c>
      <c r="H26" s="14">
        <v>2695.9</v>
      </c>
      <c r="I26" s="14">
        <v>2672.0296688389858</v>
      </c>
      <c r="J26" s="14">
        <v>-0.88543088248875801</v>
      </c>
      <c r="K26" s="15"/>
      <c r="L26" s="2"/>
    </row>
    <row r="27" spans="1:12" x14ac:dyDescent="0.2">
      <c r="A27" s="16" t="s">
        <v>37</v>
      </c>
      <c r="B27" s="17">
        <v>62.1</v>
      </c>
      <c r="C27" s="17">
        <v>64.094773497275199</v>
      </c>
      <c r="D27" s="17">
        <v>3.2121956477861424</v>
      </c>
      <c r="E27" s="14">
        <v>8314</v>
      </c>
      <c r="F27" s="17">
        <v>8218.5138215960505</v>
      </c>
      <c r="G27" s="17">
        <v>-1.1484986577333323</v>
      </c>
      <c r="H27" s="17">
        <v>516.29999999999995</v>
      </c>
      <c r="I27" s="17">
        <v>526.76378187942441</v>
      </c>
      <c r="J27" s="17">
        <v>2.026686399268729</v>
      </c>
      <c r="K27" s="22"/>
      <c r="L27" s="2"/>
    </row>
    <row r="28" spans="1:12" x14ac:dyDescent="0.2">
      <c r="A28" s="16" t="s">
        <v>38</v>
      </c>
      <c r="B28" s="17">
        <v>18.8</v>
      </c>
      <c r="C28" s="17">
        <v>15.3815598486692</v>
      </c>
      <c r="D28" s="17">
        <v>-18.183192294312768</v>
      </c>
      <c r="E28" s="14">
        <v>10251</v>
      </c>
      <c r="F28" s="17">
        <v>10173.614697335601</v>
      </c>
      <c r="G28" s="17">
        <v>-0.75490491331966503</v>
      </c>
      <c r="H28" s="17">
        <v>192.7</v>
      </c>
      <c r="I28" s="17">
        <v>156.48606334436812</v>
      </c>
      <c r="J28" s="17">
        <v>-18.792909525496558</v>
      </c>
      <c r="K28" s="22"/>
      <c r="L28" s="2"/>
    </row>
    <row r="29" spans="1:12" x14ac:dyDescent="0.2">
      <c r="A29" s="16" t="s">
        <v>39</v>
      </c>
      <c r="B29" s="17">
        <v>179.6</v>
      </c>
      <c r="C29" s="17">
        <v>179.6</v>
      </c>
      <c r="D29" s="17">
        <v>0</v>
      </c>
      <c r="E29" s="14">
        <v>10205</v>
      </c>
      <c r="F29" s="17">
        <v>10220.126694582699</v>
      </c>
      <c r="G29" s="17">
        <v>0.14822826636649022</v>
      </c>
      <c r="H29" s="17">
        <v>1832.8</v>
      </c>
      <c r="I29" s="17">
        <v>1835.5347543470527</v>
      </c>
      <c r="J29" s="17">
        <v>0.14921182600680094</v>
      </c>
      <c r="K29" s="23"/>
      <c r="L29" s="2"/>
    </row>
    <row r="30" spans="1:12" x14ac:dyDescent="0.2">
      <c r="A30" s="16" t="s">
        <v>40</v>
      </c>
      <c r="B30" s="17">
        <v>16.100000000000001</v>
      </c>
      <c r="C30" s="17">
        <v>16.100000000000001</v>
      </c>
      <c r="D30" s="17">
        <v>0</v>
      </c>
      <c r="E30" s="14">
        <v>9570</v>
      </c>
      <c r="F30" s="17">
        <v>9518.3272837354307</v>
      </c>
      <c r="G30" s="17">
        <v>-0.53994478855349248</v>
      </c>
      <c r="H30" s="17">
        <v>154.1</v>
      </c>
      <c r="I30" s="17">
        <v>153.24506926814044</v>
      </c>
      <c r="J30" s="17">
        <v>-0.55478957291340558</v>
      </c>
      <c r="K30" s="23"/>
      <c r="L30" s="2"/>
    </row>
    <row r="31" spans="1:12" x14ac:dyDescent="0.2">
      <c r="A31" s="13" t="s">
        <v>41</v>
      </c>
      <c r="B31" s="14">
        <v>1189.9000000000001</v>
      </c>
      <c r="C31" s="14">
        <v>1176.6075568817689</v>
      </c>
      <c r="D31" s="14">
        <v>-1.1171059011875983</v>
      </c>
      <c r="E31" s="14">
        <v>6349</v>
      </c>
      <c r="F31" s="14">
        <v>6311.0697096237245</v>
      </c>
      <c r="G31" s="14">
        <v>-0.59742148962474984</v>
      </c>
      <c r="H31" s="14">
        <v>7555.1</v>
      </c>
      <c r="I31" s="14">
        <v>7425.652312350906</v>
      </c>
      <c r="J31" s="14">
        <v>-1.7133815257123541</v>
      </c>
      <c r="K31" s="15"/>
      <c r="L31" s="2"/>
    </row>
    <row r="32" spans="1:12" x14ac:dyDescent="0.2">
      <c r="A32" s="16" t="s">
        <v>42</v>
      </c>
      <c r="B32" s="17">
        <v>839.6</v>
      </c>
      <c r="C32" s="17">
        <v>839.6</v>
      </c>
      <c r="D32" s="17">
        <v>0</v>
      </c>
      <c r="E32" s="14">
        <v>6566</v>
      </c>
      <c r="F32" s="17">
        <v>6566</v>
      </c>
      <c r="G32" s="17">
        <v>0</v>
      </c>
      <c r="H32" s="17">
        <v>5512.8</v>
      </c>
      <c r="I32" s="17">
        <v>5512.8136000000004</v>
      </c>
      <c r="J32" s="17">
        <v>2.4669859237658187E-4</v>
      </c>
      <c r="K32" s="2"/>
      <c r="L32" s="2"/>
    </row>
    <row r="33" spans="1:12" x14ac:dyDescent="0.2">
      <c r="A33" s="16" t="s">
        <v>43</v>
      </c>
      <c r="B33" s="17">
        <v>13.4</v>
      </c>
      <c r="C33" s="17">
        <v>13.4</v>
      </c>
      <c r="D33" s="17">
        <v>0</v>
      </c>
      <c r="E33" s="14">
        <v>2955</v>
      </c>
      <c r="F33" s="17">
        <v>3000.0275248244602</v>
      </c>
      <c r="G33" s="17">
        <v>1.5237741057346987</v>
      </c>
      <c r="H33" s="17">
        <v>39.6</v>
      </c>
      <c r="I33" s="17">
        <v>40.200368832647769</v>
      </c>
      <c r="J33" s="17">
        <v>1.5160829107266904</v>
      </c>
      <c r="K33" s="22"/>
      <c r="L33" s="2"/>
    </row>
    <row r="34" spans="1:12" x14ac:dyDescent="0.2">
      <c r="A34" s="16" t="s">
        <v>44</v>
      </c>
      <c r="B34" s="17">
        <v>1.8</v>
      </c>
      <c r="C34" s="17">
        <v>1.8</v>
      </c>
      <c r="D34" s="17">
        <v>0</v>
      </c>
      <c r="E34" s="14">
        <v>3982</v>
      </c>
      <c r="F34" s="17">
        <v>3918.0963867710798</v>
      </c>
      <c r="G34" s="17">
        <v>-1.6048119846539532</v>
      </c>
      <c r="H34" s="17">
        <v>7.2</v>
      </c>
      <c r="I34" s="17">
        <v>7.0525734961879438</v>
      </c>
      <c r="J34" s="17">
        <v>-2.0475903307230037</v>
      </c>
      <c r="K34" s="22"/>
      <c r="L34" s="2"/>
    </row>
    <row r="35" spans="1:12" x14ac:dyDescent="0.2">
      <c r="A35" s="16" t="s">
        <v>45</v>
      </c>
      <c r="B35" s="17">
        <v>335.1</v>
      </c>
      <c r="C35" s="17">
        <v>321.80755688176902</v>
      </c>
      <c r="D35" s="17">
        <v>-3.9667093757776772</v>
      </c>
      <c r="E35" s="14">
        <v>5955</v>
      </c>
      <c r="F35" s="17">
        <v>5797.2093262790604</v>
      </c>
      <c r="G35" s="17">
        <v>-2.6497174428369408</v>
      </c>
      <c r="H35" s="17">
        <v>1995.5</v>
      </c>
      <c r="I35" s="17">
        <v>1865.5857700220704</v>
      </c>
      <c r="J35" s="17">
        <v>-6.5103598084655268</v>
      </c>
      <c r="K35" s="22"/>
      <c r="L35" s="2"/>
    </row>
    <row r="36" spans="1:12" x14ac:dyDescent="0.2">
      <c r="A36" s="13" t="s">
        <v>46</v>
      </c>
      <c r="B36" s="14">
        <v>1611.7</v>
      </c>
      <c r="C36" s="14">
        <v>1598.4303834729469</v>
      </c>
      <c r="D36" s="14">
        <v>-0.82333042917746013</v>
      </c>
      <c r="E36" s="14">
        <v>4990</v>
      </c>
      <c r="F36" s="14">
        <v>7714.9313932982968</v>
      </c>
      <c r="G36" s="14">
        <v>54.607843553072087</v>
      </c>
      <c r="H36" s="14">
        <v>8041.9</v>
      </c>
      <c r="I36" s="14">
        <v>12331.780745457274</v>
      </c>
      <c r="J36" s="14">
        <v>53.34411949237461</v>
      </c>
      <c r="K36" s="15"/>
      <c r="L36" s="2"/>
    </row>
    <row r="37" spans="1:12" x14ac:dyDescent="0.2">
      <c r="A37" s="16" t="s">
        <v>47</v>
      </c>
      <c r="B37" s="17">
        <v>433.9</v>
      </c>
      <c r="C37" s="17">
        <v>433.9</v>
      </c>
      <c r="D37" s="17">
        <v>0</v>
      </c>
      <c r="E37" s="14">
        <v>6904</v>
      </c>
      <c r="F37" s="17">
        <v>8517.9117009579604</v>
      </c>
      <c r="G37" s="17">
        <v>23.376473072971613</v>
      </c>
      <c r="H37" s="17">
        <v>2995.6</v>
      </c>
      <c r="I37" s="17">
        <v>3695.9218870456589</v>
      </c>
      <c r="J37" s="17">
        <v>23.378351149875122</v>
      </c>
      <c r="K37" s="23"/>
      <c r="L37" s="2"/>
    </row>
    <row r="38" spans="1:12" x14ac:dyDescent="0.2">
      <c r="A38" s="16" t="s">
        <v>48</v>
      </c>
      <c r="B38" s="17">
        <v>353.7</v>
      </c>
      <c r="C38" s="17">
        <v>353.7</v>
      </c>
      <c r="D38" s="17">
        <v>0</v>
      </c>
      <c r="E38" s="14">
        <v>6066</v>
      </c>
      <c r="F38" s="17">
        <v>8342.2762389773306</v>
      </c>
      <c r="G38" s="17">
        <v>37.525160550236251</v>
      </c>
      <c r="H38" s="17">
        <v>2145.5</v>
      </c>
      <c r="I38" s="17">
        <v>2950.6631057262816</v>
      </c>
      <c r="J38" s="17">
        <v>37.527993741611823</v>
      </c>
      <c r="K38" s="19"/>
      <c r="L38" s="2"/>
    </row>
    <row r="39" spans="1:12" x14ac:dyDescent="0.2">
      <c r="A39" s="16" t="s">
        <v>49</v>
      </c>
      <c r="B39" s="17">
        <v>824.1</v>
      </c>
      <c r="C39" s="17">
        <v>810.83038347294701</v>
      </c>
      <c r="D39" s="17">
        <v>-1.6101949432172136</v>
      </c>
      <c r="E39" s="14">
        <v>3520</v>
      </c>
      <c r="F39" s="17">
        <v>7011.5721716476801</v>
      </c>
      <c r="G39" s="17">
        <v>99.192391239990911</v>
      </c>
      <c r="H39" s="17">
        <v>2900.8</v>
      </c>
      <c r="I39" s="17">
        <v>5685.195752685333</v>
      </c>
      <c r="J39" s="17">
        <v>95.987167425721623</v>
      </c>
      <c r="K39" s="22"/>
      <c r="L39" s="2"/>
    </row>
    <row r="40" spans="1:12" x14ac:dyDescent="0.2">
      <c r="A40" s="13" t="s">
        <v>50</v>
      </c>
      <c r="B40" s="14">
        <v>1464.3</v>
      </c>
      <c r="C40" s="14">
        <v>1466.4822246537801</v>
      </c>
      <c r="D40" s="24">
        <v>0.14902852241891473</v>
      </c>
      <c r="E40" s="14">
        <v>4566</v>
      </c>
      <c r="F40" s="14">
        <v>4467.938789080571</v>
      </c>
      <c r="G40" s="14">
        <v>-2.1476393105437808</v>
      </c>
      <c r="H40" s="14">
        <v>6686.2</v>
      </c>
      <c r="I40" s="14">
        <v>6552.1528150277918</v>
      </c>
      <c r="J40" s="14">
        <v>-2.0048336120996657</v>
      </c>
      <c r="K40" s="15"/>
      <c r="L40" s="2"/>
    </row>
    <row r="41" spans="1:12" x14ac:dyDescent="0.2">
      <c r="A41" s="25" t="s">
        <v>51</v>
      </c>
      <c r="B41" s="24">
        <v>3078.2</v>
      </c>
      <c r="C41" s="24">
        <v>3050.2142737006602</v>
      </c>
      <c r="D41" s="24">
        <v>-0.90915880382494985</v>
      </c>
      <c r="E41" s="14">
        <v>5943</v>
      </c>
      <c r="F41" s="14">
        <v>7353.4056017103048</v>
      </c>
      <c r="G41" s="24">
        <v>23.732216081277222</v>
      </c>
      <c r="H41" s="24">
        <v>18292.900000000001</v>
      </c>
      <c r="I41" s="24">
        <v>22429.462726647165</v>
      </c>
      <c r="J41" s="24">
        <v>22.612941232101868</v>
      </c>
      <c r="K41" s="15"/>
      <c r="L41" s="2"/>
    </row>
    <row r="42" spans="1:12" x14ac:dyDescent="0.2">
      <c r="A42" s="26" t="s">
        <v>52</v>
      </c>
      <c r="B42" s="27">
        <v>4542.5</v>
      </c>
      <c r="C42" s="27">
        <v>4516.6964983544403</v>
      </c>
      <c r="D42" s="27">
        <v>-0.56804626627539045</v>
      </c>
      <c r="E42" s="27">
        <v>5499</v>
      </c>
      <c r="F42" s="27">
        <v>6416.5514668151327</v>
      </c>
      <c r="G42" s="27">
        <v>16.68578772167908</v>
      </c>
      <c r="H42" s="27">
        <v>24979.1</v>
      </c>
      <c r="I42" s="27">
        <v>28981.615541674957</v>
      </c>
      <c r="J42" s="27">
        <v>16.023457777401752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14">
        <v>792.8</v>
      </c>
      <c r="C8" s="14">
        <v>907.52515379940064</v>
      </c>
      <c r="D8" s="14">
        <v>14.470882164404731</v>
      </c>
      <c r="E8" s="14">
        <v>4399.7234359233107</v>
      </c>
      <c r="F8" s="14">
        <v>4491.6464674841181</v>
      </c>
      <c r="G8" s="14">
        <v>2.0892911315803397</v>
      </c>
      <c r="H8" s="14">
        <v>3488.1</v>
      </c>
      <c r="I8" s="14">
        <v>4076.282151216059</v>
      </c>
      <c r="J8" s="14">
        <v>16.86253694607549</v>
      </c>
      <c r="K8" s="15"/>
      <c r="L8" s="2"/>
    </row>
    <row r="9" spans="1:12" x14ac:dyDescent="0.2">
      <c r="A9" s="16" t="s">
        <v>18</v>
      </c>
      <c r="B9" s="17">
        <v>0</v>
      </c>
      <c r="C9" s="17" t="s">
        <v>56</v>
      </c>
      <c r="D9" s="17" t="s">
        <v>19</v>
      </c>
      <c r="E9" s="14">
        <v>0</v>
      </c>
      <c r="F9" s="17" t="s">
        <v>56</v>
      </c>
      <c r="G9" s="17" t="s">
        <v>19</v>
      </c>
      <c r="H9" s="17">
        <v>0</v>
      </c>
      <c r="I9" s="17" t="s">
        <v>56</v>
      </c>
      <c r="J9" s="17" t="s">
        <v>19</v>
      </c>
      <c r="K9" s="18"/>
      <c r="L9" s="2"/>
    </row>
    <row r="10" spans="1:12" x14ac:dyDescent="0.2">
      <c r="A10" s="16" t="s">
        <v>20</v>
      </c>
      <c r="B10" s="17">
        <v>239.8</v>
      </c>
      <c r="C10" s="17">
        <v>271.52274387459602</v>
      </c>
      <c r="D10" s="17">
        <v>13.228833976061715</v>
      </c>
      <c r="E10" s="14">
        <v>5325.8</v>
      </c>
      <c r="F10" s="17">
        <v>5276.7111111111099</v>
      </c>
      <c r="G10" s="17">
        <v>-0.92171859418097579</v>
      </c>
      <c r="H10" s="17">
        <v>1277.0999999999999</v>
      </c>
      <c r="I10" s="17">
        <v>1432.7470795224567</v>
      </c>
      <c r="J10" s="17">
        <v>12.187540484101223</v>
      </c>
      <c r="K10" s="19"/>
      <c r="L10" s="2"/>
    </row>
    <row r="11" spans="1:12" x14ac:dyDescent="0.2">
      <c r="A11" s="16" t="s">
        <v>21</v>
      </c>
      <c r="B11" s="17">
        <v>7.4</v>
      </c>
      <c r="C11" s="17">
        <v>9.6786241485418625</v>
      </c>
      <c r="D11" s="17">
        <v>30.792218223538683</v>
      </c>
      <c r="E11" s="14">
        <v>4148</v>
      </c>
      <c r="F11" s="17">
        <v>4148</v>
      </c>
      <c r="G11" s="17">
        <v>0</v>
      </c>
      <c r="H11" s="17">
        <v>30.7</v>
      </c>
      <c r="I11" s="17">
        <v>40.146932968151646</v>
      </c>
      <c r="J11" s="17">
        <v>30.771768625901117</v>
      </c>
      <c r="K11" s="18"/>
      <c r="L11" s="2"/>
    </row>
    <row r="12" spans="1:12" x14ac:dyDescent="0.2">
      <c r="A12" s="16" t="s">
        <v>22</v>
      </c>
      <c r="B12" s="17">
        <v>0</v>
      </c>
      <c r="C12" s="17" t="s">
        <v>56</v>
      </c>
      <c r="D12" s="17" t="s">
        <v>19</v>
      </c>
      <c r="E12" s="14">
        <v>0</v>
      </c>
      <c r="F12" s="17" t="s">
        <v>56</v>
      </c>
      <c r="G12" s="17" t="s">
        <v>19</v>
      </c>
      <c r="H12" s="17">
        <v>0</v>
      </c>
      <c r="I12" s="17" t="s">
        <v>56</v>
      </c>
      <c r="J12" s="17" t="s">
        <v>19</v>
      </c>
      <c r="K12" s="18"/>
      <c r="L12" s="2"/>
    </row>
    <row r="13" spans="1:12" x14ac:dyDescent="0.2">
      <c r="A13" s="16" t="s">
        <v>23</v>
      </c>
      <c r="B13" s="17">
        <v>0</v>
      </c>
      <c r="C13" s="17" t="s">
        <v>56</v>
      </c>
      <c r="D13" s="17" t="s">
        <v>19</v>
      </c>
      <c r="E13" s="14">
        <v>0</v>
      </c>
      <c r="F13" s="17" t="s">
        <v>56</v>
      </c>
      <c r="G13" s="17" t="s">
        <v>19</v>
      </c>
      <c r="H13" s="17">
        <v>0</v>
      </c>
      <c r="I13" s="17" t="s">
        <v>56</v>
      </c>
      <c r="J13" s="17" t="s">
        <v>19</v>
      </c>
      <c r="K13" s="20"/>
      <c r="L13" s="2"/>
    </row>
    <row r="14" spans="1:12" x14ac:dyDescent="0.2">
      <c r="A14" s="16" t="s">
        <v>24</v>
      </c>
      <c r="B14" s="17">
        <v>220.9</v>
      </c>
      <c r="C14" s="17">
        <v>253.05906600240601</v>
      </c>
      <c r="D14" s="17">
        <v>14.558200997014946</v>
      </c>
      <c r="E14" s="14">
        <v>2960</v>
      </c>
      <c r="F14" s="17">
        <v>3242</v>
      </c>
      <c r="G14" s="17">
        <v>9.5270270270270352</v>
      </c>
      <c r="H14" s="17">
        <v>653.9</v>
      </c>
      <c r="I14" s="17">
        <v>820.41749197980027</v>
      </c>
      <c r="J14" s="17">
        <v>25.465283985288313</v>
      </c>
      <c r="K14" s="20"/>
      <c r="L14" s="2"/>
    </row>
    <row r="15" spans="1:12" x14ac:dyDescent="0.2">
      <c r="A15" s="16" t="s">
        <v>25</v>
      </c>
      <c r="B15" s="17">
        <v>324.7</v>
      </c>
      <c r="C15" s="17">
        <v>373.26471977385683</v>
      </c>
      <c r="D15" s="17">
        <v>14.956796973777898</v>
      </c>
      <c r="E15" s="14">
        <v>4701</v>
      </c>
      <c r="F15" s="17">
        <v>4776.6921230216103</v>
      </c>
      <c r="G15" s="17">
        <v>1.6101281221359454</v>
      </c>
      <c r="H15" s="17">
        <v>1526.4</v>
      </c>
      <c r="I15" s="17">
        <v>1782.9706467456506</v>
      </c>
      <c r="J15" s="17">
        <v>16.808873607550478</v>
      </c>
      <c r="K15" s="21"/>
      <c r="L15" s="2"/>
    </row>
    <row r="16" spans="1:12" x14ac:dyDescent="0.2">
      <c r="A16" s="13" t="s">
        <v>26</v>
      </c>
      <c r="B16" s="14">
        <v>1334.6</v>
      </c>
      <c r="C16" s="14">
        <v>1404.5951607542229</v>
      </c>
      <c r="D16" s="14">
        <v>5.2446546346637923</v>
      </c>
      <c r="E16" s="14">
        <v>2280.3560617413459</v>
      </c>
      <c r="F16" s="14">
        <v>2357.0313629189181</v>
      </c>
      <c r="G16" s="14">
        <v>3.3624267044954692</v>
      </c>
      <c r="H16" s="14">
        <v>3043.3</v>
      </c>
      <c r="I16" s="14">
        <v>3310.6748461018428</v>
      </c>
      <c r="J16" s="14">
        <v>8.7856881050781368</v>
      </c>
      <c r="K16" s="20"/>
      <c r="L16" s="2"/>
    </row>
    <row r="17" spans="1:12" x14ac:dyDescent="0.2">
      <c r="A17" s="16" t="s">
        <v>27</v>
      </c>
      <c r="B17" s="17">
        <v>264.3</v>
      </c>
      <c r="C17" s="17">
        <v>306.24193189283301</v>
      </c>
      <c r="D17" s="17">
        <v>15.869062388510402</v>
      </c>
      <c r="E17" s="14">
        <v>5171</v>
      </c>
      <c r="F17" s="17">
        <v>5176</v>
      </c>
      <c r="G17" s="17">
        <v>9.6693096112931975E-2</v>
      </c>
      <c r="H17" s="17">
        <v>1366.7</v>
      </c>
      <c r="I17" s="17">
        <v>1585.1082394773036</v>
      </c>
      <c r="J17" s="17">
        <v>15.980700920268065</v>
      </c>
      <c r="K17" s="20"/>
      <c r="L17" s="2"/>
    </row>
    <row r="18" spans="1:12" x14ac:dyDescent="0.2">
      <c r="A18" s="16" t="s">
        <v>28</v>
      </c>
      <c r="B18" s="17">
        <v>133.19999999999999</v>
      </c>
      <c r="C18" s="17">
        <v>148.45537871846801</v>
      </c>
      <c r="D18" s="17">
        <v>11.452987025876894</v>
      </c>
      <c r="E18" s="14">
        <v>5096</v>
      </c>
      <c r="F18" s="17">
        <v>5096</v>
      </c>
      <c r="G18" s="17">
        <v>0</v>
      </c>
      <c r="H18" s="17">
        <v>678.8</v>
      </c>
      <c r="I18" s="17">
        <v>756.52860994931302</v>
      </c>
      <c r="J18" s="17">
        <v>11.450885378508113</v>
      </c>
      <c r="K18" s="20"/>
      <c r="L18" s="2"/>
    </row>
    <row r="19" spans="1:12" x14ac:dyDescent="0.2">
      <c r="A19" s="16" t="s">
        <v>29</v>
      </c>
      <c r="B19" s="17">
        <v>563.5</v>
      </c>
      <c r="C19" s="17">
        <v>575.63180964996013</v>
      </c>
      <c r="D19" s="17">
        <v>2.152938713391328</v>
      </c>
      <c r="E19" s="14">
        <v>1053</v>
      </c>
      <c r="F19" s="17">
        <v>943</v>
      </c>
      <c r="G19" s="17">
        <v>-10.446343779677115</v>
      </c>
      <c r="H19" s="17">
        <v>593.4</v>
      </c>
      <c r="I19" s="17">
        <v>542.82079649991238</v>
      </c>
      <c r="J19" s="17">
        <v>-8.5236271486497479</v>
      </c>
      <c r="K19" s="18"/>
      <c r="L19" s="2"/>
    </row>
    <row r="20" spans="1:12" x14ac:dyDescent="0.2">
      <c r="A20" s="16" t="s">
        <v>30</v>
      </c>
      <c r="B20" s="17">
        <v>52.3</v>
      </c>
      <c r="C20" s="17">
        <v>52.330654532988277</v>
      </c>
      <c r="D20" s="17">
        <v>5.8612873782570851E-2</v>
      </c>
      <c r="E20" s="14">
        <v>477</v>
      </c>
      <c r="F20" s="17">
        <v>555</v>
      </c>
      <c r="G20" s="17">
        <v>16.35220125786163</v>
      </c>
      <c r="H20" s="17">
        <v>24.9</v>
      </c>
      <c r="I20" s="17">
        <v>29.043513265808496</v>
      </c>
      <c r="J20" s="17">
        <v>16.640615525335335</v>
      </c>
      <c r="K20" s="20"/>
      <c r="L20" s="2"/>
    </row>
    <row r="21" spans="1:12" x14ac:dyDescent="0.2">
      <c r="A21" s="16" t="s">
        <v>31</v>
      </c>
      <c r="B21" s="17">
        <v>116.1</v>
      </c>
      <c r="C21" s="17">
        <v>116.1</v>
      </c>
      <c r="D21" s="17">
        <v>0</v>
      </c>
      <c r="E21" s="14">
        <v>641</v>
      </c>
      <c r="F21" s="17">
        <v>622</v>
      </c>
      <c r="G21" s="17">
        <v>-2.9641185647425905</v>
      </c>
      <c r="H21" s="17">
        <v>74.400000000000006</v>
      </c>
      <c r="I21" s="17">
        <v>72.214199999999991</v>
      </c>
      <c r="J21" s="17">
        <v>-2.9379032258064708</v>
      </c>
      <c r="K21" s="20"/>
      <c r="L21" s="2"/>
    </row>
    <row r="22" spans="1:12" x14ac:dyDescent="0.2">
      <c r="A22" s="16" t="s">
        <v>32</v>
      </c>
      <c r="B22" s="17">
        <v>145.19999999999999</v>
      </c>
      <c r="C22" s="17">
        <v>145.83538595997359</v>
      </c>
      <c r="D22" s="17">
        <v>0.43759363634545689</v>
      </c>
      <c r="E22" s="14">
        <v>490</v>
      </c>
      <c r="F22" s="17">
        <v>562</v>
      </c>
      <c r="G22" s="17">
        <v>14.693877551020407</v>
      </c>
      <c r="H22" s="17">
        <v>71.099999999999994</v>
      </c>
      <c r="I22" s="17">
        <v>81.959486909505159</v>
      </c>
      <c r="J22" s="17">
        <v>15.273539957109939</v>
      </c>
      <c r="K22" s="20"/>
      <c r="L22" s="2"/>
    </row>
    <row r="23" spans="1:12" x14ac:dyDescent="0.2">
      <c r="A23" s="16" t="s">
        <v>33</v>
      </c>
      <c r="B23" s="17">
        <v>0</v>
      </c>
      <c r="C23" s="17" t="s">
        <v>56</v>
      </c>
      <c r="D23" s="17" t="s">
        <v>19</v>
      </c>
      <c r="E23" s="14">
        <v>0</v>
      </c>
      <c r="F23" s="17" t="s">
        <v>56</v>
      </c>
      <c r="G23" s="17" t="s">
        <v>19</v>
      </c>
      <c r="H23" s="17">
        <v>0</v>
      </c>
      <c r="I23" s="17" t="s">
        <v>56</v>
      </c>
      <c r="J23" s="17" t="s">
        <v>19</v>
      </c>
      <c r="K23" s="20"/>
      <c r="L23" s="2"/>
    </row>
    <row r="24" spans="1:12" x14ac:dyDescent="0.2">
      <c r="A24" s="16" t="s">
        <v>34</v>
      </c>
      <c r="B24" s="17">
        <v>0</v>
      </c>
      <c r="C24" s="17" t="s">
        <v>56</v>
      </c>
      <c r="D24" s="17" t="s">
        <v>19</v>
      </c>
      <c r="E24" s="14">
        <v>0</v>
      </c>
      <c r="F24" s="17" t="s">
        <v>56</v>
      </c>
      <c r="G24" s="17" t="s">
        <v>19</v>
      </c>
      <c r="H24" s="17">
        <v>0</v>
      </c>
      <c r="I24" s="17" t="s">
        <v>56</v>
      </c>
      <c r="J24" s="17" t="s">
        <v>19</v>
      </c>
      <c r="K24" s="20"/>
      <c r="L24" s="2"/>
    </row>
    <row r="25" spans="1:12" x14ac:dyDescent="0.2">
      <c r="A25" s="16" t="s">
        <v>35</v>
      </c>
      <c r="B25" s="17">
        <v>60</v>
      </c>
      <c r="C25" s="17">
        <v>60</v>
      </c>
      <c r="D25" s="17">
        <v>0</v>
      </c>
      <c r="E25" s="14">
        <v>3900</v>
      </c>
      <c r="F25" s="17">
        <v>4050</v>
      </c>
      <c r="G25" s="17">
        <v>3.8461538461538547</v>
      </c>
      <c r="H25" s="17">
        <v>234</v>
      </c>
      <c r="I25" s="17">
        <v>243</v>
      </c>
      <c r="J25" s="17">
        <v>3.8461538461538547</v>
      </c>
      <c r="K25" s="18"/>
      <c r="L25" s="2"/>
    </row>
    <row r="26" spans="1:12" x14ac:dyDescent="0.2">
      <c r="A26" s="13" t="s">
        <v>36</v>
      </c>
      <c r="B26" s="14">
        <v>10435.4</v>
      </c>
      <c r="C26" s="14">
        <v>10867.899885903531</v>
      </c>
      <c r="D26" s="14">
        <v>4.1445453543087041</v>
      </c>
      <c r="E26" s="14">
        <v>5889.0412825574485</v>
      </c>
      <c r="F26" s="14">
        <v>6129.1574557552067</v>
      </c>
      <c r="G26" s="14">
        <v>4.0773389364572754</v>
      </c>
      <c r="H26" s="14">
        <v>61454.5</v>
      </c>
      <c r="I26" s="14">
        <v>66611.069614086795</v>
      </c>
      <c r="J26" s="14">
        <v>8.390873921497688</v>
      </c>
      <c r="K26" s="15"/>
      <c r="L26" s="2"/>
    </row>
    <row r="27" spans="1:12" x14ac:dyDescent="0.2">
      <c r="A27" s="16" t="s">
        <v>37</v>
      </c>
      <c r="B27" s="17">
        <v>6485.3</v>
      </c>
      <c r="C27" s="17">
        <v>6893.0817606996852</v>
      </c>
      <c r="D27" s="17">
        <v>6.2877856182394831</v>
      </c>
      <c r="E27" s="14">
        <v>6338</v>
      </c>
      <c r="F27" s="17">
        <v>6393.9224066586703</v>
      </c>
      <c r="G27" s="17">
        <v>0.88233522654892482</v>
      </c>
      <c r="H27" s="17">
        <v>41103.800000000003</v>
      </c>
      <c r="I27" s="17">
        <v>44073.829920667915</v>
      </c>
      <c r="J27" s="17">
        <v>7.2256821040096231</v>
      </c>
      <c r="K27" s="22"/>
      <c r="L27" s="2"/>
    </row>
    <row r="28" spans="1:12" x14ac:dyDescent="0.2">
      <c r="A28" s="16" t="s">
        <v>38</v>
      </c>
      <c r="B28" s="17">
        <v>2160.6999999999998</v>
      </c>
      <c r="C28" s="17">
        <v>2180.3368250288299</v>
      </c>
      <c r="D28" s="17">
        <v>0.90881774558384532</v>
      </c>
      <c r="E28" s="14">
        <v>5540</v>
      </c>
      <c r="F28" s="17">
        <v>5061.51</v>
      </c>
      <c r="G28" s="17">
        <v>-8.6370036101082963</v>
      </c>
      <c r="H28" s="17">
        <v>11970.3</v>
      </c>
      <c r="I28" s="17">
        <v>11035.796643251675</v>
      </c>
      <c r="J28" s="17">
        <v>-7.8068499264707159</v>
      </c>
      <c r="K28" s="22"/>
      <c r="L28" s="2"/>
    </row>
    <row r="29" spans="1:12" x14ac:dyDescent="0.2">
      <c r="A29" s="16" t="s">
        <v>39</v>
      </c>
      <c r="B29" s="17">
        <v>1739.4</v>
      </c>
      <c r="C29" s="17">
        <v>1739.4</v>
      </c>
      <c r="D29" s="17">
        <v>0</v>
      </c>
      <c r="E29" s="14">
        <v>4680</v>
      </c>
      <c r="F29" s="17">
        <v>6410.4731747229898</v>
      </c>
      <c r="G29" s="17">
        <v>36.975922536816029</v>
      </c>
      <c r="H29" s="17">
        <v>8140.4</v>
      </c>
      <c r="I29" s="17">
        <v>11150.37704011317</v>
      </c>
      <c r="J29" s="17">
        <v>36.975787923359668</v>
      </c>
      <c r="K29" s="23"/>
      <c r="L29" s="2"/>
    </row>
    <row r="30" spans="1:12" x14ac:dyDescent="0.2">
      <c r="A30" s="16" t="s">
        <v>40</v>
      </c>
      <c r="B30" s="17">
        <v>50</v>
      </c>
      <c r="C30" s="17">
        <v>55.0813001750154</v>
      </c>
      <c r="D30" s="17">
        <v>10.162600350030804</v>
      </c>
      <c r="E30" s="14">
        <v>4800</v>
      </c>
      <c r="F30" s="17">
        <v>6373.5970091218796</v>
      </c>
      <c r="G30" s="17">
        <v>32.783271023372485</v>
      </c>
      <c r="H30" s="17">
        <v>240</v>
      </c>
      <c r="I30" s="17">
        <v>351.06601005402257</v>
      </c>
      <c r="J30" s="17">
        <v>46.277504189176064</v>
      </c>
      <c r="K30" s="23"/>
      <c r="L30" s="2"/>
    </row>
    <row r="31" spans="1:12" x14ac:dyDescent="0.2">
      <c r="A31" s="13" t="s">
        <v>41</v>
      </c>
      <c r="B31" s="14">
        <v>1091.5</v>
      </c>
      <c r="C31" s="14">
        <v>1200.7624845293244</v>
      </c>
      <c r="D31" s="14">
        <v>10.010305499709071</v>
      </c>
      <c r="E31" s="14">
        <v>4137.6811726981223</v>
      </c>
      <c r="F31" s="14">
        <v>5412.533827777459</v>
      </c>
      <c r="G31" s="14">
        <v>30.810799621083994</v>
      </c>
      <c r="H31" s="14">
        <v>4516.3</v>
      </c>
      <c r="I31" s="14">
        <v>6499.1675666410756</v>
      </c>
      <c r="J31" s="14">
        <v>43.904691155172948</v>
      </c>
      <c r="K31" s="15"/>
      <c r="L31" s="2"/>
    </row>
    <row r="32" spans="1:12" x14ac:dyDescent="0.2">
      <c r="A32" s="16" t="s">
        <v>42</v>
      </c>
      <c r="B32" s="17">
        <v>553.5</v>
      </c>
      <c r="C32" s="17">
        <v>617.96840611197331</v>
      </c>
      <c r="D32" s="17">
        <v>11.647408511648294</v>
      </c>
      <c r="E32" s="14">
        <v>3942</v>
      </c>
      <c r="F32" s="17">
        <v>6036.4621931762304</v>
      </c>
      <c r="G32" s="17">
        <v>53.13196837078209</v>
      </c>
      <c r="H32" s="17">
        <v>2181.9</v>
      </c>
      <c r="I32" s="17">
        <v>3730.3429200723017</v>
      </c>
      <c r="J32" s="17">
        <v>70.967639216843196</v>
      </c>
      <c r="K32" s="2"/>
      <c r="L32" s="2"/>
    </row>
    <row r="33" spans="1:12" x14ac:dyDescent="0.2">
      <c r="A33" s="16" t="s">
        <v>43</v>
      </c>
      <c r="B33" s="17">
        <v>0</v>
      </c>
      <c r="C33" s="17" t="s">
        <v>56</v>
      </c>
      <c r="D33" s="17" t="s">
        <v>19</v>
      </c>
      <c r="E33" s="14">
        <v>0</v>
      </c>
      <c r="F33" s="17" t="s">
        <v>56</v>
      </c>
      <c r="G33" s="17" t="s">
        <v>19</v>
      </c>
      <c r="H33" s="17">
        <v>0</v>
      </c>
      <c r="I33" s="17" t="s">
        <v>56</v>
      </c>
      <c r="J33" s="17" t="s">
        <v>19</v>
      </c>
      <c r="K33" s="22"/>
      <c r="L33" s="2"/>
    </row>
    <row r="34" spans="1:12" x14ac:dyDescent="0.2">
      <c r="A34" s="16" t="s">
        <v>44</v>
      </c>
      <c r="B34" s="17">
        <v>0</v>
      </c>
      <c r="C34" s="17" t="s">
        <v>56</v>
      </c>
      <c r="D34" s="17" t="s">
        <v>19</v>
      </c>
      <c r="E34" s="14">
        <v>0</v>
      </c>
      <c r="F34" s="17" t="s">
        <v>56</v>
      </c>
      <c r="G34" s="17" t="s">
        <v>19</v>
      </c>
      <c r="H34" s="17">
        <v>0</v>
      </c>
      <c r="I34" s="17" t="s">
        <v>56</v>
      </c>
      <c r="J34" s="17" t="s">
        <v>19</v>
      </c>
      <c r="K34" s="22"/>
      <c r="L34" s="2"/>
    </row>
    <row r="35" spans="1:12" x14ac:dyDescent="0.2">
      <c r="A35" s="16" t="s">
        <v>45</v>
      </c>
      <c r="B35" s="17">
        <v>538</v>
      </c>
      <c r="C35" s="17">
        <v>582.7940784173511</v>
      </c>
      <c r="D35" s="17">
        <v>8.3260368805485374</v>
      </c>
      <c r="E35" s="14">
        <v>4339</v>
      </c>
      <c r="F35" s="17">
        <v>4750.9484895382902</v>
      </c>
      <c r="G35" s="17">
        <v>9.4940882585455189</v>
      </c>
      <c r="H35" s="17">
        <v>2334.4</v>
      </c>
      <c r="I35" s="17">
        <v>2768.8246465687744</v>
      </c>
      <c r="J35" s="17">
        <v>18.609691850958466</v>
      </c>
      <c r="K35" s="22"/>
      <c r="L35" s="2"/>
    </row>
    <row r="36" spans="1:12" x14ac:dyDescent="0.2">
      <c r="A36" s="13" t="s">
        <v>46</v>
      </c>
      <c r="B36" s="14">
        <v>2717.8</v>
      </c>
      <c r="C36" s="14">
        <v>2558.9271020047699</v>
      </c>
      <c r="D36" s="14">
        <v>-5.8456434614478692</v>
      </c>
      <c r="E36" s="14">
        <v>5484</v>
      </c>
      <c r="F36" s="14">
        <v>5484</v>
      </c>
      <c r="G36" s="14">
        <v>0</v>
      </c>
      <c r="H36" s="14">
        <v>14904.4</v>
      </c>
      <c r="I36" s="14">
        <v>14033.156227394158</v>
      </c>
      <c r="J36" s="14">
        <v>-5.8455474397214324</v>
      </c>
      <c r="K36" s="15"/>
      <c r="L36" s="2"/>
    </row>
    <row r="37" spans="1:12" x14ac:dyDescent="0.2">
      <c r="A37" s="16" t="s">
        <v>47</v>
      </c>
      <c r="B37" s="17">
        <v>2717.8</v>
      </c>
      <c r="C37" s="17">
        <v>2558.9271020047699</v>
      </c>
      <c r="D37" s="17">
        <v>-5.8456434614478692</v>
      </c>
      <c r="E37" s="14">
        <v>5484</v>
      </c>
      <c r="F37" s="17">
        <v>5484</v>
      </c>
      <c r="G37" s="17">
        <v>0</v>
      </c>
      <c r="H37" s="17">
        <v>14904.4</v>
      </c>
      <c r="I37" s="17">
        <v>14033.156227394158</v>
      </c>
      <c r="J37" s="17">
        <v>-5.8455474397214324</v>
      </c>
      <c r="K37" s="23"/>
      <c r="L37" s="2"/>
    </row>
    <row r="38" spans="1:12" x14ac:dyDescent="0.2">
      <c r="A38" s="16" t="s">
        <v>48</v>
      </c>
      <c r="B38" s="17">
        <v>0</v>
      </c>
      <c r="C38" s="17" t="s">
        <v>56</v>
      </c>
      <c r="D38" s="17" t="s">
        <v>19</v>
      </c>
      <c r="E38" s="14">
        <v>0</v>
      </c>
      <c r="F38" s="17" t="s">
        <v>56</v>
      </c>
      <c r="G38" s="17" t="s">
        <v>19</v>
      </c>
      <c r="H38" s="17">
        <v>0</v>
      </c>
      <c r="I38" s="17" t="s">
        <v>56</v>
      </c>
      <c r="J38" s="17" t="s">
        <v>19</v>
      </c>
      <c r="K38" s="19"/>
      <c r="L38" s="2"/>
    </row>
    <row r="39" spans="1:12" x14ac:dyDescent="0.2">
      <c r="A39" s="16" t="s">
        <v>49</v>
      </c>
      <c r="B39" s="17">
        <v>0</v>
      </c>
      <c r="C39" s="17" t="s">
        <v>56</v>
      </c>
      <c r="D39" s="17" t="s">
        <v>19</v>
      </c>
      <c r="E39" s="14">
        <v>0</v>
      </c>
      <c r="F39" s="17" t="s">
        <v>56</v>
      </c>
      <c r="G39" s="17" t="s">
        <v>19</v>
      </c>
      <c r="H39" s="17">
        <v>0</v>
      </c>
      <c r="I39" s="17" t="s">
        <v>56</v>
      </c>
      <c r="J39" s="17" t="s">
        <v>19</v>
      </c>
      <c r="K39" s="22"/>
      <c r="L39" s="2"/>
    </row>
    <row r="40" spans="1:12" x14ac:dyDescent="0.2">
      <c r="A40" s="13" t="s">
        <v>50</v>
      </c>
      <c r="B40" s="14">
        <v>2127.3999999999996</v>
      </c>
      <c r="C40" s="14">
        <v>2312.1203145536238</v>
      </c>
      <c r="D40" s="24">
        <v>8.6829140995404721</v>
      </c>
      <c r="E40" s="14">
        <v>3070.1626116386205</v>
      </c>
      <c r="F40" s="14">
        <v>3194.8843452569304</v>
      </c>
      <c r="G40" s="14">
        <v>4.062382010174459</v>
      </c>
      <c r="H40" s="14">
        <v>6531.5</v>
      </c>
      <c r="I40" s="14">
        <v>7386.9569973179023</v>
      </c>
      <c r="J40" s="14">
        <v>13.097404842959538</v>
      </c>
      <c r="K40" s="15"/>
      <c r="L40" s="2"/>
    </row>
    <row r="41" spans="1:12" x14ac:dyDescent="0.2">
      <c r="A41" s="25" t="s">
        <v>51</v>
      </c>
      <c r="B41" s="24">
        <v>14244.7</v>
      </c>
      <c r="C41" s="24">
        <v>14627.589472437627</v>
      </c>
      <c r="D41" s="24">
        <v>2.6879433925433682</v>
      </c>
      <c r="E41" s="14">
        <v>5677.5639781813579</v>
      </c>
      <c r="F41" s="14">
        <v>5957.4678091919368</v>
      </c>
      <c r="G41" s="24">
        <v>4.9299987122335853</v>
      </c>
      <c r="H41" s="24">
        <v>80875.199999999997</v>
      </c>
      <c r="I41" s="24">
        <v>87143.393408122021</v>
      </c>
      <c r="J41" s="24">
        <v>7.7504518172715864</v>
      </c>
      <c r="K41" s="15"/>
      <c r="L41" s="2"/>
    </row>
    <row r="42" spans="1:12" x14ac:dyDescent="0.2">
      <c r="A42" s="26" t="s">
        <v>52</v>
      </c>
      <c r="B42" s="27">
        <v>16372.1</v>
      </c>
      <c r="C42" s="27">
        <v>16939.70978699125</v>
      </c>
      <c r="D42" s="27">
        <v>3.4669333011113412</v>
      </c>
      <c r="E42" s="27">
        <v>5338.7567593650174</v>
      </c>
      <c r="F42" s="27">
        <v>5580.3996404964355</v>
      </c>
      <c r="G42" s="27">
        <v>4.5262013615349428</v>
      </c>
      <c r="H42" s="27">
        <v>87406.7</v>
      </c>
      <c r="I42" s="27">
        <v>94530.350405439924</v>
      </c>
      <c r="J42" s="27">
        <v>8.1500049829588797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45" sqref="A45:J45"/>
    </sheetView>
  </sheetViews>
  <sheetFormatPr defaultRowHeight="12.75" x14ac:dyDescent="0.2"/>
  <cols>
    <col min="1" max="1" width="19.7109375" style="3" customWidth="1"/>
    <col min="2" max="3" width="11" style="3" customWidth="1"/>
    <col min="4" max="4" width="10.28515625" style="3" customWidth="1"/>
    <col min="5" max="6" width="11" style="3" customWidth="1"/>
    <col min="7" max="7" width="7.42578125" style="3" bestFit="1" customWidth="1"/>
    <col min="8" max="8" width="11" style="3" bestFit="1" customWidth="1"/>
    <col min="9" max="9" width="11" style="3" customWidth="1"/>
    <col min="10" max="10" width="8.28515625" style="3" bestFit="1" customWidth="1"/>
    <col min="11" max="256" width="9.140625" style="3"/>
    <col min="257" max="257" width="19.7109375" style="3" customWidth="1"/>
    <col min="258" max="259" width="11" style="3" customWidth="1"/>
    <col min="260" max="260" width="10.28515625" style="3" customWidth="1"/>
    <col min="261" max="262" width="11" style="3" customWidth="1"/>
    <col min="263" max="263" width="7.42578125" style="3" bestFit="1" customWidth="1"/>
    <col min="264" max="264" width="11" style="3" bestFit="1" customWidth="1"/>
    <col min="265" max="265" width="11" style="3" customWidth="1"/>
    <col min="266" max="266" width="8.28515625" style="3" bestFit="1" customWidth="1"/>
    <col min="267" max="512" width="9.140625" style="3"/>
    <col min="513" max="513" width="19.7109375" style="3" customWidth="1"/>
    <col min="514" max="515" width="11" style="3" customWidth="1"/>
    <col min="516" max="516" width="10.28515625" style="3" customWidth="1"/>
    <col min="517" max="518" width="11" style="3" customWidth="1"/>
    <col min="519" max="519" width="7.42578125" style="3" bestFit="1" customWidth="1"/>
    <col min="520" max="520" width="11" style="3" bestFit="1" customWidth="1"/>
    <col min="521" max="521" width="11" style="3" customWidth="1"/>
    <col min="522" max="522" width="8.28515625" style="3" bestFit="1" customWidth="1"/>
    <col min="523" max="768" width="9.140625" style="3"/>
    <col min="769" max="769" width="19.7109375" style="3" customWidth="1"/>
    <col min="770" max="771" width="11" style="3" customWidth="1"/>
    <col min="772" max="772" width="10.28515625" style="3" customWidth="1"/>
    <col min="773" max="774" width="11" style="3" customWidth="1"/>
    <col min="775" max="775" width="7.42578125" style="3" bestFit="1" customWidth="1"/>
    <col min="776" max="776" width="11" style="3" bestFit="1" customWidth="1"/>
    <col min="777" max="777" width="11" style="3" customWidth="1"/>
    <col min="778" max="778" width="8.28515625" style="3" bestFit="1" customWidth="1"/>
    <col min="779" max="1024" width="9.140625" style="3"/>
    <col min="1025" max="1025" width="19.7109375" style="3" customWidth="1"/>
    <col min="1026" max="1027" width="11" style="3" customWidth="1"/>
    <col min="1028" max="1028" width="10.28515625" style="3" customWidth="1"/>
    <col min="1029" max="1030" width="11" style="3" customWidth="1"/>
    <col min="1031" max="1031" width="7.42578125" style="3" bestFit="1" customWidth="1"/>
    <col min="1032" max="1032" width="11" style="3" bestFit="1" customWidth="1"/>
    <col min="1033" max="1033" width="11" style="3" customWidth="1"/>
    <col min="1034" max="1034" width="8.28515625" style="3" bestFit="1" customWidth="1"/>
    <col min="1035" max="1280" width="9.140625" style="3"/>
    <col min="1281" max="1281" width="19.7109375" style="3" customWidth="1"/>
    <col min="1282" max="1283" width="11" style="3" customWidth="1"/>
    <col min="1284" max="1284" width="10.28515625" style="3" customWidth="1"/>
    <col min="1285" max="1286" width="11" style="3" customWidth="1"/>
    <col min="1287" max="1287" width="7.42578125" style="3" bestFit="1" customWidth="1"/>
    <col min="1288" max="1288" width="11" style="3" bestFit="1" customWidth="1"/>
    <col min="1289" max="1289" width="11" style="3" customWidth="1"/>
    <col min="1290" max="1290" width="8.28515625" style="3" bestFit="1" customWidth="1"/>
    <col min="1291" max="1536" width="9.140625" style="3"/>
    <col min="1537" max="1537" width="19.7109375" style="3" customWidth="1"/>
    <col min="1538" max="1539" width="11" style="3" customWidth="1"/>
    <col min="1540" max="1540" width="10.28515625" style="3" customWidth="1"/>
    <col min="1541" max="1542" width="11" style="3" customWidth="1"/>
    <col min="1543" max="1543" width="7.42578125" style="3" bestFit="1" customWidth="1"/>
    <col min="1544" max="1544" width="11" style="3" bestFit="1" customWidth="1"/>
    <col min="1545" max="1545" width="11" style="3" customWidth="1"/>
    <col min="1546" max="1546" width="8.28515625" style="3" bestFit="1" customWidth="1"/>
    <col min="1547" max="1792" width="9.140625" style="3"/>
    <col min="1793" max="1793" width="19.7109375" style="3" customWidth="1"/>
    <col min="1794" max="1795" width="11" style="3" customWidth="1"/>
    <col min="1796" max="1796" width="10.28515625" style="3" customWidth="1"/>
    <col min="1797" max="1798" width="11" style="3" customWidth="1"/>
    <col min="1799" max="1799" width="7.42578125" style="3" bestFit="1" customWidth="1"/>
    <col min="1800" max="1800" width="11" style="3" bestFit="1" customWidth="1"/>
    <col min="1801" max="1801" width="11" style="3" customWidth="1"/>
    <col min="1802" max="1802" width="8.28515625" style="3" bestFit="1" customWidth="1"/>
    <col min="1803" max="2048" width="9.140625" style="3"/>
    <col min="2049" max="2049" width="19.7109375" style="3" customWidth="1"/>
    <col min="2050" max="2051" width="11" style="3" customWidth="1"/>
    <col min="2052" max="2052" width="10.28515625" style="3" customWidth="1"/>
    <col min="2053" max="2054" width="11" style="3" customWidth="1"/>
    <col min="2055" max="2055" width="7.42578125" style="3" bestFit="1" customWidth="1"/>
    <col min="2056" max="2056" width="11" style="3" bestFit="1" customWidth="1"/>
    <col min="2057" max="2057" width="11" style="3" customWidth="1"/>
    <col min="2058" max="2058" width="8.28515625" style="3" bestFit="1" customWidth="1"/>
    <col min="2059" max="2304" width="9.140625" style="3"/>
    <col min="2305" max="2305" width="19.7109375" style="3" customWidth="1"/>
    <col min="2306" max="2307" width="11" style="3" customWidth="1"/>
    <col min="2308" max="2308" width="10.28515625" style="3" customWidth="1"/>
    <col min="2309" max="2310" width="11" style="3" customWidth="1"/>
    <col min="2311" max="2311" width="7.42578125" style="3" bestFit="1" customWidth="1"/>
    <col min="2312" max="2312" width="11" style="3" bestFit="1" customWidth="1"/>
    <col min="2313" max="2313" width="11" style="3" customWidth="1"/>
    <col min="2314" max="2314" width="8.28515625" style="3" bestFit="1" customWidth="1"/>
    <col min="2315" max="2560" width="9.140625" style="3"/>
    <col min="2561" max="2561" width="19.7109375" style="3" customWidth="1"/>
    <col min="2562" max="2563" width="11" style="3" customWidth="1"/>
    <col min="2564" max="2564" width="10.28515625" style="3" customWidth="1"/>
    <col min="2565" max="2566" width="11" style="3" customWidth="1"/>
    <col min="2567" max="2567" width="7.42578125" style="3" bestFit="1" customWidth="1"/>
    <col min="2568" max="2568" width="11" style="3" bestFit="1" customWidth="1"/>
    <col min="2569" max="2569" width="11" style="3" customWidth="1"/>
    <col min="2570" max="2570" width="8.28515625" style="3" bestFit="1" customWidth="1"/>
    <col min="2571" max="2816" width="9.140625" style="3"/>
    <col min="2817" max="2817" width="19.7109375" style="3" customWidth="1"/>
    <col min="2818" max="2819" width="11" style="3" customWidth="1"/>
    <col min="2820" max="2820" width="10.28515625" style="3" customWidth="1"/>
    <col min="2821" max="2822" width="11" style="3" customWidth="1"/>
    <col min="2823" max="2823" width="7.42578125" style="3" bestFit="1" customWidth="1"/>
    <col min="2824" max="2824" width="11" style="3" bestFit="1" customWidth="1"/>
    <col min="2825" max="2825" width="11" style="3" customWidth="1"/>
    <col min="2826" max="2826" width="8.28515625" style="3" bestFit="1" customWidth="1"/>
    <col min="2827" max="3072" width="9.140625" style="3"/>
    <col min="3073" max="3073" width="19.7109375" style="3" customWidth="1"/>
    <col min="3074" max="3075" width="11" style="3" customWidth="1"/>
    <col min="3076" max="3076" width="10.28515625" style="3" customWidth="1"/>
    <col min="3077" max="3078" width="11" style="3" customWidth="1"/>
    <col min="3079" max="3079" width="7.42578125" style="3" bestFit="1" customWidth="1"/>
    <col min="3080" max="3080" width="11" style="3" bestFit="1" customWidth="1"/>
    <col min="3081" max="3081" width="11" style="3" customWidth="1"/>
    <col min="3082" max="3082" width="8.28515625" style="3" bestFit="1" customWidth="1"/>
    <col min="3083" max="3328" width="9.140625" style="3"/>
    <col min="3329" max="3329" width="19.7109375" style="3" customWidth="1"/>
    <col min="3330" max="3331" width="11" style="3" customWidth="1"/>
    <col min="3332" max="3332" width="10.28515625" style="3" customWidth="1"/>
    <col min="3333" max="3334" width="11" style="3" customWidth="1"/>
    <col min="3335" max="3335" width="7.42578125" style="3" bestFit="1" customWidth="1"/>
    <col min="3336" max="3336" width="11" style="3" bestFit="1" customWidth="1"/>
    <col min="3337" max="3337" width="11" style="3" customWidth="1"/>
    <col min="3338" max="3338" width="8.28515625" style="3" bestFit="1" customWidth="1"/>
    <col min="3339" max="3584" width="9.140625" style="3"/>
    <col min="3585" max="3585" width="19.7109375" style="3" customWidth="1"/>
    <col min="3586" max="3587" width="11" style="3" customWidth="1"/>
    <col min="3588" max="3588" width="10.28515625" style="3" customWidth="1"/>
    <col min="3589" max="3590" width="11" style="3" customWidth="1"/>
    <col min="3591" max="3591" width="7.42578125" style="3" bestFit="1" customWidth="1"/>
    <col min="3592" max="3592" width="11" style="3" bestFit="1" customWidth="1"/>
    <col min="3593" max="3593" width="11" style="3" customWidth="1"/>
    <col min="3594" max="3594" width="8.28515625" style="3" bestFit="1" customWidth="1"/>
    <col min="3595" max="3840" width="9.140625" style="3"/>
    <col min="3841" max="3841" width="19.7109375" style="3" customWidth="1"/>
    <col min="3842" max="3843" width="11" style="3" customWidth="1"/>
    <col min="3844" max="3844" width="10.28515625" style="3" customWidth="1"/>
    <col min="3845" max="3846" width="11" style="3" customWidth="1"/>
    <col min="3847" max="3847" width="7.42578125" style="3" bestFit="1" customWidth="1"/>
    <col min="3848" max="3848" width="11" style="3" bestFit="1" customWidth="1"/>
    <col min="3849" max="3849" width="11" style="3" customWidth="1"/>
    <col min="3850" max="3850" width="8.28515625" style="3" bestFit="1" customWidth="1"/>
    <col min="3851" max="4096" width="9.140625" style="3"/>
    <col min="4097" max="4097" width="19.7109375" style="3" customWidth="1"/>
    <col min="4098" max="4099" width="11" style="3" customWidth="1"/>
    <col min="4100" max="4100" width="10.28515625" style="3" customWidth="1"/>
    <col min="4101" max="4102" width="11" style="3" customWidth="1"/>
    <col min="4103" max="4103" width="7.42578125" style="3" bestFit="1" customWidth="1"/>
    <col min="4104" max="4104" width="11" style="3" bestFit="1" customWidth="1"/>
    <col min="4105" max="4105" width="11" style="3" customWidth="1"/>
    <col min="4106" max="4106" width="8.28515625" style="3" bestFit="1" customWidth="1"/>
    <col min="4107" max="4352" width="9.140625" style="3"/>
    <col min="4353" max="4353" width="19.7109375" style="3" customWidth="1"/>
    <col min="4354" max="4355" width="11" style="3" customWidth="1"/>
    <col min="4356" max="4356" width="10.28515625" style="3" customWidth="1"/>
    <col min="4357" max="4358" width="11" style="3" customWidth="1"/>
    <col min="4359" max="4359" width="7.42578125" style="3" bestFit="1" customWidth="1"/>
    <col min="4360" max="4360" width="11" style="3" bestFit="1" customWidth="1"/>
    <col min="4361" max="4361" width="11" style="3" customWidth="1"/>
    <col min="4362" max="4362" width="8.28515625" style="3" bestFit="1" customWidth="1"/>
    <col min="4363" max="4608" width="9.140625" style="3"/>
    <col min="4609" max="4609" width="19.7109375" style="3" customWidth="1"/>
    <col min="4610" max="4611" width="11" style="3" customWidth="1"/>
    <col min="4612" max="4612" width="10.28515625" style="3" customWidth="1"/>
    <col min="4613" max="4614" width="11" style="3" customWidth="1"/>
    <col min="4615" max="4615" width="7.42578125" style="3" bestFit="1" customWidth="1"/>
    <col min="4616" max="4616" width="11" style="3" bestFit="1" customWidth="1"/>
    <col min="4617" max="4617" width="11" style="3" customWidth="1"/>
    <col min="4618" max="4618" width="8.28515625" style="3" bestFit="1" customWidth="1"/>
    <col min="4619" max="4864" width="9.140625" style="3"/>
    <col min="4865" max="4865" width="19.7109375" style="3" customWidth="1"/>
    <col min="4866" max="4867" width="11" style="3" customWidth="1"/>
    <col min="4868" max="4868" width="10.28515625" style="3" customWidth="1"/>
    <col min="4869" max="4870" width="11" style="3" customWidth="1"/>
    <col min="4871" max="4871" width="7.42578125" style="3" bestFit="1" customWidth="1"/>
    <col min="4872" max="4872" width="11" style="3" bestFit="1" customWidth="1"/>
    <col min="4873" max="4873" width="11" style="3" customWidth="1"/>
    <col min="4874" max="4874" width="8.28515625" style="3" bestFit="1" customWidth="1"/>
    <col min="4875" max="5120" width="9.140625" style="3"/>
    <col min="5121" max="5121" width="19.7109375" style="3" customWidth="1"/>
    <col min="5122" max="5123" width="11" style="3" customWidth="1"/>
    <col min="5124" max="5124" width="10.28515625" style="3" customWidth="1"/>
    <col min="5125" max="5126" width="11" style="3" customWidth="1"/>
    <col min="5127" max="5127" width="7.42578125" style="3" bestFit="1" customWidth="1"/>
    <col min="5128" max="5128" width="11" style="3" bestFit="1" customWidth="1"/>
    <col min="5129" max="5129" width="11" style="3" customWidth="1"/>
    <col min="5130" max="5130" width="8.28515625" style="3" bestFit="1" customWidth="1"/>
    <col min="5131" max="5376" width="9.140625" style="3"/>
    <col min="5377" max="5377" width="19.7109375" style="3" customWidth="1"/>
    <col min="5378" max="5379" width="11" style="3" customWidth="1"/>
    <col min="5380" max="5380" width="10.28515625" style="3" customWidth="1"/>
    <col min="5381" max="5382" width="11" style="3" customWidth="1"/>
    <col min="5383" max="5383" width="7.42578125" style="3" bestFit="1" customWidth="1"/>
    <col min="5384" max="5384" width="11" style="3" bestFit="1" customWidth="1"/>
    <col min="5385" max="5385" width="11" style="3" customWidth="1"/>
    <col min="5386" max="5386" width="8.28515625" style="3" bestFit="1" customWidth="1"/>
    <col min="5387" max="5632" width="9.140625" style="3"/>
    <col min="5633" max="5633" width="19.7109375" style="3" customWidth="1"/>
    <col min="5634" max="5635" width="11" style="3" customWidth="1"/>
    <col min="5636" max="5636" width="10.28515625" style="3" customWidth="1"/>
    <col min="5637" max="5638" width="11" style="3" customWidth="1"/>
    <col min="5639" max="5639" width="7.42578125" style="3" bestFit="1" customWidth="1"/>
    <col min="5640" max="5640" width="11" style="3" bestFit="1" customWidth="1"/>
    <col min="5641" max="5641" width="11" style="3" customWidth="1"/>
    <col min="5642" max="5642" width="8.28515625" style="3" bestFit="1" customWidth="1"/>
    <col min="5643" max="5888" width="9.140625" style="3"/>
    <col min="5889" max="5889" width="19.7109375" style="3" customWidth="1"/>
    <col min="5890" max="5891" width="11" style="3" customWidth="1"/>
    <col min="5892" max="5892" width="10.28515625" style="3" customWidth="1"/>
    <col min="5893" max="5894" width="11" style="3" customWidth="1"/>
    <col min="5895" max="5895" width="7.42578125" style="3" bestFit="1" customWidth="1"/>
    <col min="5896" max="5896" width="11" style="3" bestFit="1" customWidth="1"/>
    <col min="5897" max="5897" width="11" style="3" customWidth="1"/>
    <col min="5898" max="5898" width="8.28515625" style="3" bestFit="1" customWidth="1"/>
    <col min="5899" max="6144" width="9.140625" style="3"/>
    <col min="6145" max="6145" width="19.7109375" style="3" customWidth="1"/>
    <col min="6146" max="6147" width="11" style="3" customWidth="1"/>
    <col min="6148" max="6148" width="10.28515625" style="3" customWidth="1"/>
    <col min="6149" max="6150" width="11" style="3" customWidth="1"/>
    <col min="6151" max="6151" width="7.42578125" style="3" bestFit="1" customWidth="1"/>
    <col min="6152" max="6152" width="11" style="3" bestFit="1" customWidth="1"/>
    <col min="6153" max="6153" width="11" style="3" customWidth="1"/>
    <col min="6154" max="6154" width="8.28515625" style="3" bestFit="1" customWidth="1"/>
    <col min="6155" max="6400" width="9.140625" style="3"/>
    <col min="6401" max="6401" width="19.7109375" style="3" customWidth="1"/>
    <col min="6402" max="6403" width="11" style="3" customWidth="1"/>
    <col min="6404" max="6404" width="10.28515625" style="3" customWidth="1"/>
    <col min="6405" max="6406" width="11" style="3" customWidth="1"/>
    <col min="6407" max="6407" width="7.42578125" style="3" bestFit="1" customWidth="1"/>
    <col min="6408" max="6408" width="11" style="3" bestFit="1" customWidth="1"/>
    <col min="6409" max="6409" width="11" style="3" customWidth="1"/>
    <col min="6410" max="6410" width="8.28515625" style="3" bestFit="1" customWidth="1"/>
    <col min="6411" max="6656" width="9.140625" style="3"/>
    <col min="6657" max="6657" width="19.7109375" style="3" customWidth="1"/>
    <col min="6658" max="6659" width="11" style="3" customWidth="1"/>
    <col min="6660" max="6660" width="10.28515625" style="3" customWidth="1"/>
    <col min="6661" max="6662" width="11" style="3" customWidth="1"/>
    <col min="6663" max="6663" width="7.42578125" style="3" bestFit="1" customWidth="1"/>
    <col min="6664" max="6664" width="11" style="3" bestFit="1" customWidth="1"/>
    <col min="6665" max="6665" width="11" style="3" customWidth="1"/>
    <col min="6666" max="6666" width="8.28515625" style="3" bestFit="1" customWidth="1"/>
    <col min="6667" max="6912" width="9.140625" style="3"/>
    <col min="6913" max="6913" width="19.7109375" style="3" customWidth="1"/>
    <col min="6914" max="6915" width="11" style="3" customWidth="1"/>
    <col min="6916" max="6916" width="10.28515625" style="3" customWidth="1"/>
    <col min="6917" max="6918" width="11" style="3" customWidth="1"/>
    <col min="6919" max="6919" width="7.42578125" style="3" bestFit="1" customWidth="1"/>
    <col min="6920" max="6920" width="11" style="3" bestFit="1" customWidth="1"/>
    <col min="6921" max="6921" width="11" style="3" customWidth="1"/>
    <col min="6922" max="6922" width="8.28515625" style="3" bestFit="1" customWidth="1"/>
    <col min="6923" max="7168" width="9.140625" style="3"/>
    <col min="7169" max="7169" width="19.7109375" style="3" customWidth="1"/>
    <col min="7170" max="7171" width="11" style="3" customWidth="1"/>
    <col min="7172" max="7172" width="10.28515625" style="3" customWidth="1"/>
    <col min="7173" max="7174" width="11" style="3" customWidth="1"/>
    <col min="7175" max="7175" width="7.42578125" style="3" bestFit="1" customWidth="1"/>
    <col min="7176" max="7176" width="11" style="3" bestFit="1" customWidth="1"/>
    <col min="7177" max="7177" width="11" style="3" customWidth="1"/>
    <col min="7178" max="7178" width="8.28515625" style="3" bestFit="1" customWidth="1"/>
    <col min="7179" max="7424" width="9.140625" style="3"/>
    <col min="7425" max="7425" width="19.7109375" style="3" customWidth="1"/>
    <col min="7426" max="7427" width="11" style="3" customWidth="1"/>
    <col min="7428" max="7428" width="10.28515625" style="3" customWidth="1"/>
    <col min="7429" max="7430" width="11" style="3" customWidth="1"/>
    <col min="7431" max="7431" width="7.42578125" style="3" bestFit="1" customWidth="1"/>
    <col min="7432" max="7432" width="11" style="3" bestFit="1" customWidth="1"/>
    <col min="7433" max="7433" width="11" style="3" customWidth="1"/>
    <col min="7434" max="7434" width="8.28515625" style="3" bestFit="1" customWidth="1"/>
    <col min="7435" max="7680" width="9.140625" style="3"/>
    <col min="7681" max="7681" width="19.7109375" style="3" customWidth="1"/>
    <col min="7682" max="7683" width="11" style="3" customWidth="1"/>
    <col min="7684" max="7684" width="10.28515625" style="3" customWidth="1"/>
    <col min="7685" max="7686" width="11" style="3" customWidth="1"/>
    <col min="7687" max="7687" width="7.42578125" style="3" bestFit="1" customWidth="1"/>
    <col min="7688" max="7688" width="11" style="3" bestFit="1" customWidth="1"/>
    <col min="7689" max="7689" width="11" style="3" customWidth="1"/>
    <col min="7690" max="7690" width="8.28515625" style="3" bestFit="1" customWidth="1"/>
    <col min="7691" max="7936" width="9.140625" style="3"/>
    <col min="7937" max="7937" width="19.7109375" style="3" customWidth="1"/>
    <col min="7938" max="7939" width="11" style="3" customWidth="1"/>
    <col min="7940" max="7940" width="10.28515625" style="3" customWidth="1"/>
    <col min="7941" max="7942" width="11" style="3" customWidth="1"/>
    <col min="7943" max="7943" width="7.42578125" style="3" bestFit="1" customWidth="1"/>
    <col min="7944" max="7944" width="11" style="3" bestFit="1" customWidth="1"/>
    <col min="7945" max="7945" width="11" style="3" customWidth="1"/>
    <col min="7946" max="7946" width="8.28515625" style="3" bestFit="1" customWidth="1"/>
    <col min="7947" max="8192" width="9.140625" style="3"/>
    <col min="8193" max="8193" width="19.7109375" style="3" customWidth="1"/>
    <col min="8194" max="8195" width="11" style="3" customWidth="1"/>
    <col min="8196" max="8196" width="10.28515625" style="3" customWidth="1"/>
    <col min="8197" max="8198" width="11" style="3" customWidth="1"/>
    <col min="8199" max="8199" width="7.42578125" style="3" bestFit="1" customWidth="1"/>
    <col min="8200" max="8200" width="11" style="3" bestFit="1" customWidth="1"/>
    <col min="8201" max="8201" width="11" style="3" customWidth="1"/>
    <col min="8202" max="8202" width="8.28515625" style="3" bestFit="1" customWidth="1"/>
    <col min="8203" max="8448" width="9.140625" style="3"/>
    <col min="8449" max="8449" width="19.7109375" style="3" customWidth="1"/>
    <col min="8450" max="8451" width="11" style="3" customWidth="1"/>
    <col min="8452" max="8452" width="10.28515625" style="3" customWidth="1"/>
    <col min="8453" max="8454" width="11" style="3" customWidth="1"/>
    <col min="8455" max="8455" width="7.42578125" style="3" bestFit="1" customWidth="1"/>
    <col min="8456" max="8456" width="11" style="3" bestFit="1" customWidth="1"/>
    <col min="8457" max="8457" width="11" style="3" customWidth="1"/>
    <col min="8458" max="8458" width="8.28515625" style="3" bestFit="1" customWidth="1"/>
    <col min="8459" max="8704" width="9.140625" style="3"/>
    <col min="8705" max="8705" width="19.7109375" style="3" customWidth="1"/>
    <col min="8706" max="8707" width="11" style="3" customWidth="1"/>
    <col min="8708" max="8708" width="10.28515625" style="3" customWidth="1"/>
    <col min="8709" max="8710" width="11" style="3" customWidth="1"/>
    <col min="8711" max="8711" width="7.42578125" style="3" bestFit="1" customWidth="1"/>
    <col min="8712" max="8712" width="11" style="3" bestFit="1" customWidth="1"/>
    <col min="8713" max="8713" width="11" style="3" customWidth="1"/>
    <col min="8714" max="8714" width="8.28515625" style="3" bestFit="1" customWidth="1"/>
    <col min="8715" max="8960" width="9.140625" style="3"/>
    <col min="8961" max="8961" width="19.7109375" style="3" customWidth="1"/>
    <col min="8962" max="8963" width="11" style="3" customWidth="1"/>
    <col min="8964" max="8964" width="10.28515625" style="3" customWidth="1"/>
    <col min="8965" max="8966" width="11" style="3" customWidth="1"/>
    <col min="8967" max="8967" width="7.42578125" style="3" bestFit="1" customWidth="1"/>
    <col min="8968" max="8968" width="11" style="3" bestFit="1" customWidth="1"/>
    <col min="8969" max="8969" width="11" style="3" customWidth="1"/>
    <col min="8970" max="8970" width="8.28515625" style="3" bestFit="1" customWidth="1"/>
    <col min="8971" max="9216" width="9.140625" style="3"/>
    <col min="9217" max="9217" width="19.7109375" style="3" customWidth="1"/>
    <col min="9218" max="9219" width="11" style="3" customWidth="1"/>
    <col min="9220" max="9220" width="10.28515625" style="3" customWidth="1"/>
    <col min="9221" max="9222" width="11" style="3" customWidth="1"/>
    <col min="9223" max="9223" width="7.42578125" style="3" bestFit="1" customWidth="1"/>
    <col min="9224" max="9224" width="11" style="3" bestFit="1" customWidth="1"/>
    <col min="9225" max="9225" width="11" style="3" customWidth="1"/>
    <col min="9226" max="9226" width="8.28515625" style="3" bestFit="1" customWidth="1"/>
    <col min="9227" max="9472" width="9.140625" style="3"/>
    <col min="9473" max="9473" width="19.7109375" style="3" customWidth="1"/>
    <col min="9474" max="9475" width="11" style="3" customWidth="1"/>
    <col min="9476" max="9476" width="10.28515625" style="3" customWidth="1"/>
    <col min="9477" max="9478" width="11" style="3" customWidth="1"/>
    <col min="9479" max="9479" width="7.42578125" style="3" bestFit="1" customWidth="1"/>
    <col min="9480" max="9480" width="11" style="3" bestFit="1" customWidth="1"/>
    <col min="9481" max="9481" width="11" style="3" customWidth="1"/>
    <col min="9482" max="9482" width="8.28515625" style="3" bestFit="1" customWidth="1"/>
    <col min="9483" max="9728" width="9.140625" style="3"/>
    <col min="9729" max="9729" width="19.7109375" style="3" customWidth="1"/>
    <col min="9730" max="9731" width="11" style="3" customWidth="1"/>
    <col min="9732" max="9732" width="10.28515625" style="3" customWidth="1"/>
    <col min="9733" max="9734" width="11" style="3" customWidth="1"/>
    <col min="9735" max="9735" width="7.42578125" style="3" bestFit="1" customWidth="1"/>
    <col min="9736" max="9736" width="11" style="3" bestFit="1" customWidth="1"/>
    <col min="9737" max="9737" width="11" style="3" customWidth="1"/>
    <col min="9738" max="9738" width="8.28515625" style="3" bestFit="1" customWidth="1"/>
    <col min="9739" max="9984" width="9.140625" style="3"/>
    <col min="9985" max="9985" width="19.7109375" style="3" customWidth="1"/>
    <col min="9986" max="9987" width="11" style="3" customWidth="1"/>
    <col min="9988" max="9988" width="10.28515625" style="3" customWidth="1"/>
    <col min="9989" max="9990" width="11" style="3" customWidth="1"/>
    <col min="9991" max="9991" width="7.42578125" style="3" bestFit="1" customWidth="1"/>
    <col min="9992" max="9992" width="11" style="3" bestFit="1" customWidth="1"/>
    <col min="9993" max="9993" width="11" style="3" customWidth="1"/>
    <col min="9994" max="9994" width="8.28515625" style="3" bestFit="1" customWidth="1"/>
    <col min="9995" max="10240" width="9.140625" style="3"/>
    <col min="10241" max="10241" width="19.7109375" style="3" customWidth="1"/>
    <col min="10242" max="10243" width="11" style="3" customWidth="1"/>
    <col min="10244" max="10244" width="10.28515625" style="3" customWidth="1"/>
    <col min="10245" max="10246" width="11" style="3" customWidth="1"/>
    <col min="10247" max="10247" width="7.42578125" style="3" bestFit="1" customWidth="1"/>
    <col min="10248" max="10248" width="11" style="3" bestFit="1" customWidth="1"/>
    <col min="10249" max="10249" width="11" style="3" customWidth="1"/>
    <col min="10250" max="10250" width="8.28515625" style="3" bestFit="1" customWidth="1"/>
    <col min="10251" max="10496" width="9.140625" style="3"/>
    <col min="10497" max="10497" width="19.7109375" style="3" customWidth="1"/>
    <col min="10498" max="10499" width="11" style="3" customWidth="1"/>
    <col min="10500" max="10500" width="10.28515625" style="3" customWidth="1"/>
    <col min="10501" max="10502" width="11" style="3" customWidth="1"/>
    <col min="10503" max="10503" width="7.42578125" style="3" bestFit="1" customWidth="1"/>
    <col min="10504" max="10504" width="11" style="3" bestFit="1" customWidth="1"/>
    <col min="10505" max="10505" width="11" style="3" customWidth="1"/>
    <col min="10506" max="10506" width="8.28515625" style="3" bestFit="1" customWidth="1"/>
    <col min="10507" max="10752" width="9.140625" style="3"/>
    <col min="10753" max="10753" width="19.7109375" style="3" customWidth="1"/>
    <col min="10754" max="10755" width="11" style="3" customWidth="1"/>
    <col min="10756" max="10756" width="10.28515625" style="3" customWidth="1"/>
    <col min="10757" max="10758" width="11" style="3" customWidth="1"/>
    <col min="10759" max="10759" width="7.42578125" style="3" bestFit="1" customWidth="1"/>
    <col min="10760" max="10760" width="11" style="3" bestFit="1" customWidth="1"/>
    <col min="10761" max="10761" width="11" style="3" customWidth="1"/>
    <col min="10762" max="10762" width="8.28515625" style="3" bestFit="1" customWidth="1"/>
    <col min="10763" max="11008" width="9.140625" style="3"/>
    <col min="11009" max="11009" width="19.7109375" style="3" customWidth="1"/>
    <col min="11010" max="11011" width="11" style="3" customWidth="1"/>
    <col min="11012" max="11012" width="10.28515625" style="3" customWidth="1"/>
    <col min="11013" max="11014" width="11" style="3" customWidth="1"/>
    <col min="11015" max="11015" width="7.42578125" style="3" bestFit="1" customWidth="1"/>
    <col min="11016" max="11016" width="11" style="3" bestFit="1" customWidth="1"/>
    <col min="11017" max="11017" width="11" style="3" customWidth="1"/>
    <col min="11018" max="11018" width="8.28515625" style="3" bestFit="1" customWidth="1"/>
    <col min="11019" max="11264" width="9.140625" style="3"/>
    <col min="11265" max="11265" width="19.7109375" style="3" customWidth="1"/>
    <col min="11266" max="11267" width="11" style="3" customWidth="1"/>
    <col min="11268" max="11268" width="10.28515625" style="3" customWidth="1"/>
    <col min="11269" max="11270" width="11" style="3" customWidth="1"/>
    <col min="11271" max="11271" width="7.42578125" style="3" bestFit="1" customWidth="1"/>
    <col min="11272" max="11272" width="11" style="3" bestFit="1" customWidth="1"/>
    <col min="11273" max="11273" width="11" style="3" customWidth="1"/>
    <col min="11274" max="11274" width="8.28515625" style="3" bestFit="1" customWidth="1"/>
    <col min="11275" max="11520" width="9.140625" style="3"/>
    <col min="11521" max="11521" width="19.7109375" style="3" customWidth="1"/>
    <col min="11522" max="11523" width="11" style="3" customWidth="1"/>
    <col min="11524" max="11524" width="10.28515625" style="3" customWidth="1"/>
    <col min="11525" max="11526" width="11" style="3" customWidth="1"/>
    <col min="11527" max="11527" width="7.42578125" style="3" bestFit="1" customWidth="1"/>
    <col min="11528" max="11528" width="11" style="3" bestFit="1" customWidth="1"/>
    <col min="11529" max="11529" width="11" style="3" customWidth="1"/>
    <col min="11530" max="11530" width="8.28515625" style="3" bestFit="1" customWidth="1"/>
    <col min="11531" max="11776" width="9.140625" style="3"/>
    <col min="11777" max="11777" width="19.7109375" style="3" customWidth="1"/>
    <col min="11778" max="11779" width="11" style="3" customWidth="1"/>
    <col min="11780" max="11780" width="10.28515625" style="3" customWidth="1"/>
    <col min="11781" max="11782" width="11" style="3" customWidth="1"/>
    <col min="11783" max="11783" width="7.42578125" style="3" bestFit="1" customWidth="1"/>
    <col min="11784" max="11784" width="11" style="3" bestFit="1" customWidth="1"/>
    <col min="11785" max="11785" width="11" style="3" customWidth="1"/>
    <col min="11786" max="11786" width="8.28515625" style="3" bestFit="1" customWidth="1"/>
    <col min="11787" max="12032" width="9.140625" style="3"/>
    <col min="12033" max="12033" width="19.7109375" style="3" customWidth="1"/>
    <col min="12034" max="12035" width="11" style="3" customWidth="1"/>
    <col min="12036" max="12036" width="10.28515625" style="3" customWidth="1"/>
    <col min="12037" max="12038" width="11" style="3" customWidth="1"/>
    <col min="12039" max="12039" width="7.42578125" style="3" bestFit="1" customWidth="1"/>
    <col min="12040" max="12040" width="11" style="3" bestFit="1" customWidth="1"/>
    <col min="12041" max="12041" width="11" style="3" customWidth="1"/>
    <col min="12042" max="12042" width="8.28515625" style="3" bestFit="1" customWidth="1"/>
    <col min="12043" max="12288" width="9.140625" style="3"/>
    <col min="12289" max="12289" width="19.7109375" style="3" customWidth="1"/>
    <col min="12290" max="12291" width="11" style="3" customWidth="1"/>
    <col min="12292" max="12292" width="10.28515625" style="3" customWidth="1"/>
    <col min="12293" max="12294" width="11" style="3" customWidth="1"/>
    <col min="12295" max="12295" width="7.42578125" style="3" bestFit="1" customWidth="1"/>
    <col min="12296" max="12296" width="11" style="3" bestFit="1" customWidth="1"/>
    <col min="12297" max="12297" width="11" style="3" customWidth="1"/>
    <col min="12298" max="12298" width="8.28515625" style="3" bestFit="1" customWidth="1"/>
    <col min="12299" max="12544" width="9.140625" style="3"/>
    <col min="12545" max="12545" width="19.7109375" style="3" customWidth="1"/>
    <col min="12546" max="12547" width="11" style="3" customWidth="1"/>
    <col min="12548" max="12548" width="10.28515625" style="3" customWidth="1"/>
    <col min="12549" max="12550" width="11" style="3" customWidth="1"/>
    <col min="12551" max="12551" width="7.42578125" style="3" bestFit="1" customWidth="1"/>
    <col min="12552" max="12552" width="11" style="3" bestFit="1" customWidth="1"/>
    <col min="12553" max="12553" width="11" style="3" customWidth="1"/>
    <col min="12554" max="12554" width="8.28515625" style="3" bestFit="1" customWidth="1"/>
    <col min="12555" max="12800" width="9.140625" style="3"/>
    <col min="12801" max="12801" width="19.7109375" style="3" customWidth="1"/>
    <col min="12802" max="12803" width="11" style="3" customWidth="1"/>
    <col min="12804" max="12804" width="10.28515625" style="3" customWidth="1"/>
    <col min="12805" max="12806" width="11" style="3" customWidth="1"/>
    <col min="12807" max="12807" width="7.42578125" style="3" bestFit="1" customWidth="1"/>
    <col min="12808" max="12808" width="11" style="3" bestFit="1" customWidth="1"/>
    <col min="12809" max="12809" width="11" style="3" customWidth="1"/>
    <col min="12810" max="12810" width="8.28515625" style="3" bestFit="1" customWidth="1"/>
    <col min="12811" max="13056" width="9.140625" style="3"/>
    <col min="13057" max="13057" width="19.7109375" style="3" customWidth="1"/>
    <col min="13058" max="13059" width="11" style="3" customWidth="1"/>
    <col min="13060" max="13060" width="10.28515625" style="3" customWidth="1"/>
    <col min="13061" max="13062" width="11" style="3" customWidth="1"/>
    <col min="13063" max="13063" width="7.42578125" style="3" bestFit="1" customWidth="1"/>
    <col min="13064" max="13064" width="11" style="3" bestFit="1" customWidth="1"/>
    <col min="13065" max="13065" width="11" style="3" customWidth="1"/>
    <col min="13066" max="13066" width="8.28515625" style="3" bestFit="1" customWidth="1"/>
    <col min="13067" max="13312" width="9.140625" style="3"/>
    <col min="13313" max="13313" width="19.7109375" style="3" customWidth="1"/>
    <col min="13314" max="13315" width="11" style="3" customWidth="1"/>
    <col min="13316" max="13316" width="10.28515625" style="3" customWidth="1"/>
    <col min="13317" max="13318" width="11" style="3" customWidth="1"/>
    <col min="13319" max="13319" width="7.42578125" style="3" bestFit="1" customWidth="1"/>
    <col min="13320" max="13320" width="11" style="3" bestFit="1" customWidth="1"/>
    <col min="13321" max="13321" width="11" style="3" customWidth="1"/>
    <col min="13322" max="13322" width="8.28515625" style="3" bestFit="1" customWidth="1"/>
    <col min="13323" max="13568" width="9.140625" style="3"/>
    <col min="13569" max="13569" width="19.7109375" style="3" customWidth="1"/>
    <col min="13570" max="13571" width="11" style="3" customWidth="1"/>
    <col min="13572" max="13572" width="10.28515625" style="3" customWidth="1"/>
    <col min="13573" max="13574" width="11" style="3" customWidth="1"/>
    <col min="13575" max="13575" width="7.42578125" style="3" bestFit="1" customWidth="1"/>
    <col min="13576" max="13576" width="11" style="3" bestFit="1" customWidth="1"/>
    <col min="13577" max="13577" width="11" style="3" customWidth="1"/>
    <col min="13578" max="13578" width="8.28515625" style="3" bestFit="1" customWidth="1"/>
    <col min="13579" max="13824" width="9.140625" style="3"/>
    <col min="13825" max="13825" width="19.7109375" style="3" customWidth="1"/>
    <col min="13826" max="13827" width="11" style="3" customWidth="1"/>
    <col min="13828" max="13828" width="10.28515625" style="3" customWidth="1"/>
    <col min="13829" max="13830" width="11" style="3" customWidth="1"/>
    <col min="13831" max="13831" width="7.42578125" style="3" bestFit="1" customWidth="1"/>
    <col min="13832" max="13832" width="11" style="3" bestFit="1" customWidth="1"/>
    <col min="13833" max="13833" width="11" style="3" customWidth="1"/>
    <col min="13834" max="13834" width="8.28515625" style="3" bestFit="1" customWidth="1"/>
    <col min="13835" max="14080" width="9.140625" style="3"/>
    <col min="14081" max="14081" width="19.7109375" style="3" customWidth="1"/>
    <col min="14082" max="14083" width="11" style="3" customWidth="1"/>
    <col min="14084" max="14084" width="10.28515625" style="3" customWidth="1"/>
    <col min="14085" max="14086" width="11" style="3" customWidth="1"/>
    <col min="14087" max="14087" width="7.42578125" style="3" bestFit="1" customWidth="1"/>
    <col min="14088" max="14088" width="11" style="3" bestFit="1" customWidth="1"/>
    <col min="14089" max="14089" width="11" style="3" customWidth="1"/>
    <col min="14090" max="14090" width="8.28515625" style="3" bestFit="1" customWidth="1"/>
    <col min="14091" max="14336" width="9.140625" style="3"/>
    <col min="14337" max="14337" width="19.7109375" style="3" customWidth="1"/>
    <col min="14338" max="14339" width="11" style="3" customWidth="1"/>
    <col min="14340" max="14340" width="10.28515625" style="3" customWidth="1"/>
    <col min="14341" max="14342" width="11" style="3" customWidth="1"/>
    <col min="14343" max="14343" width="7.42578125" style="3" bestFit="1" customWidth="1"/>
    <col min="14344" max="14344" width="11" style="3" bestFit="1" customWidth="1"/>
    <col min="14345" max="14345" width="11" style="3" customWidth="1"/>
    <col min="14346" max="14346" width="8.28515625" style="3" bestFit="1" customWidth="1"/>
    <col min="14347" max="14592" width="9.140625" style="3"/>
    <col min="14593" max="14593" width="19.7109375" style="3" customWidth="1"/>
    <col min="14594" max="14595" width="11" style="3" customWidth="1"/>
    <col min="14596" max="14596" width="10.28515625" style="3" customWidth="1"/>
    <col min="14597" max="14598" width="11" style="3" customWidth="1"/>
    <col min="14599" max="14599" width="7.42578125" style="3" bestFit="1" customWidth="1"/>
    <col min="14600" max="14600" width="11" style="3" bestFit="1" customWidth="1"/>
    <col min="14601" max="14601" width="11" style="3" customWidth="1"/>
    <col min="14602" max="14602" width="8.28515625" style="3" bestFit="1" customWidth="1"/>
    <col min="14603" max="14848" width="9.140625" style="3"/>
    <col min="14849" max="14849" width="19.7109375" style="3" customWidth="1"/>
    <col min="14850" max="14851" width="11" style="3" customWidth="1"/>
    <col min="14852" max="14852" width="10.28515625" style="3" customWidth="1"/>
    <col min="14853" max="14854" width="11" style="3" customWidth="1"/>
    <col min="14855" max="14855" width="7.42578125" style="3" bestFit="1" customWidth="1"/>
    <col min="14856" max="14856" width="11" style="3" bestFit="1" customWidth="1"/>
    <col min="14857" max="14857" width="11" style="3" customWidth="1"/>
    <col min="14858" max="14858" width="8.28515625" style="3" bestFit="1" customWidth="1"/>
    <col min="14859" max="15104" width="9.140625" style="3"/>
    <col min="15105" max="15105" width="19.7109375" style="3" customWidth="1"/>
    <col min="15106" max="15107" width="11" style="3" customWidth="1"/>
    <col min="15108" max="15108" width="10.28515625" style="3" customWidth="1"/>
    <col min="15109" max="15110" width="11" style="3" customWidth="1"/>
    <col min="15111" max="15111" width="7.42578125" style="3" bestFit="1" customWidth="1"/>
    <col min="15112" max="15112" width="11" style="3" bestFit="1" customWidth="1"/>
    <col min="15113" max="15113" width="11" style="3" customWidth="1"/>
    <col min="15114" max="15114" width="8.28515625" style="3" bestFit="1" customWidth="1"/>
    <col min="15115" max="15360" width="9.140625" style="3"/>
    <col min="15361" max="15361" width="19.7109375" style="3" customWidth="1"/>
    <col min="15362" max="15363" width="11" style="3" customWidth="1"/>
    <col min="15364" max="15364" width="10.28515625" style="3" customWidth="1"/>
    <col min="15365" max="15366" width="11" style="3" customWidth="1"/>
    <col min="15367" max="15367" width="7.42578125" style="3" bestFit="1" customWidth="1"/>
    <col min="15368" max="15368" width="11" style="3" bestFit="1" customWidth="1"/>
    <col min="15369" max="15369" width="11" style="3" customWidth="1"/>
    <col min="15370" max="15370" width="8.28515625" style="3" bestFit="1" customWidth="1"/>
    <col min="15371" max="15616" width="9.140625" style="3"/>
    <col min="15617" max="15617" width="19.7109375" style="3" customWidth="1"/>
    <col min="15618" max="15619" width="11" style="3" customWidth="1"/>
    <col min="15620" max="15620" width="10.28515625" style="3" customWidth="1"/>
    <col min="15621" max="15622" width="11" style="3" customWidth="1"/>
    <col min="15623" max="15623" width="7.42578125" style="3" bestFit="1" customWidth="1"/>
    <col min="15624" max="15624" width="11" style="3" bestFit="1" customWidth="1"/>
    <col min="15625" max="15625" width="11" style="3" customWidth="1"/>
    <col min="15626" max="15626" width="8.28515625" style="3" bestFit="1" customWidth="1"/>
    <col min="15627" max="15872" width="9.140625" style="3"/>
    <col min="15873" max="15873" width="19.7109375" style="3" customWidth="1"/>
    <col min="15874" max="15875" width="11" style="3" customWidth="1"/>
    <col min="15876" max="15876" width="10.28515625" style="3" customWidth="1"/>
    <col min="15877" max="15878" width="11" style="3" customWidth="1"/>
    <col min="15879" max="15879" width="7.42578125" style="3" bestFit="1" customWidth="1"/>
    <col min="15880" max="15880" width="11" style="3" bestFit="1" customWidth="1"/>
    <col min="15881" max="15881" width="11" style="3" customWidth="1"/>
    <col min="15882" max="15882" width="8.28515625" style="3" bestFit="1" customWidth="1"/>
    <col min="15883" max="16128" width="9.140625" style="3"/>
    <col min="16129" max="16129" width="19.7109375" style="3" customWidth="1"/>
    <col min="16130" max="16131" width="11" style="3" customWidth="1"/>
    <col min="16132" max="16132" width="10.28515625" style="3" customWidth="1"/>
    <col min="16133" max="16134" width="11" style="3" customWidth="1"/>
    <col min="16135" max="16135" width="7.42578125" style="3" bestFit="1" customWidth="1"/>
    <col min="16136" max="16136" width="11" style="3" bestFit="1" customWidth="1"/>
    <col min="16137" max="16137" width="11" style="3" customWidth="1"/>
    <col min="16138" max="16138" width="8.28515625" style="3" bestFit="1" customWidth="1"/>
    <col min="16139" max="16384" width="9.140625" style="3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  <c r="L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2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2"/>
    </row>
    <row r="4" spans="1:12" ht="4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2"/>
    </row>
    <row r="5" spans="1:12" x14ac:dyDescent="0.2">
      <c r="A5" s="42" t="s">
        <v>0</v>
      </c>
      <c r="B5" s="44" t="s">
        <v>1</v>
      </c>
      <c r="C5" s="44"/>
      <c r="D5" s="44"/>
      <c r="E5" s="42" t="s">
        <v>2</v>
      </c>
      <c r="F5" s="42"/>
      <c r="G5" s="42"/>
      <c r="H5" s="44" t="s">
        <v>3</v>
      </c>
      <c r="I5" s="44"/>
      <c r="J5" s="44"/>
      <c r="K5" s="5"/>
      <c r="L5" s="2"/>
    </row>
    <row r="6" spans="1:12" ht="30" customHeight="1" x14ac:dyDescent="0.2">
      <c r="A6" s="42"/>
      <c r="B6" s="6" t="s">
        <v>4</v>
      </c>
      <c r="C6" s="7" t="s">
        <v>5</v>
      </c>
      <c r="D6" s="6" t="s">
        <v>6</v>
      </c>
      <c r="E6" s="6" t="s">
        <v>4</v>
      </c>
      <c r="F6" s="7" t="s">
        <v>7</v>
      </c>
      <c r="G6" s="6" t="s">
        <v>6</v>
      </c>
      <c r="H6" s="6" t="s">
        <v>4</v>
      </c>
      <c r="I6" s="7" t="s">
        <v>7</v>
      </c>
      <c r="J6" s="6" t="s">
        <v>6</v>
      </c>
      <c r="K6" s="8"/>
      <c r="L6" s="2"/>
    </row>
    <row r="7" spans="1:12" x14ac:dyDescent="0.2">
      <c r="A7" s="43"/>
      <c r="B7" s="9" t="s">
        <v>8</v>
      </c>
      <c r="C7" s="10" t="s">
        <v>9</v>
      </c>
      <c r="D7" s="11" t="s">
        <v>10</v>
      </c>
      <c r="E7" s="11" t="s">
        <v>11</v>
      </c>
      <c r="F7" s="10" t="s">
        <v>12</v>
      </c>
      <c r="G7" s="12" t="s">
        <v>13</v>
      </c>
      <c r="H7" s="11" t="s">
        <v>14</v>
      </c>
      <c r="I7" s="10" t="s">
        <v>15</v>
      </c>
      <c r="J7" s="11" t="s">
        <v>16</v>
      </c>
      <c r="K7" s="8"/>
      <c r="L7" s="2"/>
    </row>
    <row r="8" spans="1:12" x14ac:dyDescent="0.2">
      <c r="A8" s="13" t="s">
        <v>17</v>
      </c>
      <c r="B8" s="29">
        <v>16.3</v>
      </c>
      <c r="C8" s="29">
        <v>16.3</v>
      </c>
      <c r="D8" s="29">
        <v>0</v>
      </c>
      <c r="E8" s="29">
        <v>5596.7607361963182</v>
      </c>
      <c r="F8" s="29">
        <v>5797.6027607361957</v>
      </c>
      <c r="G8" s="29">
        <v>3.5885404791553333</v>
      </c>
      <c r="H8" s="29">
        <v>91.2</v>
      </c>
      <c r="I8" s="29">
        <v>94.500924999999995</v>
      </c>
      <c r="J8" s="29">
        <v>3.6194353070175378</v>
      </c>
      <c r="K8" s="15"/>
      <c r="L8" s="2"/>
    </row>
    <row r="9" spans="1:12" x14ac:dyDescent="0.2">
      <c r="A9" s="16" t="s">
        <v>18</v>
      </c>
      <c r="B9" s="30">
        <v>15</v>
      </c>
      <c r="C9" s="30">
        <v>15</v>
      </c>
      <c r="D9" s="30">
        <v>0</v>
      </c>
      <c r="E9" s="29">
        <v>6000</v>
      </c>
      <c r="F9" s="30">
        <v>6000</v>
      </c>
      <c r="G9" s="30">
        <v>0</v>
      </c>
      <c r="H9" s="30">
        <v>90</v>
      </c>
      <c r="I9" s="30">
        <v>90</v>
      </c>
      <c r="J9" s="30">
        <v>0</v>
      </c>
      <c r="K9" s="18"/>
      <c r="L9" s="2"/>
    </row>
    <row r="10" spans="1:12" x14ac:dyDescent="0.2">
      <c r="A10" s="16" t="s">
        <v>20</v>
      </c>
      <c r="B10" s="30">
        <v>0</v>
      </c>
      <c r="C10" s="30">
        <v>0</v>
      </c>
      <c r="D10" s="30" t="s">
        <v>19</v>
      </c>
      <c r="E10" s="29"/>
      <c r="F10" s="30" t="s">
        <v>57</v>
      </c>
      <c r="G10" s="30" t="s">
        <v>19</v>
      </c>
      <c r="H10" s="30">
        <v>0</v>
      </c>
      <c r="I10" s="30" t="s">
        <v>56</v>
      </c>
      <c r="J10" s="30" t="s">
        <v>19</v>
      </c>
      <c r="K10" s="19"/>
      <c r="L10" s="2"/>
    </row>
    <row r="11" spans="1:12" x14ac:dyDescent="0.2">
      <c r="A11" s="16" t="s">
        <v>21</v>
      </c>
      <c r="B11" s="30">
        <v>0</v>
      </c>
      <c r="C11" s="30">
        <v>0</v>
      </c>
      <c r="D11" s="30" t="s">
        <v>19</v>
      </c>
      <c r="E11" s="29"/>
      <c r="F11" s="30" t="s">
        <v>57</v>
      </c>
      <c r="G11" s="30" t="s">
        <v>19</v>
      </c>
      <c r="H11" s="30">
        <v>0</v>
      </c>
      <c r="I11" s="30" t="s">
        <v>56</v>
      </c>
      <c r="J11" s="30" t="s">
        <v>19</v>
      </c>
      <c r="K11" s="18"/>
      <c r="L11" s="2"/>
    </row>
    <row r="12" spans="1:12" x14ac:dyDescent="0.2">
      <c r="A12" s="16" t="s">
        <v>22</v>
      </c>
      <c r="B12" s="30">
        <v>0</v>
      </c>
      <c r="C12" s="30">
        <v>0</v>
      </c>
      <c r="D12" s="30" t="s">
        <v>19</v>
      </c>
      <c r="E12" s="29"/>
      <c r="F12" s="30" t="s">
        <v>57</v>
      </c>
      <c r="G12" s="30" t="s">
        <v>19</v>
      </c>
      <c r="H12" s="30">
        <v>0</v>
      </c>
      <c r="I12" s="30" t="s">
        <v>56</v>
      </c>
      <c r="J12" s="30" t="s">
        <v>19</v>
      </c>
      <c r="K12" s="18"/>
      <c r="L12" s="2"/>
    </row>
    <row r="13" spans="1:12" x14ac:dyDescent="0.2">
      <c r="A13" s="16" t="s">
        <v>23</v>
      </c>
      <c r="B13" s="30">
        <v>1.3</v>
      </c>
      <c r="C13" s="30">
        <v>1.3</v>
      </c>
      <c r="D13" s="30">
        <v>0</v>
      </c>
      <c r="E13" s="29">
        <v>944</v>
      </c>
      <c r="F13" s="30">
        <v>940.33333333333337</v>
      </c>
      <c r="G13" s="30">
        <v>-0.38841807909604231</v>
      </c>
      <c r="H13" s="30">
        <v>1.2</v>
      </c>
      <c r="I13" s="30">
        <v>1.2224333333333335</v>
      </c>
      <c r="J13" s="30">
        <v>1.8694444444444569</v>
      </c>
      <c r="K13" s="20"/>
      <c r="L13" s="2"/>
    </row>
    <row r="14" spans="1:12" x14ac:dyDescent="0.2">
      <c r="A14" s="16" t="s">
        <v>24</v>
      </c>
      <c r="B14" s="30">
        <v>0</v>
      </c>
      <c r="C14" s="30">
        <v>0</v>
      </c>
      <c r="D14" s="30" t="s">
        <v>19</v>
      </c>
      <c r="E14" s="29"/>
      <c r="F14" s="30" t="s">
        <v>57</v>
      </c>
      <c r="G14" s="30" t="s">
        <v>19</v>
      </c>
      <c r="H14" s="30">
        <v>0</v>
      </c>
      <c r="I14" s="30" t="s">
        <v>56</v>
      </c>
      <c r="J14" s="30" t="s">
        <v>19</v>
      </c>
      <c r="K14" s="20"/>
      <c r="L14" s="2"/>
    </row>
    <row r="15" spans="1:12" x14ac:dyDescent="0.2">
      <c r="A15" s="16" t="s">
        <v>25</v>
      </c>
      <c r="B15" s="30">
        <v>0</v>
      </c>
      <c r="C15" s="30">
        <v>0</v>
      </c>
      <c r="D15" s="30" t="s">
        <v>19</v>
      </c>
      <c r="E15" s="29"/>
      <c r="F15" s="30" t="s">
        <v>57</v>
      </c>
      <c r="G15" s="30" t="s">
        <v>19</v>
      </c>
      <c r="H15" s="30">
        <v>0</v>
      </c>
      <c r="I15" s="30" t="s">
        <v>56</v>
      </c>
      <c r="J15" s="30" t="s">
        <v>19</v>
      </c>
      <c r="K15" s="21"/>
      <c r="L15" s="2"/>
    </row>
    <row r="16" spans="1:12" x14ac:dyDescent="0.2">
      <c r="A16" s="13" t="s">
        <v>26</v>
      </c>
      <c r="B16" s="29">
        <v>653.5</v>
      </c>
      <c r="C16" s="29">
        <v>653.5</v>
      </c>
      <c r="D16" s="29">
        <v>0</v>
      </c>
      <c r="E16" s="29">
        <v>3388.5075745983172</v>
      </c>
      <c r="F16" s="29">
        <v>2892.4925658020338</v>
      </c>
      <c r="G16" s="29">
        <v>-14.638155526480778</v>
      </c>
      <c r="H16" s="29">
        <v>2214.4</v>
      </c>
      <c r="I16" s="29">
        <v>1890.243891751629</v>
      </c>
      <c r="J16" s="29">
        <v>-14.638552576245079</v>
      </c>
      <c r="K16" s="20"/>
      <c r="L16" s="2"/>
    </row>
    <row r="17" spans="1:12" x14ac:dyDescent="0.2">
      <c r="A17" s="16" t="s">
        <v>27</v>
      </c>
      <c r="B17" s="30">
        <v>0</v>
      </c>
      <c r="C17" s="30">
        <v>0</v>
      </c>
      <c r="D17" s="30" t="s">
        <v>19</v>
      </c>
      <c r="E17" s="29"/>
      <c r="F17" s="30" t="s">
        <v>57</v>
      </c>
      <c r="G17" s="30" t="s">
        <v>19</v>
      </c>
      <c r="H17" s="30">
        <v>0</v>
      </c>
      <c r="I17" s="30" t="s">
        <v>56</v>
      </c>
      <c r="J17" s="30" t="s">
        <v>19</v>
      </c>
      <c r="K17" s="20"/>
      <c r="L17" s="2"/>
    </row>
    <row r="18" spans="1:12" x14ac:dyDescent="0.2">
      <c r="A18" s="16" t="s">
        <v>28</v>
      </c>
      <c r="B18" s="30">
        <v>0</v>
      </c>
      <c r="C18" s="30">
        <v>0</v>
      </c>
      <c r="D18" s="30" t="s">
        <v>19</v>
      </c>
      <c r="E18" s="29"/>
      <c r="F18" s="30" t="s">
        <v>57</v>
      </c>
      <c r="G18" s="30" t="s">
        <v>19</v>
      </c>
      <c r="H18" s="30">
        <v>0</v>
      </c>
      <c r="I18" s="30" t="s">
        <v>56</v>
      </c>
      <c r="J18" s="30" t="s">
        <v>19</v>
      </c>
      <c r="K18" s="20"/>
      <c r="L18" s="2"/>
    </row>
    <row r="19" spans="1:12" x14ac:dyDescent="0.2">
      <c r="A19" s="16" t="s">
        <v>29</v>
      </c>
      <c r="B19" s="30">
        <v>0</v>
      </c>
      <c r="C19" s="30">
        <v>0</v>
      </c>
      <c r="D19" s="30" t="s">
        <v>19</v>
      </c>
      <c r="E19" s="29"/>
      <c r="F19" s="30" t="s">
        <v>57</v>
      </c>
      <c r="G19" s="30" t="s">
        <v>19</v>
      </c>
      <c r="H19" s="30">
        <v>0</v>
      </c>
      <c r="I19" s="30" t="s">
        <v>56</v>
      </c>
      <c r="J19" s="30" t="s">
        <v>19</v>
      </c>
      <c r="K19" s="18"/>
      <c r="L19" s="2"/>
    </row>
    <row r="20" spans="1:12" x14ac:dyDescent="0.2">
      <c r="A20" s="16" t="s">
        <v>30</v>
      </c>
      <c r="B20" s="30">
        <v>0</v>
      </c>
      <c r="C20" s="30">
        <v>0</v>
      </c>
      <c r="D20" s="30" t="s">
        <v>19</v>
      </c>
      <c r="E20" s="29"/>
      <c r="F20" s="30" t="s">
        <v>57</v>
      </c>
      <c r="G20" s="30" t="s">
        <v>19</v>
      </c>
      <c r="H20" s="30">
        <v>0</v>
      </c>
      <c r="I20" s="30" t="s">
        <v>56</v>
      </c>
      <c r="J20" s="30" t="s">
        <v>19</v>
      </c>
      <c r="K20" s="20"/>
      <c r="L20" s="2"/>
    </row>
    <row r="21" spans="1:12" x14ac:dyDescent="0.2">
      <c r="A21" s="16" t="s">
        <v>31</v>
      </c>
      <c r="B21" s="30">
        <v>0</v>
      </c>
      <c r="C21" s="30">
        <v>0</v>
      </c>
      <c r="D21" s="30" t="s">
        <v>19</v>
      </c>
      <c r="E21" s="29"/>
      <c r="F21" s="30" t="s">
        <v>57</v>
      </c>
      <c r="G21" s="30" t="s">
        <v>19</v>
      </c>
      <c r="H21" s="30">
        <v>0</v>
      </c>
      <c r="I21" s="30" t="s">
        <v>56</v>
      </c>
      <c r="J21" s="30" t="s">
        <v>19</v>
      </c>
      <c r="K21" s="20"/>
      <c r="L21" s="2"/>
    </row>
    <row r="22" spans="1:12" x14ac:dyDescent="0.2">
      <c r="A22" s="16" t="s">
        <v>32</v>
      </c>
      <c r="B22" s="30">
        <v>108</v>
      </c>
      <c r="C22" s="30">
        <v>108</v>
      </c>
      <c r="D22" s="30">
        <v>0</v>
      </c>
      <c r="E22" s="29">
        <v>699</v>
      </c>
      <c r="F22" s="30">
        <v>727.25</v>
      </c>
      <c r="G22" s="30">
        <v>4.0414878397710963</v>
      </c>
      <c r="H22" s="30">
        <v>75.5</v>
      </c>
      <c r="I22" s="30">
        <v>78.543000000000006</v>
      </c>
      <c r="J22" s="30">
        <v>4.0304635761589491</v>
      </c>
      <c r="K22" s="20"/>
      <c r="L22" s="2"/>
    </row>
    <row r="23" spans="1:12" x14ac:dyDescent="0.2">
      <c r="A23" s="16" t="s">
        <v>33</v>
      </c>
      <c r="B23" s="30">
        <v>56.5</v>
      </c>
      <c r="C23" s="30">
        <v>56.5</v>
      </c>
      <c r="D23" s="30">
        <v>0</v>
      </c>
      <c r="E23" s="29">
        <v>1773</v>
      </c>
      <c r="F23" s="30">
        <v>2088.25</v>
      </c>
      <c r="G23" s="30">
        <v>17.780597856739998</v>
      </c>
      <c r="H23" s="30">
        <v>100.2</v>
      </c>
      <c r="I23" s="30">
        <v>117.986125</v>
      </c>
      <c r="J23" s="30">
        <v>17.750623752495009</v>
      </c>
      <c r="K23" s="20"/>
      <c r="L23" s="2"/>
    </row>
    <row r="24" spans="1:12" x14ac:dyDescent="0.2">
      <c r="A24" s="16" t="s">
        <v>34</v>
      </c>
      <c r="B24" s="30">
        <v>174.8</v>
      </c>
      <c r="C24" s="30">
        <v>174.8</v>
      </c>
      <c r="D24" s="30">
        <v>0</v>
      </c>
      <c r="E24" s="29">
        <v>5505</v>
      </c>
      <c r="F24" s="30">
        <v>5209.25</v>
      </c>
      <c r="G24" s="30">
        <v>-5.3723887375113577</v>
      </c>
      <c r="H24" s="30">
        <v>962.3</v>
      </c>
      <c r="I24" s="30">
        <v>910.57690000000002</v>
      </c>
      <c r="J24" s="30">
        <v>-5.3749454432089667</v>
      </c>
      <c r="K24" s="20"/>
      <c r="L24" s="2"/>
    </row>
    <row r="25" spans="1:12" x14ac:dyDescent="0.2">
      <c r="A25" s="16" t="s">
        <v>35</v>
      </c>
      <c r="B25" s="30">
        <v>314.2</v>
      </c>
      <c r="C25" s="30">
        <v>314.2</v>
      </c>
      <c r="D25" s="30">
        <v>0</v>
      </c>
      <c r="E25" s="29">
        <v>3426</v>
      </c>
      <c r="F25" s="30">
        <v>2450.15</v>
      </c>
      <c r="G25" s="30">
        <v>-28.483654407472269</v>
      </c>
      <c r="H25" s="30">
        <v>1076.4000000000001</v>
      </c>
      <c r="I25" s="30">
        <v>769.83713</v>
      </c>
      <c r="J25" s="30">
        <v>-28.480385544407294</v>
      </c>
      <c r="K25" s="18"/>
      <c r="L25" s="2"/>
    </row>
    <row r="26" spans="1:12" x14ac:dyDescent="0.2">
      <c r="A26" s="13" t="s">
        <v>36</v>
      </c>
      <c r="B26" s="29">
        <v>0</v>
      </c>
      <c r="C26" s="29">
        <v>0</v>
      </c>
      <c r="D26" s="29" t="s">
        <v>19</v>
      </c>
      <c r="E26" s="29">
        <v>0</v>
      </c>
      <c r="F26" s="29">
        <v>0</v>
      </c>
      <c r="G26" s="29" t="s">
        <v>19</v>
      </c>
      <c r="H26" s="29">
        <v>0</v>
      </c>
      <c r="I26" s="29">
        <v>0</v>
      </c>
      <c r="J26" s="29" t="s">
        <v>19</v>
      </c>
      <c r="K26" s="15"/>
      <c r="L26" s="2"/>
    </row>
    <row r="27" spans="1:12" x14ac:dyDescent="0.2">
      <c r="A27" s="16" t="s">
        <v>37</v>
      </c>
      <c r="B27" s="30">
        <v>0</v>
      </c>
      <c r="C27" s="30">
        <v>0</v>
      </c>
      <c r="D27" s="30" t="s">
        <v>19</v>
      </c>
      <c r="E27" s="29"/>
      <c r="F27" s="30" t="s">
        <v>57</v>
      </c>
      <c r="G27" s="30" t="s">
        <v>19</v>
      </c>
      <c r="H27" s="30">
        <v>0</v>
      </c>
      <c r="I27" s="30" t="s">
        <v>56</v>
      </c>
      <c r="J27" s="30" t="s">
        <v>19</v>
      </c>
      <c r="K27" s="22"/>
      <c r="L27" s="2"/>
    </row>
    <row r="28" spans="1:12" x14ac:dyDescent="0.2">
      <c r="A28" s="16" t="s">
        <v>38</v>
      </c>
      <c r="B28" s="30">
        <v>0</v>
      </c>
      <c r="C28" s="30">
        <v>0</v>
      </c>
      <c r="D28" s="30" t="s">
        <v>19</v>
      </c>
      <c r="E28" s="29"/>
      <c r="F28" s="30" t="s">
        <v>57</v>
      </c>
      <c r="G28" s="30" t="s">
        <v>19</v>
      </c>
      <c r="H28" s="30">
        <v>0</v>
      </c>
      <c r="I28" s="30" t="s">
        <v>56</v>
      </c>
      <c r="J28" s="30" t="s">
        <v>19</v>
      </c>
      <c r="K28" s="22"/>
      <c r="L28" s="2"/>
    </row>
    <row r="29" spans="1:12" x14ac:dyDescent="0.2">
      <c r="A29" s="16" t="s">
        <v>39</v>
      </c>
      <c r="B29" s="30">
        <v>0</v>
      </c>
      <c r="C29" s="30">
        <v>0</v>
      </c>
      <c r="D29" s="30" t="s">
        <v>19</v>
      </c>
      <c r="E29" s="29"/>
      <c r="F29" s="30" t="s">
        <v>57</v>
      </c>
      <c r="G29" s="30" t="s">
        <v>19</v>
      </c>
      <c r="H29" s="30">
        <v>0</v>
      </c>
      <c r="I29" s="30" t="s">
        <v>56</v>
      </c>
      <c r="J29" s="30" t="s">
        <v>19</v>
      </c>
      <c r="K29" s="23"/>
      <c r="L29" s="2"/>
    </row>
    <row r="30" spans="1:12" x14ac:dyDescent="0.2">
      <c r="A30" s="16" t="s">
        <v>40</v>
      </c>
      <c r="B30" s="30">
        <v>0</v>
      </c>
      <c r="C30" s="30">
        <v>0</v>
      </c>
      <c r="D30" s="30" t="s">
        <v>19</v>
      </c>
      <c r="E30" s="29"/>
      <c r="F30" s="30" t="s">
        <v>57</v>
      </c>
      <c r="G30" s="30" t="s">
        <v>19</v>
      </c>
      <c r="H30" s="30">
        <v>0</v>
      </c>
      <c r="I30" s="30" t="s">
        <v>56</v>
      </c>
      <c r="J30" s="30" t="s">
        <v>19</v>
      </c>
      <c r="K30" s="23"/>
      <c r="L30" s="2"/>
    </row>
    <row r="31" spans="1:12" x14ac:dyDescent="0.2">
      <c r="A31" s="13" t="s">
        <v>41</v>
      </c>
      <c r="B31" s="29">
        <v>0</v>
      </c>
      <c r="C31" s="29">
        <v>0</v>
      </c>
      <c r="D31" s="29" t="s">
        <v>19</v>
      </c>
      <c r="E31" s="29">
        <v>0</v>
      </c>
      <c r="F31" s="29">
        <v>0</v>
      </c>
      <c r="G31" s="29" t="s">
        <v>19</v>
      </c>
      <c r="H31" s="29">
        <v>0</v>
      </c>
      <c r="I31" s="29">
        <v>0</v>
      </c>
      <c r="J31" s="29" t="s">
        <v>19</v>
      </c>
      <c r="K31" s="15"/>
      <c r="L31" s="2"/>
    </row>
    <row r="32" spans="1:12" x14ac:dyDescent="0.2">
      <c r="A32" s="16" t="s">
        <v>42</v>
      </c>
      <c r="B32" s="30">
        <v>0</v>
      </c>
      <c r="C32" s="30">
        <v>0</v>
      </c>
      <c r="D32" s="30" t="s">
        <v>19</v>
      </c>
      <c r="E32" s="29"/>
      <c r="F32" s="30" t="s">
        <v>57</v>
      </c>
      <c r="G32" s="30" t="s">
        <v>19</v>
      </c>
      <c r="H32" s="30">
        <v>0</v>
      </c>
      <c r="I32" s="30" t="s">
        <v>56</v>
      </c>
      <c r="J32" s="30" t="s">
        <v>19</v>
      </c>
      <c r="K32" s="2"/>
      <c r="L32" s="2"/>
    </row>
    <row r="33" spans="1:12" x14ac:dyDescent="0.2">
      <c r="A33" s="16" t="s">
        <v>43</v>
      </c>
      <c r="B33" s="30">
        <v>0</v>
      </c>
      <c r="C33" s="30">
        <v>0</v>
      </c>
      <c r="D33" s="30" t="s">
        <v>19</v>
      </c>
      <c r="E33" s="29"/>
      <c r="F33" s="30" t="s">
        <v>57</v>
      </c>
      <c r="G33" s="30" t="s">
        <v>19</v>
      </c>
      <c r="H33" s="30">
        <v>0</v>
      </c>
      <c r="I33" s="30" t="s">
        <v>56</v>
      </c>
      <c r="J33" s="30" t="s">
        <v>19</v>
      </c>
      <c r="K33" s="22"/>
      <c r="L33" s="2"/>
    </row>
    <row r="34" spans="1:12" x14ac:dyDescent="0.2">
      <c r="A34" s="16" t="s">
        <v>44</v>
      </c>
      <c r="B34" s="30">
        <v>0</v>
      </c>
      <c r="C34" s="30">
        <v>0</v>
      </c>
      <c r="D34" s="30" t="s">
        <v>19</v>
      </c>
      <c r="E34" s="29"/>
      <c r="F34" s="30" t="s">
        <v>57</v>
      </c>
      <c r="G34" s="30" t="s">
        <v>19</v>
      </c>
      <c r="H34" s="30">
        <v>0</v>
      </c>
      <c r="I34" s="30" t="s">
        <v>56</v>
      </c>
      <c r="J34" s="30" t="s">
        <v>19</v>
      </c>
      <c r="K34" s="22"/>
      <c r="L34" s="2"/>
    </row>
    <row r="35" spans="1:12" x14ac:dyDescent="0.2">
      <c r="A35" s="16" t="s">
        <v>45</v>
      </c>
      <c r="B35" s="30">
        <v>0</v>
      </c>
      <c r="C35" s="30">
        <v>0</v>
      </c>
      <c r="D35" s="30" t="s">
        <v>19</v>
      </c>
      <c r="E35" s="29"/>
      <c r="F35" s="30" t="s">
        <v>57</v>
      </c>
      <c r="G35" s="30" t="s">
        <v>19</v>
      </c>
      <c r="H35" s="30">
        <v>0</v>
      </c>
      <c r="I35" s="30" t="s">
        <v>56</v>
      </c>
      <c r="J35" s="30" t="s">
        <v>19</v>
      </c>
      <c r="K35" s="22"/>
      <c r="L35" s="2"/>
    </row>
    <row r="36" spans="1:12" x14ac:dyDescent="0.2">
      <c r="A36" s="13" t="s">
        <v>46</v>
      </c>
      <c r="B36" s="29">
        <v>0</v>
      </c>
      <c r="C36" s="29">
        <v>0</v>
      </c>
      <c r="D36" s="29" t="s">
        <v>19</v>
      </c>
      <c r="E36" s="29">
        <v>0</v>
      </c>
      <c r="F36" s="29">
        <v>0</v>
      </c>
      <c r="G36" s="29" t="s">
        <v>19</v>
      </c>
      <c r="H36" s="29">
        <v>0</v>
      </c>
      <c r="I36" s="29">
        <v>0</v>
      </c>
      <c r="J36" s="29" t="s">
        <v>19</v>
      </c>
      <c r="K36" s="15"/>
      <c r="L36" s="2"/>
    </row>
    <row r="37" spans="1:12" x14ac:dyDescent="0.2">
      <c r="A37" s="16" t="s">
        <v>47</v>
      </c>
      <c r="B37" s="30">
        <v>0</v>
      </c>
      <c r="C37" s="30">
        <v>0</v>
      </c>
      <c r="D37" s="30" t="s">
        <v>19</v>
      </c>
      <c r="E37" s="29"/>
      <c r="F37" s="30" t="s">
        <v>57</v>
      </c>
      <c r="G37" s="30" t="s">
        <v>19</v>
      </c>
      <c r="H37" s="30">
        <v>0</v>
      </c>
      <c r="I37" s="30" t="s">
        <v>56</v>
      </c>
      <c r="J37" s="30" t="s">
        <v>19</v>
      </c>
      <c r="K37" s="23"/>
      <c r="L37" s="2"/>
    </row>
    <row r="38" spans="1:12" x14ac:dyDescent="0.2">
      <c r="A38" s="16" t="s">
        <v>48</v>
      </c>
      <c r="B38" s="30">
        <v>0</v>
      </c>
      <c r="C38" s="30">
        <v>0</v>
      </c>
      <c r="D38" s="30" t="s">
        <v>19</v>
      </c>
      <c r="E38" s="29"/>
      <c r="F38" s="30" t="s">
        <v>57</v>
      </c>
      <c r="G38" s="30" t="s">
        <v>19</v>
      </c>
      <c r="H38" s="30">
        <v>0</v>
      </c>
      <c r="I38" s="30" t="s">
        <v>56</v>
      </c>
      <c r="J38" s="30" t="s">
        <v>19</v>
      </c>
      <c r="K38" s="19"/>
      <c r="L38" s="2"/>
    </row>
    <row r="39" spans="1:12" x14ac:dyDescent="0.2">
      <c r="A39" s="16" t="s">
        <v>49</v>
      </c>
      <c r="B39" s="30">
        <v>0</v>
      </c>
      <c r="C39" s="30">
        <v>0</v>
      </c>
      <c r="D39" s="30" t="s">
        <v>19</v>
      </c>
      <c r="E39" s="29"/>
      <c r="F39" s="30"/>
      <c r="G39" s="30" t="s">
        <v>19</v>
      </c>
      <c r="H39" s="30">
        <v>0</v>
      </c>
      <c r="I39" s="30">
        <v>0</v>
      </c>
      <c r="J39" s="30" t="s">
        <v>19</v>
      </c>
      <c r="K39" s="22"/>
      <c r="L39" s="2"/>
    </row>
    <row r="40" spans="1:12" x14ac:dyDescent="0.2">
      <c r="A40" s="13" t="s">
        <v>50</v>
      </c>
      <c r="B40" s="29">
        <v>669.8</v>
      </c>
      <c r="C40" s="29">
        <v>669.8</v>
      </c>
      <c r="D40" s="31">
        <v>0</v>
      </c>
      <c r="E40" s="29">
        <v>3442.2467900865936</v>
      </c>
      <c r="F40" s="29">
        <v>2966.5059285263228</v>
      </c>
      <c r="G40" s="29">
        <v>-13.820649435431765</v>
      </c>
      <c r="H40" s="29">
        <v>2305.6</v>
      </c>
      <c r="I40" s="29">
        <v>1986.9656709269309</v>
      </c>
      <c r="J40" s="29">
        <v>-13.820017742586266</v>
      </c>
      <c r="K40" s="15"/>
      <c r="L40" s="2"/>
    </row>
    <row r="41" spans="1:12" x14ac:dyDescent="0.2">
      <c r="A41" s="25" t="s">
        <v>51</v>
      </c>
      <c r="B41" s="31">
        <v>0</v>
      </c>
      <c r="C41" s="31">
        <v>0</v>
      </c>
      <c r="D41" s="31" t="s">
        <v>19</v>
      </c>
      <c r="E41" s="29">
        <v>0</v>
      </c>
      <c r="F41" s="29">
        <v>0</v>
      </c>
      <c r="G41" s="31" t="s">
        <v>19</v>
      </c>
      <c r="H41" s="31">
        <v>0</v>
      </c>
      <c r="I41" s="31">
        <v>0</v>
      </c>
      <c r="J41" s="31" t="s">
        <v>19</v>
      </c>
      <c r="K41" s="15"/>
      <c r="L41" s="2"/>
    </row>
    <row r="42" spans="1:12" x14ac:dyDescent="0.2">
      <c r="A42" s="26" t="s">
        <v>52</v>
      </c>
      <c r="B42" s="32">
        <v>669.8</v>
      </c>
      <c r="C42" s="32">
        <v>669.8</v>
      </c>
      <c r="D42" s="32">
        <v>0</v>
      </c>
      <c r="E42" s="32">
        <v>3442.2467900865936</v>
      </c>
      <c r="F42" s="32">
        <v>2966.5059285263228</v>
      </c>
      <c r="G42" s="32">
        <v>-13.820649435431765</v>
      </c>
      <c r="H42" s="32">
        <v>2305.6</v>
      </c>
      <c r="I42" s="32">
        <v>1986.9656709269309</v>
      </c>
      <c r="J42" s="32">
        <v>-13.820017742586266</v>
      </c>
      <c r="K42" s="15"/>
      <c r="L42" s="2"/>
    </row>
    <row r="43" spans="1:12" x14ac:dyDescent="0.2">
      <c r="A43" s="28" t="s">
        <v>53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8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9.75" customHeight="1" x14ac:dyDescent="0.2">
      <c r="A45" s="45" t="s">
        <v>78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6">
    <mergeCell ref="A45:J45"/>
    <mergeCell ref="A1:J1"/>
    <mergeCell ref="A5:A7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Grãos</vt:lpstr>
      <vt:lpstr>Algodão</vt:lpstr>
      <vt:lpstr>Arroz</vt:lpstr>
      <vt:lpstr>Feijão 1ª safra</vt:lpstr>
      <vt:lpstr>Feijão 2ª safra</vt:lpstr>
      <vt:lpstr>Feijão 3ª safra</vt:lpstr>
      <vt:lpstr>Milho 1ª safra</vt:lpstr>
      <vt:lpstr>Milho 2ª safra</vt:lpstr>
      <vt:lpstr>Milho 3ª safra</vt:lpstr>
      <vt:lpstr>Soja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Sued Caldas</dc:creator>
  <cp:lastModifiedBy>ALLAN SILVEIRA DOS SANTOS</cp:lastModifiedBy>
  <dcterms:created xsi:type="dcterms:W3CDTF">2022-08-23T23:47:08Z</dcterms:created>
  <dcterms:modified xsi:type="dcterms:W3CDTF">2022-09-12T14:36:53Z</dcterms:modified>
</cp:coreProperties>
</file>