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gracao.sharepoint.com/sites/CGC-Coordenao-GeraldeGesto/Documentos Compartilhados/General/RP 9 - Critérios para a continuidade da execução/"/>
    </mc:Choice>
  </mc:AlternateContent>
  <xr:revisionPtr revIDLastSave="77" documentId="8_{A9B74062-70DD-4266-A9E9-64819ECF70E9}" xr6:coauthVersionLast="47" xr6:coauthVersionMax="47" xr10:uidLastSave="{82584A1B-15C0-41A1-A7A4-3F18FE643D43}"/>
  <bookViews>
    <workbookView xWindow="-120" yWindow="-120" windowWidth="29040" windowHeight="15840" tabRatio="410" xr2:uid="{00000000-000D-0000-FFFF-FFFF00000000}"/>
  </bookViews>
  <sheets>
    <sheet name="Planilha2" sheetId="3" r:id="rId1"/>
    <sheet name="Planilha1" sheetId="4" r:id="rId2"/>
  </sheets>
  <definedNames>
    <definedName name="_xlnm._FilterDatabase" localSheetId="0" hidden="1">Planilha2!$A$7:$L$63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3" l="1"/>
  <c r="D6" i="3"/>
  <c r="I51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2" i="3"/>
  <c r="I53" i="3"/>
  <c r="I54" i="3"/>
  <c r="I55" i="3"/>
  <c r="I56" i="3"/>
  <c r="I57" i="3"/>
  <c r="I58" i="3"/>
  <c r="I59" i="3"/>
  <c r="I60" i="3"/>
  <c r="I61" i="3"/>
  <c r="I62" i="3"/>
  <c r="I63" i="3"/>
  <c r="I8" i="3"/>
</calcChain>
</file>

<file path=xl/sharedStrings.xml><?xml version="1.0" encoding="utf-8"?>
<sst xmlns="http://schemas.openxmlformats.org/spreadsheetml/2006/main" count="356" uniqueCount="180">
  <si>
    <t>Ministério das Cidades</t>
  </si>
  <si>
    <t>Secretaria Nacional de Periferias</t>
  </si>
  <si>
    <t>Seq</t>
  </si>
  <si>
    <t>Ação Governo</t>
  </si>
  <si>
    <t>Contrato</t>
  </si>
  <si>
    <t>Valor Original NE</t>
  </si>
  <si>
    <t>UF</t>
  </si>
  <si>
    <t>Município</t>
  </si>
  <si>
    <t>Nome da Intervenção/beneficiário</t>
  </si>
  <si>
    <t>NE CCor</t>
  </si>
  <si>
    <t>NE</t>
  </si>
  <si>
    <t>Valor atual NE</t>
  </si>
  <si>
    <t>Data da emissão da NE</t>
  </si>
  <si>
    <t>Observação</t>
  </si>
  <si>
    <t>Avaliação técnica</t>
  </si>
  <si>
    <t>10S3</t>
  </si>
  <si>
    <t>PE</t>
  </si>
  <si>
    <t>Cabo de Santo Agostinho</t>
  </si>
  <si>
    <t>Urbanização - Ponte dos Carvalhos</t>
  </si>
  <si>
    <t>175004000012020NE000007</t>
  </si>
  <si>
    <t>Atende os critérios estabelecidos no manual específico da ação.</t>
  </si>
  <si>
    <t>Recife</t>
  </si>
  <si>
    <t>Urbanização - Capibaribe Melhor</t>
  </si>
  <si>
    <t>175004000012020NE000010</t>
  </si>
  <si>
    <t>RS</t>
  </si>
  <si>
    <t>Esteio</t>
  </si>
  <si>
    <t>Urbanização - arroio Sapucaia</t>
  </si>
  <si>
    <t>175004000012020NE000011</t>
  </si>
  <si>
    <t>Urbanização - Bacia do Beberibe - UE 03, 04, 08, 17, 19, 20, 21 e diversas comunidades - Prometrópole</t>
  </si>
  <si>
    <t>175004000012020NE000219</t>
  </si>
  <si>
    <t>Olinda</t>
  </si>
  <si>
    <t>Urbanização - Vila Manchete</t>
  </si>
  <si>
    <t>175004000012020NE000220</t>
  </si>
  <si>
    <t>MG</t>
  </si>
  <si>
    <t>Ribeirão das Neves</t>
  </si>
  <si>
    <t>Urbanização - diversos bairros do distrito de Justinópolis</t>
  </si>
  <si>
    <t>175004000012020NE000222</t>
  </si>
  <si>
    <t>SP</t>
  </si>
  <si>
    <t>Jundiaí</t>
  </si>
  <si>
    <t>Urbanização - bairro Jardim São Camilo - 1ª etapa</t>
  </si>
  <si>
    <t>175004000012020NE000223</t>
  </si>
  <si>
    <t>PI</t>
  </si>
  <si>
    <t>Teresina</t>
  </si>
  <si>
    <t>Urbanização - Vila da Paz</t>
  </si>
  <si>
    <t>175004000012020NE000225</t>
  </si>
  <si>
    <t>RJ</t>
  </si>
  <si>
    <t>Queimados</t>
  </si>
  <si>
    <t>Urbanização - bairro Eldorado - Etapa 3</t>
  </si>
  <si>
    <t>175004000012020NE000227</t>
  </si>
  <si>
    <t>MT</t>
  </si>
  <si>
    <t>Cuiabá</t>
  </si>
  <si>
    <t>Urbanização - córrego Três Barras</t>
  </si>
  <si>
    <t>175004000012020NE000228</t>
  </si>
  <si>
    <t>175004000012020NE000229</t>
  </si>
  <si>
    <t>175004000012020NE000231</t>
  </si>
  <si>
    <t>Canoas</t>
  </si>
  <si>
    <t>Urbanização - Vila João de Barro</t>
  </si>
  <si>
    <t>175004000012020NE000232</t>
  </si>
  <si>
    <t>AM</t>
  </si>
  <si>
    <t>Manaus</t>
  </si>
  <si>
    <t>Urbanização - margens do Igarapé dos Franceses</t>
  </si>
  <si>
    <t>175004000012020NE000233</t>
  </si>
  <si>
    <t>Guarulhos</t>
  </si>
  <si>
    <t>Urbanização - Cidade Industrial Satélite de Cumbica - 3ª etapa</t>
  </si>
  <si>
    <t>175004000012020NE000234</t>
  </si>
  <si>
    <t>GO</t>
  </si>
  <si>
    <t>Rio Verde</t>
  </si>
  <si>
    <t>Urbanização - Córrego do Sapo</t>
  </si>
  <si>
    <t>175004000012020NE000270</t>
  </si>
  <si>
    <t>BA</t>
  </si>
  <si>
    <t>Barreiras</t>
  </si>
  <si>
    <t>Urbanização - Loteamento Santa Luzia</t>
  </si>
  <si>
    <t>175004000012020NE000500</t>
  </si>
  <si>
    <t>Juazeiro</t>
  </si>
  <si>
    <t>Urbanização - Área 1 - Alto da Aliança, Antônio Conselheiro, Codevasf, Malhada da Areia, Argemiro, Nova Esperança, Vila Tiradentes, Vila Rica, Piranga e Jardim São Paulo</t>
  </si>
  <si>
    <t>175004000012020NE000501</t>
  </si>
  <si>
    <t>Caxias do Sul</t>
  </si>
  <si>
    <t>Urbanização - faixa de domínio da rodovia RSC 453</t>
  </si>
  <si>
    <t>175004000012020NE000503</t>
  </si>
  <si>
    <t>Várzea Grande</t>
  </si>
  <si>
    <t>Urbanização - Jardim Icaraí e Jardim São João</t>
  </si>
  <si>
    <t>175004000012020NE000669</t>
  </si>
  <si>
    <t>175004000012020NE000670</t>
  </si>
  <si>
    <t>175004000012020NE000673</t>
  </si>
  <si>
    <t>Águas Lindas de Goiás</t>
  </si>
  <si>
    <t>Urbanização - Complexo da Barragem</t>
  </si>
  <si>
    <t>175004000012020NE000674</t>
  </si>
  <si>
    <t>NE cancelada em 11/05/2023</t>
  </si>
  <si>
    <t>Nota de empenho cancelada.</t>
  </si>
  <si>
    <t>RN</t>
  </si>
  <si>
    <t>Mossoró</t>
  </si>
  <si>
    <t>Urbanização - Favela Tranquilim</t>
  </si>
  <si>
    <t>175004000012020NE000675</t>
  </si>
  <si>
    <t>175004000012020NE000676</t>
  </si>
  <si>
    <t>São Leopoldo</t>
  </si>
  <si>
    <t>Urbanização - Bairro São Miguel</t>
  </si>
  <si>
    <t>175004000012020NE000677</t>
  </si>
  <si>
    <t>ES</t>
  </si>
  <si>
    <t>Cariacica</t>
  </si>
  <si>
    <t>Urbanização - bairro Alice Coutinho</t>
  </si>
  <si>
    <t>175004000012020NE000678</t>
  </si>
  <si>
    <t>PA</t>
  </si>
  <si>
    <t>Marabá</t>
  </si>
  <si>
    <t>Urbanização - Grota do Aeroporto</t>
  </si>
  <si>
    <t>175004000012020NE000679</t>
  </si>
  <si>
    <t>175004000012020NE000681</t>
  </si>
  <si>
    <t>Itabuna</t>
  </si>
  <si>
    <t>Urbanização - Setor Bananeiras e outros</t>
  </si>
  <si>
    <t>175004000012020NE000682</t>
  </si>
  <si>
    <t>Jaboatão dos Guararapes</t>
  </si>
  <si>
    <t>Urbanização - Aritana</t>
  </si>
  <si>
    <t>175004000012020NE000684</t>
  </si>
  <si>
    <t>PB</t>
  </si>
  <si>
    <t>Campina Grande</t>
  </si>
  <si>
    <t>Urbanização - região do Bairro Novo Horizonte</t>
  </si>
  <si>
    <t>175004000012020NE000686</t>
  </si>
  <si>
    <t>175004000012020NE000690</t>
  </si>
  <si>
    <t/>
  </si>
  <si>
    <t>10S6</t>
  </si>
  <si>
    <t>SC</t>
  </si>
  <si>
    <t>Porto União</t>
  </si>
  <si>
    <t>Urbanização - Conjunto São Bernardo do Campo</t>
  </si>
  <si>
    <t>560018000012020NE000001</t>
  </si>
  <si>
    <t>Alto Taquari</t>
  </si>
  <si>
    <t>Urbanização - Parque Alto Taquari</t>
  </si>
  <si>
    <t>560018000012020NE000002</t>
  </si>
  <si>
    <t>Timóteo</t>
  </si>
  <si>
    <t>Urbanização - Bairro Macuco</t>
  </si>
  <si>
    <t>560018000012020NE000003</t>
  </si>
  <si>
    <t>Itanhaém</t>
  </si>
  <si>
    <t>Urbanização - Jardim Oasis</t>
  </si>
  <si>
    <t>560018000012020NE000008</t>
  </si>
  <si>
    <t>Mauá</t>
  </si>
  <si>
    <t>Urbanização - Jardim Oratório</t>
  </si>
  <si>
    <t>560018000012020NE000010</t>
  </si>
  <si>
    <t>Rio Real</t>
  </si>
  <si>
    <t>Urbanização - Bairro Raimundo Guimarães</t>
  </si>
  <si>
    <t>560018000012020NE000011</t>
  </si>
  <si>
    <t>Alegrete</t>
  </si>
  <si>
    <t>Urbanização - Margens do Arroio Regalado</t>
  </si>
  <si>
    <t>560018000012020NE000012</t>
  </si>
  <si>
    <t>Capinzal</t>
  </si>
  <si>
    <t>Urbanização - Bairros Santa Maria e Jardim da Serra, Loteamento Campioni e Vila Anchieta</t>
  </si>
  <si>
    <t>560018000012020NE000014</t>
  </si>
  <si>
    <t>Urbanização - Bairro Nova Canaã</t>
  </si>
  <si>
    <t>560018000012020NE000021</t>
  </si>
  <si>
    <t>Itororó</t>
  </si>
  <si>
    <t>Urbanização - Bairro Gameleira</t>
  </si>
  <si>
    <t>560018000012020NE000022</t>
  </si>
  <si>
    <t>Salvador</t>
  </si>
  <si>
    <t>Urbanização - Nova Constituinte - área complementar 1 e 2</t>
  </si>
  <si>
    <t>560018000012020NE000023</t>
  </si>
  <si>
    <t>Santarém</t>
  </si>
  <si>
    <t>Urbanização - Santo André</t>
  </si>
  <si>
    <t>560018000012020NE000024</t>
  </si>
  <si>
    <t>Diadema</t>
  </si>
  <si>
    <t>Urbanização - Bonsucesso ocupação</t>
  </si>
  <si>
    <t>560018000012020NE000025</t>
  </si>
  <si>
    <t>560018000012020NE000026</t>
  </si>
  <si>
    <t>560018000012020NE000027</t>
  </si>
  <si>
    <t>Bom Retiro do Sul</t>
  </si>
  <si>
    <t>Urbanização - Bairro São Francisco</t>
  </si>
  <si>
    <t>560018000012020NE000028</t>
  </si>
  <si>
    <t>560018000012020NE000029</t>
  </si>
  <si>
    <t>Ituberá</t>
  </si>
  <si>
    <t>Urbanização - Bairro da Prainha II e III</t>
  </si>
  <si>
    <t>560018000012020NE000030</t>
  </si>
  <si>
    <t>Porto Ferreira</t>
  </si>
  <si>
    <t>Urbanização - Porto Bello e Jardim Centenário</t>
  </si>
  <si>
    <t>560018000012020NE000031</t>
  </si>
  <si>
    <t>560018000012020NE000032</t>
  </si>
  <si>
    <t>560018000012020NE000034</t>
  </si>
  <si>
    <t>8866</t>
  </si>
  <si>
    <t>Rio de Janeiro</t>
  </si>
  <si>
    <t>Implementação de medidas técnicas, administrativas e jurídicas necessárias à efetivação da regularização fundiária de núcleo urbano informal no município do Rio de Janeiro.</t>
  </si>
  <si>
    <t>175004000012021NE004950</t>
  </si>
  <si>
    <t>ATENDER DESPESAS NO ÂMBITO DO CONTRATO DE PRESTAÇÃO DE SERVIÇOS Nº 25/2021, CONFORME AUTORIZADO NO DESPACHO DA SEI Nº 3538194.</t>
  </si>
  <si>
    <t>530001000012021NE001659</t>
  </si>
  <si>
    <t>Atende o estabelecido no art. 93 da Lei de Diretrizes Orçamentárias de 2021 (Lei n° 14.116, de 31 de dezembro de 2020)</t>
  </si>
  <si>
    <t>Análise das despesas decorrentes dos exercícios financeiros de 2020 a 2022 classificadas como RP9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</si>
</sst>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11"/>
      <color indexed="8"/>
      <name val="Calibri"/>
    </font>
    <font>
      <sz val="11"/>
      <name val="Calibri"/>
    </font>
    <font>
      <b/>
      <sz val="11"/>
      <name val="Calibri"/>
    </font>
    <font>
      <sz val="11"/>
      <color rgb="FF000000"/>
      <name val="Calibri"/>
    </font>
    <font>
      <sz val="11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6" tint="0.39997558519241921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top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left" vertical="top"/>
    </xf>
    <xf numFmtId="2" fontId="5" fillId="3" borderId="1" xfId="0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right" wrapText="1"/>
    </xf>
    <xf numFmtId="4" fontId="6" fillId="0" borderId="1" xfId="1" applyNumberFormat="1" applyFont="1" applyBorder="1" applyAlignment="1">
      <alignment horizontal="right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horizontal="left" vertical="top" wrapText="1"/>
    </xf>
    <xf numFmtId="14" fontId="6" fillId="0" borderId="1" xfId="1" applyNumberFormat="1" applyFont="1" applyBorder="1" applyAlignment="1">
      <alignment horizontal="right" wrapText="1"/>
    </xf>
    <xf numFmtId="14" fontId="6" fillId="0" borderId="1" xfId="1" applyNumberFormat="1" applyFont="1" applyBorder="1" applyAlignment="1">
      <alignment horizontal="left" vertical="top"/>
    </xf>
    <xf numFmtId="0" fontId="6" fillId="0" borderId="1" xfId="1" quotePrefix="1" applyFont="1" applyBorder="1" applyAlignment="1">
      <alignment horizontal="right" wrapText="1"/>
    </xf>
    <xf numFmtId="0" fontId="6" fillId="0" borderId="1" xfId="2" applyFont="1" applyBorder="1" applyAlignment="1">
      <alignment horizontal="right" wrapText="1"/>
    </xf>
    <xf numFmtId="4" fontId="6" fillId="0" borderId="1" xfId="2" applyNumberFormat="1" applyFont="1" applyBorder="1" applyAlignment="1">
      <alignment horizontal="right" wrapText="1"/>
    </xf>
    <xf numFmtId="0" fontId="6" fillId="0" borderId="1" xfId="2" applyFont="1" applyBorder="1" applyAlignment="1">
      <alignment horizontal="right" vertical="top" wrapText="1"/>
    </xf>
    <xf numFmtId="0" fontId="6" fillId="0" borderId="1" xfId="2" applyFont="1" applyBorder="1" applyAlignment="1">
      <alignment horizontal="left" vertical="top" wrapText="1"/>
    </xf>
    <xf numFmtId="0" fontId="6" fillId="0" borderId="1" xfId="1" quotePrefix="1" applyFont="1" applyBorder="1" applyAlignment="1">
      <alignment wrapText="1"/>
    </xf>
    <xf numFmtId="0" fontId="5" fillId="0" borderId="0" xfId="4" applyFont="1"/>
    <xf numFmtId="0" fontId="7" fillId="0" borderId="0" xfId="4" applyFont="1"/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/>
    <xf numFmtId="4" fontId="8" fillId="0" borderId="0" xfId="0" applyNumberFormat="1" applyFont="1"/>
    <xf numFmtId="164" fontId="8" fillId="0" borderId="0" xfId="0" applyNumberFormat="1" applyFont="1"/>
    <xf numFmtId="0" fontId="6" fillId="0" borderId="1" xfId="0" applyFont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4" fontId="6" fillId="0" borderId="1" xfId="3" applyFont="1" applyFill="1" applyBorder="1" applyAlignment="1">
      <alignment horizontal="center" vertical="center" wrapText="1"/>
    </xf>
    <xf numFmtId="0" fontId="9" fillId="0" borderId="0" xfId="0" applyFont="1"/>
    <xf numFmtId="4" fontId="6" fillId="0" borderId="1" xfId="1" applyNumberFormat="1" applyFont="1" applyBorder="1"/>
    <xf numFmtId="9" fontId="8" fillId="0" borderId="0" xfId="0" applyNumberFormat="1" applyFont="1"/>
    <xf numFmtId="14" fontId="6" fillId="0" borderId="1" xfId="1" applyNumberFormat="1" applyFont="1" applyBorder="1" applyAlignment="1">
      <alignment horizontal="left" vertical="top" wrapText="1"/>
    </xf>
  </cellXfs>
  <cellStyles count="5">
    <cellStyle name="Moeda" xfId="3" builtinId="4"/>
    <cellStyle name="Normal" xfId="0" builtinId="0"/>
    <cellStyle name="Normal 3" xfId="4" xr:uid="{9CC02B88-BBCD-4A74-9EC9-D6EAE18F4563}"/>
    <cellStyle name="Normal_Planilha2" xfId="1" xr:uid="{00000000-0005-0000-0000-000001000000}"/>
    <cellStyle name="Normal_Planilha2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66676</xdr:rowOff>
    </xdr:from>
    <xdr:to>
      <xdr:col>0</xdr:col>
      <xdr:colOff>501047</xdr:colOff>
      <xdr:row>3</xdr:row>
      <xdr:rowOff>171450</xdr:rowOff>
    </xdr:to>
    <xdr:pic>
      <xdr:nvPicPr>
        <xdr:cNvPr id="2" name="Picture 57">
          <a:extLst>
            <a:ext uri="{FF2B5EF4-FFF2-40B4-BE49-F238E27FC236}">
              <a16:creationId xmlns:a16="http://schemas.microsoft.com/office/drawing/2014/main" id="{EB2DC97F-3BEB-45D5-97BE-B26EF967C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57176"/>
          <a:ext cx="443897" cy="5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7"/>
  <sheetViews>
    <sheetView tabSelected="1" workbookViewId="0">
      <selection activeCell="I5" sqref="I5"/>
    </sheetView>
  </sheetViews>
  <sheetFormatPr defaultRowHeight="15" customHeight="1"/>
  <cols>
    <col min="1" max="1" width="8.42578125" style="20" customWidth="1"/>
    <col min="2" max="2" width="10" style="20" customWidth="1"/>
    <col min="3" max="3" width="13.42578125" style="20" hidden="1" customWidth="1"/>
    <col min="4" max="4" width="16.140625" style="20" bestFit="1" customWidth="1"/>
    <col min="5" max="5" width="0" style="21" hidden="1" customWidth="1"/>
    <col min="6" max="6" width="17.85546875" style="22" hidden="1" customWidth="1"/>
    <col min="7" max="7" width="31" style="22" customWidth="1"/>
    <col min="8" max="8" width="32.85546875" style="20" customWidth="1"/>
    <col min="9" max="10" width="18.5703125" style="20" customWidth="1"/>
    <col min="11" max="11" width="16.140625" style="20" customWidth="1"/>
    <col min="12" max="12" width="26.5703125" style="22" bestFit="1" customWidth="1"/>
    <col min="13" max="13" width="57.7109375" style="23" customWidth="1"/>
    <col min="14" max="16384" width="9.140625" style="20"/>
  </cols>
  <sheetData>
    <row r="2" spans="1:13">
      <c r="A2" s="18"/>
      <c r="B2" s="19" t="s">
        <v>0</v>
      </c>
      <c r="F2" s="21"/>
      <c r="G2" s="21"/>
    </row>
    <row r="3" spans="1:13">
      <c r="A3" s="18"/>
      <c r="B3" s="19" t="s">
        <v>1</v>
      </c>
      <c r="F3" s="21"/>
      <c r="G3" s="21"/>
    </row>
    <row r="4" spans="1:13">
      <c r="A4" s="18"/>
      <c r="B4" s="19" t="s">
        <v>179</v>
      </c>
      <c r="F4" s="21"/>
      <c r="G4" s="21"/>
    </row>
    <row r="5" spans="1:13">
      <c r="A5" s="18"/>
      <c r="F5" s="21"/>
      <c r="G5" s="21"/>
    </row>
    <row r="6" spans="1:13" ht="15" customHeight="1">
      <c r="D6" s="24">
        <f>SUM(D8:D63)</f>
        <v>112623005.97</v>
      </c>
      <c r="J6" s="25">
        <f>SUM(J8:J63)</f>
        <v>94447699.150000021</v>
      </c>
    </row>
    <row r="7" spans="1:13" ht="30">
      <c r="A7" s="1" t="s">
        <v>2</v>
      </c>
      <c r="B7" s="1" t="s">
        <v>3</v>
      </c>
      <c r="C7" s="1" t="s">
        <v>4</v>
      </c>
      <c r="D7" s="1" t="s">
        <v>5</v>
      </c>
      <c r="E7" s="2" t="s">
        <v>6</v>
      </c>
      <c r="F7" s="2" t="s">
        <v>7</v>
      </c>
      <c r="G7" s="2" t="s">
        <v>8</v>
      </c>
      <c r="H7" s="1" t="s">
        <v>9</v>
      </c>
      <c r="I7" s="1" t="s">
        <v>10</v>
      </c>
      <c r="J7" s="1" t="s">
        <v>11</v>
      </c>
      <c r="K7" s="3" t="s">
        <v>12</v>
      </c>
      <c r="L7" s="4" t="s">
        <v>13</v>
      </c>
      <c r="M7" s="5" t="s">
        <v>14</v>
      </c>
    </row>
    <row r="8" spans="1:13" ht="15" customHeight="1">
      <c r="A8" s="26">
        <v>1</v>
      </c>
      <c r="B8" s="27" t="s">
        <v>15</v>
      </c>
      <c r="C8" s="6">
        <v>35266023</v>
      </c>
      <c r="D8" s="7">
        <v>1200000</v>
      </c>
      <c r="E8" s="8" t="s">
        <v>16</v>
      </c>
      <c r="F8" s="9" t="s">
        <v>17</v>
      </c>
      <c r="G8" s="9" t="s">
        <v>18</v>
      </c>
      <c r="H8" s="28" t="s">
        <v>19</v>
      </c>
      <c r="I8" s="28" t="str">
        <f t="shared" ref="I8:I39" si="0">RIGHT(H8,12)</f>
        <v>2020NE000007</v>
      </c>
      <c r="J8" s="29">
        <v>1200000</v>
      </c>
      <c r="K8" s="10">
        <v>43865</v>
      </c>
      <c r="L8" s="11"/>
      <c r="M8" s="11" t="s">
        <v>20</v>
      </c>
    </row>
    <row r="9" spans="1:13" ht="15" customHeight="1">
      <c r="A9" s="26">
        <v>2</v>
      </c>
      <c r="B9" s="27" t="s">
        <v>15</v>
      </c>
      <c r="C9" s="6">
        <v>35273739</v>
      </c>
      <c r="D9" s="7">
        <v>6000000</v>
      </c>
      <c r="E9" s="8" t="s">
        <v>16</v>
      </c>
      <c r="F9" s="9" t="s">
        <v>21</v>
      </c>
      <c r="G9" s="9" t="s">
        <v>22</v>
      </c>
      <c r="H9" s="28" t="s">
        <v>23</v>
      </c>
      <c r="I9" s="28" t="str">
        <f t="shared" si="0"/>
        <v>2020NE000010</v>
      </c>
      <c r="J9" s="30">
        <v>3834854.31</v>
      </c>
      <c r="K9" s="10">
        <v>43865</v>
      </c>
      <c r="L9" s="11"/>
      <c r="M9" s="11" t="s">
        <v>20</v>
      </c>
    </row>
    <row r="10" spans="1:13" ht="15" customHeight="1">
      <c r="A10" s="26">
        <v>3</v>
      </c>
      <c r="B10" s="27" t="s">
        <v>15</v>
      </c>
      <c r="C10" s="6">
        <v>35274317</v>
      </c>
      <c r="D10" s="7">
        <v>1200000</v>
      </c>
      <c r="E10" s="8" t="s">
        <v>24</v>
      </c>
      <c r="F10" s="9" t="s">
        <v>25</v>
      </c>
      <c r="G10" s="9" t="s">
        <v>26</v>
      </c>
      <c r="H10" s="28" t="s">
        <v>27</v>
      </c>
      <c r="I10" s="28" t="str">
        <f t="shared" si="0"/>
        <v>2020NE000011</v>
      </c>
      <c r="J10" s="30">
        <v>813095.06</v>
      </c>
      <c r="K10" s="10">
        <v>43865</v>
      </c>
      <c r="L10" s="11"/>
      <c r="M10" s="11" t="s">
        <v>20</v>
      </c>
    </row>
    <row r="11" spans="1:13" ht="15" customHeight="1">
      <c r="A11" s="26">
        <v>4</v>
      </c>
      <c r="B11" s="27" t="s">
        <v>15</v>
      </c>
      <c r="C11" s="6">
        <v>21876995</v>
      </c>
      <c r="D11" s="7">
        <v>8300000</v>
      </c>
      <c r="E11" s="8" t="s">
        <v>16</v>
      </c>
      <c r="F11" s="9" t="s">
        <v>21</v>
      </c>
      <c r="G11" s="9" t="s">
        <v>28</v>
      </c>
      <c r="H11" s="28" t="s">
        <v>29</v>
      </c>
      <c r="I11" s="28" t="str">
        <f t="shared" si="0"/>
        <v>2020NE000219</v>
      </c>
      <c r="J11" s="30">
        <v>8300000</v>
      </c>
      <c r="K11" s="10">
        <v>43937</v>
      </c>
      <c r="L11" s="11"/>
      <c r="M11" s="11" t="s">
        <v>20</v>
      </c>
    </row>
    <row r="12" spans="1:13" ht="15" customHeight="1">
      <c r="A12" s="26">
        <v>5</v>
      </c>
      <c r="B12" s="27" t="s">
        <v>15</v>
      </c>
      <c r="C12" s="12">
        <v>21886125</v>
      </c>
      <c r="D12" s="7">
        <v>457996.64</v>
      </c>
      <c r="E12" s="8" t="s">
        <v>16</v>
      </c>
      <c r="F12" s="9" t="s">
        <v>30</v>
      </c>
      <c r="G12" s="9" t="s">
        <v>31</v>
      </c>
      <c r="H12" s="28" t="s">
        <v>32</v>
      </c>
      <c r="I12" s="28" t="str">
        <f t="shared" si="0"/>
        <v>2020NE000220</v>
      </c>
      <c r="J12" s="30">
        <v>457996.64</v>
      </c>
      <c r="K12" s="10">
        <v>43937</v>
      </c>
      <c r="L12" s="11"/>
      <c r="M12" s="11" t="s">
        <v>20</v>
      </c>
    </row>
    <row r="13" spans="1:13" ht="15" customHeight="1">
      <c r="A13" s="26">
        <v>6</v>
      </c>
      <c r="B13" s="27" t="s">
        <v>15</v>
      </c>
      <c r="C13" s="6">
        <v>35264303</v>
      </c>
      <c r="D13" s="7">
        <v>8000000</v>
      </c>
      <c r="E13" s="8" t="s">
        <v>33</v>
      </c>
      <c r="F13" s="9" t="s">
        <v>34</v>
      </c>
      <c r="G13" s="9" t="s">
        <v>35</v>
      </c>
      <c r="H13" s="28" t="s">
        <v>36</v>
      </c>
      <c r="I13" s="28" t="str">
        <f t="shared" si="0"/>
        <v>2020NE000222</v>
      </c>
      <c r="J13" s="30">
        <v>8000000</v>
      </c>
      <c r="K13" s="10">
        <v>43937</v>
      </c>
      <c r="L13" s="11"/>
      <c r="M13" s="11" t="s">
        <v>20</v>
      </c>
    </row>
    <row r="14" spans="1:13" ht="15" customHeight="1">
      <c r="A14" s="26">
        <v>7</v>
      </c>
      <c r="B14" s="27" t="s">
        <v>15</v>
      </c>
      <c r="C14" s="6">
        <v>35265444</v>
      </c>
      <c r="D14" s="7">
        <v>1597333.08</v>
      </c>
      <c r="E14" s="8" t="s">
        <v>37</v>
      </c>
      <c r="F14" s="9" t="s">
        <v>38</v>
      </c>
      <c r="G14" s="9" t="s">
        <v>39</v>
      </c>
      <c r="H14" s="28" t="s">
        <v>40</v>
      </c>
      <c r="I14" s="28" t="str">
        <f t="shared" si="0"/>
        <v>2020NE000223</v>
      </c>
      <c r="J14" s="30">
        <v>1597333.08</v>
      </c>
      <c r="K14" s="10">
        <v>43937</v>
      </c>
      <c r="L14" s="11"/>
      <c r="M14" s="11" t="s">
        <v>20</v>
      </c>
    </row>
    <row r="15" spans="1:13" ht="15" customHeight="1">
      <c r="A15" s="26">
        <v>8</v>
      </c>
      <c r="B15" s="27" t="s">
        <v>15</v>
      </c>
      <c r="C15" s="6">
        <v>35268178</v>
      </c>
      <c r="D15" s="7">
        <v>1888172.82</v>
      </c>
      <c r="E15" s="8" t="s">
        <v>41</v>
      </c>
      <c r="F15" s="9" t="s">
        <v>42</v>
      </c>
      <c r="G15" s="9" t="s">
        <v>43</v>
      </c>
      <c r="H15" s="28" t="s">
        <v>44</v>
      </c>
      <c r="I15" s="28" t="str">
        <f t="shared" si="0"/>
        <v>2020NE000225</v>
      </c>
      <c r="J15" s="30">
        <v>1888172.82</v>
      </c>
      <c r="K15" s="10">
        <v>43937</v>
      </c>
      <c r="L15" s="11"/>
      <c r="M15" s="11" t="s">
        <v>20</v>
      </c>
    </row>
    <row r="16" spans="1:13" ht="15" customHeight="1">
      <c r="A16" s="26">
        <v>9</v>
      </c>
      <c r="B16" s="27" t="s">
        <v>15</v>
      </c>
      <c r="C16" s="6">
        <v>35269310</v>
      </c>
      <c r="D16" s="7">
        <v>2200000</v>
      </c>
      <c r="E16" s="8" t="s">
        <v>45</v>
      </c>
      <c r="F16" s="9" t="s">
        <v>46</v>
      </c>
      <c r="G16" s="9" t="s">
        <v>47</v>
      </c>
      <c r="H16" s="28" t="s">
        <v>48</v>
      </c>
      <c r="I16" s="28" t="str">
        <f t="shared" si="0"/>
        <v>2020NE000227</v>
      </c>
      <c r="J16" s="30">
        <v>2132061.08</v>
      </c>
      <c r="K16" s="10">
        <v>43937</v>
      </c>
      <c r="L16" s="11"/>
      <c r="M16" s="11" t="s">
        <v>20</v>
      </c>
    </row>
    <row r="17" spans="1:13" ht="15" customHeight="1">
      <c r="A17" s="26">
        <v>10</v>
      </c>
      <c r="B17" s="27" t="s">
        <v>15</v>
      </c>
      <c r="C17" s="6">
        <v>35272378</v>
      </c>
      <c r="D17" s="7">
        <v>8000000</v>
      </c>
      <c r="E17" s="8" t="s">
        <v>49</v>
      </c>
      <c r="F17" s="9" t="s">
        <v>50</v>
      </c>
      <c r="G17" s="9" t="s">
        <v>51</v>
      </c>
      <c r="H17" s="28" t="s">
        <v>52</v>
      </c>
      <c r="I17" s="28" t="str">
        <f t="shared" si="0"/>
        <v>2020NE000228</v>
      </c>
      <c r="J17" s="30">
        <v>6054320.25</v>
      </c>
      <c r="K17" s="10">
        <v>43937</v>
      </c>
      <c r="L17" s="11"/>
      <c r="M17" s="11" t="s">
        <v>20</v>
      </c>
    </row>
    <row r="18" spans="1:13" ht="15" customHeight="1">
      <c r="A18" s="26">
        <v>11</v>
      </c>
      <c r="B18" s="27" t="s">
        <v>15</v>
      </c>
      <c r="C18" s="6">
        <v>35273739</v>
      </c>
      <c r="D18" s="7">
        <v>8000000</v>
      </c>
      <c r="E18" s="8" t="s">
        <v>16</v>
      </c>
      <c r="F18" s="9" t="s">
        <v>21</v>
      </c>
      <c r="G18" s="9" t="s">
        <v>22</v>
      </c>
      <c r="H18" s="28" t="s">
        <v>53</v>
      </c>
      <c r="I18" s="28" t="str">
        <f t="shared" si="0"/>
        <v>2020NE000229</v>
      </c>
      <c r="J18" s="30">
        <v>8000000</v>
      </c>
      <c r="K18" s="10">
        <v>43937</v>
      </c>
      <c r="L18" s="11"/>
      <c r="M18" s="11" t="s">
        <v>20</v>
      </c>
    </row>
    <row r="19" spans="1:13" ht="15" customHeight="1">
      <c r="A19" s="26">
        <v>12</v>
      </c>
      <c r="B19" s="27" t="s">
        <v>15</v>
      </c>
      <c r="C19" s="6">
        <v>35274317</v>
      </c>
      <c r="D19" s="7">
        <v>2500000</v>
      </c>
      <c r="E19" s="8" t="s">
        <v>24</v>
      </c>
      <c r="F19" s="9" t="s">
        <v>25</v>
      </c>
      <c r="G19" s="9" t="s">
        <v>26</v>
      </c>
      <c r="H19" s="28" t="s">
        <v>54</v>
      </c>
      <c r="I19" s="28" t="str">
        <f t="shared" si="0"/>
        <v>2020NE000231</v>
      </c>
      <c r="J19" s="30">
        <v>2500000</v>
      </c>
      <c r="K19" s="10">
        <v>43937</v>
      </c>
      <c r="L19" s="11"/>
      <c r="M19" s="11" t="s">
        <v>20</v>
      </c>
    </row>
    <row r="20" spans="1:13" ht="15" customHeight="1">
      <c r="A20" s="26">
        <v>13</v>
      </c>
      <c r="B20" s="27" t="s">
        <v>15</v>
      </c>
      <c r="C20" s="6">
        <v>35275230</v>
      </c>
      <c r="D20" s="7">
        <v>2000000</v>
      </c>
      <c r="E20" s="8" t="s">
        <v>24</v>
      </c>
      <c r="F20" s="9" t="s">
        <v>55</v>
      </c>
      <c r="G20" s="9" t="s">
        <v>56</v>
      </c>
      <c r="H20" s="28" t="s">
        <v>57</v>
      </c>
      <c r="I20" s="28" t="str">
        <f t="shared" si="0"/>
        <v>2020NE000232</v>
      </c>
      <c r="J20" s="30">
        <v>1197145.97</v>
      </c>
      <c r="K20" s="10">
        <v>43937</v>
      </c>
      <c r="L20" s="11"/>
      <c r="M20" s="11" t="s">
        <v>20</v>
      </c>
    </row>
    <row r="21" spans="1:13" ht="15" customHeight="1">
      <c r="A21" s="26">
        <v>14</v>
      </c>
      <c r="B21" s="27" t="s">
        <v>15</v>
      </c>
      <c r="C21" s="6">
        <v>35278078</v>
      </c>
      <c r="D21" s="7">
        <v>15000000</v>
      </c>
      <c r="E21" s="8" t="s">
        <v>58</v>
      </c>
      <c r="F21" s="9" t="s">
        <v>59</v>
      </c>
      <c r="G21" s="9" t="s">
        <v>60</v>
      </c>
      <c r="H21" s="28" t="s">
        <v>61</v>
      </c>
      <c r="I21" s="28" t="str">
        <f t="shared" si="0"/>
        <v>2020NE000233</v>
      </c>
      <c r="J21" s="30">
        <v>15000000</v>
      </c>
      <c r="K21" s="10">
        <v>43937</v>
      </c>
      <c r="L21" s="11"/>
      <c r="M21" s="11" t="s">
        <v>20</v>
      </c>
    </row>
    <row r="22" spans="1:13" ht="15" customHeight="1">
      <c r="A22" s="26">
        <v>15</v>
      </c>
      <c r="B22" s="27" t="s">
        <v>15</v>
      </c>
      <c r="C22" s="6">
        <v>35305391</v>
      </c>
      <c r="D22" s="7">
        <v>800000</v>
      </c>
      <c r="E22" s="8" t="s">
        <v>37</v>
      </c>
      <c r="F22" s="9" t="s">
        <v>62</v>
      </c>
      <c r="G22" s="9" t="s">
        <v>63</v>
      </c>
      <c r="H22" s="28" t="s">
        <v>64</v>
      </c>
      <c r="I22" s="28" t="str">
        <f t="shared" si="0"/>
        <v>2020NE000234</v>
      </c>
      <c r="J22" s="30">
        <v>800000</v>
      </c>
      <c r="K22" s="10">
        <v>43937</v>
      </c>
      <c r="L22" s="11"/>
      <c r="M22" s="11" t="s">
        <v>20</v>
      </c>
    </row>
    <row r="23" spans="1:13" ht="15" customHeight="1">
      <c r="A23" s="26">
        <v>16</v>
      </c>
      <c r="B23" s="27" t="s">
        <v>15</v>
      </c>
      <c r="C23" s="6">
        <v>35274190</v>
      </c>
      <c r="D23" s="7">
        <v>3352231.42</v>
      </c>
      <c r="E23" s="8" t="s">
        <v>65</v>
      </c>
      <c r="F23" s="9" t="s">
        <v>66</v>
      </c>
      <c r="G23" s="9" t="s">
        <v>67</v>
      </c>
      <c r="H23" s="28" t="s">
        <v>68</v>
      </c>
      <c r="I23" s="28" t="str">
        <f t="shared" si="0"/>
        <v>2020NE000270</v>
      </c>
      <c r="J23" s="30">
        <v>1678847.11</v>
      </c>
      <c r="K23" s="10">
        <v>43978</v>
      </c>
      <c r="L23" s="11"/>
      <c r="M23" s="11" t="s">
        <v>20</v>
      </c>
    </row>
    <row r="24" spans="1:13" ht="15" customHeight="1">
      <c r="A24" s="26">
        <v>17</v>
      </c>
      <c r="B24" s="27" t="s">
        <v>15</v>
      </c>
      <c r="C24" s="6">
        <v>31052269</v>
      </c>
      <c r="D24" s="7">
        <v>3500000</v>
      </c>
      <c r="E24" s="8" t="s">
        <v>69</v>
      </c>
      <c r="F24" s="9" t="s">
        <v>70</v>
      </c>
      <c r="G24" s="9" t="s">
        <v>71</v>
      </c>
      <c r="H24" s="28" t="s">
        <v>72</v>
      </c>
      <c r="I24" s="28" t="str">
        <f t="shared" si="0"/>
        <v>2020NE000500</v>
      </c>
      <c r="J24" s="30">
        <v>1837472.94</v>
      </c>
      <c r="K24" s="10">
        <v>44096</v>
      </c>
      <c r="L24" s="11"/>
      <c r="M24" s="11" t="s">
        <v>20</v>
      </c>
    </row>
    <row r="25" spans="1:13" ht="15" customHeight="1">
      <c r="A25" s="26">
        <v>18</v>
      </c>
      <c r="B25" s="27" t="s">
        <v>15</v>
      </c>
      <c r="C25" s="6">
        <v>35268409</v>
      </c>
      <c r="D25" s="7">
        <v>2000000</v>
      </c>
      <c r="E25" s="8" t="s">
        <v>69</v>
      </c>
      <c r="F25" s="9" t="s">
        <v>73</v>
      </c>
      <c r="G25" s="9" t="s">
        <v>74</v>
      </c>
      <c r="H25" s="28" t="s">
        <v>75</v>
      </c>
      <c r="I25" s="28" t="str">
        <f t="shared" si="0"/>
        <v>2020NE000501</v>
      </c>
      <c r="J25" s="30">
        <v>1601963.88</v>
      </c>
      <c r="K25" s="10">
        <v>44096</v>
      </c>
      <c r="L25" s="11"/>
      <c r="M25" s="11" t="s">
        <v>20</v>
      </c>
    </row>
    <row r="26" spans="1:13" ht="15" customHeight="1">
      <c r="A26" s="26">
        <v>19</v>
      </c>
      <c r="B26" s="27" t="s">
        <v>15</v>
      </c>
      <c r="C26" s="6">
        <v>35273843</v>
      </c>
      <c r="D26" s="7">
        <v>2601388</v>
      </c>
      <c r="E26" s="8" t="s">
        <v>24</v>
      </c>
      <c r="F26" s="9" t="s">
        <v>76</v>
      </c>
      <c r="G26" s="9" t="s">
        <v>77</v>
      </c>
      <c r="H26" s="28" t="s">
        <v>78</v>
      </c>
      <c r="I26" s="28" t="str">
        <f t="shared" si="0"/>
        <v>2020NE000503</v>
      </c>
      <c r="J26" s="30">
        <v>1558847.03</v>
      </c>
      <c r="K26" s="10">
        <v>44106</v>
      </c>
      <c r="L26" s="11"/>
      <c r="M26" s="11" t="s">
        <v>20</v>
      </c>
    </row>
    <row r="27" spans="1:13" ht="15" customHeight="1">
      <c r="A27" s="26">
        <v>20</v>
      </c>
      <c r="B27" s="27" t="s">
        <v>15</v>
      </c>
      <c r="C27" s="6">
        <v>21874388</v>
      </c>
      <c r="D27" s="7">
        <v>400000</v>
      </c>
      <c r="E27" s="8" t="s">
        <v>49</v>
      </c>
      <c r="F27" s="9" t="s">
        <v>79</v>
      </c>
      <c r="G27" s="9" t="s">
        <v>80</v>
      </c>
      <c r="H27" s="28" t="s">
        <v>81</v>
      </c>
      <c r="I27" s="28" t="str">
        <f t="shared" si="0"/>
        <v>2020NE000669</v>
      </c>
      <c r="J27" s="30">
        <v>400000</v>
      </c>
      <c r="K27" s="10">
        <v>44188</v>
      </c>
      <c r="L27" s="11"/>
      <c r="M27" s="11" t="s">
        <v>20</v>
      </c>
    </row>
    <row r="28" spans="1:13" ht="15" customHeight="1">
      <c r="A28" s="26">
        <v>21</v>
      </c>
      <c r="B28" s="27" t="s">
        <v>15</v>
      </c>
      <c r="C28" s="6">
        <v>21876995</v>
      </c>
      <c r="D28" s="7">
        <v>400000</v>
      </c>
      <c r="E28" s="8" t="s">
        <v>16</v>
      </c>
      <c r="F28" s="9" t="s">
        <v>21</v>
      </c>
      <c r="G28" s="9" t="s">
        <v>28</v>
      </c>
      <c r="H28" s="28" t="s">
        <v>82</v>
      </c>
      <c r="I28" s="28" t="str">
        <f t="shared" si="0"/>
        <v>2020NE000670</v>
      </c>
      <c r="J28" s="30">
        <v>400000</v>
      </c>
      <c r="K28" s="10">
        <v>44188</v>
      </c>
      <c r="L28" s="11"/>
      <c r="M28" s="11" t="s">
        <v>20</v>
      </c>
    </row>
    <row r="29" spans="1:13" ht="15" customHeight="1">
      <c r="A29" s="26">
        <v>22</v>
      </c>
      <c r="B29" s="27" t="s">
        <v>15</v>
      </c>
      <c r="C29" s="6">
        <v>31052269</v>
      </c>
      <c r="D29" s="7">
        <v>1100000</v>
      </c>
      <c r="E29" s="8" t="s">
        <v>69</v>
      </c>
      <c r="F29" s="9" t="s">
        <v>70</v>
      </c>
      <c r="G29" s="9" t="s">
        <v>71</v>
      </c>
      <c r="H29" s="28" t="s">
        <v>83</v>
      </c>
      <c r="I29" s="28" t="str">
        <f t="shared" si="0"/>
        <v>2020NE000673</v>
      </c>
      <c r="J29" s="30">
        <v>1100000</v>
      </c>
      <c r="K29" s="10">
        <v>44188</v>
      </c>
      <c r="L29" s="11"/>
      <c r="M29" s="11" t="s">
        <v>20</v>
      </c>
    </row>
    <row r="30" spans="1:13" s="31" customFormat="1" ht="15" customHeight="1">
      <c r="A30" s="26">
        <v>23</v>
      </c>
      <c r="B30" s="27" t="s">
        <v>15</v>
      </c>
      <c r="C30" s="6">
        <v>35265226</v>
      </c>
      <c r="D30" s="7">
        <v>900000</v>
      </c>
      <c r="E30" s="8" t="s">
        <v>65</v>
      </c>
      <c r="F30" s="9" t="s">
        <v>84</v>
      </c>
      <c r="G30" s="9" t="s">
        <v>85</v>
      </c>
      <c r="H30" s="28" t="s">
        <v>86</v>
      </c>
      <c r="I30" s="28" t="str">
        <f t="shared" si="0"/>
        <v>2020NE000674</v>
      </c>
      <c r="J30" s="30">
        <v>0</v>
      </c>
      <c r="K30" s="10">
        <v>44188</v>
      </c>
      <c r="L30" s="11" t="s">
        <v>87</v>
      </c>
      <c r="M30" s="11" t="s">
        <v>88</v>
      </c>
    </row>
    <row r="31" spans="1:13" ht="15" customHeight="1">
      <c r="A31" s="26">
        <v>24</v>
      </c>
      <c r="B31" s="27" t="s">
        <v>15</v>
      </c>
      <c r="C31" s="6">
        <v>35265330</v>
      </c>
      <c r="D31" s="7">
        <v>500000</v>
      </c>
      <c r="E31" s="8" t="s">
        <v>89</v>
      </c>
      <c r="F31" s="9" t="s">
        <v>90</v>
      </c>
      <c r="G31" s="9" t="s">
        <v>91</v>
      </c>
      <c r="H31" s="28" t="s">
        <v>92</v>
      </c>
      <c r="I31" s="28" t="str">
        <f t="shared" si="0"/>
        <v>2020NE000675</v>
      </c>
      <c r="J31" s="30">
        <v>491737.93</v>
      </c>
      <c r="K31" s="10">
        <v>44188</v>
      </c>
      <c r="L31" s="11"/>
      <c r="M31" s="11" t="s">
        <v>20</v>
      </c>
    </row>
    <row r="32" spans="1:13" ht="15" customHeight="1">
      <c r="A32" s="26">
        <v>25</v>
      </c>
      <c r="B32" s="27" t="s">
        <v>15</v>
      </c>
      <c r="C32" s="6">
        <v>35266023</v>
      </c>
      <c r="D32" s="7">
        <v>200000</v>
      </c>
      <c r="E32" s="8" t="s">
        <v>16</v>
      </c>
      <c r="F32" s="9" t="s">
        <v>17</v>
      </c>
      <c r="G32" s="9" t="s">
        <v>18</v>
      </c>
      <c r="H32" s="28" t="s">
        <v>93</v>
      </c>
      <c r="I32" s="28" t="str">
        <f t="shared" si="0"/>
        <v>2020NE000676</v>
      </c>
      <c r="J32" s="30">
        <v>200000</v>
      </c>
      <c r="K32" s="10">
        <v>44188</v>
      </c>
      <c r="L32" s="11"/>
      <c r="M32" s="11" t="s">
        <v>20</v>
      </c>
    </row>
    <row r="33" spans="1:13" ht="15" customHeight="1">
      <c r="A33" s="26">
        <v>26</v>
      </c>
      <c r="B33" s="27" t="s">
        <v>15</v>
      </c>
      <c r="C33" s="6">
        <v>35266793</v>
      </c>
      <c r="D33" s="7">
        <v>2700000</v>
      </c>
      <c r="E33" s="8" t="s">
        <v>24</v>
      </c>
      <c r="F33" s="9" t="s">
        <v>94</v>
      </c>
      <c r="G33" s="9" t="s">
        <v>95</v>
      </c>
      <c r="H33" s="28" t="s">
        <v>96</v>
      </c>
      <c r="I33" s="28" t="str">
        <f t="shared" si="0"/>
        <v>2020NE000677</v>
      </c>
      <c r="J33" s="30">
        <v>1265315.94</v>
      </c>
      <c r="K33" s="10">
        <v>44188</v>
      </c>
      <c r="L33" s="11"/>
      <c r="M33" s="11" t="s">
        <v>20</v>
      </c>
    </row>
    <row r="34" spans="1:13" ht="15" customHeight="1">
      <c r="A34" s="26">
        <v>27</v>
      </c>
      <c r="B34" s="27" t="s">
        <v>15</v>
      </c>
      <c r="C34" s="6">
        <v>35267048</v>
      </c>
      <c r="D34" s="7">
        <v>200000</v>
      </c>
      <c r="E34" s="8" t="s">
        <v>97</v>
      </c>
      <c r="F34" s="9" t="s">
        <v>98</v>
      </c>
      <c r="G34" s="9" t="s">
        <v>99</v>
      </c>
      <c r="H34" s="28" t="s">
        <v>100</v>
      </c>
      <c r="I34" s="28" t="str">
        <f t="shared" si="0"/>
        <v>2020NE000678</v>
      </c>
      <c r="J34" s="30">
        <v>200000</v>
      </c>
      <c r="K34" s="10">
        <v>44188</v>
      </c>
      <c r="L34" s="11"/>
      <c r="M34" s="11" t="s">
        <v>20</v>
      </c>
    </row>
    <row r="35" spans="1:13" ht="15" customHeight="1">
      <c r="A35" s="26">
        <v>28</v>
      </c>
      <c r="B35" s="27" t="s">
        <v>15</v>
      </c>
      <c r="C35" s="6">
        <v>35267485</v>
      </c>
      <c r="D35" s="7">
        <v>1000000</v>
      </c>
      <c r="E35" s="8" t="s">
        <v>101</v>
      </c>
      <c r="F35" s="9" t="s">
        <v>102</v>
      </c>
      <c r="G35" s="9" t="s">
        <v>103</v>
      </c>
      <c r="H35" s="28" t="s">
        <v>104</v>
      </c>
      <c r="I35" s="28" t="str">
        <f t="shared" si="0"/>
        <v>2020NE000679</v>
      </c>
      <c r="J35" s="30">
        <v>1000000</v>
      </c>
      <c r="K35" s="10">
        <v>44188</v>
      </c>
      <c r="L35" s="11"/>
      <c r="M35" s="11" t="s">
        <v>20</v>
      </c>
    </row>
    <row r="36" spans="1:13" ht="15" customHeight="1">
      <c r="A36" s="26">
        <v>29</v>
      </c>
      <c r="B36" s="27" t="s">
        <v>15</v>
      </c>
      <c r="C36" s="6">
        <v>35269310</v>
      </c>
      <c r="D36" s="7">
        <v>500000</v>
      </c>
      <c r="E36" s="8" t="s">
        <v>45</v>
      </c>
      <c r="F36" s="9" t="s">
        <v>46</v>
      </c>
      <c r="G36" s="9" t="s">
        <v>47</v>
      </c>
      <c r="H36" s="28" t="s">
        <v>105</v>
      </c>
      <c r="I36" s="28" t="str">
        <f t="shared" si="0"/>
        <v>2020NE000681</v>
      </c>
      <c r="J36" s="30">
        <v>500000</v>
      </c>
      <c r="K36" s="10">
        <v>44188</v>
      </c>
      <c r="L36" s="11"/>
      <c r="M36" s="11" t="s">
        <v>20</v>
      </c>
    </row>
    <row r="37" spans="1:13" ht="15" customHeight="1">
      <c r="A37" s="26">
        <v>30</v>
      </c>
      <c r="B37" s="27" t="s">
        <v>15</v>
      </c>
      <c r="C37" s="6">
        <v>35269424</v>
      </c>
      <c r="D37" s="7">
        <v>700000</v>
      </c>
      <c r="E37" s="8" t="s">
        <v>69</v>
      </c>
      <c r="F37" s="9" t="s">
        <v>106</v>
      </c>
      <c r="G37" s="9" t="s">
        <v>107</v>
      </c>
      <c r="H37" s="28" t="s">
        <v>108</v>
      </c>
      <c r="I37" s="28" t="str">
        <f t="shared" si="0"/>
        <v>2020NE000682</v>
      </c>
      <c r="J37" s="30">
        <v>700000</v>
      </c>
      <c r="K37" s="10">
        <v>44188</v>
      </c>
      <c r="L37" s="11"/>
      <c r="M37" s="11" t="s">
        <v>20</v>
      </c>
    </row>
    <row r="38" spans="1:13" ht="15" customHeight="1">
      <c r="A38" s="26">
        <v>31</v>
      </c>
      <c r="B38" s="27" t="s">
        <v>15</v>
      </c>
      <c r="C38" s="6">
        <v>35271467</v>
      </c>
      <c r="D38" s="7">
        <v>200000</v>
      </c>
      <c r="E38" s="8" t="s">
        <v>16</v>
      </c>
      <c r="F38" s="9" t="s">
        <v>109</v>
      </c>
      <c r="G38" s="9" t="s">
        <v>110</v>
      </c>
      <c r="H38" s="28" t="s">
        <v>111</v>
      </c>
      <c r="I38" s="28" t="str">
        <f t="shared" si="0"/>
        <v>2020NE000684</v>
      </c>
      <c r="J38" s="30">
        <v>200000</v>
      </c>
      <c r="K38" s="10">
        <v>44188</v>
      </c>
      <c r="L38" s="11"/>
      <c r="M38" s="11" t="s">
        <v>20</v>
      </c>
    </row>
    <row r="39" spans="1:13" ht="15" customHeight="1">
      <c r="A39" s="26">
        <v>32</v>
      </c>
      <c r="B39" s="27" t="s">
        <v>15</v>
      </c>
      <c r="C39" s="6">
        <v>35277835</v>
      </c>
      <c r="D39" s="7">
        <v>700000</v>
      </c>
      <c r="E39" s="8" t="s">
        <v>112</v>
      </c>
      <c r="F39" s="9" t="s">
        <v>113</v>
      </c>
      <c r="G39" s="9" t="s">
        <v>114</v>
      </c>
      <c r="H39" s="28" t="s">
        <v>115</v>
      </c>
      <c r="I39" s="28" t="str">
        <f t="shared" si="0"/>
        <v>2020NE000686</v>
      </c>
      <c r="J39" s="30">
        <v>700000</v>
      </c>
      <c r="K39" s="10">
        <v>44188</v>
      </c>
      <c r="L39" s="11"/>
      <c r="M39" s="11" t="s">
        <v>20</v>
      </c>
    </row>
    <row r="40" spans="1:13" ht="15" customHeight="1">
      <c r="A40" s="26">
        <v>33</v>
      </c>
      <c r="B40" s="27" t="s">
        <v>15</v>
      </c>
      <c r="C40" s="6">
        <v>35305391</v>
      </c>
      <c r="D40" s="7">
        <v>300000</v>
      </c>
      <c r="E40" s="8" t="s">
        <v>37</v>
      </c>
      <c r="F40" s="9" t="s">
        <v>62</v>
      </c>
      <c r="G40" s="9" t="s">
        <v>63</v>
      </c>
      <c r="H40" s="28" t="s">
        <v>116</v>
      </c>
      <c r="I40" s="28" t="str">
        <f t="shared" ref="I40:I63" si="1">RIGHT(H40,12)</f>
        <v>2020NE000690</v>
      </c>
      <c r="J40" s="30">
        <v>300000</v>
      </c>
      <c r="K40" s="10">
        <v>44188</v>
      </c>
      <c r="L40" s="11"/>
      <c r="M40" s="11" t="s">
        <v>20</v>
      </c>
    </row>
    <row r="41" spans="1:13" ht="15" customHeight="1">
      <c r="A41" s="26">
        <v>34</v>
      </c>
      <c r="B41" s="27" t="s">
        <v>118</v>
      </c>
      <c r="C41" s="13">
        <v>35226204</v>
      </c>
      <c r="D41" s="14">
        <v>1000000</v>
      </c>
      <c r="E41" s="15" t="s">
        <v>119</v>
      </c>
      <c r="F41" s="16" t="s">
        <v>120</v>
      </c>
      <c r="G41" s="16" t="s">
        <v>121</v>
      </c>
      <c r="H41" s="28" t="s">
        <v>122</v>
      </c>
      <c r="I41" s="28" t="str">
        <f t="shared" si="1"/>
        <v>2020NE000001</v>
      </c>
      <c r="J41" s="30">
        <v>202453.64</v>
      </c>
      <c r="K41" s="10">
        <v>43865</v>
      </c>
      <c r="L41" s="11"/>
      <c r="M41" s="11" t="s">
        <v>20</v>
      </c>
    </row>
    <row r="42" spans="1:13" ht="15" customHeight="1">
      <c r="A42" s="26">
        <v>35</v>
      </c>
      <c r="B42" s="27" t="s">
        <v>118</v>
      </c>
      <c r="C42" s="13">
        <v>35233689</v>
      </c>
      <c r="D42" s="14">
        <v>2000000</v>
      </c>
      <c r="E42" s="15" t="s">
        <v>49</v>
      </c>
      <c r="F42" s="16" t="s">
        <v>123</v>
      </c>
      <c r="G42" s="16" t="s">
        <v>124</v>
      </c>
      <c r="H42" s="28" t="s">
        <v>125</v>
      </c>
      <c r="I42" s="28" t="str">
        <f t="shared" si="1"/>
        <v>2020NE000002</v>
      </c>
      <c r="J42" s="30">
        <v>933128.01</v>
      </c>
      <c r="K42" s="10">
        <v>43865</v>
      </c>
      <c r="L42" s="11"/>
      <c r="M42" s="11" t="s">
        <v>20</v>
      </c>
    </row>
    <row r="43" spans="1:13" ht="15" customHeight="1">
      <c r="A43" s="26">
        <v>36</v>
      </c>
      <c r="B43" s="27" t="s">
        <v>118</v>
      </c>
      <c r="C43" s="13">
        <v>35236436</v>
      </c>
      <c r="D43" s="14">
        <v>500000</v>
      </c>
      <c r="E43" s="15" t="s">
        <v>33</v>
      </c>
      <c r="F43" s="16" t="s">
        <v>126</v>
      </c>
      <c r="G43" s="16" t="s">
        <v>127</v>
      </c>
      <c r="H43" s="28" t="s">
        <v>128</v>
      </c>
      <c r="I43" s="28" t="str">
        <f t="shared" si="1"/>
        <v>2020NE000003</v>
      </c>
      <c r="J43" s="30">
        <v>465765.1</v>
      </c>
      <c r="K43" s="10">
        <v>43865</v>
      </c>
      <c r="L43" s="11"/>
      <c r="M43" s="11" t="s">
        <v>20</v>
      </c>
    </row>
    <row r="44" spans="1:13" ht="15" customHeight="1">
      <c r="A44" s="26">
        <v>37</v>
      </c>
      <c r="B44" s="27" t="s">
        <v>118</v>
      </c>
      <c r="C44" s="13">
        <v>23345511</v>
      </c>
      <c r="D44" s="14">
        <v>449050</v>
      </c>
      <c r="E44" s="15" t="s">
        <v>37</v>
      </c>
      <c r="F44" s="16" t="s">
        <v>129</v>
      </c>
      <c r="G44" s="16" t="s">
        <v>130</v>
      </c>
      <c r="H44" s="28" t="s">
        <v>131</v>
      </c>
      <c r="I44" s="28" t="str">
        <f t="shared" si="1"/>
        <v>2020NE000008</v>
      </c>
      <c r="J44" s="30">
        <v>449050</v>
      </c>
      <c r="K44" s="10">
        <v>43937</v>
      </c>
      <c r="L44" s="11"/>
      <c r="M44" s="11" t="s">
        <v>20</v>
      </c>
    </row>
    <row r="45" spans="1:13" ht="15" customHeight="1">
      <c r="A45" s="26">
        <v>38</v>
      </c>
      <c r="B45" s="27" t="s">
        <v>118</v>
      </c>
      <c r="C45" s="13">
        <v>30257198</v>
      </c>
      <c r="D45" s="14">
        <v>5286566.87</v>
      </c>
      <c r="E45" s="15" t="s">
        <v>37</v>
      </c>
      <c r="F45" s="16" t="s">
        <v>132</v>
      </c>
      <c r="G45" s="16" t="s">
        <v>133</v>
      </c>
      <c r="H45" s="28" t="s">
        <v>134</v>
      </c>
      <c r="I45" s="28" t="str">
        <f t="shared" si="1"/>
        <v>2020NE000010</v>
      </c>
      <c r="J45" s="30">
        <v>5286566.87</v>
      </c>
      <c r="K45" s="10">
        <v>43937</v>
      </c>
      <c r="L45" s="11"/>
      <c r="M45" s="11" t="s">
        <v>20</v>
      </c>
    </row>
    <row r="46" spans="1:13" ht="15" customHeight="1">
      <c r="A46" s="26">
        <v>39</v>
      </c>
      <c r="B46" s="27" t="s">
        <v>118</v>
      </c>
      <c r="C46" s="13">
        <v>35230173</v>
      </c>
      <c r="D46" s="14">
        <v>500000</v>
      </c>
      <c r="E46" s="15" t="s">
        <v>69</v>
      </c>
      <c r="F46" s="16" t="s">
        <v>135</v>
      </c>
      <c r="G46" s="16" t="s">
        <v>136</v>
      </c>
      <c r="H46" s="28" t="s">
        <v>137</v>
      </c>
      <c r="I46" s="28" t="str">
        <f t="shared" si="1"/>
        <v>2020NE000011</v>
      </c>
      <c r="J46" s="30">
        <v>500000</v>
      </c>
      <c r="K46" s="10">
        <v>43937</v>
      </c>
      <c r="L46" s="11"/>
      <c r="M46" s="11" t="s">
        <v>20</v>
      </c>
    </row>
    <row r="47" spans="1:13" ht="15" customHeight="1">
      <c r="A47" s="26">
        <v>40</v>
      </c>
      <c r="B47" s="27" t="s">
        <v>118</v>
      </c>
      <c r="C47" s="13">
        <v>35237671</v>
      </c>
      <c r="D47" s="14">
        <v>419210.81</v>
      </c>
      <c r="E47" s="15" t="s">
        <v>24</v>
      </c>
      <c r="F47" s="16" t="s">
        <v>138</v>
      </c>
      <c r="G47" s="16" t="s">
        <v>139</v>
      </c>
      <c r="H47" s="28" t="s">
        <v>140</v>
      </c>
      <c r="I47" s="28" t="str">
        <f t="shared" si="1"/>
        <v>2020NE000012</v>
      </c>
      <c r="J47" s="30">
        <v>219210.81</v>
      </c>
      <c r="K47" s="10">
        <v>43937</v>
      </c>
      <c r="L47" s="11"/>
      <c r="M47" s="11" t="s">
        <v>20</v>
      </c>
    </row>
    <row r="48" spans="1:13" s="31" customFormat="1" ht="15" customHeight="1">
      <c r="A48" s="26">
        <v>41</v>
      </c>
      <c r="B48" s="27" t="s">
        <v>118</v>
      </c>
      <c r="C48" s="13">
        <v>35242344</v>
      </c>
      <c r="D48" s="14">
        <v>1197659.19</v>
      </c>
      <c r="E48" s="15" t="s">
        <v>119</v>
      </c>
      <c r="F48" s="16" t="s">
        <v>141</v>
      </c>
      <c r="G48" s="16" t="s">
        <v>142</v>
      </c>
      <c r="H48" s="28" t="s">
        <v>143</v>
      </c>
      <c r="I48" s="28" t="str">
        <f t="shared" si="1"/>
        <v>2020NE000014</v>
      </c>
      <c r="J48" s="30">
        <v>0</v>
      </c>
      <c r="K48" s="10">
        <v>43937</v>
      </c>
      <c r="L48" s="11" t="s">
        <v>87</v>
      </c>
      <c r="M48" s="11" t="s">
        <v>88</v>
      </c>
    </row>
    <row r="49" spans="1:13" ht="15" customHeight="1">
      <c r="A49" s="26">
        <v>42</v>
      </c>
      <c r="B49" s="27" t="s">
        <v>118</v>
      </c>
      <c r="C49" s="13">
        <v>30151819</v>
      </c>
      <c r="D49" s="14">
        <v>1400000</v>
      </c>
      <c r="E49" s="15" t="s">
        <v>97</v>
      </c>
      <c r="F49" s="16" t="s">
        <v>98</v>
      </c>
      <c r="G49" s="16" t="s">
        <v>144</v>
      </c>
      <c r="H49" s="28" t="s">
        <v>145</v>
      </c>
      <c r="I49" s="28" t="str">
        <f t="shared" si="1"/>
        <v>2020NE000021</v>
      </c>
      <c r="J49" s="30">
        <v>1004713.89</v>
      </c>
      <c r="K49" s="10">
        <v>44180</v>
      </c>
      <c r="L49" s="11"/>
      <c r="M49" s="11" t="s">
        <v>20</v>
      </c>
    </row>
    <row r="50" spans="1:13" ht="15" customHeight="1">
      <c r="A50" s="26">
        <v>43</v>
      </c>
      <c r="B50" s="27" t="s">
        <v>118</v>
      </c>
      <c r="C50" s="13">
        <v>35241433</v>
      </c>
      <c r="D50" s="14">
        <v>800000</v>
      </c>
      <c r="E50" s="15" t="s">
        <v>69</v>
      </c>
      <c r="F50" s="16" t="s">
        <v>146</v>
      </c>
      <c r="G50" s="16" t="s">
        <v>147</v>
      </c>
      <c r="H50" s="28" t="s">
        <v>148</v>
      </c>
      <c r="I50" s="28" t="str">
        <f t="shared" si="1"/>
        <v>2020NE000022</v>
      </c>
      <c r="J50" s="30">
        <v>319700.53999999998</v>
      </c>
      <c r="K50" s="10">
        <v>44180</v>
      </c>
      <c r="L50" s="11"/>
      <c r="M50" s="11" t="s">
        <v>20</v>
      </c>
    </row>
    <row r="51" spans="1:13" ht="15" customHeight="1">
      <c r="A51" s="26">
        <v>44</v>
      </c>
      <c r="B51" s="27" t="s">
        <v>118</v>
      </c>
      <c r="C51" s="13">
        <v>30151369</v>
      </c>
      <c r="D51" s="14">
        <v>1345097.14</v>
      </c>
      <c r="E51" s="15" t="s">
        <v>69</v>
      </c>
      <c r="F51" s="16" t="s">
        <v>149</v>
      </c>
      <c r="G51" s="16" t="s">
        <v>150</v>
      </c>
      <c r="H51" s="28" t="s">
        <v>151</v>
      </c>
      <c r="I51" s="28" t="str">
        <f t="shared" si="1"/>
        <v>2020NE000023</v>
      </c>
      <c r="J51" s="30">
        <v>1345097.14</v>
      </c>
      <c r="K51" s="10">
        <v>44188</v>
      </c>
      <c r="L51" s="11"/>
      <c r="M51" s="11" t="s">
        <v>20</v>
      </c>
    </row>
    <row r="52" spans="1:13" ht="15" customHeight="1">
      <c r="A52" s="26">
        <v>45</v>
      </c>
      <c r="B52" s="27" t="s">
        <v>118</v>
      </c>
      <c r="C52" s="13">
        <v>30154092</v>
      </c>
      <c r="D52" s="14">
        <v>1400000</v>
      </c>
      <c r="E52" s="15" t="s">
        <v>101</v>
      </c>
      <c r="F52" s="16" t="s">
        <v>152</v>
      </c>
      <c r="G52" s="16" t="s">
        <v>153</v>
      </c>
      <c r="H52" s="28" t="s">
        <v>154</v>
      </c>
      <c r="I52" s="28" t="str">
        <f t="shared" si="1"/>
        <v>2020NE000024</v>
      </c>
      <c r="J52" s="30">
        <v>1400000</v>
      </c>
      <c r="K52" s="10">
        <v>44188</v>
      </c>
      <c r="L52" s="11"/>
      <c r="M52" s="11" t="s">
        <v>20</v>
      </c>
    </row>
    <row r="53" spans="1:13" ht="15" customHeight="1">
      <c r="A53" s="26">
        <v>46</v>
      </c>
      <c r="B53" s="27" t="s">
        <v>118</v>
      </c>
      <c r="C53" s="13">
        <v>30158429</v>
      </c>
      <c r="D53" s="14">
        <v>300000</v>
      </c>
      <c r="E53" s="15" t="s">
        <v>37</v>
      </c>
      <c r="F53" s="16" t="s">
        <v>155</v>
      </c>
      <c r="G53" s="16" t="s">
        <v>156</v>
      </c>
      <c r="H53" s="28" t="s">
        <v>157</v>
      </c>
      <c r="I53" s="28" t="str">
        <f t="shared" si="1"/>
        <v>2020NE000025</v>
      </c>
      <c r="J53" s="30">
        <v>300000</v>
      </c>
      <c r="K53" s="10">
        <v>44188</v>
      </c>
      <c r="L53" s="11"/>
      <c r="M53" s="11" t="s">
        <v>20</v>
      </c>
    </row>
    <row r="54" spans="1:13" ht="15" customHeight="1">
      <c r="A54" s="26">
        <v>47</v>
      </c>
      <c r="B54" s="27" t="s">
        <v>118</v>
      </c>
      <c r="C54" s="13">
        <v>30257198</v>
      </c>
      <c r="D54" s="14">
        <v>1300000</v>
      </c>
      <c r="E54" s="15" t="s">
        <v>37</v>
      </c>
      <c r="F54" s="16" t="s">
        <v>132</v>
      </c>
      <c r="G54" s="16" t="s">
        <v>133</v>
      </c>
      <c r="H54" s="28" t="s">
        <v>158</v>
      </c>
      <c r="I54" s="28" t="str">
        <f t="shared" si="1"/>
        <v>2020NE000026</v>
      </c>
      <c r="J54" s="30">
        <v>1300000</v>
      </c>
      <c r="K54" s="10">
        <v>44188</v>
      </c>
      <c r="L54" s="11"/>
      <c r="M54" s="11" t="s">
        <v>20</v>
      </c>
    </row>
    <row r="55" spans="1:13" ht="15" customHeight="1">
      <c r="A55" s="26">
        <v>48</v>
      </c>
      <c r="B55" s="27" t="s">
        <v>118</v>
      </c>
      <c r="C55" s="13">
        <v>35226204</v>
      </c>
      <c r="D55" s="14">
        <v>700000</v>
      </c>
      <c r="E55" s="15" t="s">
        <v>119</v>
      </c>
      <c r="F55" s="16" t="s">
        <v>120</v>
      </c>
      <c r="G55" s="16" t="s">
        <v>121</v>
      </c>
      <c r="H55" s="28" t="s">
        <v>159</v>
      </c>
      <c r="I55" s="28" t="str">
        <f t="shared" si="1"/>
        <v>2020NE000027</v>
      </c>
      <c r="J55" s="30">
        <v>700000</v>
      </c>
      <c r="K55" s="10">
        <v>44188</v>
      </c>
      <c r="L55" s="11"/>
      <c r="M55" s="11" t="s">
        <v>20</v>
      </c>
    </row>
    <row r="56" spans="1:13" ht="15" customHeight="1">
      <c r="A56" s="26">
        <v>49</v>
      </c>
      <c r="B56" s="27" t="s">
        <v>118</v>
      </c>
      <c r="C56" s="13">
        <v>35229824</v>
      </c>
      <c r="D56" s="14">
        <v>900000</v>
      </c>
      <c r="E56" s="15" t="s">
        <v>24</v>
      </c>
      <c r="F56" s="16" t="s">
        <v>160</v>
      </c>
      <c r="G56" s="16" t="s">
        <v>161</v>
      </c>
      <c r="H56" s="28" t="s">
        <v>162</v>
      </c>
      <c r="I56" s="28" t="str">
        <f t="shared" si="1"/>
        <v>2020NE000028</v>
      </c>
      <c r="J56" s="30">
        <v>584549.11</v>
      </c>
      <c r="K56" s="10">
        <v>44188</v>
      </c>
      <c r="L56" s="11"/>
      <c r="M56" s="11" t="s">
        <v>20</v>
      </c>
    </row>
    <row r="57" spans="1:13" ht="15" customHeight="1">
      <c r="A57" s="26">
        <v>50</v>
      </c>
      <c r="B57" s="27" t="s">
        <v>118</v>
      </c>
      <c r="C57" s="13">
        <v>35230173</v>
      </c>
      <c r="D57" s="14">
        <v>250000</v>
      </c>
      <c r="E57" s="15" t="s">
        <v>69</v>
      </c>
      <c r="F57" s="16" t="s">
        <v>135</v>
      </c>
      <c r="G57" s="16" t="s">
        <v>136</v>
      </c>
      <c r="H57" s="28" t="s">
        <v>163</v>
      </c>
      <c r="I57" s="28" t="str">
        <f t="shared" si="1"/>
        <v>2020NE000029</v>
      </c>
      <c r="J57" s="30">
        <v>250000</v>
      </c>
      <c r="K57" s="10">
        <v>44188</v>
      </c>
      <c r="L57" s="11"/>
      <c r="M57" s="11" t="s">
        <v>20</v>
      </c>
    </row>
    <row r="58" spans="1:13" ht="15" customHeight="1">
      <c r="A58" s="26">
        <v>51</v>
      </c>
      <c r="B58" s="27" t="s">
        <v>118</v>
      </c>
      <c r="C58" s="13">
        <v>35230391</v>
      </c>
      <c r="D58" s="14">
        <v>100000</v>
      </c>
      <c r="E58" s="15" t="s">
        <v>69</v>
      </c>
      <c r="F58" s="16" t="s">
        <v>164</v>
      </c>
      <c r="G58" s="16" t="s">
        <v>165</v>
      </c>
      <c r="H58" s="28" t="s">
        <v>166</v>
      </c>
      <c r="I58" s="28" t="str">
        <f t="shared" si="1"/>
        <v>2020NE000030</v>
      </c>
      <c r="J58" s="30">
        <v>100000</v>
      </c>
      <c r="K58" s="10">
        <v>44188</v>
      </c>
      <c r="L58" s="11"/>
      <c r="M58" s="11" t="s">
        <v>20</v>
      </c>
    </row>
    <row r="59" spans="1:13" s="31" customFormat="1" ht="15" customHeight="1">
      <c r="A59" s="26">
        <v>52</v>
      </c>
      <c r="B59" s="27" t="s">
        <v>118</v>
      </c>
      <c r="C59" s="13">
        <v>35232664</v>
      </c>
      <c r="D59" s="14">
        <v>1200000</v>
      </c>
      <c r="E59" s="15" t="s">
        <v>37</v>
      </c>
      <c r="F59" s="16" t="s">
        <v>167</v>
      </c>
      <c r="G59" s="16" t="s">
        <v>168</v>
      </c>
      <c r="H59" s="28" t="s">
        <v>169</v>
      </c>
      <c r="I59" s="28" t="str">
        <f t="shared" si="1"/>
        <v>2020NE000031</v>
      </c>
      <c r="J59" s="30">
        <v>0</v>
      </c>
      <c r="K59" s="10">
        <v>44188</v>
      </c>
      <c r="L59" s="11" t="s">
        <v>87</v>
      </c>
      <c r="M59" s="11" t="s">
        <v>88</v>
      </c>
    </row>
    <row r="60" spans="1:13" ht="15" customHeight="1">
      <c r="A60" s="26">
        <v>53</v>
      </c>
      <c r="B60" s="27" t="s">
        <v>118</v>
      </c>
      <c r="C60" s="13">
        <v>35233689</v>
      </c>
      <c r="D60" s="14">
        <v>700000</v>
      </c>
      <c r="E60" s="15" t="s">
        <v>49</v>
      </c>
      <c r="F60" s="16" t="s">
        <v>123</v>
      </c>
      <c r="G60" s="16" t="s">
        <v>124</v>
      </c>
      <c r="H60" s="28" t="s">
        <v>170</v>
      </c>
      <c r="I60" s="28" t="str">
        <f t="shared" si="1"/>
        <v>2020NE000032</v>
      </c>
      <c r="J60" s="30">
        <v>700000</v>
      </c>
      <c r="K60" s="10">
        <v>44188</v>
      </c>
      <c r="L60" s="11"/>
      <c r="M60" s="11" t="s">
        <v>20</v>
      </c>
    </row>
    <row r="61" spans="1:13" ht="15" customHeight="1">
      <c r="A61" s="26">
        <v>54</v>
      </c>
      <c r="B61" s="27" t="s">
        <v>118</v>
      </c>
      <c r="C61" s="13">
        <v>35237671</v>
      </c>
      <c r="D61" s="14">
        <v>700000</v>
      </c>
      <c r="E61" s="15" t="s">
        <v>24</v>
      </c>
      <c r="F61" s="16" t="s">
        <v>138</v>
      </c>
      <c r="G61" s="16" t="s">
        <v>139</v>
      </c>
      <c r="H61" s="28" t="s">
        <v>171</v>
      </c>
      <c r="I61" s="28" t="str">
        <f t="shared" si="1"/>
        <v>2020NE000034</v>
      </c>
      <c r="J61" s="30">
        <v>700000</v>
      </c>
      <c r="K61" s="10">
        <v>44188</v>
      </c>
      <c r="L61" s="11"/>
      <c r="M61" s="11" t="s">
        <v>20</v>
      </c>
    </row>
    <row r="62" spans="1:13" ht="15" customHeight="1">
      <c r="A62" s="26">
        <v>55</v>
      </c>
      <c r="B62" s="27" t="s">
        <v>172</v>
      </c>
      <c r="C62" s="17">
        <v>421772021</v>
      </c>
      <c r="D62" s="32">
        <v>1699999</v>
      </c>
      <c r="E62" s="8" t="s">
        <v>45</v>
      </c>
      <c r="F62" s="9" t="s">
        <v>173</v>
      </c>
      <c r="G62" s="9" t="s">
        <v>174</v>
      </c>
      <c r="H62" s="28" t="s">
        <v>175</v>
      </c>
      <c r="I62" s="28" t="str">
        <f t="shared" si="1"/>
        <v>2021NE004950</v>
      </c>
      <c r="J62" s="30">
        <v>1699999</v>
      </c>
      <c r="K62" s="10">
        <v>44560</v>
      </c>
      <c r="L62" s="11"/>
      <c r="M62" s="11" t="s">
        <v>20</v>
      </c>
    </row>
    <row r="63" spans="1:13" ht="44.25" customHeight="1">
      <c r="A63" s="26">
        <v>56</v>
      </c>
      <c r="B63" s="27" t="s">
        <v>172</v>
      </c>
      <c r="C63" s="6" t="s">
        <v>117</v>
      </c>
      <c r="D63" s="32">
        <v>78301</v>
      </c>
      <c r="E63" s="8" t="s">
        <v>117</v>
      </c>
      <c r="F63" s="9" t="s">
        <v>117</v>
      </c>
      <c r="G63" s="9" t="s">
        <v>176</v>
      </c>
      <c r="H63" s="28" t="s">
        <v>177</v>
      </c>
      <c r="I63" s="28" t="str">
        <f t="shared" si="1"/>
        <v>2021NE001659</v>
      </c>
      <c r="J63" s="30">
        <v>78301</v>
      </c>
      <c r="K63" s="10">
        <v>44561</v>
      </c>
      <c r="L63" s="11"/>
      <c r="M63" s="34" t="s">
        <v>178</v>
      </c>
    </row>
    <row r="67" spans="10:10" ht="15" customHeight="1">
      <c r="J67" s="33"/>
    </row>
  </sheetData>
  <autoFilter ref="A7:L63" xr:uid="{00000000-0009-0000-0000-000000000000}">
    <sortState xmlns:xlrd2="http://schemas.microsoft.com/office/spreadsheetml/2017/richdata2" ref="A8:L63">
      <sortCondition ref="A7:A63"/>
    </sortState>
  </autoFilter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B9E91-AF03-4143-A87B-7352172A5EFB}">
  <dimension ref="A1"/>
  <sheetViews>
    <sheetView workbookViewId="0">
      <selection activeCell="A2" sqref="A2"/>
    </sheetView>
  </sheetViews>
  <sheetFormatPr defaultRowHeight="12.7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DF076967E91E42843959511B515A68" ma:contentTypeVersion="3" ma:contentTypeDescription="Crie um novo documento." ma:contentTypeScope="" ma:versionID="91823613a911d91458a8447a78152cbd">
  <xsd:schema xmlns:xsd="http://www.w3.org/2001/XMLSchema" xmlns:xs="http://www.w3.org/2001/XMLSchema" xmlns:p="http://schemas.microsoft.com/office/2006/metadata/properties" xmlns:ns2="6599b688-59fc-4177-905b-2940c463479f" targetNamespace="http://schemas.microsoft.com/office/2006/metadata/properties" ma:root="true" ma:fieldsID="77dd02d1505d554381a17d1e0007f61a" ns2:_="">
    <xsd:import namespace="6599b688-59fc-4177-905b-2940c46347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99b688-59fc-4177-905b-2940c46347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2BCC39-C088-4D71-82CE-F426720BC0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4FA9BB-7FD1-4207-AC27-B9257D8F94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70F795-54E2-4B83-A1C9-D18D85F28B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99b688-59fc-4177-905b-2940c46347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Planilha2</vt:lpstr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Rhaiana Bandeira Santana</cp:lastModifiedBy>
  <cp:revision/>
  <dcterms:created xsi:type="dcterms:W3CDTF">2023-05-25T14:27:24Z</dcterms:created>
  <dcterms:modified xsi:type="dcterms:W3CDTF">2023-07-24T20:51:24Z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0x0101008FDF076967E91E42843959511B515A68</vt:lpwstr>
  </property>
</Properties>
</file>