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gugovbr-my.sharepoint.com/personal/julia_marques_cgu_gov_br/Documents/Arquivos de Chat do Microsoft Teams/"/>
    </mc:Choice>
  </mc:AlternateContent>
  <xr:revisionPtr revIDLastSave="2" documentId="8_{B2761C2A-BD9C-4C31-9ABD-22C959AF1F1D}" xr6:coauthVersionLast="47" xr6:coauthVersionMax="47" xr10:uidLastSave="{C444C717-9C98-499A-89D5-9FE94F999095}"/>
  <bookViews>
    <workbookView xWindow="28680" yWindow="-120" windowWidth="29040" windowHeight="15720" xr2:uid="{A3043A08-9943-4E5D-8C72-D09C2893312E}"/>
  </bookViews>
  <sheets>
    <sheet name="Resultado VIII CBP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" l="1"/>
  <c r="H30" i="2"/>
  <c r="H29" i="2"/>
  <c r="H25" i="2"/>
  <c r="H24" i="2"/>
  <c r="H23" i="2"/>
  <c r="H16" i="2"/>
  <c r="H15" i="2"/>
  <c r="H14" i="2"/>
  <c r="H10" i="2"/>
  <c r="H9" i="2"/>
  <c r="H8" i="2"/>
</calcChain>
</file>

<file path=xl/sharedStrings.xml><?xml version="1.0" encoding="utf-8"?>
<sst xmlns="http://schemas.openxmlformats.org/spreadsheetml/2006/main" count="127" uniqueCount="62">
  <si>
    <t>RESULTADO DO VIII CBP</t>
  </si>
  <si>
    <t>TEMA: OUVIDORIA ESTRATÉGICA</t>
  </si>
  <si>
    <t>Categoria: Ouvidorias públicas vinculadas a municípios com mais de 300.00 habitantes, ouvidorias vinculadas aos Estados e ao Distrito Federal e ouvidorias públicas vinculadas a órgãos federais.</t>
  </si>
  <si>
    <t>ID</t>
  </si>
  <si>
    <t>ÓRGÃO/ENTIDADE</t>
  </si>
  <si>
    <t>NOME DA PRÁTICA</t>
  </si>
  <si>
    <t xml:space="preserve">MUNICÍPIO </t>
  </si>
  <si>
    <t>UF</t>
  </si>
  <si>
    <t>PODER</t>
  </si>
  <si>
    <t>MÉDIA FINAL</t>
  </si>
  <si>
    <t>COLOCAÇÃO</t>
  </si>
  <si>
    <t xml:space="preserve">DESEMPATE </t>
  </si>
  <si>
    <t>Agência Nacional de Vigilância Sanitária</t>
  </si>
  <si>
    <t>Assediômetro: Educação para prevenção e combate ao assédio e qualquer tipo de discriminação</t>
  </si>
  <si>
    <t>Brasília</t>
  </si>
  <si>
    <t>DISTRITO FEDERAL - DF</t>
  </si>
  <si>
    <t>EXECUTIVO</t>
  </si>
  <si>
    <t>1º</t>
  </si>
  <si>
    <t>Foram aplicados os critérios de desempate previstos no art. 13, §6º e §7º, do Regulamento do VIII CBP.</t>
  </si>
  <si>
    <t>Banco Nacional de Desenvolvimento Econômico e Social - BNDES</t>
  </si>
  <si>
    <t>A atuação Coordenada da Ouvidoria, da Comissão de Ética e da Corregedoria e a institucionalização do Fórum de Recebimento e Tratamento de Denúncias</t>
  </si>
  <si>
    <t>Rio de Janeiro</t>
  </si>
  <si>
    <t>RIO DE JANEIRO - RJ</t>
  </si>
  <si>
    <t>2º</t>
  </si>
  <si>
    <t>Ouvidoria-Geral do Distrito Federal / Controladoria Geral do Distrito Federal</t>
  </si>
  <si>
    <t>Decisão Ágil: O poder do infográfico da Ouvidoria nas mãos da gestão</t>
  </si>
  <si>
    <t>3º</t>
  </si>
  <si>
    <t>-</t>
  </si>
  <si>
    <t>Categoria: Ouvidorias públicas vinculadas a municípios com população de até 300.000 habitantes.</t>
  </si>
  <si>
    <t>COMPANHIA DE DESENVOLVIMENTO DO COMPLEXO INDUSTRIAL E PORTUÁRIO DO PECÉM – CIPP S/A</t>
  </si>
  <si>
    <t>A PRÁTICA DO ELOGIO NAS ORGANIZAÇÕES E SUA AÇÃO TRANSFORMADORA</t>
  </si>
  <si>
    <t>SÃO GONÇALO DO AMARANTE</t>
  </si>
  <si>
    <t>CEARÁ - CE</t>
  </si>
  <si>
    <t>Prefeitura Municipal de Pomerode</t>
  </si>
  <si>
    <t>Fala Pomerode, Ouvidoria nos bairros</t>
  </si>
  <si>
    <t>Pomerode/SC</t>
  </si>
  <si>
    <t>SANTA CATARINA - SC</t>
  </si>
  <si>
    <t>Complexo Hospitalar de Barbacena CHB - Fundação Hospitalar do Estado de Minas Gerais</t>
  </si>
  <si>
    <t>Da escuta à transformação: a Ouvidoria como bússola da Humanização na Gestão Hospitalar.</t>
  </si>
  <si>
    <t>Barbacena</t>
  </si>
  <si>
    <t>MINAS GERAIS - MG</t>
  </si>
  <si>
    <t>TEMA:PARTICIPAÇÃO CIDADÃ</t>
  </si>
  <si>
    <t>BANCO DO NORDESTE DO BRASIL</t>
  </si>
  <si>
    <t>FUNCIONAMENTO DAS PDMs NO BANCO DO NORDESTE DO BRASIL</t>
  </si>
  <si>
    <t>FORTALEZA</t>
  </si>
  <si>
    <t>Prefeitura de Contagem - Ouvidoria Municipal</t>
  </si>
  <si>
    <t>Disque Denúncia Animal</t>
  </si>
  <si>
    <t>Contagem</t>
  </si>
  <si>
    <t>Ouvidoria-Geral do Estado de Minas Gerais</t>
  </si>
  <si>
    <t>Participação cidadã: inovação e escuta ativa nas Ouvidorias Móveis para assegurar o direito de avaliação de serviços públicos em cada canto de Minas</t>
  </si>
  <si>
    <t>Belo Horizonte</t>
  </si>
  <si>
    <t>Foram aplicados os critérios de desempate (com o 4º colocado) previstos no art. 13, §6º e §7º, do Regulamento do VIII CBP.</t>
  </si>
  <si>
    <t>Ouvidoria Geral do Município de Nova Lima</t>
  </si>
  <si>
    <t>O Ouvidor Mirim como agente de educação para a gestão dos resíduos sólidos</t>
  </si>
  <si>
    <t>Nova Lima</t>
  </si>
  <si>
    <t>Ouvidoria Geral do Município / Prefeitura Municipal de Mesquita</t>
  </si>
  <si>
    <t>Consulta Pública Híbrida e Estratégica: Integrando a Voz do Cidadão no Planejamento e na Melhoria Contínua dos Serviços Públicos de Mesquita</t>
  </si>
  <si>
    <t>Mesquita</t>
  </si>
  <si>
    <t>Ouvidoria Geral do Município de Anamã</t>
  </si>
  <si>
    <t>Ouvidoria Itinerante “Navegando pelos Rios e Lagos de  Anamã”: levando escuta ativa, acolhimento e cidadania para todas as  comunidades</t>
  </si>
  <si>
    <t>Anamã</t>
  </si>
  <si>
    <t>AMAZONAS -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</si>
</sst>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  <charset val="1"/>
    </font>
    <font>
      <sz val="11"/>
      <name val="Arial"/>
      <family val="2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5" borderId="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</cellXfs>
  <cellStyles count="2">
    <cellStyle name="Normal" xfId="0" builtinId="0"/>
    <cellStyle name="Normal 2" xfId="1" xr:uid="{1D623D46-3E02-45F6-9CA6-7D3A7DB37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gugovbr.sharepoint.com/sites/ou-ogu-ogugab-douv-cgart/Documentos%20Compartilhados/General/11.%20Concurso%20de%20Boas%20Pr&#225;ticas/VIII%20Concurso%20de%20Boas%20Pr&#225;ticas/Valida&#231;&#227;o%20do%20Resultado%20Provis&#243;rio/Consolida&#231;&#227;o.xlsx" TargetMode="External"/><Relationship Id="rId1" Type="http://schemas.openxmlformats.org/officeDocument/2006/relationships/externalLinkPath" Target="https://cgugovbr.sharepoint.com/sites/ou-ogu-ogugab-douv-cgart/Documentos%20Compartilhados/General/11.%20Concurso%20de%20Boas%20Pr&#225;ticas/VIII%20Concurso%20de%20Boas%20Pr&#225;ticas/Valida&#231;&#227;o%20do%20Resultado%20Provis&#243;rio/Consolida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ado Preliminar"/>
      <sheetName val="Consolidação OE +300mil"/>
      <sheetName val="Consolidação OE até 300mil "/>
      <sheetName val="Consolidação PC +300mil"/>
      <sheetName val="Consolidação PC até 300mil"/>
      <sheetName val="OE - Mais 300mil,Est,DF,Federal"/>
      <sheetName val="OE - Até 300mil"/>
      <sheetName val="PC - Mais 300mil,Est,DF,Federal"/>
      <sheetName val="PC - Até 300mil"/>
    </sheetNames>
    <sheetDataSet>
      <sheetData sheetId="0"/>
      <sheetData sheetId="1">
        <row r="3">
          <cell r="Y3">
            <v>49.333333333333336</v>
          </cell>
        </row>
        <row r="4">
          <cell r="Y4">
            <v>49.333333333333336</v>
          </cell>
        </row>
        <row r="5">
          <cell r="Y5">
            <v>47.333333333333336</v>
          </cell>
        </row>
      </sheetData>
      <sheetData sheetId="2">
        <row r="3">
          <cell r="Y3">
            <v>45</v>
          </cell>
        </row>
        <row r="4">
          <cell r="Y4">
            <v>44.666666666666664</v>
          </cell>
        </row>
        <row r="5">
          <cell r="Y5">
            <v>41.333333333333336</v>
          </cell>
        </row>
      </sheetData>
      <sheetData sheetId="3">
        <row r="3">
          <cell r="Y3">
            <v>50</v>
          </cell>
        </row>
        <row r="4">
          <cell r="Y4">
            <v>46.666666666666664</v>
          </cell>
        </row>
        <row r="5">
          <cell r="Y5">
            <v>45</v>
          </cell>
        </row>
      </sheetData>
      <sheetData sheetId="4">
        <row r="3">
          <cell r="Y3">
            <v>50</v>
          </cell>
        </row>
        <row r="4">
          <cell r="Y4">
            <v>45</v>
          </cell>
        </row>
        <row r="5">
          <cell r="Y5">
            <v>44.333333333333336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B375-21B9-4099-BCD0-2653AB049B80}">
  <dimension ref="B2:J31"/>
  <sheetViews>
    <sheetView showGridLines="0" tabSelected="1" workbookViewId="0">
      <selection activeCell="C33" sqref="C33"/>
    </sheetView>
  </sheetViews>
  <sheetFormatPr defaultRowHeight="14.4" x14ac:dyDescent="0.3"/>
  <cols>
    <col min="3" max="3" width="36.109375" customWidth="1"/>
    <col min="4" max="4" width="51" customWidth="1"/>
    <col min="5" max="5" width="16.33203125" customWidth="1"/>
    <col min="6" max="6" width="21.6640625" customWidth="1"/>
    <col min="7" max="7" width="20.5546875" customWidth="1"/>
    <col min="8" max="8" width="22.88671875" customWidth="1"/>
    <col min="9" max="9" width="19" customWidth="1"/>
    <col min="10" max="10" width="42" customWidth="1"/>
  </cols>
  <sheetData>
    <row r="2" spans="2:10" ht="15" customHeight="1" x14ac:dyDescent="0.3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0" ht="15" customHeight="1" x14ac:dyDescent="0.3">
      <c r="B3" s="23"/>
      <c r="C3" s="24"/>
      <c r="D3" s="24"/>
      <c r="E3" s="24"/>
      <c r="F3" s="24"/>
      <c r="G3" s="24"/>
      <c r="H3" s="24"/>
      <c r="I3" s="24"/>
      <c r="J3" s="25"/>
    </row>
    <row r="4" spans="2:10" ht="18" x14ac:dyDescent="0.35">
      <c r="B4" s="26" t="s">
        <v>1</v>
      </c>
      <c r="C4" s="27"/>
      <c r="D4" s="27"/>
      <c r="E4" s="27"/>
      <c r="F4" s="27"/>
      <c r="G4" s="27"/>
      <c r="H4" s="27"/>
      <c r="I4" s="27"/>
      <c r="J4" s="28"/>
    </row>
    <row r="5" spans="2:10" ht="18.75" customHeight="1" x14ac:dyDescent="0.3">
      <c r="B5" s="29" t="s">
        <v>2</v>
      </c>
      <c r="C5" s="30"/>
      <c r="D5" s="30"/>
      <c r="E5" s="30"/>
      <c r="F5" s="30"/>
      <c r="G5" s="30"/>
      <c r="H5" s="30"/>
      <c r="I5" s="30"/>
      <c r="J5" s="31"/>
    </row>
    <row r="6" spans="2:10" x14ac:dyDescent="0.3">
      <c r="B6" s="32"/>
      <c r="C6" s="33"/>
      <c r="D6" s="33"/>
      <c r="E6" s="33"/>
      <c r="F6" s="33"/>
      <c r="G6" s="33"/>
      <c r="H6" s="33"/>
      <c r="I6" s="33"/>
      <c r="J6" s="34"/>
    </row>
    <row r="7" spans="2:10" ht="15.6" x14ac:dyDescent="0.3">
      <c r="B7" s="1" t="s">
        <v>3</v>
      </c>
      <c r="C7" s="2" t="s">
        <v>4</v>
      </c>
      <c r="D7" s="3" t="s">
        <v>5</v>
      </c>
      <c r="E7" s="4" t="s">
        <v>6</v>
      </c>
      <c r="F7" s="4" t="s">
        <v>7</v>
      </c>
      <c r="G7" s="4" t="s">
        <v>8</v>
      </c>
      <c r="H7" s="3" t="s">
        <v>9</v>
      </c>
      <c r="I7" s="5" t="s">
        <v>10</v>
      </c>
      <c r="J7" s="6" t="s">
        <v>11</v>
      </c>
    </row>
    <row r="8" spans="2:10" ht="82.2" customHeight="1" x14ac:dyDescent="0.3">
      <c r="B8" s="7">
        <v>484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>
        <f>'[1]Consolidação OE +300mil'!Y3</f>
        <v>49.333333333333336</v>
      </c>
      <c r="I8" s="7" t="s">
        <v>17</v>
      </c>
      <c r="J8" s="7" t="s">
        <v>18</v>
      </c>
    </row>
    <row r="9" spans="2:10" ht="92.4" customHeight="1" x14ac:dyDescent="0.3">
      <c r="B9" s="7">
        <v>506</v>
      </c>
      <c r="C9" s="7" t="s">
        <v>19</v>
      </c>
      <c r="D9" s="7" t="s">
        <v>20</v>
      </c>
      <c r="E9" s="7" t="s">
        <v>21</v>
      </c>
      <c r="F9" s="7" t="s">
        <v>22</v>
      </c>
      <c r="G9" s="7" t="s">
        <v>16</v>
      </c>
      <c r="H9" s="7">
        <f>'[1]Consolidação OE +300mil'!Y4</f>
        <v>49.333333333333336</v>
      </c>
      <c r="I9" s="7" t="s">
        <v>23</v>
      </c>
      <c r="J9" s="7" t="s">
        <v>18</v>
      </c>
    </row>
    <row r="10" spans="2:10" ht="70.5" customHeight="1" x14ac:dyDescent="0.3">
      <c r="B10" s="7">
        <v>398</v>
      </c>
      <c r="C10" s="7" t="s">
        <v>24</v>
      </c>
      <c r="D10" s="7" t="s">
        <v>25</v>
      </c>
      <c r="E10" s="7" t="s">
        <v>14</v>
      </c>
      <c r="F10" s="7" t="s">
        <v>15</v>
      </c>
      <c r="G10" s="7" t="s">
        <v>16</v>
      </c>
      <c r="H10" s="7">
        <f>'[1]Consolidação OE +300mil'!Y5</f>
        <v>47.333333333333336</v>
      </c>
      <c r="I10" s="7" t="s">
        <v>26</v>
      </c>
      <c r="J10" s="7" t="s">
        <v>27</v>
      </c>
    </row>
    <row r="11" spans="2:10" x14ac:dyDescent="0.3">
      <c r="B11" s="29" t="s">
        <v>28</v>
      </c>
      <c r="C11" s="35"/>
      <c r="D11" s="35"/>
      <c r="E11" s="35"/>
      <c r="F11" s="35"/>
      <c r="G11" s="35"/>
      <c r="H11" s="35"/>
      <c r="I11" s="35"/>
      <c r="J11" s="36"/>
    </row>
    <row r="12" spans="2:10" x14ac:dyDescent="0.3">
      <c r="B12" s="37"/>
      <c r="C12" s="38"/>
      <c r="D12" s="38"/>
      <c r="E12" s="38"/>
      <c r="F12" s="38"/>
      <c r="G12" s="38"/>
      <c r="H12" s="38"/>
      <c r="I12" s="38"/>
      <c r="J12" s="39"/>
    </row>
    <row r="13" spans="2:10" ht="15.6" x14ac:dyDescent="0.3">
      <c r="B13" s="1" t="s">
        <v>3</v>
      </c>
      <c r="C13" s="2" t="s">
        <v>4</v>
      </c>
      <c r="D13" s="3" t="s">
        <v>5</v>
      </c>
      <c r="E13" s="4" t="s">
        <v>6</v>
      </c>
      <c r="F13" s="4" t="s">
        <v>7</v>
      </c>
      <c r="G13" s="4" t="s">
        <v>8</v>
      </c>
      <c r="H13" s="3" t="s">
        <v>9</v>
      </c>
      <c r="I13" s="5" t="s">
        <v>10</v>
      </c>
      <c r="J13" s="6" t="s">
        <v>11</v>
      </c>
    </row>
    <row r="14" spans="2:10" ht="55.2" x14ac:dyDescent="0.3">
      <c r="B14" s="7">
        <v>370</v>
      </c>
      <c r="C14" s="7" t="s">
        <v>29</v>
      </c>
      <c r="D14" s="7" t="s">
        <v>30</v>
      </c>
      <c r="E14" s="7" t="s">
        <v>31</v>
      </c>
      <c r="F14" s="7" t="s">
        <v>32</v>
      </c>
      <c r="G14" s="7" t="s">
        <v>16</v>
      </c>
      <c r="H14" s="7">
        <f>'[1]Consolidação OE até 300mil '!Y3</f>
        <v>45</v>
      </c>
      <c r="I14" s="7" t="s">
        <v>17</v>
      </c>
      <c r="J14" s="7" t="s">
        <v>27</v>
      </c>
    </row>
    <row r="15" spans="2:10" ht="27.6" x14ac:dyDescent="0.3">
      <c r="B15" s="7">
        <v>475</v>
      </c>
      <c r="C15" s="7" t="s">
        <v>33</v>
      </c>
      <c r="D15" s="7" t="s">
        <v>34</v>
      </c>
      <c r="E15" s="7" t="s">
        <v>35</v>
      </c>
      <c r="F15" s="7" t="s">
        <v>36</v>
      </c>
      <c r="G15" s="7" t="s">
        <v>16</v>
      </c>
      <c r="H15" s="7">
        <f>'[1]Consolidação OE até 300mil '!Y4</f>
        <v>44.666666666666664</v>
      </c>
      <c r="I15" s="7" t="s">
        <v>23</v>
      </c>
      <c r="J15" s="7" t="s">
        <v>27</v>
      </c>
    </row>
    <row r="16" spans="2:10" ht="41.4" x14ac:dyDescent="0.3">
      <c r="B16" s="7">
        <v>470</v>
      </c>
      <c r="C16" s="7" t="s">
        <v>37</v>
      </c>
      <c r="D16" s="7" t="s">
        <v>38</v>
      </c>
      <c r="E16" s="7" t="s">
        <v>39</v>
      </c>
      <c r="F16" s="7" t="s">
        <v>40</v>
      </c>
      <c r="G16" s="7" t="s">
        <v>16</v>
      </c>
      <c r="H16" s="7">
        <f>'[1]Consolidação OE até 300mil '!Y5</f>
        <v>41.333333333333336</v>
      </c>
      <c r="I16" s="7" t="s">
        <v>26</v>
      </c>
      <c r="J16" s="7" t="s">
        <v>27</v>
      </c>
    </row>
    <row r="19" spans="2:10" ht="18" x14ac:dyDescent="0.35">
      <c r="B19" s="40" t="s">
        <v>41</v>
      </c>
      <c r="C19" s="41"/>
      <c r="D19" s="41"/>
      <c r="E19" s="41"/>
      <c r="F19" s="41"/>
      <c r="G19" s="41"/>
      <c r="H19" s="41"/>
      <c r="I19" s="41"/>
      <c r="J19" s="42"/>
    </row>
    <row r="20" spans="2:10" x14ac:dyDescent="0.3">
      <c r="B20" s="14" t="s">
        <v>2</v>
      </c>
      <c r="C20" s="15"/>
      <c r="D20" s="15"/>
      <c r="E20" s="15"/>
      <c r="F20" s="15"/>
      <c r="G20" s="15"/>
      <c r="H20" s="15"/>
      <c r="I20" s="15"/>
      <c r="J20" s="16"/>
    </row>
    <row r="21" spans="2:10" x14ac:dyDescent="0.3">
      <c r="B21" s="17"/>
      <c r="C21" s="18"/>
      <c r="D21" s="18"/>
      <c r="E21" s="18"/>
      <c r="F21" s="18"/>
      <c r="G21" s="18"/>
      <c r="H21" s="18"/>
      <c r="I21" s="18"/>
      <c r="J21" s="19"/>
    </row>
    <row r="22" spans="2:10" ht="15.6" x14ac:dyDescent="0.3">
      <c r="B22" s="8" t="s">
        <v>3</v>
      </c>
      <c r="C22" s="9" t="s">
        <v>4</v>
      </c>
      <c r="D22" s="10" t="s">
        <v>5</v>
      </c>
      <c r="E22" s="11" t="s">
        <v>6</v>
      </c>
      <c r="F22" s="11" t="s">
        <v>7</v>
      </c>
      <c r="G22" s="11" t="s">
        <v>8</v>
      </c>
      <c r="H22" s="10" t="s">
        <v>9</v>
      </c>
      <c r="I22" s="12" t="s">
        <v>10</v>
      </c>
      <c r="J22" s="13" t="s">
        <v>11</v>
      </c>
    </row>
    <row r="23" spans="2:10" ht="27.6" x14ac:dyDescent="0.3">
      <c r="B23" s="7">
        <v>440</v>
      </c>
      <c r="C23" s="7" t="s">
        <v>42</v>
      </c>
      <c r="D23" s="7" t="s">
        <v>43</v>
      </c>
      <c r="E23" s="7" t="s">
        <v>44</v>
      </c>
      <c r="F23" s="7" t="s">
        <v>32</v>
      </c>
      <c r="G23" s="7" t="s">
        <v>16</v>
      </c>
      <c r="H23" s="7">
        <f>'[1]Consolidação PC +300mil'!Y3</f>
        <v>50</v>
      </c>
      <c r="I23" s="7" t="s">
        <v>17</v>
      </c>
      <c r="J23" s="7" t="s">
        <v>27</v>
      </c>
    </row>
    <row r="24" spans="2:10" ht="27.6" x14ac:dyDescent="0.3">
      <c r="B24" s="7">
        <v>351</v>
      </c>
      <c r="C24" s="7" t="s">
        <v>45</v>
      </c>
      <c r="D24" s="7" t="s">
        <v>46</v>
      </c>
      <c r="E24" s="7" t="s">
        <v>47</v>
      </c>
      <c r="F24" s="7" t="s">
        <v>40</v>
      </c>
      <c r="G24" s="7" t="s">
        <v>16</v>
      </c>
      <c r="H24" s="7">
        <f>'[1]Consolidação PC +300mil'!Y4</f>
        <v>46.666666666666664</v>
      </c>
      <c r="I24" s="7" t="s">
        <v>23</v>
      </c>
      <c r="J24" s="7" t="s">
        <v>27</v>
      </c>
    </row>
    <row r="25" spans="2:10" ht="55.2" x14ac:dyDescent="0.3">
      <c r="B25" s="7">
        <v>456</v>
      </c>
      <c r="C25" s="7" t="s">
        <v>48</v>
      </c>
      <c r="D25" s="7" t="s">
        <v>49</v>
      </c>
      <c r="E25" s="7" t="s">
        <v>50</v>
      </c>
      <c r="F25" s="7" t="s">
        <v>40</v>
      </c>
      <c r="G25" s="7" t="s">
        <v>16</v>
      </c>
      <c r="H25" s="7">
        <f>'[1]Consolidação PC +300mil'!Y5</f>
        <v>45</v>
      </c>
      <c r="I25" s="7" t="s">
        <v>26</v>
      </c>
      <c r="J25" s="7" t="s">
        <v>51</v>
      </c>
    </row>
    <row r="26" spans="2:10" x14ac:dyDescent="0.3">
      <c r="B26" s="14" t="s">
        <v>28</v>
      </c>
      <c r="C26" s="15"/>
      <c r="D26" s="15"/>
      <c r="E26" s="15"/>
      <c r="F26" s="15"/>
      <c r="G26" s="15"/>
      <c r="H26" s="15"/>
      <c r="I26" s="15"/>
      <c r="J26" s="16"/>
    </row>
    <row r="27" spans="2:10" x14ac:dyDescent="0.3">
      <c r="B27" s="17"/>
      <c r="C27" s="18"/>
      <c r="D27" s="18"/>
      <c r="E27" s="18"/>
      <c r="F27" s="18"/>
      <c r="G27" s="18"/>
      <c r="H27" s="18"/>
      <c r="I27" s="18"/>
      <c r="J27" s="19"/>
    </row>
    <row r="28" spans="2:10" ht="15.6" x14ac:dyDescent="0.3">
      <c r="B28" s="8" t="s">
        <v>3</v>
      </c>
      <c r="C28" s="9" t="s">
        <v>4</v>
      </c>
      <c r="D28" s="10" t="s">
        <v>5</v>
      </c>
      <c r="E28" s="11" t="s">
        <v>6</v>
      </c>
      <c r="F28" s="11" t="s">
        <v>7</v>
      </c>
      <c r="G28" s="11" t="s">
        <v>8</v>
      </c>
      <c r="H28" s="10" t="s">
        <v>9</v>
      </c>
      <c r="I28" s="12" t="s">
        <v>10</v>
      </c>
      <c r="J28" s="13" t="s">
        <v>11</v>
      </c>
    </row>
    <row r="29" spans="2:10" ht="27.6" x14ac:dyDescent="0.3">
      <c r="B29" s="7">
        <v>311</v>
      </c>
      <c r="C29" s="7" t="s">
        <v>52</v>
      </c>
      <c r="D29" s="7" t="s">
        <v>53</v>
      </c>
      <c r="E29" s="7" t="s">
        <v>54</v>
      </c>
      <c r="F29" s="7" t="s">
        <v>40</v>
      </c>
      <c r="G29" s="7" t="s">
        <v>16</v>
      </c>
      <c r="H29" s="7">
        <f>'[1]Consolidação PC até 300mil'!Y3</f>
        <v>50</v>
      </c>
      <c r="I29" s="7" t="s">
        <v>17</v>
      </c>
      <c r="J29" s="7" t="s">
        <v>27</v>
      </c>
    </row>
    <row r="30" spans="2:10" ht="41.4" x14ac:dyDescent="0.3">
      <c r="B30" s="7">
        <v>678</v>
      </c>
      <c r="C30" s="7" t="s">
        <v>55</v>
      </c>
      <c r="D30" s="7" t="s">
        <v>56</v>
      </c>
      <c r="E30" s="7" t="s">
        <v>57</v>
      </c>
      <c r="F30" s="7" t="s">
        <v>22</v>
      </c>
      <c r="G30" s="7" t="s">
        <v>16</v>
      </c>
      <c r="H30" s="7">
        <f>'[1]Consolidação PC até 300mil'!Y4</f>
        <v>45</v>
      </c>
      <c r="I30" s="7" t="s">
        <v>23</v>
      </c>
      <c r="J30" s="7" t="s">
        <v>27</v>
      </c>
    </row>
    <row r="31" spans="2:10" ht="41.4" x14ac:dyDescent="0.3">
      <c r="B31" s="7">
        <v>499</v>
      </c>
      <c r="C31" s="7" t="s">
        <v>58</v>
      </c>
      <c r="D31" s="7" t="s">
        <v>59</v>
      </c>
      <c r="E31" s="7" t="s">
        <v>60</v>
      </c>
      <c r="F31" s="7" t="s">
        <v>61</v>
      </c>
      <c r="G31" s="7" t="s">
        <v>16</v>
      </c>
      <c r="H31" s="7">
        <f>'[1]Consolidação PC até 300mil'!Y5</f>
        <v>44.333333333333336</v>
      </c>
      <c r="I31" s="7" t="s">
        <v>26</v>
      </c>
      <c r="J31" s="7" t="s">
        <v>51</v>
      </c>
    </row>
  </sheetData>
  <mergeCells count="7">
    <mergeCell ref="B26:J27"/>
    <mergeCell ref="B2:J3"/>
    <mergeCell ref="B4:J4"/>
    <mergeCell ref="B5:J6"/>
    <mergeCell ref="B11:J12"/>
    <mergeCell ref="B19:J19"/>
    <mergeCell ref="B20:J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Resultado VIII 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Marques</dc:creator>
  <cp:lastModifiedBy>Julia da Silva Marques</cp:lastModifiedBy>
  <dcterms:created xsi:type="dcterms:W3CDTF">2026-03-11T17:13:24Z</dcterms:created>
  <dcterms:modified xsi:type="dcterms:W3CDTF">2026-03-11T17:15:33Z</dcterms:modified>
</cp:coreProperties>
</file>