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nardofeitoza\Desktop\"/>
    </mc:Choice>
  </mc:AlternateContent>
  <bookViews>
    <workbookView xWindow="105" yWindow="-15" windowWidth="18015" windowHeight="8055"/>
  </bookViews>
  <sheets>
    <sheet name="Tabela 3" sheetId="3" r:id="rId1"/>
  </sheets>
  <calcPr calcId="171027"/>
</workbook>
</file>

<file path=xl/calcChain.xml><?xml version="1.0" encoding="utf-8"?>
<calcChain xmlns="http://schemas.openxmlformats.org/spreadsheetml/2006/main">
  <c r="E26" i="3" l="1"/>
  <c r="G24" i="3" s="1"/>
  <c r="D26" i="3"/>
  <c r="F24" i="3" s="1"/>
  <c r="F20" i="3" l="1"/>
  <c r="G20" i="3"/>
  <c r="C26" i="3"/>
  <c r="B26" i="3"/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1" i="3"/>
  <c r="G22" i="3"/>
  <c r="G23" i="3"/>
  <c r="G25" i="3"/>
  <c r="G5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1" i="3"/>
  <c r="F22" i="3"/>
  <c r="F23" i="3"/>
  <c r="F25" i="3"/>
  <c r="F26" i="3" l="1"/>
  <c r="G26" i="3"/>
</calcChain>
</file>

<file path=xl/sharedStrings.xml><?xml version="1.0" encoding="utf-8"?>
<sst xmlns="http://schemas.openxmlformats.org/spreadsheetml/2006/main" count="34" uniqueCount="29">
  <si>
    <t>Órgãos</t>
  </si>
  <si>
    <t>Qtde</t>
  </si>
  <si>
    <t>Valor</t>
  </si>
  <si>
    <t>(%)</t>
  </si>
  <si>
    <t>MS - Ministério da Saúde</t>
  </si>
  <si>
    <t>MI - Ministério da Integração Nacional</t>
  </si>
  <si>
    <t>MEC - Ministério da Educação</t>
  </si>
  <si>
    <t>MTrab - Ministério do Trabalho</t>
  </si>
  <si>
    <t>MT - Ministério dos Transportes, Portos e Aviação Civil</t>
  </si>
  <si>
    <t>MTur - Ministério do Turismo</t>
  </si>
  <si>
    <t>MF - Ministério da Fazenda</t>
  </si>
  <si>
    <t>MinC - Ministério da Cultura</t>
  </si>
  <si>
    <t>MP - Ministério do Planejamento, Desenvolvimento e Gestão</t>
  </si>
  <si>
    <t>MME - Ministério de Minas e Energia</t>
  </si>
  <si>
    <t>MMA - Ministério do Meio Ambiente</t>
  </si>
  <si>
    <t>MJ - Ministério da Justiça e Segurança Pública</t>
  </si>
  <si>
    <t>ME - Ministério do Esporte</t>
  </si>
  <si>
    <t>MCid - Ministério das Cidades</t>
  </si>
  <si>
    <t xml:space="preserve">MAPA - Ministério da Agricultura, Pecuária e Abastecimento </t>
  </si>
  <si>
    <t>MDIC - Ministério da Indústria, Comércio Exterior e Serviços</t>
  </si>
  <si>
    <t>PR - Presidência da República</t>
  </si>
  <si>
    <t>Total Geral</t>
  </si>
  <si>
    <t>2018*</t>
  </si>
  <si>
    <t>MCTIC - Ministério da Ciência, Tecnologia, Inovações e Comunicações</t>
  </si>
  <si>
    <t>MDS - Ministério do Desenvolvimento Social</t>
  </si>
  <si>
    <t>MDH - Ministério dos Direitos Humanos</t>
  </si>
  <si>
    <t>Acumulado 2002/2018</t>
  </si>
  <si>
    <t>*atualizado até 31/12/2018</t>
  </si>
  <si>
    <t>Conselhos Federais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</si>
</sst>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workbookViewId="0">
      <selection activeCell="J12" sqref="J12"/>
    </sheetView>
  </sheetViews>
  <sheetFormatPr defaultRowHeight="15" x14ac:dyDescent="0.25"/>
  <cols>
    <col min="1" max="1" width="62.42578125" bestFit="1" customWidth="1"/>
    <col min="3" max="3" width="15.42578125" bestFit="1" customWidth="1"/>
    <col min="5" max="5" width="20.5703125" bestFit="1" customWidth="1"/>
    <col min="6" max="7" width="8.140625" bestFit="1" customWidth="1"/>
  </cols>
  <sheetData>
    <row r="2" spans="1:7" x14ac:dyDescent="0.25">
      <c r="A2" s="21" t="s">
        <v>0</v>
      </c>
      <c r="B2" s="24" t="s">
        <v>22</v>
      </c>
      <c r="C2" s="25"/>
      <c r="D2" s="24" t="s">
        <v>26</v>
      </c>
      <c r="E2" s="26"/>
      <c r="F2" s="26"/>
      <c r="G2" s="25"/>
    </row>
    <row r="3" spans="1:7" x14ac:dyDescent="0.25">
      <c r="A3" s="22"/>
      <c r="B3" s="27" t="s">
        <v>1</v>
      </c>
      <c r="C3" s="27" t="s">
        <v>2</v>
      </c>
      <c r="D3" s="27" t="s">
        <v>1</v>
      </c>
      <c r="E3" s="27" t="s">
        <v>2</v>
      </c>
      <c r="F3" s="1" t="s">
        <v>1</v>
      </c>
      <c r="G3" s="1" t="s">
        <v>2</v>
      </c>
    </row>
    <row r="4" spans="1:7" x14ac:dyDescent="0.25">
      <c r="A4" s="23"/>
      <c r="B4" s="28"/>
      <c r="C4" s="28"/>
      <c r="D4" s="28"/>
      <c r="E4" s="28"/>
      <c r="F4" s="1" t="s">
        <v>3</v>
      </c>
      <c r="G4" s="1" t="s">
        <v>3</v>
      </c>
    </row>
    <row r="5" spans="1:7" x14ac:dyDescent="0.25">
      <c r="A5" s="2" t="s">
        <v>4</v>
      </c>
      <c r="B5" s="3">
        <v>252</v>
      </c>
      <c r="C5" s="16">
        <v>650334407.46000004</v>
      </c>
      <c r="D5" s="1">
        <v>6205</v>
      </c>
      <c r="E5" s="4">
        <v>6571449599.6199999</v>
      </c>
      <c r="F5" s="5">
        <f>+D5/$D$26</f>
        <v>0.25891925725015646</v>
      </c>
      <c r="G5" s="5">
        <f>+E5/$E$26</f>
        <v>0.27553859575562328</v>
      </c>
    </row>
    <row r="6" spans="1:7" x14ac:dyDescent="0.25">
      <c r="A6" s="2" t="s">
        <v>5</v>
      </c>
      <c r="B6" s="3">
        <v>32</v>
      </c>
      <c r="C6" s="16">
        <v>294745041.49000001</v>
      </c>
      <c r="D6" s="18">
        <v>1417</v>
      </c>
      <c r="E6" s="4">
        <v>3091487485.1500001</v>
      </c>
      <c r="F6" s="5">
        <f t="shared" ref="F6:F25" si="0">+D6/$D$26</f>
        <v>5.9127894846651367E-2</v>
      </c>
      <c r="G6" s="5">
        <f t="shared" ref="G6:G25" si="1">+E6/$E$26</f>
        <v>0.12962499484186438</v>
      </c>
    </row>
    <row r="7" spans="1:7" x14ac:dyDescent="0.25">
      <c r="A7" s="2" t="s">
        <v>6</v>
      </c>
      <c r="B7" s="3">
        <v>425</v>
      </c>
      <c r="C7" s="16">
        <v>338234457.48000002</v>
      </c>
      <c r="D7" s="18">
        <v>5253</v>
      </c>
      <c r="E7" s="4">
        <v>2859332986.54</v>
      </c>
      <c r="F7" s="5">
        <f t="shared" si="0"/>
        <v>0.21919465887752973</v>
      </c>
      <c r="G7" s="5">
        <f t="shared" si="1"/>
        <v>0.11989083747283438</v>
      </c>
    </row>
    <row r="8" spans="1:7" x14ac:dyDescent="0.25">
      <c r="A8" s="2" t="s">
        <v>7</v>
      </c>
      <c r="B8" s="3">
        <v>33</v>
      </c>
      <c r="C8" s="16">
        <v>93625620.430000007</v>
      </c>
      <c r="D8" s="18">
        <v>1268</v>
      </c>
      <c r="E8" s="4">
        <v>1883405171.3499999</v>
      </c>
      <c r="F8" s="5">
        <f t="shared" si="0"/>
        <v>5.2910494471103693E-2</v>
      </c>
      <c r="G8" s="5">
        <f t="shared" si="1"/>
        <v>7.8970523669947459E-2</v>
      </c>
    </row>
    <row r="9" spans="1:7" x14ac:dyDescent="0.25">
      <c r="A9" s="2" t="s">
        <v>8</v>
      </c>
      <c r="B9" s="3">
        <v>6</v>
      </c>
      <c r="C9" s="16">
        <v>40113414.299999997</v>
      </c>
      <c r="D9" s="18">
        <v>156</v>
      </c>
      <c r="E9" s="4">
        <v>1788453337.46</v>
      </c>
      <c r="F9" s="5">
        <f t="shared" si="0"/>
        <v>6.509493010640517E-3</v>
      </c>
      <c r="G9" s="5">
        <f t="shared" si="1"/>
        <v>7.4989226305057888E-2</v>
      </c>
    </row>
    <row r="10" spans="1:7" x14ac:dyDescent="0.25">
      <c r="A10" s="2" t="s">
        <v>24</v>
      </c>
      <c r="B10" s="3">
        <v>76</v>
      </c>
      <c r="C10" s="16">
        <v>92756029.890000001</v>
      </c>
      <c r="D10" s="18">
        <v>1771</v>
      </c>
      <c r="E10" s="4">
        <v>1154606547.3399999</v>
      </c>
      <c r="F10" s="5">
        <f t="shared" si="0"/>
        <v>7.3899436678489458E-2</v>
      </c>
      <c r="G10" s="5">
        <f t="shared" si="1"/>
        <v>4.8412250886426762E-2</v>
      </c>
    </row>
    <row r="11" spans="1:7" x14ac:dyDescent="0.25">
      <c r="A11" s="2" t="s">
        <v>9</v>
      </c>
      <c r="B11" s="3">
        <v>88</v>
      </c>
      <c r="C11" s="16">
        <v>70353942.370000005</v>
      </c>
      <c r="D11" s="18">
        <v>1799</v>
      </c>
      <c r="E11" s="4">
        <v>926357713.38</v>
      </c>
      <c r="F11" s="5">
        <f t="shared" si="0"/>
        <v>7.5067807218860833E-2</v>
      </c>
      <c r="G11" s="5">
        <f t="shared" si="1"/>
        <v>3.884185667753965E-2</v>
      </c>
    </row>
    <row r="12" spans="1:7" x14ac:dyDescent="0.25">
      <c r="A12" s="2" t="s">
        <v>10</v>
      </c>
      <c r="B12" s="3">
        <v>20</v>
      </c>
      <c r="C12" s="16">
        <v>38076977.619999997</v>
      </c>
      <c r="D12" s="18">
        <v>598</v>
      </c>
      <c r="E12" s="4">
        <v>756629724.10000002</v>
      </c>
      <c r="F12" s="5">
        <f t="shared" si="0"/>
        <v>2.4953056540788651E-2</v>
      </c>
      <c r="G12" s="5">
        <f t="shared" si="1"/>
        <v>3.1725221128917167E-2</v>
      </c>
    </row>
    <row r="13" spans="1:7" x14ac:dyDescent="0.25">
      <c r="A13" s="2" t="s">
        <v>11</v>
      </c>
      <c r="B13" s="3">
        <v>204</v>
      </c>
      <c r="C13" s="16">
        <v>217401235.41</v>
      </c>
      <c r="D13" s="18">
        <v>1040</v>
      </c>
      <c r="E13" s="4">
        <v>874862190.64999998</v>
      </c>
      <c r="F13" s="5">
        <f t="shared" si="0"/>
        <v>4.3396620070936781E-2</v>
      </c>
      <c r="G13" s="5">
        <f t="shared" si="1"/>
        <v>3.6682667322797208E-2</v>
      </c>
    </row>
    <row r="14" spans="1:7" x14ac:dyDescent="0.25">
      <c r="A14" s="2" t="s">
        <v>12</v>
      </c>
      <c r="B14" s="3"/>
      <c r="C14" s="16"/>
      <c r="D14" s="18">
        <v>1000</v>
      </c>
      <c r="E14" s="4">
        <v>490881342.60000002</v>
      </c>
      <c r="F14" s="5">
        <f t="shared" si="0"/>
        <v>4.1727519298977674E-2</v>
      </c>
      <c r="G14" s="5">
        <f t="shared" si="1"/>
        <v>2.0582483936338849E-2</v>
      </c>
    </row>
    <row r="15" spans="1:7" x14ac:dyDescent="0.25">
      <c r="A15" s="2" t="s">
        <v>13</v>
      </c>
      <c r="B15" s="3">
        <v>2</v>
      </c>
      <c r="C15" s="16">
        <v>3619371.95</v>
      </c>
      <c r="D15" s="19">
        <v>13</v>
      </c>
      <c r="E15" s="7">
        <v>391850991.44</v>
      </c>
      <c r="F15" s="5">
        <f t="shared" si="0"/>
        <v>5.4245775088670979E-4</v>
      </c>
      <c r="G15" s="5">
        <f t="shared" si="1"/>
        <v>1.6430175761078622E-2</v>
      </c>
    </row>
    <row r="16" spans="1:7" x14ac:dyDescent="0.25">
      <c r="A16" s="2" t="s">
        <v>14</v>
      </c>
      <c r="B16" s="3">
        <v>1</v>
      </c>
      <c r="C16" s="16">
        <v>188698.36</v>
      </c>
      <c r="D16" s="19">
        <v>612</v>
      </c>
      <c r="E16" s="7">
        <v>382548820.94</v>
      </c>
      <c r="F16" s="5">
        <f t="shared" si="0"/>
        <v>2.5537241810974338E-2</v>
      </c>
      <c r="G16" s="5">
        <f t="shared" si="1"/>
        <v>1.6040138987883621E-2</v>
      </c>
    </row>
    <row r="17" spans="1:7" x14ac:dyDescent="0.25">
      <c r="A17" s="2" t="s">
        <v>23</v>
      </c>
      <c r="B17" s="3">
        <v>58</v>
      </c>
      <c r="C17" s="16">
        <v>55574404.210000001</v>
      </c>
      <c r="D17" s="18">
        <v>1185</v>
      </c>
      <c r="E17" s="4">
        <v>647768062.37</v>
      </c>
      <c r="F17" s="5">
        <f t="shared" si="0"/>
        <v>4.9447110369288547E-2</v>
      </c>
      <c r="G17" s="5">
        <f t="shared" si="1"/>
        <v>2.7160689521394464E-2</v>
      </c>
    </row>
    <row r="18" spans="1:7" x14ac:dyDescent="0.25">
      <c r="A18" s="2" t="s">
        <v>15</v>
      </c>
      <c r="B18" s="3">
        <v>11</v>
      </c>
      <c r="C18" s="16">
        <v>10922763.789999999</v>
      </c>
      <c r="D18" s="18">
        <v>288</v>
      </c>
      <c r="E18" s="4">
        <v>352692652.70999998</v>
      </c>
      <c r="F18" s="5">
        <f t="shared" si="0"/>
        <v>1.201752555810557E-2</v>
      </c>
      <c r="G18" s="5">
        <f t="shared" si="1"/>
        <v>1.4788280239820853E-2</v>
      </c>
    </row>
    <row r="19" spans="1:7" x14ac:dyDescent="0.25">
      <c r="A19" s="2" t="s">
        <v>16</v>
      </c>
      <c r="B19" s="3">
        <v>18</v>
      </c>
      <c r="C19" s="16">
        <v>58792205.399999999</v>
      </c>
      <c r="D19" s="18">
        <v>440</v>
      </c>
      <c r="E19" s="4">
        <v>355264635.25</v>
      </c>
      <c r="F19" s="5">
        <f t="shared" si="0"/>
        <v>1.8360108491550179E-2</v>
      </c>
      <c r="G19" s="5">
        <f t="shared" si="1"/>
        <v>1.4896122573028518E-2</v>
      </c>
    </row>
    <row r="20" spans="1:7" x14ac:dyDescent="0.25">
      <c r="A20" s="2" t="s">
        <v>25</v>
      </c>
      <c r="B20" s="3">
        <v>2</v>
      </c>
      <c r="C20" s="16">
        <v>1244389.01</v>
      </c>
      <c r="D20" s="18">
        <v>2</v>
      </c>
      <c r="E20" s="4">
        <v>1244389.01</v>
      </c>
      <c r="F20" s="5">
        <f t="shared" ref="F20" si="2">+D20/$D$26</f>
        <v>8.3455038597955351E-5</v>
      </c>
      <c r="G20" s="5">
        <f t="shared" ref="G20" si="3">+E20/$E$26</f>
        <v>5.2176798313869352E-5</v>
      </c>
    </row>
    <row r="21" spans="1:7" x14ac:dyDescent="0.25">
      <c r="A21" s="2" t="s">
        <v>17</v>
      </c>
      <c r="B21" s="3">
        <v>25</v>
      </c>
      <c r="C21" s="16">
        <v>370030251.86000001</v>
      </c>
      <c r="D21" s="18">
        <v>344</v>
      </c>
      <c r="E21" s="4">
        <v>709149148.22000003</v>
      </c>
      <c r="F21" s="5">
        <f t="shared" si="0"/>
        <v>1.4354266638848321E-2</v>
      </c>
      <c r="G21" s="5">
        <f t="shared" si="1"/>
        <v>2.9734377098948491E-2</v>
      </c>
    </row>
    <row r="22" spans="1:7" x14ac:dyDescent="0.25">
      <c r="A22" s="2" t="s">
        <v>18</v>
      </c>
      <c r="B22" s="3">
        <v>6</v>
      </c>
      <c r="C22" s="16">
        <v>5193329.3</v>
      </c>
      <c r="D22" s="18">
        <v>401</v>
      </c>
      <c r="E22" s="4">
        <v>209041669.66</v>
      </c>
      <c r="F22" s="5">
        <f t="shared" si="0"/>
        <v>1.6732735238890049E-2</v>
      </c>
      <c r="G22" s="5">
        <f t="shared" si="1"/>
        <v>8.7650444912273223E-3</v>
      </c>
    </row>
    <row r="23" spans="1:7" x14ac:dyDescent="0.25">
      <c r="A23" s="2" t="s">
        <v>19</v>
      </c>
      <c r="B23" s="3">
        <v>5</v>
      </c>
      <c r="C23" s="16">
        <v>266395312.46000001</v>
      </c>
      <c r="D23" s="18">
        <v>124</v>
      </c>
      <c r="E23" s="4">
        <v>374512098.44</v>
      </c>
      <c r="F23" s="5">
        <f t="shared" si="0"/>
        <v>5.174212393073232E-3</v>
      </c>
      <c r="G23" s="5">
        <f t="shared" si="1"/>
        <v>1.5703162009127566E-2</v>
      </c>
    </row>
    <row r="24" spans="1:7" x14ac:dyDescent="0.25">
      <c r="A24" s="2" t="s">
        <v>28</v>
      </c>
      <c r="B24" s="3">
        <v>1</v>
      </c>
      <c r="C24" s="16">
        <v>200001.61</v>
      </c>
      <c r="D24" s="18">
        <v>1</v>
      </c>
      <c r="E24" s="4">
        <v>200001.61</v>
      </c>
      <c r="F24" s="5">
        <f t="shared" si="0"/>
        <v>4.1727519298977675E-5</v>
      </c>
      <c r="G24" s="5">
        <f t="shared" si="1"/>
        <v>8.3859979343751638E-6</v>
      </c>
    </row>
    <row r="25" spans="1:7" x14ac:dyDescent="0.25">
      <c r="A25" s="2" t="s">
        <v>20</v>
      </c>
      <c r="B25" s="6"/>
      <c r="C25" s="16"/>
      <c r="D25" s="1">
        <v>48</v>
      </c>
      <c r="E25" s="4">
        <v>27731890.550000001</v>
      </c>
      <c r="F25" s="5">
        <f t="shared" si="0"/>
        <v>2.0029209263509283E-3</v>
      </c>
      <c r="G25" s="5">
        <f t="shared" si="1"/>
        <v>1.1627885238954733E-3</v>
      </c>
    </row>
    <row r="26" spans="1:7" x14ac:dyDescent="0.25">
      <c r="A26" s="8" t="s">
        <v>21</v>
      </c>
      <c r="B26" s="9">
        <f t="shared" ref="B26:G26" si="4">SUM(B5:B25)</f>
        <v>1265</v>
      </c>
      <c r="C26" s="10">
        <f t="shared" si="4"/>
        <v>2607801854.4000006</v>
      </c>
      <c r="D26" s="11">
        <f t="shared" si="4"/>
        <v>23965</v>
      </c>
      <c r="E26" s="12">
        <f t="shared" si="4"/>
        <v>23849470458.389996</v>
      </c>
      <c r="F26" s="13">
        <f t="shared" si="4"/>
        <v>1</v>
      </c>
      <c r="G26" s="13">
        <f t="shared" si="4"/>
        <v>1.0000000000000002</v>
      </c>
    </row>
    <row r="27" spans="1:7" x14ac:dyDescent="0.25">
      <c r="B27" s="14"/>
      <c r="D27" s="14"/>
      <c r="E27" s="15"/>
      <c r="F27" s="17"/>
      <c r="G27" s="17"/>
    </row>
    <row r="28" spans="1:7" x14ac:dyDescent="0.25">
      <c r="A28" s="20" t="s">
        <v>27</v>
      </c>
      <c r="B28" s="20"/>
      <c r="D28" s="14"/>
      <c r="F28" s="14"/>
      <c r="G28" s="14"/>
    </row>
    <row r="29" spans="1:7" x14ac:dyDescent="0.25">
      <c r="C29" s="15"/>
      <c r="E29" s="15"/>
    </row>
  </sheetData>
  <mergeCells count="8">
    <mergeCell ref="A28:B28"/>
    <mergeCell ref="A2:A4"/>
    <mergeCell ref="B2:C2"/>
    <mergeCell ref="D2:G2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Leonardo Pains Feitoza</cp:lastModifiedBy>
  <dcterms:created xsi:type="dcterms:W3CDTF">2017-08-01T14:52:29Z</dcterms:created>
  <dcterms:modified xsi:type="dcterms:W3CDTF">2018-12-28T13:13:30Z</dcterms:modified>
</cp:coreProperties>
</file>