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gugovbr.sharepoint.com/sites/oe-dti-cggov-contratacoespca2023/Documentos Compartilhados/1066860 - Rede WAN/04 - ET-TR/"/>
    </mc:Choice>
  </mc:AlternateContent>
  <xr:revisionPtr revIDLastSave="12" documentId="8_{6A62121D-E8C3-4490-A6F0-054DAB5ACE94}" xr6:coauthVersionLast="47" xr6:coauthVersionMax="47" xr10:uidLastSave="{37E559BF-1960-437E-BA4E-8E6145685042}"/>
  <bookViews>
    <workbookView xWindow="-120" yWindow="-120" windowWidth="29040" windowHeight="13800" xr2:uid="{9CB6ED85-F2F3-43F4-85EA-A726D906A99E}"/>
  </bookViews>
  <sheets>
    <sheet name="Proposta - Modelo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6" l="1"/>
  <c r="N75" i="16"/>
  <c r="N74" i="16"/>
  <c r="N73" i="16"/>
  <c r="N72" i="16"/>
  <c r="N71" i="16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L75" i="16"/>
  <c r="L74" i="16"/>
  <c r="L73" i="16"/>
  <c r="L72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J75" i="16"/>
  <c r="J74" i="16"/>
  <c r="J73" i="16"/>
  <c r="J72" i="16"/>
  <c r="J71" i="16"/>
  <c r="J70" i="16"/>
  <c r="J69" i="16"/>
  <c r="J68" i="16"/>
  <c r="J67" i="16"/>
  <c r="J66" i="16"/>
  <c r="J65" i="16"/>
  <c r="J64" i="16"/>
  <c r="J63" i="16"/>
  <c r="J62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9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E76" i="16"/>
  <c r="E48" i="16"/>
  <c r="H47" i="16" l="1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</calcChain>
</file>

<file path=xl/sharedStrings.xml><?xml version="1.0" encoding="utf-8"?>
<sst xmlns="http://schemas.openxmlformats.org/spreadsheetml/2006/main" count="106" uniqueCount="96">
  <si>
    <t>PROPOSTA DE PREÇOS</t>
  </si>
  <si>
    <t>1.  IDENTIFICAÇÃO DA EMPRESA:</t>
  </si>
  <si>
    <t>[[inserir nome aqui]]</t>
  </si>
  <si>
    <t>Razão Social e CNPJ:</t>
  </si>
  <si>
    <t>[[inserir razão social aqui]]</t>
  </si>
  <si>
    <t>[[inserir cnpj aqui]]</t>
  </si>
  <si>
    <t>Telefone:</t>
  </si>
  <si>
    <t>[[inserir telefone aqui]]</t>
  </si>
  <si>
    <t>Pessoa para contato:</t>
  </si>
  <si>
    <t>2.  ESPECIFICAÇÃO DOS PRODUTOS OFERTADOS</t>
  </si>
  <si>
    <t>Identificação dos produtos deve ser encaminhada em anexo</t>
  </si>
  <si>
    <t xml:space="preserve">3.  PREÇOS </t>
  </si>
  <si>
    <t>O preenchimento desta planilha deve ser feita alterando apenas os valores constantes da coluna "D"</t>
  </si>
  <si>
    <t>O valor de referência para a contratação para os itens que envolvem taxas de transmissão serão os valores calculados para a faixa 5. O cálculo será feito automaticamente por esta planilha</t>
  </si>
  <si>
    <t>4.  DEFLATORES</t>
  </si>
  <si>
    <t>Os valores dos deflatores foram encontrados com base nos preços apresentados por fonercedores na pesquisa de mercado.</t>
  </si>
  <si>
    <t>Grupo</t>
  </si>
  <si>
    <t>Item</t>
  </si>
  <si>
    <t>Descrição</t>
  </si>
  <si>
    <t>Valor Unitário (Mbps) Na Faixa 5</t>
  </si>
  <si>
    <t>Faixa 1 (Mbps)</t>
  </si>
  <si>
    <t>Valor mensal Faixa 1</t>
  </si>
  <si>
    <t>Faixa 2 (Mbps)</t>
  </si>
  <si>
    <t>Valor mensal Faixa 2</t>
  </si>
  <si>
    <t>Faixa 3 (Mbps)</t>
  </si>
  <si>
    <t>Valor mensal Faixa 3</t>
  </si>
  <si>
    <t>Faixa 4 (Mbps)</t>
  </si>
  <si>
    <t>Valor mensal Faixa 4</t>
  </si>
  <si>
    <t>Faixa 5 (Mbps)</t>
  </si>
  <si>
    <t>Valor mensal Faixa 5</t>
  </si>
  <si>
    <t>Link Internet 1 - Regional Tipo 1 - AP </t>
  </si>
  <si>
    <t>Link Internet 1 - Regional Tipo 1 - AC </t>
  </si>
  <si>
    <t>Link Internet 1 - Regional Tipo 1 - AL </t>
  </si>
  <si>
    <t>Link Internet 1 - Regional Tipo 1 - AM </t>
  </si>
  <si>
    <t>Link Internet 1 - Regional Tipo 1 - ES </t>
  </si>
  <si>
    <t>Link Internet 1 - Regional Tipo 1 - MS </t>
  </si>
  <si>
    <t>Link Internet 1 - Regional Tipo 1 - MT </t>
  </si>
  <si>
    <t>Link Internet 1 - Regional Tipo 1 - PI </t>
  </si>
  <si>
    <t>Link Internet 1 - Regional Tipo 1 - RN </t>
  </si>
  <si>
    <t>Link Internet 1 - Regional Tipo 1 - RO </t>
  </si>
  <si>
    <t>Link Internet 1 - Regional Tipo 1 - RR </t>
  </si>
  <si>
    <t>Link Internet 1 - Regional Tipo 1 - SE </t>
  </si>
  <si>
    <t>Link Internet 1 - Regional Tipo 1 - TO </t>
  </si>
  <si>
    <t>Link Internet 1 - Regional Tipo 2 - BA </t>
  </si>
  <si>
    <t>Link Internet 1 - Regional Tipo 2 - CE </t>
  </si>
  <si>
    <t>Link Internet 1 - Regional Tipo 2 - GO </t>
  </si>
  <si>
    <t>Link Internet 1 - Regional Tipo 2 - MA </t>
  </si>
  <si>
    <t>Link Internet 1 - Regional Tipo 2 - MG </t>
  </si>
  <si>
    <t>Link Internet 1 - Regional Tipo 2 - PA </t>
  </si>
  <si>
    <t>Link Internet 1 - Regional Tipo 2 - PB </t>
  </si>
  <si>
    <t>Link Internet 1 - Regional Tipo 2 - PE </t>
  </si>
  <si>
    <t>Link Internet 1 - Regional Tipo 2 - PR </t>
  </si>
  <si>
    <t>Link Internet 1 - Regional Tipo 2 - RJ </t>
  </si>
  <si>
    <t>Link Internet 1 - Regional Tipo 2 - RS </t>
  </si>
  <si>
    <t>Link Internet 1 - Regional Tipo 2 - SC </t>
  </si>
  <si>
    <t>Link Internet 1 - Regional Tipo 2 - SP </t>
  </si>
  <si>
    <t>Link Internet 1 - Sede – DF </t>
  </si>
  <si>
    <t>Link Internet 1 - Roteador 1</t>
  </si>
  <si>
    <t>Link Internet 2 - Regional Tipo 1 - AP </t>
  </si>
  <si>
    <t>Link Internet 2 - Regional Tipo 1 - AC </t>
  </si>
  <si>
    <t>Link Internet 2 - Regional Tipo 1 - AL </t>
  </si>
  <si>
    <t>Link Internet 2 - Regional Tipo 1 - AM </t>
  </si>
  <si>
    <t>Link Internet 2 - Regional Tipo 1 - ES </t>
  </si>
  <si>
    <t>Link Internet 2 - Regional Tipo 1 - MS </t>
  </si>
  <si>
    <t>Link Internet 2 - Regional Tipo 1 - MT </t>
  </si>
  <si>
    <t>Link Internet 2 - Regional Tipo 1 - PI </t>
  </si>
  <si>
    <t>Link Internet 2 - Regional Tipo 1 - RN </t>
  </si>
  <si>
    <t>Link Internet 2 - Regional Tipo 1 - RO </t>
  </si>
  <si>
    <t>Link Internet 2 - Regional Tipo 1 - RR </t>
  </si>
  <si>
    <t>Link Internet 2 - Regional Tipo 1 - SE </t>
  </si>
  <si>
    <t>Link Internet 2 - Regional Tipo 1 - TO </t>
  </si>
  <si>
    <t>Link Internet 2 - Regional Tipo 2 - BA </t>
  </si>
  <si>
    <t>Link Internet 2 - Regional Tipo 2 - CE </t>
  </si>
  <si>
    <t>Link Internet 2 - Regional Tipo 2 - GO </t>
  </si>
  <si>
    <t>Link Internet 2 - Regional Tipo 2 - MA </t>
  </si>
  <si>
    <t>Link Internet 2 - Regional Tipo 2 - MG </t>
  </si>
  <si>
    <t>Link Internet 2 - Regional Tipo 2 - PA </t>
  </si>
  <si>
    <t>Link Internet 2 - Regional Tipo 2 - PB </t>
  </si>
  <si>
    <t>Link Internet 2 - Regional Tipo 2 - PE </t>
  </si>
  <si>
    <t>Link Internet 2 - Regional Tipo 2 - PR </t>
  </si>
  <si>
    <t>Link Internet 2 - Regional Tipo 2 - RJ </t>
  </si>
  <si>
    <t>Link Internet 2 - Regional Tipo 2 - RS </t>
  </si>
  <si>
    <t>Link Internet 2 - Regional Tipo 2 - SC </t>
  </si>
  <si>
    <t>Link Internet 2 - Regional Tipo 2 - SP </t>
  </si>
  <si>
    <t>Link Internet 2 - Sede – DF </t>
  </si>
  <si>
    <t>Link Internet 2 - Roteador 2</t>
  </si>
  <si>
    <t>DEFLATORES</t>
  </si>
  <si>
    <t>Deflator Faixa 1</t>
  </si>
  <si>
    <t>Deflator Faixa 2</t>
  </si>
  <si>
    <t>Deflator Faixa 3</t>
  </si>
  <si>
    <t>Deflator Faixa 4</t>
  </si>
  <si>
    <t>Deflator Faixa 5</t>
  </si>
  <si>
    <t>1 a 27</t>
  </si>
  <si>
    <t>Link Internet 1</t>
  </si>
  <si>
    <t>29 a 55</t>
  </si>
  <si>
    <t xml:space="preserve">Link Internet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</si>
</sst>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0.0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/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3" borderId="17" applyNumberFormat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horizontal="right" vertical="center"/>
    </xf>
    <xf numFmtId="44" fontId="3" fillId="0" borderId="4" xfId="1" applyFont="1" applyBorder="1" applyAlignment="1">
      <alignment vertical="center"/>
    </xf>
    <xf numFmtId="44" fontId="3" fillId="0" borderId="5" xfId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3" fillId="0" borderId="7" xfId="0" applyFont="1" applyBorder="1" applyAlignment="1">
      <alignment horizontal="right" vertical="center"/>
    </xf>
    <xf numFmtId="44" fontId="3" fillId="0" borderId="7" xfId="1" applyFont="1" applyBorder="1" applyAlignment="1">
      <alignment vertical="center"/>
    </xf>
    <xf numFmtId="44" fontId="3" fillId="0" borderId="8" xfId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44" fontId="3" fillId="0" borderId="9" xfId="1" applyFont="1" applyBorder="1" applyAlignment="1">
      <alignment vertical="center"/>
    </xf>
    <xf numFmtId="44" fontId="3" fillId="0" borderId="10" xfId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3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wrapText="1"/>
    </xf>
    <xf numFmtId="44" fontId="0" fillId="0" borderId="0" xfId="0" applyNumberFormat="1"/>
    <xf numFmtId="165" fontId="3" fillId="0" borderId="4" xfId="1" applyNumberFormat="1" applyFont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4" fontId="4" fillId="0" borderId="4" xfId="1" applyFont="1" applyBorder="1" applyAlignment="1">
      <alignment wrapText="1"/>
    </xf>
    <xf numFmtId="0" fontId="0" fillId="4" borderId="0" xfId="0" applyFill="1" applyAlignment="1">
      <alignment horizontal="center" vertical="center"/>
    </xf>
    <xf numFmtId="0" fontId="9" fillId="5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vertical="center"/>
    </xf>
    <xf numFmtId="0" fontId="0" fillId="5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5" xfId="0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8" fillId="5" borderId="27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27" xfId="0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27" xfId="0" applyFont="1" applyFill="1" applyBorder="1" applyAlignment="1">
      <alignment vertical="center"/>
    </xf>
    <xf numFmtId="0" fontId="9" fillId="5" borderId="27" xfId="0" applyFont="1" applyFill="1" applyBorder="1" applyAlignment="1">
      <alignment horizontal="left" vertical="center" wrapText="1"/>
    </xf>
    <xf numFmtId="0" fontId="0" fillId="5" borderId="28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9" fillId="5" borderId="23" xfId="0" applyFont="1" applyFill="1" applyBorder="1" applyAlignment="1">
      <alignment horizontal="left" vertical="center" wrapText="1"/>
    </xf>
    <xf numFmtId="0" fontId="9" fillId="5" borderId="29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3" borderId="20" xfId="2" applyBorder="1" applyAlignment="1">
      <alignment horizontal="center"/>
    </xf>
    <xf numFmtId="0" fontId="5" fillId="3" borderId="21" xfId="2" applyBorder="1" applyAlignment="1">
      <alignment horizontal="center"/>
    </xf>
    <xf numFmtId="0" fontId="5" fillId="3" borderId="22" xfId="2" applyBorder="1" applyAlignment="1">
      <alignment horizontal="center"/>
    </xf>
    <xf numFmtId="0" fontId="9" fillId="5" borderId="0" xfId="0" applyFont="1" applyFill="1" applyAlignment="1">
      <alignment horizontal="left" vertical="center" wrapText="1"/>
    </xf>
    <xf numFmtId="0" fontId="9" fillId="5" borderId="2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4">
    <cellStyle name="Célula de Verificação" xfId="2" builtinId="23"/>
    <cellStyle name="Moeda" xfId="1" builtinId="4"/>
    <cellStyle name="Moeda 2" xfId="3" xr:uid="{B8AFD6CE-871C-46BC-A420-C7FE97FB651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4D14C-8EBE-4105-A6EC-A4C8D5D00E70}">
  <dimension ref="A1:O83"/>
  <sheetViews>
    <sheetView tabSelected="1" topLeftCell="A51" zoomScaleNormal="100" workbookViewId="0">
      <selection activeCell="D77" sqref="D77"/>
    </sheetView>
  </sheetViews>
  <sheetFormatPr defaultColWidth="8.85546875" defaultRowHeight="15"/>
  <cols>
    <col min="3" max="3" width="37.7109375" customWidth="1"/>
    <col min="4" max="4" width="20.42578125" bestFit="1" customWidth="1"/>
    <col min="5" max="5" width="8.28515625" bestFit="1" customWidth="1"/>
    <col min="6" max="6" width="13.7109375" bestFit="1" customWidth="1"/>
    <col min="8" max="8" width="14.85546875" bestFit="1" customWidth="1"/>
    <col min="9" max="9" width="7.42578125" bestFit="1" customWidth="1"/>
    <col min="10" max="10" width="13.42578125" bestFit="1" customWidth="1"/>
    <col min="11" max="11" width="7.42578125" bestFit="1" customWidth="1"/>
    <col min="12" max="12" width="14.85546875" bestFit="1" customWidth="1"/>
    <col min="14" max="14" width="13.42578125" bestFit="1" customWidth="1"/>
  </cols>
  <sheetData>
    <row r="1" spans="1:14" ht="45.75" customHeight="1" thickBot="1">
      <c r="A1" s="25"/>
      <c r="B1" s="25"/>
      <c r="C1" s="27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" customHeight="1">
      <c r="A2" s="28"/>
      <c r="B2" s="29"/>
      <c r="C2" s="30"/>
      <c r="D2" s="29"/>
      <c r="E2" s="29"/>
      <c r="F2" s="29"/>
      <c r="G2" s="30"/>
      <c r="H2" s="29"/>
      <c r="I2" s="30"/>
      <c r="J2" s="29"/>
      <c r="K2" s="30"/>
      <c r="L2" s="29"/>
      <c r="M2" s="30"/>
      <c r="N2" s="31"/>
    </row>
    <row r="3" spans="1:14" ht="15" customHeight="1">
      <c r="A3" s="32"/>
      <c r="B3" s="33"/>
      <c r="C3" s="34" t="s">
        <v>1</v>
      </c>
      <c r="D3" s="35" t="s">
        <v>2</v>
      </c>
      <c r="E3" s="35"/>
      <c r="F3" s="35"/>
      <c r="G3" s="35"/>
      <c r="H3" s="35"/>
      <c r="I3" s="35"/>
      <c r="J3" s="35"/>
      <c r="K3" s="35"/>
      <c r="L3" s="35"/>
      <c r="M3" s="35"/>
      <c r="N3" s="36"/>
    </row>
    <row r="4" spans="1:14" ht="15" customHeight="1">
      <c r="A4" s="32"/>
      <c r="B4" s="33"/>
      <c r="C4" s="37" t="s">
        <v>3</v>
      </c>
      <c r="D4" s="35" t="s">
        <v>4</v>
      </c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4" ht="15" customHeight="1">
      <c r="A5" s="32"/>
      <c r="B5" s="33"/>
      <c r="C5" s="37" t="s">
        <v>3</v>
      </c>
      <c r="D5" s="35" t="s">
        <v>5</v>
      </c>
      <c r="E5" s="35"/>
      <c r="F5" s="35"/>
      <c r="G5" s="35"/>
      <c r="H5" s="35"/>
      <c r="I5" s="35"/>
      <c r="J5" s="35"/>
      <c r="K5" s="35"/>
      <c r="L5" s="35"/>
      <c r="M5" s="35"/>
      <c r="N5" s="36"/>
    </row>
    <row r="6" spans="1:14" ht="15" customHeight="1">
      <c r="A6" s="32"/>
      <c r="B6" s="33"/>
      <c r="C6" s="37" t="s">
        <v>6</v>
      </c>
      <c r="D6" s="35" t="s">
        <v>7</v>
      </c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1:14" ht="15" customHeight="1">
      <c r="A7" s="32"/>
      <c r="B7" s="33"/>
      <c r="C7" s="37" t="s">
        <v>8</v>
      </c>
      <c r="D7" s="35" t="s">
        <v>2</v>
      </c>
      <c r="E7" s="35"/>
      <c r="F7" s="35"/>
      <c r="G7" s="35"/>
      <c r="H7" s="35"/>
      <c r="I7" s="35"/>
      <c r="J7" s="35"/>
      <c r="K7" s="35"/>
      <c r="L7" s="35"/>
      <c r="M7" s="35"/>
      <c r="N7" s="36"/>
    </row>
    <row r="8" spans="1:14" ht="15" customHeight="1">
      <c r="A8" s="32"/>
      <c r="B8" s="33"/>
      <c r="C8" s="37"/>
      <c r="D8" s="33"/>
      <c r="E8" s="33"/>
      <c r="F8" s="33"/>
      <c r="G8" s="37"/>
      <c r="H8" s="33"/>
      <c r="I8" s="37"/>
      <c r="J8" s="33"/>
      <c r="K8" s="37"/>
      <c r="L8" s="33"/>
      <c r="M8" s="37"/>
      <c r="N8" s="38"/>
    </row>
    <row r="9" spans="1:14" ht="15" customHeight="1">
      <c r="A9" s="32"/>
      <c r="B9" s="33"/>
      <c r="C9" s="34" t="s">
        <v>9</v>
      </c>
      <c r="D9" s="33"/>
      <c r="E9" s="33"/>
      <c r="F9" s="33"/>
      <c r="G9" s="37"/>
      <c r="H9" s="33"/>
      <c r="I9" s="37"/>
      <c r="J9" s="33"/>
      <c r="K9" s="37"/>
      <c r="L9" s="33"/>
      <c r="M9" s="37"/>
      <c r="N9" s="38"/>
    </row>
    <row r="10" spans="1:14" ht="18.75" customHeight="1">
      <c r="A10" s="32"/>
      <c r="B10" s="33"/>
      <c r="C10" s="39" t="s">
        <v>10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</row>
    <row r="11" spans="1:14" ht="15" customHeight="1">
      <c r="A11" s="32"/>
      <c r="B11" s="33"/>
      <c r="C11" s="37"/>
      <c r="D11" s="33"/>
      <c r="E11" s="33"/>
      <c r="F11" s="33"/>
      <c r="G11" s="37"/>
      <c r="H11" s="33"/>
      <c r="I11" s="37"/>
      <c r="J11" s="33"/>
      <c r="K11" s="37"/>
      <c r="L11" s="33"/>
      <c r="M11" s="37"/>
      <c r="N11" s="38"/>
    </row>
    <row r="12" spans="1:14" ht="15" customHeight="1">
      <c r="A12" s="32"/>
      <c r="B12" s="33"/>
      <c r="C12" s="34" t="s">
        <v>11</v>
      </c>
      <c r="D12" s="33"/>
      <c r="E12" s="33"/>
      <c r="F12" s="33"/>
      <c r="G12" s="37"/>
      <c r="H12" s="33"/>
      <c r="I12" s="37"/>
      <c r="J12" s="33"/>
      <c r="K12" s="37"/>
      <c r="L12" s="33"/>
      <c r="M12" s="37"/>
      <c r="N12" s="38"/>
    </row>
    <row r="13" spans="1:14" ht="18.75" customHeight="1">
      <c r="A13" s="32"/>
      <c r="B13" s="33"/>
      <c r="C13" s="39" t="s">
        <v>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0"/>
    </row>
    <row r="14" spans="1:14" ht="31.5" customHeight="1">
      <c r="A14" s="32"/>
      <c r="B14" s="33"/>
      <c r="C14" s="56" t="s">
        <v>13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7"/>
    </row>
    <row r="15" spans="1:14" ht="18.75" customHeight="1">
      <c r="A15" s="32"/>
      <c r="B15" s="3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41"/>
    </row>
    <row r="16" spans="1:14" ht="18.75" customHeight="1">
      <c r="A16" s="32"/>
      <c r="B16" s="33"/>
      <c r="C16" s="34" t="s">
        <v>14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1"/>
    </row>
    <row r="17" spans="1:14" ht="18.75" customHeight="1">
      <c r="A17" s="32"/>
      <c r="B17" s="33"/>
      <c r="C17" s="56" t="s">
        <v>15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7"/>
    </row>
    <row r="18" spans="1:14" ht="18.75" customHeight="1">
      <c r="A18" s="32"/>
      <c r="B18" s="33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41"/>
    </row>
    <row r="19" spans="1:14" ht="19.5" customHeight="1" thickBot="1">
      <c r="A19" s="42"/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</row>
    <row r="20" spans="1:14" ht="30.75" thickBot="1">
      <c r="A20" s="1" t="s">
        <v>16</v>
      </c>
      <c r="B20" s="1" t="s">
        <v>17</v>
      </c>
      <c r="C20" s="2" t="s">
        <v>18</v>
      </c>
      <c r="D20" s="2" t="s">
        <v>19</v>
      </c>
      <c r="E20" s="2" t="s">
        <v>20</v>
      </c>
      <c r="F20" s="2" t="s">
        <v>21</v>
      </c>
      <c r="G20" s="2" t="s">
        <v>22</v>
      </c>
      <c r="H20" s="2" t="s">
        <v>23</v>
      </c>
      <c r="I20" s="2" t="s">
        <v>24</v>
      </c>
      <c r="J20" s="2" t="s">
        <v>25</v>
      </c>
      <c r="K20" s="2" t="s">
        <v>26</v>
      </c>
      <c r="L20" s="2" t="s">
        <v>27</v>
      </c>
      <c r="M20" s="2" t="s">
        <v>28</v>
      </c>
      <c r="N20" s="2" t="s">
        <v>29</v>
      </c>
    </row>
    <row r="21" spans="1:14">
      <c r="A21" s="46">
        <v>1</v>
      </c>
      <c r="B21" s="3">
        <v>1</v>
      </c>
      <c r="C21" s="4" t="s">
        <v>30</v>
      </c>
      <c r="D21" s="24">
        <v>23</v>
      </c>
      <c r="E21" s="5">
        <v>300</v>
      </c>
      <c r="F21" s="6">
        <f>$D21*E21*F$82</f>
        <v>11409.076904555033</v>
      </c>
      <c r="G21" s="3">
        <v>600</v>
      </c>
      <c r="H21" s="6">
        <f>$D21*G21*H$82</f>
        <v>16001.099322222308</v>
      </c>
      <c r="I21" s="3">
        <v>900</v>
      </c>
      <c r="J21" s="6">
        <f>$D21*I21*J$82</f>
        <v>24791.424663705642</v>
      </c>
      <c r="K21" s="3">
        <v>1200</v>
      </c>
      <c r="L21" s="6">
        <f>$D21*K21*L$82</f>
        <v>29688.140204562413</v>
      </c>
      <c r="M21" s="3">
        <v>1500</v>
      </c>
      <c r="N21" s="7">
        <f>$D21*M21*N$82</f>
        <v>34500</v>
      </c>
    </row>
    <row r="22" spans="1:14">
      <c r="A22" s="47"/>
      <c r="B22" s="8">
        <v>2</v>
      </c>
      <c r="C22" s="9" t="s">
        <v>31</v>
      </c>
      <c r="D22" s="24">
        <v>45</v>
      </c>
      <c r="E22" s="10">
        <v>300</v>
      </c>
      <c r="F22" s="6">
        <f t="shared" ref="F22:H47" si="0">$D22*E22*F$82</f>
        <v>22322.106987172891</v>
      </c>
      <c r="G22" s="8">
        <v>600</v>
      </c>
      <c r="H22" s="6">
        <f t="shared" si="0"/>
        <v>31306.498673913211</v>
      </c>
      <c r="I22" s="8">
        <v>900</v>
      </c>
      <c r="J22" s="6">
        <f t="shared" ref="J22" si="1">$D22*I22*J$82</f>
        <v>48504.961298554517</v>
      </c>
      <c r="K22" s="8">
        <v>1200</v>
      </c>
      <c r="L22" s="6">
        <f t="shared" ref="L22" si="2">$D22*K22*L$82</f>
        <v>58085.491704578635</v>
      </c>
      <c r="M22" s="8">
        <v>1500</v>
      </c>
      <c r="N22" s="12">
        <f t="shared" ref="N22" si="3">$D22*M22*N$82</f>
        <v>67500</v>
      </c>
    </row>
    <row r="23" spans="1:14" ht="15.75" thickBot="1">
      <c r="A23" s="47"/>
      <c r="B23" s="8">
        <v>3</v>
      </c>
      <c r="C23" s="9" t="s">
        <v>32</v>
      </c>
      <c r="D23" s="24">
        <v>0</v>
      </c>
      <c r="E23" s="10">
        <v>300</v>
      </c>
      <c r="F23" s="6">
        <f t="shared" si="0"/>
        <v>0</v>
      </c>
      <c r="G23" s="8">
        <v>600</v>
      </c>
      <c r="H23" s="6">
        <f t="shared" si="0"/>
        <v>0</v>
      </c>
      <c r="I23" s="8">
        <v>900</v>
      </c>
      <c r="J23" s="6">
        <f t="shared" ref="J23" si="4">$D23*I23*J$82</f>
        <v>0</v>
      </c>
      <c r="K23" s="8">
        <v>1200</v>
      </c>
      <c r="L23" s="6">
        <f t="shared" ref="L23" si="5">$D23*K23*L$82</f>
        <v>0</v>
      </c>
      <c r="M23" s="8">
        <v>1500</v>
      </c>
      <c r="N23" s="12">
        <f t="shared" ref="N23" si="6">$D23*M23*N$82</f>
        <v>0</v>
      </c>
    </row>
    <row r="24" spans="1:14" ht="15.75" thickBot="1">
      <c r="A24" s="47"/>
      <c r="B24" s="8">
        <v>4</v>
      </c>
      <c r="C24" s="9" t="s">
        <v>33</v>
      </c>
      <c r="D24" s="24">
        <v>0</v>
      </c>
      <c r="E24" s="10">
        <v>300</v>
      </c>
      <c r="F24" s="6">
        <f t="shared" si="0"/>
        <v>0</v>
      </c>
      <c r="G24" s="8">
        <v>600</v>
      </c>
      <c r="H24" s="6">
        <f t="shared" si="0"/>
        <v>0</v>
      </c>
      <c r="I24" s="8">
        <v>900</v>
      </c>
      <c r="J24" s="6">
        <f t="shared" ref="J24" si="7">$D24*I24*J$82</f>
        <v>0</v>
      </c>
      <c r="K24" s="8">
        <v>1200</v>
      </c>
      <c r="L24" s="6">
        <f t="shared" ref="L24" si="8">$D24*K24*L$82</f>
        <v>0</v>
      </c>
      <c r="M24" s="8">
        <v>1500</v>
      </c>
      <c r="N24" s="12">
        <f t="shared" ref="N24" si="9">$D24*M24*N$82</f>
        <v>0</v>
      </c>
    </row>
    <row r="25" spans="1:14" ht="15.75" thickBot="1">
      <c r="A25" s="47"/>
      <c r="B25" s="8">
        <v>5</v>
      </c>
      <c r="C25" s="9" t="s">
        <v>34</v>
      </c>
      <c r="D25" s="24">
        <v>0</v>
      </c>
      <c r="E25" s="10">
        <v>300</v>
      </c>
      <c r="F25" s="6">
        <f t="shared" si="0"/>
        <v>0</v>
      </c>
      <c r="G25" s="8">
        <v>600</v>
      </c>
      <c r="H25" s="6">
        <f t="shared" si="0"/>
        <v>0</v>
      </c>
      <c r="I25" s="8">
        <v>900</v>
      </c>
      <c r="J25" s="6">
        <f t="shared" ref="J25" si="10">$D25*I25*J$82</f>
        <v>0</v>
      </c>
      <c r="K25" s="8">
        <v>1200</v>
      </c>
      <c r="L25" s="6">
        <f t="shared" ref="L25" si="11">$D25*K25*L$82</f>
        <v>0</v>
      </c>
      <c r="M25" s="8">
        <v>1500</v>
      </c>
      <c r="N25" s="12">
        <f t="shared" ref="N25" si="12">$D25*M25*N$82</f>
        <v>0</v>
      </c>
    </row>
    <row r="26" spans="1:14" ht="15.75" thickBot="1">
      <c r="A26" s="47"/>
      <c r="B26" s="8">
        <v>6</v>
      </c>
      <c r="C26" s="9" t="s">
        <v>35</v>
      </c>
      <c r="D26" s="24">
        <v>0</v>
      </c>
      <c r="E26" s="10">
        <v>300</v>
      </c>
      <c r="F26" s="6">
        <f t="shared" si="0"/>
        <v>0</v>
      </c>
      <c r="G26" s="8">
        <v>600</v>
      </c>
      <c r="H26" s="6">
        <f t="shared" si="0"/>
        <v>0</v>
      </c>
      <c r="I26" s="8">
        <v>900</v>
      </c>
      <c r="J26" s="6">
        <f t="shared" ref="J26" si="13">$D26*I26*J$82</f>
        <v>0</v>
      </c>
      <c r="K26" s="8">
        <v>1200</v>
      </c>
      <c r="L26" s="6">
        <f t="shared" ref="L26" si="14">$D26*K26*L$82</f>
        <v>0</v>
      </c>
      <c r="M26" s="8">
        <v>1500</v>
      </c>
      <c r="N26" s="12">
        <f t="shared" ref="N26" si="15">$D26*M26*N$82</f>
        <v>0</v>
      </c>
    </row>
    <row r="27" spans="1:14" ht="15.75" thickBot="1">
      <c r="A27" s="47"/>
      <c r="B27" s="8">
        <v>7</v>
      </c>
      <c r="C27" s="9" t="s">
        <v>36</v>
      </c>
      <c r="D27" s="24">
        <v>0</v>
      </c>
      <c r="E27" s="10">
        <v>300</v>
      </c>
      <c r="F27" s="6">
        <f t="shared" si="0"/>
        <v>0</v>
      </c>
      <c r="G27" s="8">
        <v>600</v>
      </c>
      <c r="H27" s="6">
        <f t="shared" si="0"/>
        <v>0</v>
      </c>
      <c r="I27" s="8">
        <v>900</v>
      </c>
      <c r="J27" s="6">
        <f t="shared" ref="J27" si="16">$D27*I27*J$82</f>
        <v>0</v>
      </c>
      <c r="K27" s="8">
        <v>1200</v>
      </c>
      <c r="L27" s="6">
        <f t="shared" ref="L27" si="17">$D27*K27*L$82</f>
        <v>0</v>
      </c>
      <c r="M27" s="8">
        <v>1500</v>
      </c>
      <c r="N27" s="12">
        <f t="shared" ref="N27" si="18">$D27*M27*N$82</f>
        <v>0</v>
      </c>
    </row>
    <row r="28" spans="1:14" ht="15.75" thickBot="1">
      <c r="A28" s="47"/>
      <c r="B28" s="8">
        <v>8</v>
      </c>
      <c r="C28" s="9" t="s">
        <v>37</v>
      </c>
      <c r="D28" s="24">
        <v>0</v>
      </c>
      <c r="E28" s="10">
        <v>300</v>
      </c>
      <c r="F28" s="6">
        <f t="shared" si="0"/>
        <v>0</v>
      </c>
      <c r="G28" s="8">
        <v>600</v>
      </c>
      <c r="H28" s="6">
        <f t="shared" si="0"/>
        <v>0</v>
      </c>
      <c r="I28" s="8">
        <v>900</v>
      </c>
      <c r="J28" s="6">
        <f t="shared" ref="J28" si="19">$D28*I28*J$82</f>
        <v>0</v>
      </c>
      <c r="K28" s="8">
        <v>1200</v>
      </c>
      <c r="L28" s="6">
        <f t="shared" ref="L28" si="20">$D28*K28*L$82</f>
        <v>0</v>
      </c>
      <c r="M28" s="8">
        <v>1500</v>
      </c>
      <c r="N28" s="12">
        <f t="shared" ref="N28" si="21">$D28*M28*N$82</f>
        <v>0</v>
      </c>
    </row>
    <row r="29" spans="1:14" ht="15.75" thickBot="1">
      <c r="A29" s="47"/>
      <c r="B29" s="8">
        <v>9</v>
      </c>
      <c r="C29" s="9" t="s">
        <v>38</v>
      </c>
      <c r="D29" s="24">
        <v>0</v>
      </c>
      <c r="E29" s="10">
        <v>300</v>
      </c>
      <c r="F29" s="6">
        <f t="shared" si="0"/>
        <v>0</v>
      </c>
      <c r="G29" s="8">
        <v>600</v>
      </c>
      <c r="H29" s="6">
        <f t="shared" si="0"/>
        <v>0</v>
      </c>
      <c r="I29" s="8">
        <v>900</v>
      </c>
      <c r="J29" s="6">
        <f t="shared" ref="J29" si="22">$D29*I29*J$82</f>
        <v>0</v>
      </c>
      <c r="K29" s="8">
        <v>1200</v>
      </c>
      <c r="L29" s="6">
        <f t="shared" ref="L29" si="23">$D29*K29*L$82</f>
        <v>0</v>
      </c>
      <c r="M29" s="8">
        <v>1500</v>
      </c>
      <c r="N29" s="12">
        <f t="shared" ref="N29" si="24">$D29*M29*N$82</f>
        <v>0</v>
      </c>
    </row>
    <row r="30" spans="1:14" ht="15.75" thickBot="1">
      <c r="A30" s="47"/>
      <c r="B30" s="8">
        <v>10</v>
      </c>
      <c r="C30" s="9" t="s">
        <v>39</v>
      </c>
      <c r="D30" s="24">
        <v>0</v>
      </c>
      <c r="E30" s="10">
        <v>300</v>
      </c>
      <c r="F30" s="6">
        <f t="shared" si="0"/>
        <v>0</v>
      </c>
      <c r="G30" s="8">
        <v>600</v>
      </c>
      <c r="H30" s="6">
        <f t="shared" si="0"/>
        <v>0</v>
      </c>
      <c r="I30" s="8">
        <v>900</v>
      </c>
      <c r="J30" s="6">
        <f t="shared" ref="J30" si="25">$D30*I30*J$82</f>
        <v>0</v>
      </c>
      <c r="K30" s="8">
        <v>1200</v>
      </c>
      <c r="L30" s="6">
        <f t="shared" ref="L30" si="26">$D30*K30*L$82</f>
        <v>0</v>
      </c>
      <c r="M30" s="8">
        <v>1500</v>
      </c>
      <c r="N30" s="12">
        <f t="shared" ref="N30" si="27">$D30*M30*N$82</f>
        <v>0</v>
      </c>
    </row>
    <row r="31" spans="1:14" ht="15.75" thickBot="1">
      <c r="A31" s="47"/>
      <c r="B31" s="8">
        <v>11</v>
      </c>
      <c r="C31" s="9" t="s">
        <v>40</v>
      </c>
      <c r="D31" s="24">
        <v>0</v>
      </c>
      <c r="E31" s="10">
        <v>300</v>
      </c>
      <c r="F31" s="6">
        <f t="shared" si="0"/>
        <v>0</v>
      </c>
      <c r="G31" s="8">
        <v>600</v>
      </c>
      <c r="H31" s="6">
        <f t="shared" si="0"/>
        <v>0</v>
      </c>
      <c r="I31" s="8">
        <v>900</v>
      </c>
      <c r="J31" s="6">
        <f t="shared" ref="J31" si="28">$D31*I31*J$82</f>
        <v>0</v>
      </c>
      <c r="K31" s="8">
        <v>1200</v>
      </c>
      <c r="L31" s="6">
        <f t="shared" ref="L31" si="29">$D31*K31*L$82</f>
        <v>0</v>
      </c>
      <c r="M31" s="8">
        <v>1500</v>
      </c>
      <c r="N31" s="12">
        <f t="shared" ref="N31" si="30">$D31*M31*N$82</f>
        <v>0</v>
      </c>
    </row>
    <row r="32" spans="1:14" ht="15.75" thickBot="1">
      <c r="A32" s="47"/>
      <c r="B32" s="8">
        <v>12</v>
      </c>
      <c r="C32" s="9" t="s">
        <v>41</v>
      </c>
      <c r="D32" s="24">
        <v>0</v>
      </c>
      <c r="E32" s="10">
        <v>300</v>
      </c>
      <c r="F32" s="6">
        <f t="shared" si="0"/>
        <v>0</v>
      </c>
      <c r="G32" s="8">
        <v>600</v>
      </c>
      <c r="H32" s="6">
        <f t="shared" si="0"/>
        <v>0</v>
      </c>
      <c r="I32" s="8">
        <v>900</v>
      </c>
      <c r="J32" s="6">
        <f t="shared" ref="J32" si="31">$D32*I32*J$82</f>
        <v>0</v>
      </c>
      <c r="K32" s="8">
        <v>1200</v>
      </c>
      <c r="L32" s="6">
        <f t="shared" ref="L32" si="32">$D32*K32*L$82</f>
        <v>0</v>
      </c>
      <c r="M32" s="8">
        <v>1500</v>
      </c>
      <c r="N32" s="12">
        <f t="shared" ref="N32" si="33">$D32*M32*N$82</f>
        <v>0</v>
      </c>
    </row>
    <row r="33" spans="1:14" ht="15.75" thickBot="1">
      <c r="A33" s="47"/>
      <c r="B33" s="8">
        <v>13</v>
      </c>
      <c r="C33" s="9" t="s">
        <v>42</v>
      </c>
      <c r="D33" s="24">
        <v>0</v>
      </c>
      <c r="E33" s="10">
        <v>300</v>
      </c>
      <c r="F33" s="6">
        <f t="shared" si="0"/>
        <v>0</v>
      </c>
      <c r="G33" s="8">
        <v>600</v>
      </c>
      <c r="H33" s="6">
        <f t="shared" si="0"/>
        <v>0</v>
      </c>
      <c r="I33" s="8">
        <v>900</v>
      </c>
      <c r="J33" s="6">
        <f t="shared" ref="J33" si="34">$D33*I33*J$82</f>
        <v>0</v>
      </c>
      <c r="K33" s="8">
        <v>1200</v>
      </c>
      <c r="L33" s="6">
        <f t="shared" ref="L33" si="35">$D33*K33*L$82</f>
        <v>0</v>
      </c>
      <c r="M33" s="8">
        <v>1500</v>
      </c>
      <c r="N33" s="12">
        <f t="shared" ref="N33" si="36">$D33*M33*N$82</f>
        <v>0</v>
      </c>
    </row>
    <row r="34" spans="1:14" ht="15.75" thickBot="1">
      <c r="A34" s="47"/>
      <c r="B34" s="8">
        <v>14</v>
      </c>
      <c r="C34" s="9" t="s">
        <v>43</v>
      </c>
      <c r="D34" s="24">
        <v>0</v>
      </c>
      <c r="E34" s="10">
        <v>500</v>
      </c>
      <c r="F34" s="6">
        <f t="shared" si="0"/>
        <v>0</v>
      </c>
      <c r="G34" s="8">
        <v>800</v>
      </c>
      <c r="H34" s="6">
        <f t="shared" si="0"/>
        <v>0</v>
      </c>
      <c r="I34" s="8">
        <v>1100</v>
      </c>
      <c r="J34" s="6">
        <f t="shared" ref="J34" si="37">$D34*I34*J$82</f>
        <v>0</v>
      </c>
      <c r="K34" s="8">
        <v>1400</v>
      </c>
      <c r="L34" s="6">
        <f t="shared" ref="L34" si="38">$D34*K34*L$82</f>
        <v>0</v>
      </c>
      <c r="M34" s="8">
        <v>1700</v>
      </c>
      <c r="N34" s="12">
        <f t="shared" ref="N34" si="39">$D34*M34*N$82</f>
        <v>0</v>
      </c>
    </row>
    <row r="35" spans="1:14" ht="15.75" thickBot="1">
      <c r="A35" s="47"/>
      <c r="B35" s="8">
        <v>15</v>
      </c>
      <c r="C35" s="9" t="s">
        <v>44</v>
      </c>
      <c r="D35" s="24">
        <v>0</v>
      </c>
      <c r="E35" s="10">
        <v>500</v>
      </c>
      <c r="F35" s="6">
        <f t="shared" si="0"/>
        <v>0</v>
      </c>
      <c r="G35" s="8">
        <v>800</v>
      </c>
      <c r="H35" s="6">
        <f t="shared" si="0"/>
        <v>0</v>
      </c>
      <c r="I35" s="8">
        <v>1100</v>
      </c>
      <c r="J35" s="6">
        <f t="shared" ref="J35" si="40">$D35*I35*J$82</f>
        <v>0</v>
      </c>
      <c r="K35" s="8">
        <v>1400</v>
      </c>
      <c r="L35" s="6">
        <f t="shared" ref="L35" si="41">$D35*K35*L$82</f>
        <v>0</v>
      </c>
      <c r="M35" s="8">
        <v>1700</v>
      </c>
      <c r="N35" s="12">
        <f t="shared" ref="N35" si="42">$D35*M35*N$82</f>
        <v>0</v>
      </c>
    </row>
    <row r="36" spans="1:14" ht="15.75" thickBot="1">
      <c r="A36" s="47"/>
      <c r="B36" s="8">
        <v>16</v>
      </c>
      <c r="C36" s="9" t="s">
        <v>45</v>
      </c>
      <c r="D36" s="24">
        <v>0</v>
      </c>
      <c r="E36" s="10">
        <v>500</v>
      </c>
      <c r="F36" s="6">
        <f t="shared" si="0"/>
        <v>0</v>
      </c>
      <c r="G36" s="8">
        <v>800</v>
      </c>
      <c r="H36" s="6">
        <f t="shared" si="0"/>
        <v>0</v>
      </c>
      <c r="I36" s="8">
        <v>1100</v>
      </c>
      <c r="J36" s="6">
        <f t="shared" ref="J36" si="43">$D36*I36*J$82</f>
        <v>0</v>
      </c>
      <c r="K36" s="8">
        <v>1400</v>
      </c>
      <c r="L36" s="6">
        <f t="shared" ref="L36" si="44">$D36*K36*L$82</f>
        <v>0</v>
      </c>
      <c r="M36" s="8">
        <v>1700</v>
      </c>
      <c r="N36" s="12">
        <f t="shared" ref="N36" si="45">$D36*M36*N$82</f>
        <v>0</v>
      </c>
    </row>
    <row r="37" spans="1:14" ht="15.75" thickBot="1">
      <c r="A37" s="47"/>
      <c r="B37" s="8">
        <v>17</v>
      </c>
      <c r="C37" s="9" t="s">
        <v>46</v>
      </c>
      <c r="D37" s="24">
        <v>0</v>
      </c>
      <c r="E37" s="10">
        <v>500</v>
      </c>
      <c r="F37" s="6">
        <f t="shared" si="0"/>
        <v>0</v>
      </c>
      <c r="G37" s="8">
        <v>800</v>
      </c>
      <c r="H37" s="6">
        <f t="shared" si="0"/>
        <v>0</v>
      </c>
      <c r="I37" s="8">
        <v>1100</v>
      </c>
      <c r="J37" s="6">
        <f t="shared" ref="J37" si="46">$D37*I37*J$82</f>
        <v>0</v>
      </c>
      <c r="K37" s="8">
        <v>1400</v>
      </c>
      <c r="L37" s="6">
        <f t="shared" ref="L37" si="47">$D37*K37*L$82</f>
        <v>0</v>
      </c>
      <c r="M37" s="8">
        <v>1700</v>
      </c>
      <c r="N37" s="12">
        <f t="shared" ref="N37" si="48">$D37*M37*N$82</f>
        <v>0</v>
      </c>
    </row>
    <row r="38" spans="1:14" ht="15.75" thickBot="1">
      <c r="A38" s="47"/>
      <c r="B38" s="8">
        <v>18</v>
      </c>
      <c r="C38" s="9" t="s">
        <v>47</v>
      </c>
      <c r="D38" s="24">
        <v>0</v>
      </c>
      <c r="E38" s="10">
        <v>500</v>
      </c>
      <c r="F38" s="6">
        <f t="shared" si="0"/>
        <v>0</v>
      </c>
      <c r="G38" s="8">
        <v>800</v>
      </c>
      <c r="H38" s="6">
        <f t="shared" si="0"/>
        <v>0</v>
      </c>
      <c r="I38" s="8">
        <v>1100</v>
      </c>
      <c r="J38" s="6">
        <f t="shared" ref="J38" si="49">$D38*I38*J$82</f>
        <v>0</v>
      </c>
      <c r="K38" s="8">
        <v>1400</v>
      </c>
      <c r="L38" s="6">
        <f t="shared" ref="L38" si="50">$D38*K38*L$82</f>
        <v>0</v>
      </c>
      <c r="M38" s="8">
        <v>1700</v>
      </c>
      <c r="N38" s="12">
        <f t="shared" ref="N38" si="51">$D38*M38*N$82</f>
        <v>0</v>
      </c>
    </row>
    <row r="39" spans="1:14" ht="15.75" thickBot="1">
      <c r="A39" s="47"/>
      <c r="B39" s="8">
        <v>19</v>
      </c>
      <c r="C39" s="9" t="s">
        <v>48</v>
      </c>
      <c r="D39" s="24">
        <v>0</v>
      </c>
      <c r="E39" s="10">
        <v>500</v>
      </c>
      <c r="F39" s="6">
        <f t="shared" si="0"/>
        <v>0</v>
      </c>
      <c r="G39" s="8">
        <v>800</v>
      </c>
      <c r="H39" s="6">
        <f t="shared" si="0"/>
        <v>0</v>
      </c>
      <c r="I39" s="8">
        <v>1100</v>
      </c>
      <c r="J39" s="6">
        <f t="shared" ref="J39" si="52">$D39*I39*J$82</f>
        <v>0</v>
      </c>
      <c r="K39" s="8">
        <v>1400</v>
      </c>
      <c r="L39" s="6">
        <f t="shared" ref="L39" si="53">$D39*K39*L$82</f>
        <v>0</v>
      </c>
      <c r="M39" s="8">
        <v>1700</v>
      </c>
      <c r="N39" s="12">
        <f t="shared" ref="N39" si="54">$D39*M39*N$82</f>
        <v>0</v>
      </c>
    </row>
    <row r="40" spans="1:14" ht="15.75" thickBot="1">
      <c r="A40" s="47"/>
      <c r="B40" s="8">
        <v>20</v>
      </c>
      <c r="C40" s="9" t="s">
        <v>49</v>
      </c>
      <c r="D40" s="24">
        <v>0</v>
      </c>
      <c r="E40" s="10">
        <v>500</v>
      </c>
      <c r="F40" s="6">
        <f t="shared" si="0"/>
        <v>0</v>
      </c>
      <c r="G40" s="8">
        <v>800</v>
      </c>
      <c r="H40" s="6">
        <f t="shared" si="0"/>
        <v>0</v>
      </c>
      <c r="I40" s="8">
        <v>1100</v>
      </c>
      <c r="J40" s="6">
        <f t="shared" ref="J40" si="55">$D40*I40*J$82</f>
        <v>0</v>
      </c>
      <c r="K40" s="8">
        <v>1400</v>
      </c>
      <c r="L40" s="6">
        <f t="shared" ref="L40" si="56">$D40*K40*L$82</f>
        <v>0</v>
      </c>
      <c r="M40" s="8">
        <v>1700</v>
      </c>
      <c r="N40" s="12">
        <f t="shared" ref="N40" si="57">$D40*M40*N$82</f>
        <v>0</v>
      </c>
    </row>
    <row r="41" spans="1:14" ht="15.75" thickBot="1">
      <c r="A41" s="47"/>
      <c r="B41" s="8">
        <v>21</v>
      </c>
      <c r="C41" s="9" t="s">
        <v>50</v>
      </c>
      <c r="D41" s="24">
        <v>0</v>
      </c>
      <c r="E41" s="10">
        <v>500</v>
      </c>
      <c r="F41" s="6">
        <f t="shared" si="0"/>
        <v>0</v>
      </c>
      <c r="G41" s="8">
        <v>800</v>
      </c>
      <c r="H41" s="6">
        <f t="shared" si="0"/>
        <v>0</v>
      </c>
      <c r="I41" s="8">
        <v>1100</v>
      </c>
      <c r="J41" s="6">
        <f t="shared" ref="J41" si="58">$D41*I41*J$82</f>
        <v>0</v>
      </c>
      <c r="K41" s="8">
        <v>1400</v>
      </c>
      <c r="L41" s="6">
        <f t="shared" ref="L41" si="59">$D41*K41*L$82</f>
        <v>0</v>
      </c>
      <c r="M41" s="8">
        <v>1700</v>
      </c>
      <c r="N41" s="12">
        <f t="shared" ref="N41" si="60">$D41*M41*N$82</f>
        <v>0</v>
      </c>
    </row>
    <row r="42" spans="1:14" ht="15.75" thickBot="1">
      <c r="A42" s="47"/>
      <c r="B42" s="8">
        <v>22</v>
      </c>
      <c r="C42" s="9" t="s">
        <v>51</v>
      </c>
      <c r="D42" s="24">
        <v>0</v>
      </c>
      <c r="E42" s="10">
        <v>500</v>
      </c>
      <c r="F42" s="6">
        <f t="shared" si="0"/>
        <v>0</v>
      </c>
      <c r="G42" s="8">
        <v>800</v>
      </c>
      <c r="H42" s="6">
        <f t="shared" si="0"/>
        <v>0</v>
      </c>
      <c r="I42" s="8">
        <v>1100</v>
      </c>
      <c r="J42" s="6">
        <f t="shared" ref="J42" si="61">$D42*I42*J$82</f>
        <v>0</v>
      </c>
      <c r="K42" s="8">
        <v>1400</v>
      </c>
      <c r="L42" s="6">
        <f t="shared" ref="L42" si="62">$D42*K42*L$82</f>
        <v>0</v>
      </c>
      <c r="M42" s="8">
        <v>1700</v>
      </c>
      <c r="N42" s="12">
        <f t="shared" ref="N42" si="63">$D42*M42*N$82</f>
        <v>0</v>
      </c>
    </row>
    <row r="43" spans="1:14" ht="15.75" thickBot="1">
      <c r="A43" s="47"/>
      <c r="B43" s="8">
        <v>23</v>
      </c>
      <c r="C43" s="9" t="s">
        <v>52</v>
      </c>
      <c r="D43" s="24">
        <v>0</v>
      </c>
      <c r="E43" s="10">
        <v>500</v>
      </c>
      <c r="F43" s="6">
        <f t="shared" si="0"/>
        <v>0</v>
      </c>
      <c r="G43" s="8">
        <v>800</v>
      </c>
      <c r="H43" s="6">
        <f t="shared" si="0"/>
        <v>0</v>
      </c>
      <c r="I43" s="8">
        <v>1100</v>
      </c>
      <c r="J43" s="6">
        <f t="shared" ref="J43" si="64">$D43*I43*J$82</f>
        <v>0</v>
      </c>
      <c r="K43" s="8">
        <v>1400</v>
      </c>
      <c r="L43" s="6">
        <f t="shared" ref="L43" si="65">$D43*K43*L$82</f>
        <v>0</v>
      </c>
      <c r="M43" s="8">
        <v>1700</v>
      </c>
      <c r="N43" s="12">
        <f t="shared" ref="N43" si="66">$D43*M43*N$82</f>
        <v>0</v>
      </c>
    </row>
    <row r="44" spans="1:14" ht="15.75" thickBot="1">
      <c r="A44" s="47"/>
      <c r="B44" s="8">
        <v>24</v>
      </c>
      <c r="C44" s="9" t="s">
        <v>53</v>
      </c>
      <c r="D44" s="24">
        <v>0</v>
      </c>
      <c r="E44" s="10">
        <v>500</v>
      </c>
      <c r="F44" s="6">
        <f t="shared" si="0"/>
        <v>0</v>
      </c>
      <c r="G44" s="8">
        <v>800</v>
      </c>
      <c r="H44" s="6">
        <f t="shared" si="0"/>
        <v>0</v>
      </c>
      <c r="I44" s="8">
        <v>1100</v>
      </c>
      <c r="J44" s="6">
        <f t="shared" ref="J44" si="67">$D44*I44*J$82</f>
        <v>0</v>
      </c>
      <c r="K44" s="8">
        <v>1400</v>
      </c>
      <c r="L44" s="6">
        <f t="shared" ref="L44" si="68">$D44*K44*L$82</f>
        <v>0</v>
      </c>
      <c r="M44" s="8">
        <v>1700</v>
      </c>
      <c r="N44" s="12">
        <f t="shared" ref="N44" si="69">$D44*M44*N$82</f>
        <v>0</v>
      </c>
    </row>
    <row r="45" spans="1:14" ht="15.75" thickBot="1">
      <c r="A45" s="47"/>
      <c r="B45" s="8">
        <v>25</v>
      </c>
      <c r="C45" s="9" t="s">
        <v>54</v>
      </c>
      <c r="D45" s="24">
        <v>0</v>
      </c>
      <c r="E45" s="10">
        <v>500</v>
      </c>
      <c r="F45" s="6">
        <f t="shared" si="0"/>
        <v>0</v>
      </c>
      <c r="G45" s="8">
        <v>800</v>
      </c>
      <c r="H45" s="6">
        <f t="shared" si="0"/>
        <v>0</v>
      </c>
      <c r="I45" s="8">
        <v>1100</v>
      </c>
      <c r="J45" s="6">
        <f t="shared" ref="J45" si="70">$D45*I45*J$82</f>
        <v>0</v>
      </c>
      <c r="K45" s="8">
        <v>1400</v>
      </c>
      <c r="L45" s="6">
        <f t="shared" ref="L45" si="71">$D45*K45*L$82</f>
        <v>0</v>
      </c>
      <c r="M45" s="8">
        <v>1700</v>
      </c>
      <c r="N45" s="12">
        <f t="shared" ref="N45" si="72">$D45*M45*N$82</f>
        <v>0</v>
      </c>
    </row>
    <row r="46" spans="1:14" ht="15.75" thickBot="1">
      <c r="A46" s="47"/>
      <c r="B46" s="8">
        <v>26</v>
      </c>
      <c r="C46" s="9" t="s">
        <v>55</v>
      </c>
      <c r="D46" s="24">
        <v>0</v>
      </c>
      <c r="E46" s="10">
        <v>500</v>
      </c>
      <c r="F46" s="6">
        <f t="shared" si="0"/>
        <v>0</v>
      </c>
      <c r="G46" s="8">
        <v>800</v>
      </c>
      <c r="H46" s="6">
        <f t="shared" si="0"/>
        <v>0</v>
      </c>
      <c r="I46" s="8">
        <v>1100</v>
      </c>
      <c r="J46" s="6">
        <f t="shared" ref="J46" si="73">$D46*I46*J$82</f>
        <v>0</v>
      </c>
      <c r="K46" s="8">
        <v>1400</v>
      </c>
      <c r="L46" s="6">
        <f t="shared" ref="L46" si="74">$D46*K46*L$82</f>
        <v>0</v>
      </c>
      <c r="M46" s="8">
        <v>1700</v>
      </c>
      <c r="N46" s="12">
        <f t="shared" ref="N46" si="75">$D46*M46*N$82</f>
        <v>0</v>
      </c>
    </row>
    <row r="47" spans="1:14" ht="15.75" thickBot="1">
      <c r="A47" s="48"/>
      <c r="B47" s="13">
        <v>27</v>
      </c>
      <c r="C47" s="17" t="s">
        <v>56</v>
      </c>
      <c r="D47" s="24">
        <v>0</v>
      </c>
      <c r="E47" s="18">
        <v>1000</v>
      </c>
      <c r="F47" s="6">
        <f t="shared" si="0"/>
        <v>0</v>
      </c>
      <c r="G47" s="13">
        <v>2000</v>
      </c>
      <c r="H47" s="6">
        <f t="shared" si="0"/>
        <v>0</v>
      </c>
      <c r="I47" s="13">
        <v>3000</v>
      </c>
      <c r="J47" s="6">
        <f t="shared" ref="J47" si="76">$D47*I47*J$82</f>
        <v>0</v>
      </c>
      <c r="K47" s="13">
        <v>4000</v>
      </c>
      <c r="L47" s="6">
        <f t="shared" ref="L47" si="77">$D47*K47*L$82</f>
        <v>0</v>
      </c>
      <c r="M47" s="13">
        <v>5000</v>
      </c>
      <c r="N47" s="15">
        <f t="shared" ref="N47" si="78">$D47*M47*N$82</f>
        <v>0</v>
      </c>
    </row>
    <row r="48" spans="1:14">
      <c r="A48" s="48"/>
      <c r="B48" s="13">
        <v>28</v>
      </c>
      <c r="C48" s="17" t="s">
        <v>57</v>
      </c>
      <c r="D48" s="24">
        <v>0</v>
      </c>
      <c r="E48" s="49">
        <f>D48</f>
        <v>0</v>
      </c>
      <c r="F48" s="50"/>
      <c r="G48" s="50"/>
      <c r="H48" s="50"/>
      <c r="I48" s="50"/>
      <c r="J48" s="50"/>
      <c r="K48" s="50"/>
      <c r="L48" s="50"/>
      <c r="M48" s="50"/>
      <c r="N48" s="51"/>
    </row>
    <row r="49" spans="1:14" ht="15.75" thickBot="1">
      <c r="A49" s="46">
        <v>2</v>
      </c>
      <c r="B49" s="3">
        <v>29</v>
      </c>
      <c r="C49" s="4" t="s">
        <v>58</v>
      </c>
      <c r="D49" s="24">
        <v>0</v>
      </c>
      <c r="E49" s="5">
        <v>300</v>
      </c>
      <c r="F49" s="6">
        <f>$D49*E49*F$83</f>
        <v>0</v>
      </c>
      <c r="G49" s="3">
        <v>600</v>
      </c>
      <c r="H49" s="6">
        <f>$D49*G49*H$83</f>
        <v>0</v>
      </c>
      <c r="I49" s="3">
        <v>900</v>
      </c>
      <c r="J49" s="6">
        <f>$D49*I49*J$83</f>
        <v>0</v>
      </c>
      <c r="K49" s="3">
        <v>1200</v>
      </c>
      <c r="L49" s="6">
        <f>$D49*K49*L$83</f>
        <v>0</v>
      </c>
      <c r="M49" s="3">
        <v>1500</v>
      </c>
      <c r="N49" s="7">
        <f>$D49*M49*N$83</f>
        <v>0</v>
      </c>
    </row>
    <row r="50" spans="1:14" ht="15.75" thickBot="1">
      <c r="A50" s="47"/>
      <c r="B50" s="8">
        <v>30</v>
      </c>
      <c r="C50" s="9" t="s">
        <v>59</v>
      </c>
      <c r="D50" s="24">
        <v>0</v>
      </c>
      <c r="E50" s="10">
        <v>300</v>
      </c>
      <c r="F50" s="6">
        <f t="shared" ref="F50:H75" si="79">$D50*E50*F$83</f>
        <v>0</v>
      </c>
      <c r="G50" s="8">
        <v>600</v>
      </c>
      <c r="H50" s="6">
        <f t="shared" si="79"/>
        <v>0</v>
      </c>
      <c r="I50" s="8">
        <v>900</v>
      </c>
      <c r="J50" s="6">
        <f t="shared" ref="J50" si="80">$D50*I50*J$83</f>
        <v>0</v>
      </c>
      <c r="K50" s="8">
        <v>1200</v>
      </c>
      <c r="L50" s="11">
        <f t="shared" ref="L50" si="81">$D50*K50*L$83</f>
        <v>0</v>
      </c>
      <c r="M50" s="8">
        <v>1500</v>
      </c>
      <c r="N50" s="12">
        <f t="shared" ref="N50" si="82">$D50*M50*N$83</f>
        <v>0</v>
      </c>
    </row>
    <row r="51" spans="1:14" ht="15.75" thickBot="1">
      <c r="A51" s="47"/>
      <c r="B51" s="8">
        <v>31</v>
      </c>
      <c r="C51" s="9" t="s">
        <v>60</v>
      </c>
      <c r="D51" s="24">
        <v>0</v>
      </c>
      <c r="E51" s="10">
        <v>300</v>
      </c>
      <c r="F51" s="6">
        <f t="shared" si="79"/>
        <v>0</v>
      </c>
      <c r="G51" s="8">
        <v>600</v>
      </c>
      <c r="H51" s="6">
        <f t="shared" si="79"/>
        <v>0</v>
      </c>
      <c r="I51" s="8">
        <v>900</v>
      </c>
      <c r="J51" s="6">
        <f t="shared" ref="J51" si="83">$D51*I51*J$83</f>
        <v>0</v>
      </c>
      <c r="K51" s="8">
        <v>1200</v>
      </c>
      <c r="L51" s="11">
        <f t="shared" ref="L51" si="84">$D51*K51*L$83</f>
        <v>0</v>
      </c>
      <c r="M51" s="8">
        <v>1500</v>
      </c>
      <c r="N51" s="12">
        <f t="shared" ref="N51" si="85">$D51*M51*N$83</f>
        <v>0</v>
      </c>
    </row>
    <row r="52" spans="1:14" ht="15.75" thickBot="1">
      <c r="A52" s="47"/>
      <c r="B52" s="8">
        <v>32</v>
      </c>
      <c r="C52" s="9" t="s">
        <v>61</v>
      </c>
      <c r="D52" s="24">
        <v>0</v>
      </c>
      <c r="E52" s="10">
        <v>300</v>
      </c>
      <c r="F52" s="6">
        <f t="shared" si="79"/>
        <v>0</v>
      </c>
      <c r="G52" s="8">
        <v>600</v>
      </c>
      <c r="H52" s="6">
        <f t="shared" si="79"/>
        <v>0</v>
      </c>
      <c r="I52" s="8">
        <v>900</v>
      </c>
      <c r="J52" s="6">
        <f t="shared" ref="J52" si="86">$D52*I52*J$83</f>
        <v>0</v>
      </c>
      <c r="K52" s="8">
        <v>1200</v>
      </c>
      <c r="L52" s="11">
        <f t="shared" ref="L52" si="87">$D52*K52*L$83</f>
        <v>0</v>
      </c>
      <c r="M52" s="8">
        <v>1500</v>
      </c>
      <c r="N52" s="12">
        <f t="shared" ref="N52" si="88">$D52*M52*N$83</f>
        <v>0</v>
      </c>
    </row>
    <row r="53" spans="1:14" ht="15.75" thickBot="1">
      <c r="A53" s="47"/>
      <c r="B53" s="8">
        <v>33</v>
      </c>
      <c r="C53" s="9" t="s">
        <v>62</v>
      </c>
      <c r="D53" s="24">
        <v>0</v>
      </c>
      <c r="E53" s="10">
        <v>300</v>
      </c>
      <c r="F53" s="6">
        <f t="shared" si="79"/>
        <v>0</v>
      </c>
      <c r="G53" s="8">
        <v>600</v>
      </c>
      <c r="H53" s="6">
        <f t="shared" si="79"/>
        <v>0</v>
      </c>
      <c r="I53" s="8">
        <v>900</v>
      </c>
      <c r="J53" s="6">
        <f t="shared" ref="J53" si="89">$D53*I53*J$83</f>
        <v>0</v>
      </c>
      <c r="K53" s="8">
        <v>1200</v>
      </c>
      <c r="L53" s="11">
        <f t="shared" ref="L53" si="90">$D53*K53*L$83</f>
        <v>0</v>
      </c>
      <c r="M53" s="8">
        <v>1500</v>
      </c>
      <c r="N53" s="12">
        <f t="shared" ref="N53" si="91">$D53*M53*N$83</f>
        <v>0</v>
      </c>
    </row>
    <row r="54" spans="1:14" ht="15.75" thickBot="1">
      <c r="A54" s="47"/>
      <c r="B54" s="8">
        <v>34</v>
      </c>
      <c r="C54" s="9" t="s">
        <v>63</v>
      </c>
      <c r="D54" s="24">
        <v>0</v>
      </c>
      <c r="E54" s="10">
        <v>300</v>
      </c>
      <c r="F54" s="6">
        <f t="shared" si="79"/>
        <v>0</v>
      </c>
      <c r="G54" s="8">
        <v>600</v>
      </c>
      <c r="H54" s="6">
        <f t="shared" si="79"/>
        <v>0</v>
      </c>
      <c r="I54" s="8">
        <v>900</v>
      </c>
      <c r="J54" s="6">
        <f t="shared" ref="J54" si="92">$D54*I54*J$83</f>
        <v>0</v>
      </c>
      <c r="K54" s="8">
        <v>1200</v>
      </c>
      <c r="L54" s="11">
        <f t="shared" ref="L54" si="93">$D54*K54*L$83</f>
        <v>0</v>
      </c>
      <c r="M54" s="8">
        <v>1500</v>
      </c>
      <c r="N54" s="12">
        <f t="shared" ref="N54" si="94">$D54*M54*N$83</f>
        <v>0</v>
      </c>
    </row>
    <row r="55" spans="1:14" ht="15.75" thickBot="1">
      <c r="A55" s="47"/>
      <c r="B55" s="8">
        <v>35</v>
      </c>
      <c r="C55" s="9" t="s">
        <v>64</v>
      </c>
      <c r="D55" s="24">
        <v>0</v>
      </c>
      <c r="E55" s="10">
        <v>300</v>
      </c>
      <c r="F55" s="6">
        <f t="shared" si="79"/>
        <v>0</v>
      </c>
      <c r="G55" s="8">
        <v>600</v>
      </c>
      <c r="H55" s="6">
        <f t="shared" si="79"/>
        <v>0</v>
      </c>
      <c r="I55" s="8">
        <v>900</v>
      </c>
      <c r="J55" s="6">
        <f t="shared" ref="J55" si="95">$D55*I55*J$83</f>
        <v>0</v>
      </c>
      <c r="K55" s="8">
        <v>1200</v>
      </c>
      <c r="L55" s="11">
        <f t="shared" ref="L55" si="96">$D55*K55*L$83</f>
        <v>0</v>
      </c>
      <c r="M55" s="8">
        <v>1500</v>
      </c>
      <c r="N55" s="12">
        <f t="shared" ref="N55" si="97">$D55*M55*N$83</f>
        <v>0</v>
      </c>
    </row>
    <row r="56" spans="1:14" ht="15.75" thickBot="1">
      <c r="A56" s="47"/>
      <c r="B56" s="8">
        <v>36</v>
      </c>
      <c r="C56" s="9" t="s">
        <v>65</v>
      </c>
      <c r="D56" s="24">
        <v>0</v>
      </c>
      <c r="E56" s="10">
        <v>300</v>
      </c>
      <c r="F56" s="6">
        <f t="shared" si="79"/>
        <v>0</v>
      </c>
      <c r="G56" s="8">
        <v>600</v>
      </c>
      <c r="H56" s="6">
        <f t="shared" si="79"/>
        <v>0</v>
      </c>
      <c r="I56" s="8">
        <v>900</v>
      </c>
      <c r="J56" s="6">
        <f t="shared" ref="J56" si="98">$D56*I56*J$83</f>
        <v>0</v>
      </c>
      <c r="K56" s="8">
        <v>1200</v>
      </c>
      <c r="L56" s="11">
        <f t="shared" ref="L56" si="99">$D56*K56*L$83</f>
        <v>0</v>
      </c>
      <c r="M56" s="8">
        <v>1500</v>
      </c>
      <c r="N56" s="12">
        <f t="shared" ref="N56" si="100">$D56*M56*N$83</f>
        <v>0</v>
      </c>
    </row>
    <row r="57" spans="1:14" ht="15.75" thickBot="1">
      <c r="A57" s="47"/>
      <c r="B57" s="8">
        <v>37</v>
      </c>
      <c r="C57" s="9" t="s">
        <v>66</v>
      </c>
      <c r="D57" s="24">
        <v>0</v>
      </c>
      <c r="E57" s="10">
        <v>300</v>
      </c>
      <c r="F57" s="6">
        <f t="shared" si="79"/>
        <v>0</v>
      </c>
      <c r="G57" s="8">
        <v>600</v>
      </c>
      <c r="H57" s="6">
        <f t="shared" si="79"/>
        <v>0</v>
      </c>
      <c r="I57" s="8">
        <v>900</v>
      </c>
      <c r="J57" s="6">
        <f t="shared" ref="J57" si="101">$D57*I57*J$83</f>
        <v>0</v>
      </c>
      <c r="K57" s="8">
        <v>1200</v>
      </c>
      <c r="L57" s="11">
        <f t="shared" ref="L57" si="102">$D57*K57*L$83</f>
        <v>0</v>
      </c>
      <c r="M57" s="8">
        <v>1500</v>
      </c>
      <c r="N57" s="12">
        <f t="shared" ref="N57" si="103">$D57*M57*N$83</f>
        <v>0</v>
      </c>
    </row>
    <row r="58" spans="1:14" ht="15.75" thickBot="1">
      <c r="A58" s="47"/>
      <c r="B58" s="8">
        <v>38</v>
      </c>
      <c r="C58" s="9" t="s">
        <v>67</v>
      </c>
      <c r="D58" s="24">
        <v>0</v>
      </c>
      <c r="E58" s="10">
        <v>300</v>
      </c>
      <c r="F58" s="6">
        <f t="shared" si="79"/>
        <v>0</v>
      </c>
      <c r="G58" s="8">
        <v>600</v>
      </c>
      <c r="H58" s="6">
        <f t="shared" si="79"/>
        <v>0</v>
      </c>
      <c r="I58" s="8">
        <v>900</v>
      </c>
      <c r="J58" s="6">
        <f t="shared" ref="J58" si="104">$D58*I58*J$83</f>
        <v>0</v>
      </c>
      <c r="K58" s="8">
        <v>1200</v>
      </c>
      <c r="L58" s="11">
        <f t="shared" ref="L58" si="105">$D58*K58*L$83</f>
        <v>0</v>
      </c>
      <c r="M58" s="8">
        <v>1500</v>
      </c>
      <c r="N58" s="12">
        <f t="shared" ref="N58" si="106">$D58*M58*N$83</f>
        <v>0</v>
      </c>
    </row>
    <row r="59" spans="1:14" ht="15.75" thickBot="1">
      <c r="A59" s="47"/>
      <c r="B59" s="8">
        <v>39</v>
      </c>
      <c r="C59" s="9" t="s">
        <v>68</v>
      </c>
      <c r="D59" s="24">
        <v>0</v>
      </c>
      <c r="E59" s="10">
        <v>300</v>
      </c>
      <c r="F59" s="6">
        <f t="shared" si="79"/>
        <v>0</v>
      </c>
      <c r="G59" s="8">
        <v>600</v>
      </c>
      <c r="H59" s="6">
        <f t="shared" si="79"/>
        <v>0</v>
      </c>
      <c r="I59" s="8">
        <v>900</v>
      </c>
      <c r="J59" s="6">
        <f t="shared" ref="J59" si="107">$D59*I59*J$83</f>
        <v>0</v>
      </c>
      <c r="K59" s="8">
        <v>1200</v>
      </c>
      <c r="L59" s="11">
        <f t="shared" ref="L59" si="108">$D59*K59*L$83</f>
        <v>0</v>
      </c>
      <c r="M59" s="8">
        <v>1500</v>
      </c>
      <c r="N59" s="12">
        <f t="shared" ref="N59" si="109">$D59*M59*N$83</f>
        <v>0</v>
      </c>
    </row>
    <row r="60" spans="1:14" ht="15.75" thickBot="1">
      <c r="A60" s="47"/>
      <c r="B60" s="8">
        <v>40</v>
      </c>
      <c r="C60" s="9" t="s">
        <v>69</v>
      </c>
      <c r="D60" s="24">
        <v>0</v>
      </c>
      <c r="E60" s="10">
        <v>300</v>
      </c>
      <c r="F60" s="6">
        <f t="shared" si="79"/>
        <v>0</v>
      </c>
      <c r="G60" s="8">
        <v>600</v>
      </c>
      <c r="H60" s="6">
        <f t="shared" si="79"/>
        <v>0</v>
      </c>
      <c r="I60" s="8">
        <v>900</v>
      </c>
      <c r="J60" s="6">
        <f t="shared" ref="J60" si="110">$D60*I60*J$83</f>
        <v>0</v>
      </c>
      <c r="K60" s="8">
        <v>1200</v>
      </c>
      <c r="L60" s="11">
        <f t="shared" ref="L60" si="111">$D60*K60*L$83</f>
        <v>0</v>
      </c>
      <c r="M60" s="8">
        <v>1500</v>
      </c>
      <c r="N60" s="12">
        <f t="shared" ref="N60" si="112">$D60*M60*N$83</f>
        <v>0</v>
      </c>
    </row>
    <row r="61" spans="1:14" ht="15.75" thickBot="1">
      <c r="A61" s="47"/>
      <c r="B61" s="8">
        <v>41</v>
      </c>
      <c r="C61" s="9" t="s">
        <v>70</v>
      </c>
      <c r="D61" s="24">
        <v>0</v>
      </c>
      <c r="E61" s="10">
        <v>300</v>
      </c>
      <c r="F61" s="6">
        <f t="shared" si="79"/>
        <v>0</v>
      </c>
      <c r="G61" s="8">
        <v>600</v>
      </c>
      <c r="H61" s="6">
        <f t="shared" si="79"/>
        <v>0</v>
      </c>
      <c r="I61" s="8">
        <v>900</v>
      </c>
      <c r="J61" s="6">
        <f t="shared" ref="J61" si="113">$D61*I61*J$83</f>
        <v>0</v>
      </c>
      <c r="K61" s="8">
        <v>1200</v>
      </c>
      <c r="L61" s="11">
        <f t="shared" ref="L61" si="114">$D61*K61*L$83</f>
        <v>0</v>
      </c>
      <c r="M61" s="8">
        <v>1500</v>
      </c>
      <c r="N61" s="12">
        <f t="shared" ref="N61" si="115">$D61*M61*N$83</f>
        <v>0</v>
      </c>
    </row>
    <row r="62" spans="1:14" ht="15.75" thickBot="1">
      <c r="A62" s="47"/>
      <c r="B62" s="8">
        <v>42</v>
      </c>
      <c r="C62" s="9" t="s">
        <v>71</v>
      </c>
      <c r="D62" s="24">
        <v>0</v>
      </c>
      <c r="E62" s="10">
        <v>500</v>
      </c>
      <c r="F62" s="6">
        <f t="shared" si="79"/>
        <v>0</v>
      </c>
      <c r="G62" s="8">
        <v>800</v>
      </c>
      <c r="H62" s="6">
        <f t="shared" si="79"/>
        <v>0</v>
      </c>
      <c r="I62" s="8">
        <v>1100</v>
      </c>
      <c r="J62" s="6">
        <f t="shared" ref="J62" si="116">$D62*I62*J$83</f>
        <v>0</v>
      </c>
      <c r="K62" s="8">
        <v>1400</v>
      </c>
      <c r="L62" s="11">
        <f t="shared" ref="L62" si="117">$D62*K62*L$83</f>
        <v>0</v>
      </c>
      <c r="M62" s="8">
        <v>1700</v>
      </c>
      <c r="N62" s="12">
        <f t="shared" ref="N62" si="118">$D62*M62*N$83</f>
        <v>0</v>
      </c>
    </row>
    <row r="63" spans="1:14" ht="15.75" thickBot="1">
      <c r="A63" s="47"/>
      <c r="B63" s="8">
        <v>43</v>
      </c>
      <c r="C63" s="9" t="s">
        <v>72</v>
      </c>
      <c r="D63" s="24">
        <v>0</v>
      </c>
      <c r="E63" s="10">
        <v>500</v>
      </c>
      <c r="F63" s="6">
        <f t="shared" si="79"/>
        <v>0</v>
      </c>
      <c r="G63" s="8">
        <v>800</v>
      </c>
      <c r="H63" s="6">
        <f t="shared" si="79"/>
        <v>0</v>
      </c>
      <c r="I63" s="8">
        <v>1100</v>
      </c>
      <c r="J63" s="6">
        <f t="shared" ref="J63" si="119">$D63*I63*J$83</f>
        <v>0</v>
      </c>
      <c r="K63" s="8">
        <v>1400</v>
      </c>
      <c r="L63" s="11">
        <f t="shared" ref="L63" si="120">$D63*K63*L$83</f>
        <v>0</v>
      </c>
      <c r="M63" s="8">
        <v>1700</v>
      </c>
      <c r="N63" s="12">
        <f t="shared" ref="N63" si="121">$D63*M63*N$83</f>
        <v>0</v>
      </c>
    </row>
    <row r="64" spans="1:14" ht="15.75" thickBot="1">
      <c r="A64" s="47"/>
      <c r="B64" s="8">
        <v>44</v>
      </c>
      <c r="C64" s="9" t="s">
        <v>73</v>
      </c>
      <c r="D64" s="24">
        <v>0</v>
      </c>
      <c r="E64" s="10">
        <v>500</v>
      </c>
      <c r="F64" s="6">
        <f t="shared" si="79"/>
        <v>0</v>
      </c>
      <c r="G64" s="8">
        <v>800</v>
      </c>
      <c r="H64" s="6">
        <f t="shared" si="79"/>
        <v>0</v>
      </c>
      <c r="I64" s="8">
        <v>1100</v>
      </c>
      <c r="J64" s="6">
        <f t="shared" ref="J64" si="122">$D64*I64*J$83</f>
        <v>0</v>
      </c>
      <c r="K64" s="8">
        <v>1400</v>
      </c>
      <c r="L64" s="11">
        <f t="shared" ref="L64" si="123">$D64*K64*L$83</f>
        <v>0</v>
      </c>
      <c r="M64" s="8">
        <v>1700</v>
      </c>
      <c r="N64" s="12">
        <f t="shared" ref="N64" si="124">$D64*M64*N$83</f>
        <v>0</v>
      </c>
    </row>
    <row r="65" spans="1:14" ht="15.75" thickBot="1">
      <c r="A65" s="47"/>
      <c r="B65" s="8">
        <v>45</v>
      </c>
      <c r="C65" s="9" t="s">
        <v>74</v>
      </c>
      <c r="D65" s="24">
        <v>0</v>
      </c>
      <c r="E65" s="10">
        <v>500</v>
      </c>
      <c r="F65" s="6">
        <f t="shared" si="79"/>
        <v>0</v>
      </c>
      <c r="G65" s="8">
        <v>800</v>
      </c>
      <c r="H65" s="6">
        <f t="shared" si="79"/>
        <v>0</v>
      </c>
      <c r="I65" s="8">
        <v>1100</v>
      </c>
      <c r="J65" s="6">
        <f t="shared" ref="J65" si="125">$D65*I65*J$83</f>
        <v>0</v>
      </c>
      <c r="K65" s="8">
        <v>1400</v>
      </c>
      <c r="L65" s="11">
        <f t="shared" ref="L65" si="126">$D65*K65*L$83</f>
        <v>0</v>
      </c>
      <c r="M65" s="8">
        <v>1700</v>
      </c>
      <c r="N65" s="12">
        <f t="shared" ref="N65" si="127">$D65*M65*N$83</f>
        <v>0</v>
      </c>
    </row>
    <row r="66" spans="1:14" ht="15.75" thickBot="1">
      <c r="A66" s="47"/>
      <c r="B66" s="8">
        <v>46</v>
      </c>
      <c r="C66" s="9" t="s">
        <v>75</v>
      </c>
      <c r="D66" s="24">
        <v>0</v>
      </c>
      <c r="E66" s="10">
        <v>500</v>
      </c>
      <c r="F66" s="6">
        <f t="shared" si="79"/>
        <v>0</v>
      </c>
      <c r="G66" s="8">
        <v>800</v>
      </c>
      <c r="H66" s="6">
        <f t="shared" si="79"/>
        <v>0</v>
      </c>
      <c r="I66" s="8">
        <v>1100</v>
      </c>
      <c r="J66" s="6">
        <f t="shared" ref="J66" si="128">$D66*I66*J$83</f>
        <v>0</v>
      </c>
      <c r="K66" s="8">
        <v>1400</v>
      </c>
      <c r="L66" s="11">
        <f t="shared" ref="L66" si="129">$D66*K66*L$83</f>
        <v>0</v>
      </c>
      <c r="M66" s="8">
        <v>1700</v>
      </c>
      <c r="N66" s="12">
        <f t="shared" ref="N66" si="130">$D66*M66*N$83</f>
        <v>0</v>
      </c>
    </row>
    <row r="67" spans="1:14" ht="15.75" thickBot="1">
      <c r="A67" s="47"/>
      <c r="B67" s="8">
        <v>47</v>
      </c>
      <c r="C67" s="9" t="s">
        <v>76</v>
      </c>
      <c r="D67" s="24">
        <v>0</v>
      </c>
      <c r="E67" s="10">
        <v>500</v>
      </c>
      <c r="F67" s="6">
        <f t="shared" si="79"/>
        <v>0</v>
      </c>
      <c r="G67" s="8">
        <v>800</v>
      </c>
      <c r="H67" s="6">
        <f t="shared" si="79"/>
        <v>0</v>
      </c>
      <c r="I67" s="8">
        <v>1100</v>
      </c>
      <c r="J67" s="6">
        <f t="shared" ref="J67" si="131">$D67*I67*J$83</f>
        <v>0</v>
      </c>
      <c r="K67" s="8">
        <v>1400</v>
      </c>
      <c r="L67" s="11">
        <f t="shared" ref="L67" si="132">$D67*K67*L$83</f>
        <v>0</v>
      </c>
      <c r="M67" s="8">
        <v>1700</v>
      </c>
      <c r="N67" s="12">
        <f t="shared" ref="N67" si="133">$D67*M67*N$83</f>
        <v>0</v>
      </c>
    </row>
    <row r="68" spans="1:14" ht="15.75" thickBot="1">
      <c r="A68" s="47"/>
      <c r="B68" s="8">
        <v>48</v>
      </c>
      <c r="C68" s="9" t="s">
        <v>77</v>
      </c>
      <c r="D68" s="24">
        <v>0</v>
      </c>
      <c r="E68" s="10">
        <v>500</v>
      </c>
      <c r="F68" s="6">
        <f t="shared" si="79"/>
        <v>0</v>
      </c>
      <c r="G68" s="8">
        <v>800</v>
      </c>
      <c r="H68" s="6">
        <f t="shared" si="79"/>
        <v>0</v>
      </c>
      <c r="I68" s="8">
        <v>1100</v>
      </c>
      <c r="J68" s="6">
        <f t="shared" ref="J68" si="134">$D68*I68*J$83</f>
        <v>0</v>
      </c>
      <c r="K68" s="8">
        <v>1400</v>
      </c>
      <c r="L68" s="11">
        <f t="shared" ref="L68" si="135">$D68*K68*L$83</f>
        <v>0</v>
      </c>
      <c r="M68" s="8">
        <v>1700</v>
      </c>
      <c r="N68" s="12">
        <f t="shared" ref="N68" si="136">$D68*M68*N$83</f>
        <v>0</v>
      </c>
    </row>
    <row r="69" spans="1:14" ht="15.75" thickBot="1">
      <c r="A69" s="47"/>
      <c r="B69" s="8">
        <v>49</v>
      </c>
      <c r="C69" s="9" t="s">
        <v>78</v>
      </c>
      <c r="D69" s="24">
        <v>0</v>
      </c>
      <c r="E69" s="10">
        <v>500</v>
      </c>
      <c r="F69" s="6">
        <f t="shared" si="79"/>
        <v>0</v>
      </c>
      <c r="G69" s="8">
        <v>800</v>
      </c>
      <c r="H69" s="6">
        <f t="shared" si="79"/>
        <v>0</v>
      </c>
      <c r="I69" s="8">
        <v>1100</v>
      </c>
      <c r="J69" s="6">
        <f t="shared" ref="J69" si="137">$D69*I69*J$83</f>
        <v>0</v>
      </c>
      <c r="K69" s="8">
        <v>1400</v>
      </c>
      <c r="L69" s="11">
        <f t="shared" ref="L69" si="138">$D69*K69*L$83</f>
        <v>0</v>
      </c>
      <c r="M69" s="8">
        <v>1700</v>
      </c>
      <c r="N69" s="12">
        <f t="shared" ref="N69" si="139">$D69*M69*N$83</f>
        <v>0</v>
      </c>
    </row>
    <row r="70" spans="1:14" ht="15.75" thickBot="1">
      <c r="A70" s="47"/>
      <c r="B70" s="8">
        <v>50</v>
      </c>
      <c r="C70" s="9" t="s">
        <v>79</v>
      </c>
      <c r="D70" s="24">
        <v>0</v>
      </c>
      <c r="E70" s="10">
        <v>500</v>
      </c>
      <c r="F70" s="6">
        <f t="shared" si="79"/>
        <v>0</v>
      </c>
      <c r="G70" s="8">
        <v>800</v>
      </c>
      <c r="H70" s="6">
        <f t="shared" si="79"/>
        <v>0</v>
      </c>
      <c r="I70" s="8">
        <v>1100</v>
      </c>
      <c r="J70" s="6">
        <f t="shared" ref="J70" si="140">$D70*I70*J$83</f>
        <v>0</v>
      </c>
      <c r="K70" s="8">
        <v>1400</v>
      </c>
      <c r="L70" s="11">
        <f t="shared" ref="L70" si="141">$D70*K70*L$83</f>
        <v>0</v>
      </c>
      <c r="M70" s="8">
        <v>1700</v>
      </c>
      <c r="N70" s="12">
        <f t="shared" ref="N70" si="142">$D70*M70*N$83</f>
        <v>0</v>
      </c>
    </row>
    <row r="71" spans="1:14" ht="15.75" thickBot="1">
      <c r="A71" s="47"/>
      <c r="B71" s="8">
        <v>51</v>
      </c>
      <c r="C71" s="9" t="s">
        <v>80</v>
      </c>
      <c r="D71" s="24">
        <v>0</v>
      </c>
      <c r="E71" s="10">
        <v>500</v>
      </c>
      <c r="F71" s="6">
        <f t="shared" si="79"/>
        <v>0</v>
      </c>
      <c r="G71" s="8">
        <v>800</v>
      </c>
      <c r="H71" s="6">
        <f t="shared" si="79"/>
        <v>0</v>
      </c>
      <c r="I71" s="8">
        <v>1100</v>
      </c>
      <c r="J71" s="6">
        <f t="shared" ref="J71" si="143">$D71*I71*J$83</f>
        <v>0</v>
      </c>
      <c r="K71" s="8">
        <v>1400</v>
      </c>
      <c r="L71" s="11">
        <f t="shared" ref="L71" si="144">$D71*K71*L$83</f>
        <v>0</v>
      </c>
      <c r="M71" s="8">
        <v>1700</v>
      </c>
      <c r="N71" s="12">
        <f t="shared" ref="N71" si="145">$D71*M71*N$83</f>
        <v>0</v>
      </c>
    </row>
    <row r="72" spans="1:14" ht="15.75" thickBot="1">
      <c r="A72" s="47"/>
      <c r="B72" s="8">
        <v>52</v>
      </c>
      <c r="C72" s="9" t="s">
        <v>81</v>
      </c>
      <c r="D72" s="24">
        <v>0</v>
      </c>
      <c r="E72" s="10">
        <v>500</v>
      </c>
      <c r="F72" s="6">
        <f t="shared" si="79"/>
        <v>0</v>
      </c>
      <c r="G72" s="8">
        <v>800</v>
      </c>
      <c r="H72" s="6">
        <f t="shared" si="79"/>
        <v>0</v>
      </c>
      <c r="I72" s="8">
        <v>1100</v>
      </c>
      <c r="J72" s="6">
        <f t="shared" ref="J72" si="146">$D72*I72*J$83</f>
        <v>0</v>
      </c>
      <c r="K72" s="8">
        <v>1400</v>
      </c>
      <c r="L72" s="11">
        <f t="shared" ref="L72" si="147">$D72*K72*L$83</f>
        <v>0</v>
      </c>
      <c r="M72" s="8">
        <v>1700</v>
      </c>
      <c r="N72" s="12">
        <f t="shared" ref="N72" si="148">$D72*M72*N$83</f>
        <v>0</v>
      </c>
    </row>
    <row r="73" spans="1:14" ht="15.75" thickBot="1">
      <c r="A73" s="47"/>
      <c r="B73" s="8">
        <v>53</v>
      </c>
      <c r="C73" s="9" t="s">
        <v>82</v>
      </c>
      <c r="D73" s="24">
        <v>0</v>
      </c>
      <c r="E73" s="10">
        <v>500</v>
      </c>
      <c r="F73" s="6">
        <f t="shared" si="79"/>
        <v>0</v>
      </c>
      <c r="G73" s="8">
        <v>800</v>
      </c>
      <c r="H73" s="6">
        <f t="shared" si="79"/>
        <v>0</v>
      </c>
      <c r="I73" s="8">
        <v>1100</v>
      </c>
      <c r="J73" s="6">
        <f t="shared" ref="J73" si="149">$D73*I73*J$83</f>
        <v>0</v>
      </c>
      <c r="K73" s="8">
        <v>1400</v>
      </c>
      <c r="L73" s="11">
        <f t="shared" ref="L73" si="150">$D73*K73*L$83</f>
        <v>0</v>
      </c>
      <c r="M73" s="8">
        <v>1700</v>
      </c>
      <c r="N73" s="12">
        <f t="shared" ref="N73" si="151">$D73*M73*N$83</f>
        <v>0</v>
      </c>
    </row>
    <row r="74" spans="1:14" ht="15.75" thickBot="1">
      <c r="A74" s="47"/>
      <c r="B74" s="8">
        <v>54</v>
      </c>
      <c r="C74" s="9" t="s">
        <v>83</v>
      </c>
      <c r="D74" s="24">
        <v>0</v>
      </c>
      <c r="E74" s="10">
        <v>500</v>
      </c>
      <c r="F74" s="6">
        <f t="shared" si="79"/>
        <v>0</v>
      </c>
      <c r="G74" s="8">
        <v>800</v>
      </c>
      <c r="H74" s="6">
        <f t="shared" si="79"/>
        <v>0</v>
      </c>
      <c r="I74" s="8">
        <v>1100</v>
      </c>
      <c r="J74" s="6">
        <f t="shared" ref="J74" si="152">$D74*I74*J$83</f>
        <v>0</v>
      </c>
      <c r="K74" s="8">
        <v>1400</v>
      </c>
      <c r="L74" s="11">
        <f t="shared" ref="L74" si="153">$D74*K74*L$83</f>
        <v>0</v>
      </c>
      <c r="M74" s="8">
        <v>1700</v>
      </c>
      <c r="N74" s="12">
        <f t="shared" ref="N74" si="154">$D74*M74*N$83</f>
        <v>0</v>
      </c>
    </row>
    <row r="75" spans="1:14" ht="15.75" thickBot="1">
      <c r="A75" s="48"/>
      <c r="B75" s="8">
        <v>55</v>
      </c>
      <c r="C75" s="17" t="s">
        <v>84</v>
      </c>
      <c r="D75" s="24">
        <v>0</v>
      </c>
      <c r="E75" s="18">
        <v>1000</v>
      </c>
      <c r="F75" s="6">
        <f t="shared" si="79"/>
        <v>0</v>
      </c>
      <c r="G75" s="13">
        <v>2000</v>
      </c>
      <c r="H75" s="6">
        <f t="shared" si="79"/>
        <v>0</v>
      </c>
      <c r="I75" s="13">
        <v>3000</v>
      </c>
      <c r="J75" s="6">
        <f t="shared" ref="J75" si="155">$D75*I75*J$83</f>
        <v>0</v>
      </c>
      <c r="K75" s="13">
        <v>4000</v>
      </c>
      <c r="L75" s="14">
        <f t="shared" ref="L75" si="156">$D75*K75*L$83</f>
        <v>0</v>
      </c>
      <c r="M75" s="13">
        <v>5000</v>
      </c>
      <c r="N75" s="15">
        <f t="shared" ref="N75" si="157">$D75*M75*N$83</f>
        <v>0</v>
      </c>
    </row>
    <row r="76" spans="1:14">
      <c r="A76" s="52"/>
      <c r="B76" s="16">
        <v>56</v>
      </c>
      <c r="C76" s="19" t="s">
        <v>85</v>
      </c>
      <c r="D76" s="24">
        <v>0</v>
      </c>
      <c r="E76" s="49">
        <f>D76</f>
        <v>0</v>
      </c>
      <c r="F76" s="50"/>
      <c r="G76" s="50"/>
      <c r="H76" s="50"/>
      <c r="I76" s="50"/>
      <c r="J76" s="50"/>
      <c r="K76" s="50"/>
      <c r="L76" s="50"/>
      <c r="M76" s="50"/>
      <c r="N76" s="51"/>
    </row>
    <row r="79" spans="1:14" ht="15.75" thickBot="1"/>
    <row r="80" spans="1:14" ht="16.5" thickTop="1" thickBot="1">
      <c r="B80" s="53" t="s">
        <v>86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5"/>
    </row>
    <row r="81" spans="2:15" ht="31.5" thickTop="1" thickBot="1">
      <c r="B81" s="1" t="s">
        <v>16</v>
      </c>
      <c r="C81" s="1" t="s">
        <v>17</v>
      </c>
      <c r="D81" s="2" t="s">
        <v>18</v>
      </c>
      <c r="E81" s="58" t="s">
        <v>20</v>
      </c>
      <c r="F81" s="2" t="s">
        <v>87</v>
      </c>
      <c r="G81" s="58" t="s">
        <v>22</v>
      </c>
      <c r="H81" s="2" t="s">
        <v>88</v>
      </c>
      <c r="I81" s="58" t="s">
        <v>24</v>
      </c>
      <c r="J81" s="2" t="s">
        <v>89</v>
      </c>
      <c r="K81" s="58" t="s">
        <v>26</v>
      </c>
      <c r="L81" s="2" t="s">
        <v>90</v>
      </c>
      <c r="M81" s="58" t="s">
        <v>28</v>
      </c>
      <c r="N81" s="2" t="s">
        <v>91</v>
      </c>
      <c r="O81" s="20"/>
    </row>
    <row r="82" spans="2:15" ht="15.75" thickBot="1">
      <c r="B82" s="23">
        <v>1</v>
      </c>
      <c r="C82" s="3" t="s">
        <v>92</v>
      </c>
      <c r="D82" s="4" t="s">
        <v>93</v>
      </c>
      <c r="E82" s="59"/>
      <c r="F82" s="21">
        <v>1.6534894064572512</v>
      </c>
      <c r="G82" s="59"/>
      <c r="H82" s="21">
        <v>1.1594999508856745</v>
      </c>
      <c r="I82" s="59"/>
      <c r="J82" s="21">
        <v>1.1976533653964079</v>
      </c>
      <c r="K82" s="59"/>
      <c r="L82" s="21">
        <v>1.0756572537884932</v>
      </c>
      <c r="M82" s="59"/>
      <c r="N82" s="22">
        <v>1</v>
      </c>
      <c r="O82" s="20"/>
    </row>
    <row r="83" spans="2:15">
      <c r="B83" s="23">
        <v>2</v>
      </c>
      <c r="C83" s="3" t="s">
        <v>94</v>
      </c>
      <c r="D83" s="4" t="s">
        <v>95</v>
      </c>
      <c r="E83" s="60"/>
      <c r="F83" s="21">
        <v>1.6534894064572512</v>
      </c>
      <c r="G83" s="60"/>
      <c r="H83" s="21">
        <v>1.1594999508856745</v>
      </c>
      <c r="I83" s="60"/>
      <c r="J83" s="21">
        <v>1.1976533653964079</v>
      </c>
      <c r="K83" s="60"/>
      <c r="L83" s="21">
        <v>1.0756572537884932</v>
      </c>
      <c r="M83" s="60"/>
      <c r="N83" s="22">
        <v>1</v>
      </c>
    </row>
  </sheetData>
  <sheetProtection algorithmName="SHA-512" hashValue="/NfPJ8g5TcgC6+lwQh6We3e2tY39bu/NRnZVZi3rYCblee38/38xFj2C9K61BcN1dfpazVryuftrnJAac5Xytg==" saltValue="iMgxrainboh3JgPu+dViMQ==" spinCount="100000" sheet="1" objects="1" scenarios="1"/>
  <protectedRanges>
    <protectedRange sqref="D21:D76" name="Intervalo1"/>
  </protectedRanges>
  <mergeCells count="12">
    <mergeCell ref="C17:N17"/>
    <mergeCell ref="C14:N14"/>
    <mergeCell ref="E81:E83"/>
    <mergeCell ref="G81:G83"/>
    <mergeCell ref="I81:I83"/>
    <mergeCell ref="K81:K83"/>
    <mergeCell ref="M81:M83"/>
    <mergeCell ref="A21:A48"/>
    <mergeCell ref="E48:N48"/>
    <mergeCell ref="A49:A76"/>
    <mergeCell ref="E76:N76"/>
    <mergeCell ref="B80:N8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6C92886C10CC43AC8D6924FF1E8C4F" ma:contentTypeVersion="14" ma:contentTypeDescription="Crie um novo documento." ma:contentTypeScope="" ma:versionID="cc374eb6a7b9a89b24c224cbfe684283">
  <xsd:schema xmlns:xsd="http://www.w3.org/2001/XMLSchema" xmlns:xs="http://www.w3.org/2001/XMLSchema" xmlns:p="http://schemas.microsoft.com/office/2006/metadata/properties" xmlns:ns2="44153e6f-6dd1-4146-aa31-ad7ee2250080" xmlns:ns3="31467e8f-f9a6-4e45-b0c2-3b4a275b622b" targetNamespace="http://schemas.microsoft.com/office/2006/metadata/properties" ma:root="true" ma:fieldsID="e986b68ce6ff770fec6b19887acd2152" ns2:_="" ns3:_="">
    <xsd:import namespace="44153e6f-6dd1-4146-aa31-ad7ee2250080"/>
    <xsd:import namespace="31467e8f-f9a6-4e45-b0c2-3b4a275b6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53e6f-6dd1-4146-aa31-ad7ee22500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3fb4e8-0039-4ebb-8dac-0f2ebc2550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67e8f-f9a6-4e45-b0c2-3b4a275b622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04263b1-e11f-470d-b80d-12d8a0a92ad5}" ma:internalName="TaxCatchAll" ma:showField="CatchAllData" ma:web="31467e8f-f9a6-4e45-b0c2-3b4a275b6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467e8f-f9a6-4e45-b0c2-3b4a275b622b" xsi:nil="true"/>
    <lcf76f155ced4ddcb4097134ff3c332f xmlns="44153e6f-6dd1-4146-aa31-ad7ee22500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041D5D-9895-43A1-B6D1-095714FCD633}"/>
</file>

<file path=customXml/itemProps2.xml><?xml version="1.0" encoding="utf-8"?>
<ds:datastoreItem xmlns:ds="http://schemas.openxmlformats.org/officeDocument/2006/customXml" ds:itemID="{958556FA-09C1-4CB8-9B59-0DA98F7B2441}"/>
</file>

<file path=customXml/itemProps3.xml><?xml version="1.0" encoding="utf-8"?>
<ds:datastoreItem xmlns:ds="http://schemas.openxmlformats.org/officeDocument/2006/customXml" ds:itemID="{97FC5CDA-CC74-43A3-B845-C448C73B8598}"/>
</file>

<file path=docMetadata/LabelInfo.xml><?xml version="1.0" encoding="utf-8"?>
<clbl:labelList xmlns:clbl="http://schemas.microsoft.com/office/2020/mipLabelMetadata">
  <clbl:label id="{6678d9fe-0921-417d-8411-5f1c18defbbb}" enabled="0" method="" siteId="{6678d9fe-0921-417d-8411-5f1c18defb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Haroldo de Oliveira de Morais</dc:creator>
  <cp:keywords/>
  <dc:description/>
  <cp:lastModifiedBy>Fabricio Santos de Brito</cp:lastModifiedBy>
  <cp:revision/>
  <dcterms:created xsi:type="dcterms:W3CDTF">2023-09-25T12:09:56Z</dcterms:created>
  <dcterms:modified xsi:type="dcterms:W3CDTF">2024-02-01T21:04:05Z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0x010100CC6C92886C10CC43AC8D6924FF1E8C4F</vt:lpwstr>
  </property>
  <property fmtid="{D5CDD505-2E9C-101B-9397-08002B2CF9AE}" pid="3" name="MediaServiceImageTags">
    <vt:lpwstr/>
  </property>
</Properties>
</file>