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e-se-dtigab-contratacoesdti2022/Documentos Compartilhados/1136120 - Agil/04 - Pesquisa de Preços/"/>
    </mc:Choice>
  </mc:AlternateContent>
  <xr:revisionPtr revIDLastSave="159" documentId="8_{FFD11AB8-DCE6-1A43-9E0A-0D08233CB1D6}" xr6:coauthVersionLast="47" xr6:coauthVersionMax="47" xr10:uidLastSave="{28578914-984C-B44D-BC3F-BBDB208C05F2}"/>
  <bookViews>
    <workbookView xWindow="520" yWindow="1780" windowWidth="33280" windowHeight="19820" xr2:uid="{3B653290-6CF2-466C-8636-25CA96BA05CF}"/>
  </bookViews>
  <sheets>
    <sheet name="custo por perfil" sheetId="1" r:id="rId1"/>
  </sheets>
  <definedNames>
    <definedName name="solver_eng" localSheetId="0" hidden="1">1</definedName>
    <definedName name="solver_lin" localSheetId="0" hidden="1">2</definedName>
    <definedName name="solver_neg" localSheetId="0" hidden="1">1</definedName>
    <definedName name="solver_num" localSheetId="0" hidden="1">0</definedName>
    <definedName name="solver_opt" localSheetId="0" hidden="1">'custo por perfil'!$D$80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6" i="1" l="1"/>
  <c r="C53" i="1"/>
  <c r="D52" i="1"/>
  <c r="D68" i="1" l="1"/>
  <c r="D16" i="1"/>
  <c r="C82" i="1"/>
  <c r="D12" i="1"/>
  <c r="D75" i="1" s="1"/>
  <c r="D51" i="1"/>
  <c r="D50" i="1"/>
  <c r="D46" i="1"/>
  <c r="D39" i="1"/>
  <c r="D40" i="1"/>
  <c r="D41" i="1"/>
  <c r="D42" i="1"/>
  <c r="D38" i="1"/>
  <c r="D28" i="1"/>
  <c r="D29" i="1"/>
  <c r="D30" i="1"/>
  <c r="D31" i="1"/>
  <c r="D32" i="1"/>
  <c r="D34" i="1"/>
  <c r="D33" i="1"/>
  <c r="D27" i="1"/>
  <c r="D17" i="1"/>
  <c r="D18" i="1"/>
  <c r="D19" i="1"/>
  <c r="D20" i="1"/>
  <c r="D21" i="1"/>
  <c r="D22" i="1"/>
  <c r="D23" i="1"/>
  <c r="D74" i="1" l="1"/>
  <c r="C47" i="1"/>
  <c r="D47" i="1" s="1"/>
  <c r="C43" i="1"/>
  <c r="C35" i="1"/>
  <c r="C24" i="1"/>
  <c r="D24" i="1" l="1"/>
  <c r="D53" i="1"/>
  <c r="D35" i="1"/>
  <c r="D43" i="1"/>
  <c r="D58" i="1"/>
  <c r="D76" i="1"/>
  <c r="D60" i="1" l="1"/>
  <c r="D62" i="1" s="1"/>
  <c r="D70" i="1" s="1"/>
  <c r="D84" i="1" s="1"/>
  <c r="D79" i="1" s="1"/>
  <c r="D81" i="1" l="1"/>
  <c r="D80" i="1"/>
  <c r="D82" i="1"/>
</calcChain>
</file>

<file path=xl/sharedStrings.xml><?xml version="1.0" encoding="utf-8"?>
<sst xmlns="http://schemas.openxmlformats.org/spreadsheetml/2006/main" count="66" uniqueCount="66">
  <si>
    <t>&lt;Perfil Profissional&gt;</t>
  </si>
  <si>
    <t>I - SALÁRIO ESTIMADO DO PROFISSIONAL</t>
  </si>
  <si>
    <t>II - MÃO-DE-OBRA</t>
  </si>
  <si>
    <t>REMUNERAÇÃO</t>
  </si>
  <si>
    <t>Valor do salário</t>
  </si>
  <si>
    <t>III - ENCARGOS SOCIAIS INCIDENTES SOBRE A REMUNERAÇÃO</t>
  </si>
  <si>
    <t>GRUPO A</t>
  </si>
  <si>
    <t>TOTAL - GRUPO A</t>
  </si>
  <si>
    <t>GRUPO B</t>
  </si>
  <si>
    <t>TOTAL - GRUPO B</t>
  </si>
  <si>
    <t>GRUPO C</t>
  </si>
  <si>
    <t>TOTAL - GRUPO C</t>
  </si>
  <si>
    <t>GRUPO D</t>
  </si>
  <si>
    <t>TOTAL - GRUPO D</t>
  </si>
  <si>
    <t>GRUPO E</t>
  </si>
  <si>
    <t>TOTAL - GRUPO E</t>
  </si>
  <si>
    <t>GRUPO F</t>
  </si>
  <si>
    <t>TOTAL - GRUPO F</t>
  </si>
  <si>
    <t>TOTAL - ENCARGOS SOCIAIS</t>
  </si>
  <si>
    <t>VALOR TOTAL DE REMUNERAÇÃO + ENCARGOS SOCIAIS</t>
  </si>
  <si>
    <t>IV - INSUMOS</t>
  </si>
  <si>
    <t>Uniforme</t>
  </si>
  <si>
    <t>TOTAL - INSUMOS</t>
  </si>
  <si>
    <t>VALOR TOTAL DE REMUNERAÇÃO + ENCARGOS SOCIAIS + INSUMOS</t>
  </si>
  <si>
    <t>V - LDI e Tributação</t>
  </si>
  <si>
    <t>Lucro e Despesas Indiretas - LDI</t>
  </si>
  <si>
    <t>Despesas Administrativas/Operacionais</t>
  </si>
  <si>
    <t xml:space="preserve">Lucros </t>
  </si>
  <si>
    <t>Total - Lucros e Despesas Indiretas</t>
  </si>
  <si>
    <t>VI - Tributação sobre o faturamento</t>
  </si>
  <si>
    <t>ISS</t>
  </si>
  <si>
    <t>COFINS</t>
  </si>
  <si>
    <t>PIS</t>
  </si>
  <si>
    <t>TOTAL- TRIBUTAÇÃO SOBRE O FATURAMENTO</t>
  </si>
  <si>
    <t>CUSTO MENSAL para cada perfil</t>
  </si>
  <si>
    <t>Planilhas de composição de custos e formação de preços</t>
  </si>
  <si>
    <t>&lt;Perfil Profissional&gt; - Jornada 40 H, Turno Diurno</t>
  </si>
  <si>
    <t>Total da Remuneração</t>
  </si>
  <si>
    <t>A.01 Seguridade Social - INSS</t>
  </si>
  <si>
    <t>A.02 FGTS</t>
  </si>
  <si>
    <t>A.03 SESI/SESC</t>
  </si>
  <si>
    <t>A.04 SENAI/SENAC</t>
  </si>
  <si>
    <t>A.05 INCRA</t>
  </si>
  <si>
    <t>A.06 SEBRAE</t>
  </si>
  <si>
    <t>A.07 Salário Educação</t>
  </si>
  <si>
    <t>A.08 Riscos Ambientais do Trabalho –RAT X FAT</t>
  </si>
  <si>
    <t>B.01 13º Salário</t>
  </si>
  <si>
    <t>B.02 Férias (sem o abono de 1/3)</t>
  </si>
  <si>
    <t>B.03 Aviso Prévio Trabalhado</t>
  </si>
  <si>
    <t>B.04 Auxílio Doença</t>
  </si>
  <si>
    <t>B.05 Acidente de Trabalho</t>
  </si>
  <si>
    <t>B.06 Faltas Legais</t>
  </si>
  <si>
    <t>B.07 Férias sobre Licença Maternidade</t>
  </si>
  <si>
    <t>B.08 Licença Paternidade</t>
  </si>
  <si>
    <t>C.01 Aviso Prévio Indenizado</t>
  </si>
  <si>
    <t>C.02 Indenização Adicional</t>
  </si>
  <si>
    <t>C.03 Indenização (rescisão sem justa causa – multa de 40% do FGTS - empregados inicialmente contratados)</t>
  </si>
  <si>
    <t>C.04 Abono de Férias - 1/3 constitucional</t>
  </si>
  <si>
    <t>C.05 Abono de Férias - 1/3 constitucional sobre licença maternidade</t>
  </si>
  <si>
    <t>D.01 Incidência dos encargos do grupo A sobre o grupo B</t>
  </si>
  <si>
    <t>E.01 Incidência do FGTS exclusivamente sobre o aviso prévio indenizado</t>
  </si>
  <si>
    <t>E.02 Incidência do FGTS exclusivamente sobre o período médio de afastamento superior a 15 dias motivado por acidente do trabalho</t>
  </si>
  <si>
    <t>E.03 IncidÊncia de FGTS sobre férias 1/3 constitucional</t>
  </si>
  <si>
    <t>F.01 Incidência dos encargos do Grupo A sobre os valores constantes da base de cálculo referente ao salário maternidade (Valor percentual do campo “TOTAL GRUPO A” 
X
Valor absoluto do campo “Férias sobre Licença Maternidade” do Grupo B)</t>
  </si>
  <si>
    <t>Auxílio alimentação</t>
  </si>
  <si>
    <t>Desconto Legal sobre transporte (máximo 6% dp salário-base)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</si>
</sst>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10" fontId="0" fillId="0" borderId="1" xfId="0" applyNumberFormat="1" applyBorder="1"/>
    <xf numFmtId="10" fontId="1" fillId="0" borderId="1" xfId="0" applyNumberFormat="1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44" fontId="1" fillId="0" borderId="0" xfId="1" applyFont="1"/>
    <xf numFmtId="44" fontId="1" fillId="2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1" fillId="0" borderId="1" xfId="1" applyFont="1" applyBorder="1"/>
    <xf numFmtId="44" fontId="0" fillId="2" borderId="1" xfId="1" applyFont="1" applyFill="1" applyBorder="1"/>
    <xf numFmtId="44" fontId="0" fillId="0" borderId="0" xfId="1" applyFont="1"/>
    <xf numFmtId="44" fontId="3" fillId="0" borderId="1" xfId="1" applyFont="1" applyBorder="1"/>
    <xf numFmtId="44" fontId="0" fillId="0" borderId="1" xfId="0" applyNumberFormat="1" applyBorder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0F0CC-DED9-4F00-B2C6-9EA3D90C26B1}">
  <dimension ref="B2:D84"/>
  <sheetViews>
    <sheetView showGridLines="0" tabSelected="1" workbookViewId="0">
      <pane ySplit="8" topLeftCell="A9" activePane="bottomLeft" state="frozen"/>
      <selection pane="bottomLeft" activeCell="C82" sqref="C82"/>
    </sheetView>
  </sheetViews>
  <sheetFormatPr baseColWidth="10" defaultColWidth="9.1640625" defaultRowHeight="15" x14ac:dyDescent="0.2"/>
  <cols>
    <col min="2" max="2" width="63.5" style="10" customWidth="1"/>
    <col min="3" max="3" width="17.83203125" customWidth="1"/>
    <col min="4" max="4" width="17.83203125" style="19" customWidth="1"/>
  </cols>
  <sheetData>
    <row r="2" spans="2:4" ht="17" x14ac:dyDescent="0.2">
      <c r="B2" s="26" t="s">
        <v>35</v>
      </c>
      <c r="C2" s="26"/>
      <c r="D2" s="26"/>
    </row>
    <row r="4" spans="2:4" x14ac:dyDescent="0.2">
      <c r="B4" s="27" t="s">
        <v>0</v>
      </c>
      <c r="C4" s="27"/>
      <c r="D4" s="27"/>
    </row>
    <row r="5" spans="2:4" x14ac:dyDescent="0.2">
      <c r="B5" s="7"/>
      <c r="C5" s="1"/>
      <c r="D5" s="14"/>
    </row>
    <row r="6" spans="2:4" x14ac:dyDescent="0.2">
      <c r="B6" s="25" t="s">
        <v>1</v>
      </c>
      <c r="C6" s="25"/>
      <c r="D6" s="25"/>
    </row>
    <row r="7" spans="2:4" s="13" customFormat="1" x14ac:dyDescent="0.2">
      <c r="B7" s="28" t="s">
        <v>36</v>
      </c>
      <c r="C7" s="28"/>
      <c r="D7" s="15"/>
    </row>
    <row r="9" spans="2:4" x14ac:dyDescent="0.2">
      <c r="B9" s="25" t="s">
        <v>2</v>
      </c>
      <c r="C9" s="25"/>
      <c r="D9" s="16"/>
    </row>
    <row r="10" spans="2:4" x14ac:dyDescent="0.2">
      <c r="B10" s="25" t="s">
        <v>3</v>
      </c>
      <c r="C10" s="25"/>
      <c r="D10" s="16"/>
    </row>
    <row r="11" spans="2:4" x14ac:dyDescent="0.2">
      <c r="B11" s="29" t="s">
        <v>4</v>
      </c>
      <c r="C11" s="29"/>
      <c r="D11" s="16"/>
    </row>
    <row r="12" spans="2:4" s="1" customFormat="1" x14ac:dyDescent="0.2">
      <c r="B12" s="25" t="s">
        <v>37</v>
      </c>
      <c r="C12" s="25"/>
      <c r="D12" s="17">
        <f>D11</f>
        <v>0</v>
      </c>
    </row>
    <row r="14" spans="2:4" x14ac:dyDescent="0.2">
      <c r="B14" s="30" t="s">
        <v>5</v>
      </c>
      <c r="C14" s="31"/>
      <c r="D14" s="32"/>
    </row>
    <row r="15" spans="2:4" x14ac:dyDescent="0.2">
      <c r="B15" s="30" t="s">
        <v>6</v>
      </c>
      <c r="C15" s="31"/>
      <c r="D15" s="32"/>
    </row>
    <row r="16" spans="2:4" ht="16" x14ac:dyDescent="0.2">
      <c r="B16" s="8" t="s">
        <v>38</v>
      </c>
      <c r="C16" s="3">
        <v>0</v>
      </c>
      <c r="D16" s="16">
        <f>C16*D$11</f>
        <v>0</v>
      </c>
    </row>
    <row r="17" spans="2:4" ht="16" x14ac:dyDescent="0.2">
      <c r="B17" s="8" t="s">
        <v>39</v>
      </c>
      <c r="C17" s="3">
        <v>0</v>
      </c>
      <c r="D17" s="16">
        <f t="shared" ref="D17:D24" si="0">C17*$D$11</f>
        <v>0</v>
      </c>
    </row>
    <row r="18" spans="2:4" ht="16" x14ac:dyDescent="0.2">
      <c r="B18" s="8" t="s">
        <v>40</v>
      </c>
      <c r="C18" s="3">
        <v>0</v>
      </c>
      <c r="D18" s="16">
        <f t="shared" si="0"/>
        <v>0</v>
      </c>
    </row>
    <row r="19" spans="2:4" ht="16" x14ac:dyDescent="0.2">
      <c r="B19" s="8" t="s">
        <v>41</v>
      </c>
      <c r="C19" s="3">
        <v>0</v>
      </c>
      <c r="D19" s="16">
        <f t="shared" si="0"/>
        <v>0</v>
      </c>
    </row>
    <row r="20" spans="2:4" ht="16" x14ac:dyDescent="0.2">
      <c r="B20" s="8" t="s">
        <v>42</v>
      </c>
      <c r="C20" s="3">
        <v>0</v>
      </c>
      <c r="D20" s="16">
        <f t="shared" si="0"/>
        <v>0</v>
      </c>
    </row>
    <row r="21" spans="2:4" ht="16" x14ac:dyDescent="0.2">
      <c r="B21" s="8" t="s">
        <v>43</v>
      </c>
      <c r="C21" s="3">
        <v>0</v>
      </c>
      <c r="D21" s="16">
        <f t="shared" si="0"/>
        <v>0</v>
      </c>
    </row>
    <row r="22" spans="2:4" ht="16" x14ac:dyDescent="0.2">
      <c r="B22" s="8" t="s">
        <v>44</v>
      </c>
      <c r="C22" s="3">
        <v>0</v>
      </c>
      <c r="D22" s="16">
        <f t="shared" si="0"/>
        <v>0</v>
      </c>
    </row>
    <row r="23" spans="2:4" ht="16" x14ac:dyDescent="0.2">
      <c r="B23" s="8" t="s">
        <v>45</v>
      </c>
      <c r="C23" s="3">
        <v>0</v>
      </c>
      <c r="D23" s="16">
        <f t="shared" si="0"/>
        <v>0</v>
      </c>
    </row>
    <row r="24" spans="2:4" s="1" customFormat="1" ht="16" x14ac:dyDescent="0.2">
      <c r="B24" s="9" t="s">
        <v>7</v>
      </c>
      <c r="C24" s="4">
        <f>SUM(C16:C23)</f>
        <v>0</v>
      </c>
      <c r="D24" s="17">
        <f t="shared" si="0"/>
        <v>0</v>
      </c>
    </row>
    <row r="26" spans="2:4" x14ac:dyDescent="0.2">
      <c r="B26" s="25" t="s">
        <v>8</v>
      </c>
      <c r="C26" s="25"/>
      <c r="D26" s="25"/>
    </row>
    <row r="27" spans="2:4" ht="16" x14ac:dyDescent="0.2">
      <c r="B27" s="8" t="s">
        <v>46</v>
      </c>
      <c r="C27" s="3">
        <v>0</v>
      </c>
      <c r="D27" s="16">
        <f>C27*$D$11</f>
        <v>0</v>
      </c>
    </row>
    <row r="28" spans="2:4" ht="16" x14ac:dyDescent="0.2">
      <c r="B28" s="8" t="s">
        <v>47</v>
      </c>
      <c r="C28" s="3">
        <v>0</v>
      </c>
      <c r="D28" s="16">
        <f t="shared" ref="D28:D35" si="1">C28*$D$11</f>
        <v>0</v>
      </c>
    </row>
    <row r="29" spans="2:4" ht="16" x14ac:dyDescent="0.2">
      <c r="B29" s="8" t="s">
        <v>48</v>
      </c>
      <c r="C29" s="3">
        <v>0</v>
      </c>
      <c r="D29" s="16">
        <f t="shared" si="1"/>
        <v>0</v>
      </c>
    </row>
    <row r="30" spans="2:4" ht="16" x14ac:dyDescent="0.2">
      <c r="B30" s="8" t="s">
        <v>49</v>
      </c>
      <c r="C30" s="3">
        <v>0</v>
      </c>
      <c r="D30" s="16">
        <f t="shared" si="1"/>
        <v>0</v>
      </c>
    </row>
    <row r="31" spans="2:4" ht="16" x14ac:dyDescent="0.2">
      <c r="B31" s="8" t="s">
        <v>50</v>
      </c>
      <c r="C31" s="3">
        <v>0</v>
      </c>
      <c r="D31" s="16">
        <f t="shared" si="1"/>
        <v>0</v>
      </c>
    </row>
    <row r="32" spans="2:4" ht="16" x14ac:dyDescent="0.2">
      <c r="B32" s="8" t="s">
        <v>51</v>
      </c>
      <c r="C32" s="3">
        <v>0</v>
      </c>
      <c r="D32" s="16">
        <f t="shared" si="1"/>
        <v>0</v>
      </c>
    </row>
    <row r="33" spans="2:4" ht="16" x14ac:dyDescent="0.2">
      <c r="B33" s="8" t="s">
        <v>52</v>
      </c>
      <c r="C33" s="3">
        <v>0</v>
      </c>
      <c r="D33" s="16">
        <f>C33*$D$11</f>
        <v>0</v>
      </c>
    </row>
    <row r="34" spans="2:4" ht="16" x14ac:dyDescent="0.2">
      <c r="B34" s="8" t="s">
        <v>53</v>
      </c>
      <c r="C34" s="3">
        <v>0</v>
      </c>
      <c r="D34" s="16">
        <f>C34*$D$11</f>
        <v>0</v>
      </c>
    </row>
    <row r="35" spans="2:4" s="1" customFormat="1" ht="16" x14ac:dyDescent="0.2">
      <c r="B35" s="9" t="s">
        <v>9</v>
      </c>
      <c r="C35" s="4">
        <f>SUM(C27:C34)</f>
        <v>0</v>
      </c>
      <c r="D35" s="17">
        <f t="shared" si="1"/>
        <v>0</v>
      </c>
    </row>
    <row r="37" spans="2:4" x14ac:dyDescent="0.2">
      <c r="B37" s="25" t="s">
        <v>10</v>
      </c>
      <c r="C37" s="25"/>
      <c r="D37" s="25"/>
    </row>
    <row r="38" spans="2:4" ht="16" x14ac:dyDescent="0.2">
      <c r="B38" s="8" t="s">
        <v>54</v>
      </c>
      <c r="C38" s="3">
        <v>0</v>
      </c>
      <c r="D38" s="16">
        <f>C38*$D$11</f>
        <v>0</v>
      </c>
    </row>
    <row r="39" spans="2:4" ht="16" x14ac:dyDescent="0.2">
      <c r="B39" s="8" t="s">
        <v>55</v>
      </c>
      <c r="C39" s="3">
        <v>0</v>
      </c>
      <c r="D39" s="16">
        <f t="shared" ref="D39:D43" si="2">C39*$D$11</f>
        <v>0</v>
      </c>
    </row>
    <row r="40" spans="2:4" ht="32" x14ac:dyDescent="0.2">
      <c r="B40" s="8" t="s">
        <v>56</v>
      </c>
      <c r="C40" s="3">
        <v>0</v>
      </c>
      <c r="D40" s="16">
        <f t="shared" si="2"/>
        <v>0</v>
      </c>
    </row>
    <row r="41" spans="2:4" ht="16" x14ac:dyDescent="0.2">
      <c r="B41" s="8" t="s">
        <v>57</v>
      </c>
      <c r="C41" s="3">
        <v>0</v>
      </c>
      <c r="D41" s="16">
        <f t="shared" si="2"/>
        <v>0</v>
      </c>
    </row>
    <row r="42" spans="2:4" ht="16" x14ac:dyDescent="0.2">
      <c r="B42" s="8" t="s">
        <v>58</v>
      </c>
      <c r="C42" s="3">
        <v>0</v>
      </c>
      <c r="D42" s="16">
        <f t="shared" si="2"/>
        <v>0</v>
      </c>
    </row>
    <row r="43" spans="2:4" s="1" customFormat="1" ht="16" x14ac:dyDescent="0.2">
      <c r="B43" s="9" t="s">
        <v>11</v>
      </c>
      <c r="C43" s="4">
        <f>SUM(C38:C42)</f>
        <v>0</v>
      </c>
      <c r="D43" s="17">
        <f t="shared" si="2"/>
        <v>0</v>
      </c>
    </row>
    <row r="45" spans="2:4" x14ac:dyDescent="0.2">
      <c r="B45" s="25" t="s">
        <v>12</v>
      </c>
      <c r="C45" s="25"/>
      <c r="D45" s="25"/>
    </row>
    <row r="46" spans="2:4" ht="16" x14ac:dyDescent="0.2">
      <c r="B46" s="8" t="s">
        <v>59</v>
      </c>
      <c r="C46" s="3">
        <v>0</v>
      </c>
      <c r="D46" s="16">
        <f>C46*$D$11</f>
        <v>0</v>
      </c>
    </row>
    <row r="47" spans="2:4" s="1" customFormat="1" ht="16" x14ac:dyDescent="0.2">
      <c r="B47" s="9" t="s">
        <v>13</v>
      </c>
      <c r="C47" s="4">
        <f>SUM(C46)</f>
        <v>0</v>
      </c>
      <c r="D47" s="17">
        <f>C47*$D$11</f>
        <v>0</v>
      </c>
    </row>
    <row r="49" spans="2:4" x14ac:dyDescent="0.2">
      <c r="B49" s="25" t="s">
        <v>14</v>
      </c>
      <c r="C49" s="25"/>
      <c r="D49" s="25"/>
    </row>
    <row r="50" spans="2:4" ht="16" x14ac:dyDescent="0.2">
      <c r="B50" s="8" t="s">
        <v>60</v>
      </c>
      <c r="C50" s="5">
        <v>0</v>
      </c>
      <c r="D50" s="16">
        <f>C50*$D$11</f>
        <v>0</v>
      </c>
    </row>
    <row r="51" spans="2:4" ht="32" x14ac:dyDescent="0.2">
      <c r="B51" s="8" t="s">
        <v>61</v>
      </c>
      <c r="C51" s="5">
        <v>0</v>
      </c>
      <c r="D51" s="16">
        <f>C51*$D$11</f>
        <v>0</v>
      </c>
    </row>
    <row r="52" spans="2:4" ht="16" x14ac:dyDescent="0.2">
      <c r="B52" s="8" t="s">
        <v>62</v>
      </c>
      <c r="C52" s="5">
        <v>0</v>
      </c>
      <c r="D52" s="16">
        <f>C52*$D$11</f>
        <v>0</v>
      </c>
    </row>
    <row r="53" spans="2:4" ht="16" x14ac:dyDescent="0.2">
      <c r="B53" s="9" t="s">
        <v>15</v>
      </c>
      <c r="C53" s="6">
        <f>SUM(C50:C52)</f>
        <v>0</v>
      </c>
      <c r="D53" s="16">
        <f>C53*$D$11</f>
        <v>0</v>
      </c>
    </row>
    <row r="56" spans="2:4" x14ac:dyDescent="0.2">
      <c r="B56" s="22" t="s">
        <v>16</v>
      </c>
      <c r="C56" s="22"/>
      <c r="D56" s="22"/>
    </row>
    <row r="57" spans="2:4" ht="73" customHeight="1" x14ac:dyDescent="0.2">
      <c r="B57" s="36" t="s">
        <v>63</v>
      </c>
      <c r="C57" s="35"/>
      <c r="D57" s="21"/>
    </row>
    <row r="58" spans="2:4" ht="16" x14ac:dyDescent="0.2">
      <c r="B58" s="9" t="s">
        <v>17</v>
      </c>
      <c r="C58" s="2"/>
      <c r="D58" s="21">
        <f>D33*C24</f>
        <v>0</v>
      </c>
    </row>
    <row r="60" spans="2:4" x14ac:dyDescent="0.2">
      <c r="B60" s="22" t="s">
        <v>18</v>
      </c>
      <c r="C60" s="22"/>
      <c r="D60" s="16">
        <f>SUM(D24,D35,D43,D47,D53,D58)</f>
        <v>0</v>
      </c>
    </row>
    <row r="62" spans="2:4" x14ac:dyDescent="0.2">
      <c r="B62" s="22" t="s">
        <v>19</v>
      </c>
      <c r="C62" s="22"/>
      <c r="D62" s="16">
        <f>D12+D60</f>
        <v>0</v>
      </c>
    </row>
    <row r="64" spans="2:4" x14ac:dyDescent="0.2">
      <c r="B64" s="22" t="s">
        <v>20</v>
      </c>
      <c r="C64" s="22"/>
      <c r="D64" s="22"/>
    </row>
    <row r="65" spans="2:4" x14ac:dyDescent="0.2">
      <c r="B65" s="33" t="s">
        <v>21</v>
      </c>
      <c r="C65" s="33"/>
      <c r="D65" s="16">
        <v>0</v>
      </c>
    </row>
    <row r="66" spans="2:4" x14ac:dyDescent="0.2">
      <c r="B66" s="33" t="s">
        <v>64</v>
      </c>
      <c r="C66" s="33"/>
      <c r="D66" s="16">
        <v>0</v>
      </c>
    </row>
    <row r="67" spans="2:4" x14ac:dyDescent="0.2">
      <c r="B67" s="33" t="s">
        <v>65</v>
      </c>
      <c r="C67" s="33"/>
      <c r="D67" s="16">
        <v>0</v>
      </c>
    </row>
    <row r="68" spans="2:4" x14ac:dyDescent="0.2">
      <c r="B68" s="22" t="s">
        <v>22</v>
      </c>
      <c r="C68" s="22"/>
      <c r="D68" s="16">
        <f>SUM(D65:D67)</f>
        <v>0</v>
      </c>
    </row>
    <row r="70" spans="2:4" x14ac:dyDescent="0.2">
      <c r="B70" s="34" t="s">
        <v>23</v>
      </c>
      <c r="C70" s="34"/>
      <c r="D70" s="18">
        <f>D62+D68</f>
        <v>0</v>
      </c>
    </row>
    <row r="72" spans="2:4" x14ac:dyDescent="0.2">
      <c r="B72" s="22" t="s">
        <v>24</v>
      </c>
      <c r="C72" s="22"/>
      <c r="D72" s="22"/>
    </row>
    <row r="73" spans="2:4" ht="15" customHeight="1" x14ac:dyDescent="0.2">
      <c r="B73" s="11" t="s">
        <v>25</v>
      </c>
      <c r="C73" s="5"/>
      <c r="D73" s="16"/>
    </row>
    <row r="74" spans="2:4" ht="15" customHeight="1" x14ac:dyDescent="0.2">
      <c r="B74" s="12" t="s">
        <v>26</v>
      </c>
      <c r="C74" s="5">
        <v>0</v>
      </c>
      <c r="D74" s="16">
        <f>C74*D12</f>
        <v>0</v>
      </c>
    </row>
    <row r="75" spans="2:4" ht="15" customHeight="1" x14ac:dyDescent="0.2">
      <c r="B75" s="12" t="s">
        <v>27</v>
      </c>
      <c r="C75" s="5">
        <v>0</v>
      </c>
      <c r="D75" s="16">
        <f>C75*D12</f>
        <v>0</v>
      </c>
    </row>
    <row r="76" spans="2:4" s="1" customFormat="1" ht="15" customHeight="1" x14ac:dyDescent="0.2">
      <c r="B76" s="11" t="s">
        <v>28</v>
      </c>
      <c r="C76" s="6">
        <f>SUM(C74:C75)</f>
        <v>0</v>
      </c>
      <c r="D76" s="20">
        <f>D74+D75</f>
        <v>0</v>
      </c>
    </row>
    <row r="78" spans="2:4" x14ac:dyDescent="0.2">
      <c r="B78" s="22" t="s">
        <v>29</v>
      </c>
      <c r="C78" s="22"/>
      <c r="D78" s="22"/>
    </row>
    <row r="79" spans="2:4" ht="16" x14ac:dyDescent="0.2">
      <c r="B79" s="12" t="s">
        <v>30</v>
      </c>
      <c r="C79" s="5">
        <v>0</v>
      </c>
      <c r="D79" s="20">
        <f>$D$84*C79</f>
        <v>0</v>
      </c>
    </row>
    <row r="80" spans="2:4" ht="16" x14ac:dyDescent="0.2">
      <c r="B80" s="12" t="s">
        <v>31</v>
      </c>
      <c r="C80" s="5">
        <v>0</v>
      </c>
      <c r="D80" s="20">
        <f>$D$84*C80</f>
        <v>0</v>
      </c>
    </row>
    <row r="81" spans="2:4" ht="16" x14ac:dyDescent="0.2">
      <c r="B81" s="12" t="s">
        <v>32</v>
      </c>
      <c r="C81" s="5">
        <v>0</v>
      </c>
      <c r="D81" s="20">
        <f>$D$84*C81</f>
        <v>0</v>
      </c>
    </row>
    <row r="82" spans="2:4" ht="16" x14ac:dyDescent="0.2">
      <c r="B82" s="11" t="s">
        <v>33</v>
      </c>
      <c r="C82" s="6">
        <f>SUM(C79:C81)</f>
        <v>0</v>
      </c>
      <c r="D82" s="20">
        <f>$D$84*C82</f>
        <v>0</v>
      </c>
    </row>
    <row r="84" spans="2:4" ht="16" customHeight="1" x14ac:dyDescent="0.2">
      <c r="B84" s="23" t="s">
        <v>34</v>
      </c>
      <c r="C84" s="24"/>
      <c r="D84" s="20">
        <f>(D70+D76)/(1-$C$82)</f>
        <v>0</v>
      </c>
    </row>
  </sheetData>
  <mergeCells count="26">
    <mergeCell ref="B70:C70"/>
    <mergeCell ref="B68:C68"/>
    <mergeCell ref="B67:C67"/>
    <mergeCell ref="B45:D45"/>
    <mergeCell ref="B66:C66"/>
    <mergeCell ref="B65:C65"/>
    <mergeCell ref="B56:D56"/>
    <mergeCell ref="B60:C60"/>
    <mergeCell ref="B62:C62"/>
    <mergeCell ref="B64:D64"/>
    <mergeCell ref="B78:D78"/>
    <mergeCell ref="B84:C84"/>
    <mergeCell ref="B72:D72"/>
    <mergeCell ref="B49:D49"/>
    <mergeCell ref="B2:D2"/>
    <mergeCell ref="B4:D4"/>
    <mergeCell ref="B6:D6"/>
    <mergeCell ref="B7:C7"/>
    <mergeCell ref="B9:C9"/>
    <mergeCell ref="B12:C12"/>
    <mergeCell ref="B11:C11"/>
    <mergeCell ref="B10:C10"/>
    <mergeCell ref="B15:D15"/>
    <mergeCell ref="B14:D14"/>
    <mergeCell ref="B26:D26"/>
    <mergeCell ref="B37:D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83eba3-603c-4985-99ca-62922df98286" xsi:nil="true"/>
    <lcf76f155ced4ddcb4097134ff3c332f xmlns="f4bce33b-4330-4d1e-b8ec-e93a561f21e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7334C4A67F97418A62FB30923BD9A6" ma:contentTypeVersion="16" ma:contentTypeDescription="Crie um novo documento." ma:contentTypeScope="" ma:versionID="242a394d31f7e5c0fb5479c60290f355">
  <xsd:schema xmlns:xsd="http://www.w3.org/2001/XMLSchema" xmlns:xs="http://www.w3.org/2001/XMLSchema" xmlns:p="http://schemas.microsoft.com/office/2006/metadata/properties" xmlns:ns2="f4bce33b-4330-4d1e-b8ec-e93a561f21e7" xmlns:ns3="ff83eba3-603c-4985-99ca-62922df98286" targetNamespace="http://schemas.microsoft.com/office/2006/metadata/properties" ma:root="true" ma:fieldsID="368243a3683e829b2a20097ea66f714a" ns2:_="" ns3:_="">
    <xsd:import namespace="f4bce33b-4330-4d1e-b8ec-e93a561f21e7"/>
    <xsd:import namespace="ff83eba3-603c-4985-99ca-62922df98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e33b-4330-4d1e-b8ec-e93a561f21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3eba3-603c-4985-99ca-62922df98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588448-c5e4-484d-9a03-3f518c858e15}" ma:internalName="TaxCatchAll" ma:showField="CatchAllData" ma:web="ff83eba3-603c-4985-99ca-62922df98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74321-A822-4943-A553-397B35144515}">
  <ds:schemaRefs>
    <ds:schemaRef ds:uri="ff83eba3-603c-4985-99ca-62922df98286"/>
    <ds:schemaRef ds:uri="http://schemas.openxmlformats.org/package/2006/metadata/core-properties"/>
    <ds:schemaRef ds:uri="f4bce33b-4330-4d1e-b8ec-e93a561f21e7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3F54E9-8507-47D6-89F7-4CE27AA08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e33b-4330-4d1e-b8ec-e93a561f21e7"/>
    <ds:schemaRef ds:uri="ff83eba3-603c-4985-99ca-62922df98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F8C85-2767-4A58-88AF-3AA607D183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custo por perfil</vt:lpstr>
    </vt:vector>
  </TitlesOfParts>
  <Manager/>
  <Company>CGU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Karolini Souza Barbosa de Sa</dc:creator>
  <cp:keywords/>
  <dc:description/>
  <cp:lastModifiedBy>Fabricio Santos de Brito</cp:lastModifiedBy>
  <cp:revision/>
  <dcterms:created xsi:type="dcterms:W3CDTF">2020-05-11T15:52:14Z</dcterms:created>
  <dcterms:modified xsi:type="dcterms:W3CDTF">2023-10-24T13:36:15Z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0x0101001850CED92E59974AADC318757C6A10A3</vt:lpwstr>
  </property>
</Properties>
</file>