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cadores_PDU" sheetId="1" state="visible" r:id="rId3"/>
  </sheets>
  <definedNames>
    <definedName function="false" hidden="false" localSheetId="0" name="_xlnm.Print_Area" vbProcedure="false">Indicadores_PDU!$B$2:$S$33</definedName>
    <definedName function="false" hidden="true" localSheetId="0" name="_xlnm._FilterDatabase" vbProcedure="false">Indicadores_PDU!$C$2:$T$2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6" authorId="0">
      <text>
        <r>
          <rPr>
            <sz val="11"/>
            <rFont val="Calibri"/>
            <family val="0"/>
          </rPr>
          <t xml:space="preserve">fbrito:
</t>
        </r>
        <r>
          <rPr>
            <sz val="9"/>
            <color rgb="FF000000"/>
            <rFont val="Tahoma"/>
            <family val="0"/>
          </rPr>
          <t xml:space="preserve">item 2.2 Gespublica</t>
        </r>
      </text>
    </comment>
    <comment ref="D7" authorId="0">
      <text>
        <r>
          <rPr>
            <sz val="11"/>
            <rFont val="Calibri"/>
            <family val="0"/>
          </rPr>
          <t xml:space="preserve">fbrito:
</t>
        </r>
        <r>
          <rPr>
            <sz val="9"/>
            <color rgb="FF000000"/>
            <rFont val="Tahoma"/>
            <family val="0"/>
          </rPr>
          <t xml:space="preserve">item 2.2 Gespublica</t>
        </r>
      </text>
    </comment>
  </commentList>
</comments>
</file>

<file path=xl/sharedStrings.xml><?xml version="1.0" encoding="utf-8"?>
<sst xmlns="http://schemas.openxmlformats.org/spreadsheetml/2006/main" count="368" uniqueCount="191">
  <si>
    <t xml:space="preserve">OBJETIVOS</t>
  </si>
  <si>
    <t xml:space="preserve">Alinhamento DOC CETEM</t>
  </si>
  <si>
    <t xml:space="preserve">TIPO</t>
  </si>
  <si>
    <t xml:space="preserve">Nº</t>
  </si>
  <si>
    <t xml:space="preserve">INDICADOR</t>
  </si>
  <si>
    <t xml:space="preserve">FÓRMULA</t>
  </si>
  <si>
    <t xml:space="preserve">ORIENTAÇÃO</t>
  </si>
  <si>
    <t xml:space="preserve">UNIDADE DE MEDIDA</t>
  </si>
  <si>
    <t xml:space="preserve">DIRETRIZES PARA COLETA</t>
  </si>
  <si>
    <t xml:space="preserve">PERIODICIDADE</t>
  </si>
  <si>
    <t xml:space="preserve">RESPONSÁVEL</t>
  </si>
  <si>
    <t xml:space="preserve">INTERLOCUTOR</t>
  </si>
  <si>
    <t xml:space="preserve">RAMAL</t>
  </si>
  <si>
    <t xml:space="preserve">Relação com TCG</t>
  </si>
  <si>
    <t xml:space="preserve">Fonte</t>
  </si>
  <si>
    <t xml:space="preserve">OBJETIVOS FINALÍSTICOS </t>
  </si>
  <si>
    <t xml:space="preserve">Desenvolver tecnologias e disseminar conhecimento relevantes para o Setor Mineral</t>
  </si>
  <si>
    <t xml:space="preserve">RG (  ) TCG (x)  GP (  )</t>
  </si>
  <si>
    <t xml:space="preserve">EFICÁCIA</t>
  </si>
  <si>
    <t xml:space="preserve">Propriedade Intelectual</t>
  </si>
  <si>
    <t xml:space="preserve">nº de pedidos de patentes protocolados</t>
  </si>
  <si>
    <t xml:space="preserve">maior, melhor</t>
  </si>
  <si>
    <t xml:space="preserve">unidade</t>
  </si>
  <si>
    <t xml:space="preserve">O NIT deverá realizar o controle de todos os pedidos de patentes realizados pelos pesquisadores junto ao INPI.</t>
  </si>
  <si>
    <t xml:space="preserve">anual</t>
  </si>
  <si>
    <t xml:space="preserve">NIT</t>
  </si>
  <si>
    <t xml:space="preserve">Monica Monerat</t>
  </si>
  <si>
    <t xml:space="preserve">NPPI</t>
  </si>
  <si>
    <t xml:space="preserve">Relatórios TCG</t>
  </si>
  <si>
    <t xml:space="preserve">Publicações</t>
  </si>
  <si>
    <t xml:space="preserve">nº de publicações científicas no ano</t>
  </si>
  <si>
    <t xml:space="preserve">A Biblioteca deverá controlar todas as publicações em periódicos realizados pelo CETEM. Contabiliza-se os artigos publicados em periódicos indexados, artigos publicados em revista de divulgação científica nacional ou internacional, artigos completos publicados em congresso nacional ou internacional, capítulos de livros e publicações em séries CETEM. Obs: Serão consideradas participações em livros: (a) a autoria de um capítulo, sendo computados tantos capítulos quantos tenham sido produzidos por autor vinculado ao Instituto; (b) organização de livro, contabilizada como uma participação, (c) autoria ou coautoria de livro. </t>
  </si>
  <si>
    <t xml:space="preserve">Biblioteca</t>
  </si>
  <si>
    <t xml:space="preserve">Rosana Oliveira</t>
  </si>
  <si>
    <t xml:space="preserve">IGPUB</t>
  </si>
  <si>
    <t xml:space="preserve">Publicações Indexadas</t>
  </si>
  <si>
    <t xml:space="preserve">nº de publicações em periódicos com ISSN indexados no Wos/SCI, Scopus, ou no Qualis CAPES, classificado como B2 ou superior, no ano</t>
  </si>
  <si>
    <t xml:space="preserve">A Biblioteca deverá controlar todas as  com ISSN indexados no Wos/SCI, Scopus, ou no Qualis CAPES, classificado como B2 ou superior, no ano, realizados pelo CETEM.</t>
  </si>
  <si>
    <t xml:space="preserve">IPUB</t>
  </si>
  <si>
    <t xml:space="preserve">Contribuir para a formulação de Políticas Públicas para o desenvolvimento sustentável do Setor Mineral</t>
  </si>
  <si>
    <t xml:space="preserve">Políticas Públicas </t>
  </si>
  <si>
    <t xml:space="preserve">∑ de comitês, eventos de discussão ou documentos de políticas públicas relevantes para o setor mineral que tem o CETEM como participante formal ou convidado</t>
  </si>
  <si>
    <t xml:space="preserve">O NCS deverá identificar os comitês de elaboração de políticas Públicas relevantes e controlar em quais o CETEM participou formalmente ou como convidado.</t>
  </si>
  <si>
    <t xml:space="preserve">NCS</t>
  </si>
  <si>
    <t xml:space="preserve">Diego Rufino</t>
  </si>
  <si>
    <t xml:space="preserve">Contribuir para aumentar a competitividade das empresas nacionais do setor mineral por meio da transferência de tecnologias</t>
  </si>
  <si>
    <t xml:space="preserve">RG (  ) TCG ( )  GP (  )</t>
  </si>
  <si>
    <t xml:space="preserve">EFETIVIDADE</t>
  </si>
  <si>
    <t xml:space="preserve">Desenvolvimento Tecnológico</t>
  </si>
  <si>
    <t xml:space="preserve">nº de relatórios técnicos desenvolvidos pelo CETEM para empresas</t>
  </si>
  <si>
    <t xml:space="preserve">O EGP deverá realizar o levantamento de relatórios técnicos que referenciam desenvolvimento de tecnologias na área mineral produzidos pelo CETEM para empresas brasileiras.</t>
  </si>
  <si>
    <t xml:space="preserve">EGP</t>
  </si>
  <si>
    <t xml:space="preserve">Miriam Elizabeth</t>
  </si>
  <si>
    <t xml:space="preserve">PcTD</t>
  </si>
  <si>
    <t xml:space="preserve">RG (  ) TCG (X)  GP (X)</t>
  </si>
  <si>
    <t xml:space="preserve">nº de iniciativas relacionadas à negociação de processos tecnológicos desenvolvidos no CETEM</t>
  </si>
  <si>
    <t xml:space="preserve">O NIT deverá levantar o número de iniciativas realizadas para negociação e/ou transferência de processos tecnológicos desenvolvidos no Centro.</t>
  </si>
  <si>
    <t xml:space="preserve">IDTEC</t>
  </si>
  <si>
    <t xml:space="preserve">Diagnosticar e propor soluções para prevenir e mitigar os impactos ambientais associados às atividades produtivas</t>
  </si>
  <si>
    <t xml:space="preserve">RG (  ) TCG (  )  GP (x)</t>
  </si>
  <si>
    <t xml:space="preserve">Iniciativas na área ambiental e de sustentabilidade</t>
  </si>
  <si>
    <t xml:space="preserve">nº de projetos em desenvolvimento no CETEM relacionados às àreas ambiental e de sustentabilidade</t>
  </si>
  <si>
    <t xml:space="preserve">O EGP deverá levantar o número de relatórios técnicos que envolvam temáticas sobre a área ambiental e de sustentabilidade no CETEM.</t>
  </si>
  <si>
    <t xml:space="preserve">x</t>
  </si>
  <si>
    <t xml:space="preserve">OBJETIVOS HABILITADORES</t>
  </si>
  <si>
    <t xml:space="preserve">Mapear e propor temas emergentes e tendências tecnológicas
</t>
  </si>
  <si>
    <t xml:space="preserve">RG ( x ) TCG ( X )  GP ( )</t>
  </si>
  <si>
    <t xml:space="preserve">EXECUÇÃO</t>
  </si>
  <si>
    <t xml:space="preserve">Mapeamento de temas emergentes / tendências tecnologicas</t>
  </si>
  <si>
    <t xml:space="preserve">nº de eventos técnico-científicos, com participação de colaboradores do CETEM, para discussão de novos temas e tendências tecnológicas dos setores mineral e ambiental</t>
  </si>
  <si>
    <t xml:space="preserve">O EGP deverá levantar, junto ao NCS a relação de participações de colaboradores do CETEM em eventos técnico-científicos de discussão de novos temas e tendências tecnológicasdos setores mineral e ambiental alinhadas aos programas estratégicos.</t>
  </si>
  <si>
    <t xml:space="preserve">ETCO</t>
  </si>
  <si>
    <t xml:space="preserve">Garantir a aderência do portfólio de projetos com os desafios estratégicos</t>
  </si>
  <si>
    <t xml:space="preserve">Projetos alinhados aos desafios estratégicos</t>
  </si>
  <si>
    <t xml:space="preserve"> % projetos alinhados com os programas estratégicos do PDU</t>
  </si>
  <si>
    <t xml:space="preserve">alvo</t>
  </si>
  <si>
    <t xml:space="preserve">reais</t>
  </si>
  <si>
    <t xml:space="preserve">O EGP deverá levantar o numero de projetos alinhados com os programas estratégicos estabelecidos no PDU do CETEM.</t>
  </si>
  <si>
    <t xml:space="preserve">-</t>
  </si>
  <si>
    <t xml:space="preserve">Prospectar oportunidades e captar recursos junto a empresas e ao Governo para a realização de PD&amp;I Mineral</t>
  </si>
  <si>
    <t xml:space="preserve">RG (  ) TCG ( X )  GP ( )</t>
  </si>
  <si>
    <t xml:space="preserve">Propostas de projetos</t>
  </si>
  <si>
    <t xml:space="preserve">nº de projetos submetidos para editais de Fomento que foram aprovados</t>
  </si>
  <si>
    <t xml:space="preserve">O EGP deverá contabilizar a quantidade de propostas comerciais enviadas e de projetos para Editais de Fomento, verificando os que foram aceitos.</t>
  </si>
  <si>
    <t xml:space="preserve">Captação de Recursos</t>
  </si>
  <si>
    <t xml:space="preserve">∑ dos recursos captados através de projetos, convênios, parcerias, projetos para terceiros e TED's</t>
  </si>
  <si>
    <t xml:space="preserve">R$</t>
  </si>
  <si>
    <t xml:space="preserve">O SCP deverá levantar a quantidade de recursos financeiros captados externamente.</t>
  </si>
  <si>
    <t xml:space="preserve">SCP</t>
  </si>
  <si>
    <t xml:space="preserve">IAL</t>
  </si>
  <si>
    <t xml:space="preserve">Cooperações Nacionais e Internacionais</t>
  </si>
  <si>
    <t xml:space="preserve">nº de interações efetivas entre o CETEM e novas parcerias junto a organizações que resultaram diretamente em cooperação</t>
  </si>
  <si>
    <t xml:space="preserve">A COPGI deverá levantar o número de empresas e/ou instituições que firmaram novas parcerias formais com o CETEM em projetos de PD&amp;I.</t>
  </si>
  <si>
    <t xml:space="preserve">COPGI</t>
  </si>
  <si>
    <t xml:space="preserve">Wilker Fernandes</t>
  </si>
  <si>
    <t xml:space="preserve">PPCI/PPCN</t>
  </si>
  <si>
    <t xml:space="preserve">Articular e participar de redes de excelência em PD&amp;I Mineral no Brasil e no exterior</t>
  </si>
  <si>
    <t xml:space="preserve">RG ( x ) TCG (X)  GP( ) </t>
  </si>
  <si>
    <t xml:space="preserve">Parcerias Efetivas Nacionais</t>
  </si>
  <si>
    <t xml:space="preserve">% de publicações que contam com coautores de outras ICT's nacionais em relação ao total de publicações/patentes</t>
  </si>
  <si>
    <t xml:space="preserve">percentual</t>
  </si>
  <si>
    <t xml:space="preserve">A biblioteca deverá levantar o número de publicações com coautores de outras ICT's nacionais (IGP e Patentes).</t>
  </si>
  <si>
    <t xml:space="preserve">SIGTEC</t>
  </si>
  <si>
    <t xml:space="preserve">Parcerias Efetivas Internacionais</t>
  </si>
  <si>
    <t xml:space="preserve">% de publicações que contam com coautores de ICT's internacionais em relação ao total de publicações/patentes</t>
  </si>
  <si>
    <t xml:space="preserve">A biblioteca deverá levantar o número de publicações com coautores de ICT's do exterior (IGP e Patentes).</t>
  </si>
  <si>
    <t xml:space="preserve">Executar com excelência os projetos de PD&amp;I e Serviços Tecnológicos</t>
  </si>
  <si>
    <t xml:space="preserve">EXCELÊNCIA</t>
  </si>
  <si>
    <t xml:space="preserve">Gestão de Projetos</t>
  </si>
  <si>
    <t xml:space="preserve">% de metas institucionais (PCT) realizadas dentro do prazo</t>
  </si>
  <si>
    <t xml:space="preserve">O EGP deverá realizar o levantamento do cumpremento de todas as metas institucionais (PCT), identificando as entregas que estão dentro do prazo e as justificativas técnicas caso não estejam.</t>
  </si>
  <si>
    <t xml:space="preserve">trimestral</t>
  </si>
  <si>
    <t xml:space="preserve">TRIÊNIO 2021-2023: só no início de 2024</t>
  </si>
  <si>
    <t xml:space="preserve">Gerenciar os ativos intelectuais ao longo de todo o Ciclo de P,D&amp;I, para maximizar o valor gerado para a sociedade</t>
  </si>
  <si>
    <t xml:space="preserve">Processo de Propriedade Intelectual</t>
  </si>
  <si>
    <t xml:space="preserve">nº de processos de propriedade intelectual acompanhados junto ao INPI</t>
  </si>
  <si>
    <t xml:space="preserve">O NIT deverá acompanhar ao longo de todo o ciclo de vida do projeto e seu processo de propriedade intelectual junto ao INPI.</t>
  </si>
  <si>
    <t xml:space="preserve">48 pedidos e 6 patentes</t>
  </si>
  <si>
    <t xml:space="preserve">48 pedidos
e 7 patentes</t>
  </si>
  <si>
    <t xml:space="preserve">51 pedidos e 7 patentes</t>
  </si>
  <si>
    <t xml:space="preserve">52 pedidos
e 10 patentes</t>
  </si>
  <si>
    <t xml:space="preserve">47 pedidos e 8 carta patentes</t>
  </si>
  <si>
    <t xml:space="preserve">OBJETIVOS SUPORTE</t>
  </si>
  <si>
    <t xml:space="preserve">Garantir a disponibilidade de recursos humanos qualificados</t>
  </si>
  <si>
    <t xml:space="preserve">Equipe técnica complementar</t>
  </si>
  <si>
    <t xml:space="preserve">nº de vagas preenchidas PCI's, PIBIC's, PIBIT's, estágio e pós graduação</t>
  </si>
  <si>
    <t xml:space="preserve">O NAG deverá realizar o levantamento, junto aos coordenadores das bolsa PCI's, PIBIC's, PIBIT's, estágio e pós graduação.</t>
  </si>
  <si>
    <t xml:space="preserve">NAG</t>
  </si>
  <si>
    <t xml:space="preserve">Herywelton Vilela</t>
  </si>
  <si>
    <t xml:space="preserve">IEPCI</t>
  </si>
  <si>
    <r>
      <rPr>
        <b val="true"/>
        <sz val="10"/>
        <color rgb="FF000000"/>
        <rFont val="Calibri"/>
        <family val="0"/>
      </rPr>
      <t xml:space="preserve">Desenvolver e capacitar continuamente os recursos humanos </t>
    </r>
    <r>
      <rPr>
        <sz val="10"/>
        <color rgb="FF000000"/>
        <rFont val="Calibri"/>
        <family val="0"/>
      </rPr>
      <t xml:space="preserve">garantindo a disponibilidade das competências necessárias</t>
    </r>
  </si>
  <si>
    <t xml:space="preserve">Treinamento e capacitação</t>
  </si>
  <si>
    <t xml:space="preserve">∑ Recursos Financeiros aplicados em capacitação e treinamento no ano dividido pela soma das dotações de Custeio e Capital, inclusive as das fontes 150/250</t>
  </si>
  <si>
    <t xml:space="preserve">Índice</t>
  </si>
  <si>
    <t xml:space="preserve">A COADM/SERH deverá informar a ∑ Recursos Financeiros aplicados em capacitação e treinamento no ano.</t>
  </si>
  <si>
    <t xml:space="preserve">SERH</t>
  </si>
  <si>
    <t xml:space="preserve">Erika Trajano</t>
  </si>
  <si>
    <t xml:space="preserve">ICT</t>
  </si>
  <si>
    <t xml:space="preserve">Aprimorar o modelo organizacional para fomentar a integração e colaboração</t>
  </si>
  <si>
    <t xml:space="preserve">EXCELENCIA</t>
  </si>
  <si>
    <t xml:space="preserve">Implantação da estrutura matricial</t>
  </si>
  <si>
    <t xml:space="preserve">% de conclusão do processo de implantação  </t>
  </si>
  <si>
    <t xml:space="preserve">O NAG deverá manter o plano de implantação atualizado, respondendo pelas alterações e acompanhamento da aprovação em Brasília.</t>
  </si>
  <si>
    <t xml:space="preserve">Mudança da alta direção do CETEM / Alteração do regimento interno que culminou no cancelamento do indicador.</t>
  </si>
  <si>
    <t xml:space="preserve">Aprimorar a comunicação interna visando a melhoria do fluxo de informação</t>
  </si>
  <si>
    <t xml:space="preserve">Estruturação dos processos de comunicação interna</t>
  </si>
  <si>
    <r>
      <rPr>
        <sz val="10"/>
        <color rgb="FF000000"/>
        <rFont val="Calibri"/>
        <family val="0"/>
      </rPr>
      <t xml:space="preserve">% de execução das ações previstas na etapa de estruturação dos </t>
    </r>
    <r>
      <rPr>
        <b val="true"/>
        <sz val="10"/>
        <color rgb="FF000000"/>
        <rFont val="Calibri"/>
        <family val="0"/>
      </rPr>
      <t xml:space="preserve">processos de comunicação interna</t>
    </r>
    <r>
      <rPr>
        <sz val="10"/>
        <color rgb="FF000000"/>
        <rFont val="Calibri"/>
        <family val="0"/>
      </rPr>
      <t xml:space="preserve"> do Plano de Comunicação Institucional</t>
    </r>
  </si>
  <si>
    <r>
      <rPr>
        <sz val="10"/>
        <color rgb="FF000000"/>
        <rFont val="Calibri"/>
        <family val="0"/>
      </rPr>
      <t xml:space="preserve">O NCS deverá acompanhar as ações previstas na etapa de estruturação dos</t>
    </r>
    <r>
      <rPr>
        <b val="true"/>
        <sz val="10"/>
        <color rgb="FF000000"/>
        <rFont val="Calibri"/>
        <family val="0"/>
      </rPr>
      <t xml:space="preserve"> processos de comunicação interna </t>
    </r>
    <r>
      <rPr>
        <sz val="10"/>
        <color rgb="FF000000"/>
        <rFont val="Calibri"/>
        <family val="0"/>
      </rPr>
      <t xml:space="preserve">do Plano de Comunicação Institucional</t>
    </r>
  </si>
  <si>
    <t xml:space="preserve">Andrea Rizzo</t>
  </si>
  <si>
    <t xml:space="preserve">Fortalecer a cultura de excelência e aprimorar as práticas de gestão para apoiar as atividades finalísticas</t>
  </si>
  <si>
    <t xml:space="preserve">Maturidade de Gestão</t>
  </si>
  <si>
    <t xml:space="preserve">Pontuação obtida no Modelo de
Excelência em Gestão Pública</t>
  </si>
  <si>
    <t xml:space="preserve">pontuação</t>
  </si>
  <si>
    <t xml:space="preserve">O NAG deverá controlar a pontuação obtida no Modelo de Excelência em Gestão Pública.</t>
  </si>
  <si>
    <t xml:space="preserve">Indicador descontinuado em decorrência do fim do PQ Rio que realizava a avaliação/auditoria.</t>
  </si>
  <si>
    <t xml:space="preserve">Implementar rotinas para a gestão dos resultados alcançados</t>
  </si>
  <si>
    <t xml:space="preserve">Rotinas PMBOK</t>
  </si>
  <si>
    <t xml:space="preserve">nº de relatórios técnicos gerenciais sobre gestão de programas e projetos</t>
  </si>
  <si>
    <t xml:space="preserve">O EGP deverá controlar os relatórios de gerenciamento de programas, subprogramas e projetos finalísticos.</t>
  </si>
  <si>
    <t xml:space="preserve">Termo de compromisso de gestão</t>
  </si>
  <si>
    <t xml:space="preserve">Pontuação e conceito obtidos no TCG - relatório anual</t>
  </si>
  <si>
    <t xml:space="preserve">O NAG deverá documentar as metas pactuadas junto a Subsecretaria das Unidades Vinculadas (SUV), do MCTIC, bem como acompanhá-las durante o ano de seu exercício.</t>
  </si>
  <si>
    <t xml:space="preserve">Garantir a eficiência no planejamento e aplicação dos recursos</t>
  </si>
  <si>
    <t xml:space="preserve">Plano de Gestão de Contratações</t>
  </si>
  <si>
    <t xml:space="preserve">% de execução do PGC</t>
  </si>
  <si>
    <t xml:space="preserve">percentual </t>
  </si>
  <si>
    <t xml:space="preserve">A COADM deverá acompanhar a execução do PGC.</t>
  </si>
  <si>
    <t xml:space="preserve">COADM</t>
  </si>
  <si>
    <t xml:space="preserve">Maurício Moutinho</t>
  </si>
  <si>
    <t xml:space="preserve">Indicador descontinuado em razão dos ajustes do PGC.</t>
  </si>
  <si>
    <t xml:space="preserve">Execução Orçamentária</t>
  </si>
  <si>
    <t xml:space="preserve">% de recursos orçamentários utilizados em relação ao planejado</t>
  </si>
  <si>
    <t xml:space="preserve">A COADM/SECOF deverá controlar o planejamento e realização dos gastos.</t>
  </si>
  <si>
    <t xml:space="preserve">Willian Tebaldi</t>
  </si>
  <si>
    <t xml:space="preserve">IEO</t>
  </si>
  <si>
    <t xml:space="preserve">Ampliar e manter infraestrutura de excelência para a realização de P,D&amp;I Mineral</t>
  </si>
  <si>
    <t xml:space="preserve">Ampliação da Infraestrutura de PD&amp;I</t>
  </si>
  <si>
    <t xml:space="preserve">nº de editais de fomento em infraestrutura aprovados pelo governo</t>
  </si>
  <si>
    <t xml:space="preserve">O EGP irá acompanhar os editais de fomento em infraestrutura.</t>
  </si>
  <si>
    <t xml:space="preserve">semestral</t>
  </si>
  <si>
    <t xml:space="preserve">Práticas de Excelência</t>
  </si>
  <si>
    <t xml:space="preserve">nº de acreditações, certificações premiações etc</t>
  </si>
  <si>
    <t xml:space="preserve">O EGP deverá levantar o número de acreditações, certificações, premiações etc. com as áreas responsáveis.</t>
  </si>
  <si>
    <t xml:space="preserve">Aprimorar a comunicação sobre a atuação e os resultados alcançados pelo CETEM para a sociedade.</t>
  </si>
  <si>
    <t xml:space="preserve">Estruturação dos processos de comunicação externa</t>
  </si>
  <si>
    <r>
      <rPr>
        <sz val="10"/>
        <color rgb="FF000000"/>
        <rFont val="Calibri"/>
        <family val="0"/>
      </rPr>
      <t xml:space="preserve">% de execução das ações previstas na etapa de estruturação dos </t>
    </r>
    <r>
      <rPr>
        <b val="true"/>
        <sz val="10"/>
        <color rgb="FF000000"/>
        <rFont val="Calibri"/>
        <family val="0"/>
      </rPr>
      <t xml:space="preserve">processos de comunicação externa</t>
    </r>
    <r>
      <rPr>
        <sz val="10"/>
        <color rgb="FF000000"/>
        <rFont val="Calibri"/>
        <family val="0"/>
      </rPr>
      <t xml:space="preserve"> do Plano de Comunicação Institucional</t>
    </r>
  </si>
  <si>
    <r>
      <rPr>
        <sz val="10"/>
        <color rgb="FF000000"/>
        <rFont val="Calibri"/>
        <family val="0"/>
      </rPr>
      <t xml:space="preserve">O NCS deverá acompanhar asações previstas na etapa de estruturação dos </t>
    </r>
    <r>
      <rPr>
        <b val="true"/>
        <sz val="10"/>
        <color rgb="FF000000"/>
        <rFont val="Calibri"/>
        <family val="0"/>
      </rPr>
      <t xml:space="preserve">processos de comunicação externa </t>
    </r>
    <r>
      <rPr>
        <sz val="10"/>
        <color rgb="FF000000"/>
        <rFont val="Calibri"/>
        <family val="0"/>
      </rPr>
      <t xml:space="preserve">do Plano de Comunicação Institucional</t>
    </r>
  </si>
  <si>
    <t xml:space="preserve">Fortalecer a imagem institucional do CETEM junto aos seus clientes e parceiros</t>
  </si>
  <si>
    <t xml:space="preserve">Eventos de divulgação</t>
  </si>
  <si>
    <t xml:space="preserve">nº de eventos de divulgação de C&amp;T organizados pelo CETEM</t>
  </si>
  <si>
    <t xml:space="preserve">O NCS deverá controlar o número de eventos de divulgação organizados pelo CETEM.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</si>
</sst>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 $&quot;#,##0.00\ ;&quot; $(&quot;#,##0.00\);&quot; $-&quot;00\ ;\ @\ "/>
    <numFmt numFmtId="166" formatCode="0%"/>
    <numFmt numFmtId="167" formatCode="\ #,##0.00\ ;&quot; (&quot;#,##0.00\);\-00\ ;\ @\ "/>
    <numFmt numFmtId="168" formatCode="0.00%"/>
    <numFmt numFmtId="169" formatCode="&quot;R$ &quot;#,##0.00;[RED]&quot;-R$ &quot;#,##0.00"/>
    <numFmt numFmtId="170" formatCode="0.00"/>
    <numFmt numFmtId="171" formatCode="&quot;R$ &quot;#,##0;[RED]&quot;-R$ &quot;#,##0"/>
  </numFmts>
  <fonts count="1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0"/>
      <color rgb="FF000000"/>
      <name val="Calibri"/>
      <family val="0"/>
    </font>
    <font>
      <b val="true"/>
      <sz val="11"/>
      <color rgb="FF000000"/>
      <name val="Calibri"/>
      <family val="0"/>
    </font>
    <font>
      <b val="true"/>
      <sz val="12"/>
      <color rgb="FFFFFFFF"/>
      <name val="Calibri"/>
      <family val="0"/>
    </font>
    <font>
      <b val="true"/>
      <sz val="10"/>
      <color rgb="FF000000"/>
      <name val="Calibri"/>
      <family val="0"/>
    </font>
    <font>
      <sz val="11"/>
      <color rgb="FFFFFFFF"/>
      <name val="Calibri"/>
      <family val="0"/>
    </font>
    <font>
      <sz val="10"/>
      <color rgb="FFFFFFFF"/>
      <name val="Calibri"/>
      <family val="0"/>
    </font>
    <font>
      <b val="true"/>
      <sz val="11"/>
      <color rgb="FFFFFFFF"/>
      <name val="Calibri"/>
      <family val="0"/>
    </font>
    <font>
      <sz val="11"/>
      <color rgb="FFFF0000"/>
      <name val="Calibri"/>
      <family val="0"/>
    </font>
    <font>
      <strike val="true"/>
      <sz val="10"/>
      <color rgb="FF000000"/>
      <name val="Calibri"/>
      <family val="0"/>
    </font>
    <font>
      <sz val="11"/>
      <name val="Calibri"/>
      <family val="0"/>
    </font>
    <font>
      <sz val="9"/>
      <color rgb="FF000000"/>
      <name val="Tahoma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9D9D9"/>
        <bgColor rgb="FFBDD7EE"/>
      </patternFill>
    </fill>
    <fill>
      <patternFill patternType="solid">
        <fgColor rgb="FFFF0000"/>
        <bgColor rgb="FF993300"/>
      </patternFill>
    </fill>
    <fill>
      <patternFill patternType="solid">
        <fgColor rgb="FFFBE5D6"/>
        <bgColor rgb="FFF2F2F2"/>
      </patternFill>
    </fill>
    <fill>
      <patternFill patternType="solid">
        <fgColor rgb="FF2E75B6"/>
        <bgColor rgb="FF0070C0"/>
      </patternFill>
    </fill>
    <fill>
      <patternFill patternType="solid">
        <fgColor rgb="FFBDD7EE"/>
        <bgColor rgb="FFD9D9D9"/>
      </patternFill>
    </fill>
    <fill>
      <patternFill patternType="solid">
        <fgColor rgb="FF548235"/>
        <bgColor rgb="FF339966"/>
      </patternFill>
    </fill>
    <fill>
      <patternFill patternType="solid">
        <fgColor rgb="FFC5E0B4"/>
        <bgColor rgb="FFD9D9D9"/>
      </patternFill>
    </fill>
    <fill>
      <patternFill patternType="solid">
        <fgColor rgb="FFF2F2F2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 style="hair">
        <color rgb="FFA6A6A6"/>
      </left>
      <right style="hair">
        <color rgb="FFA6A6A6"/>
      </right>
      <top style="hair">
        <color rgb="FFA6A6A6"/>
      </top>
      <bottom style="hair">
        <color rgb="FFA6A6A6"/>
      </bottom>
      <diagonal/>
    </border>
    <border diagonalUp="false" diagonalDown="false">
      <left/>
      <right style="hair">
        <color rgb="FFFF0000"/>
      </right>
      <top style="hair">
        <color rgb="FFA6A6A6"/>
      </top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/>
      <right style="hair">
        <color rgb="FF0070C0"/>
      </right>
      <top style="hair">
        <color rgb="FF0070C0"/>
      </top>
      <bottom style="hair">
        <color rgb="FF0070C0"/>
      </bottom>
      <diagonal/>
    </border>
    <border diagonalUp="false" diagonalDown="false"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 diagonalUp="false" diagonalDown="false">
      <left style="hair">
        <color rgb="FF1F4E79"/>
      </left>
      <right/>
      <top/>
      <bottom/>
      <diagonal/>
    </border>
    <border diagonalUp="false" diagonalDown="false">
      <left/>
      <right style="hair">
        <color rgb="FF9BBB59"/>
      </right>
      <top style="hair">
        <color rgb="FF9BBB59"/>
      </top>
      <bottom style="hair">
        <color rgb="FF9BBB59"/>
      </bottom>
      <diagonal/>
    </border>
    <border diagonalUp="false" diagonalDown="false">
      <left style="hair">
        <color rgb="FF9BBB59"/>
      </left>
      <right style="hair">
        <color rgb="FF9BBB59"/>
      </right>
      <top style="hair">
        <color rgb="FF9BBB59"/>
      </top>
      <bottom style="hair">
        <color rgb="FF9BBB59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9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Normal 2" xfId="21"/>
    <cellStyle name="Porcentagem 2" xfId="22"/>
    <cellStyle name="Vírgula 2" xfId="23"/>
  </cellStyles>
  <dxfs count="2">
    <dxf>
      <fill>
        <patternFill patternType="solid">
          <fgColor rgb="FFD9D9D9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BE5D6"/>
      <rgbColor rgb="FF2E75B6"/>
      <rgbColor rgb="FF33CCCC"/>
      <rgbColor rgb="FF9BBB59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5234375" defaultRowHeight="15" zeroHeight="false" outlineLevelRow="0" outlineLevelCol="0"/>
  <cols>
    <col collapsed="false" customWidth="true" hidden="false" outlineLevel="0" max="1" min="1" style="1" width="2.97"/>
    <col collapsed="false" customWidth="true" hidden="false" outlineLevel="0" max="2" min="2" style="2" width="4.73"/>
    <col collapsed="false" customWidth="true" hidden="false" outlineLevel="0" max="3" min="3" style="1" width="47.97"/>
    <col collapsed="false" customWidth="true" hidden="true" outlineLevel="0" max="4" min="4" style="1" width="20.4"/>
    <col collapsed="false" customWidth="true" hidden="true" outlineLevel="0" max="5" min="5" style="1" width="9.46"/>
    <col collapsed="false" customWidth="true" hidden="false" outlineLevel="0" max="6" min="6" style="1" width="6.08"/>
    <col collapsed="false" customWidth="true" hidden="false" outlineLevel="0" max="7" min="7" style="3" width="20.95"/>
    <col collapsed="false" customWidth="true" hidden="false" outlineLevel="0" max="8" min="8" style="1" width="56.08"/>
    <col collapsed="false" customWidth="true" hidden="false" outlineLevel="0" max="9" min="9" style="4" width="17.7"/>
    <col collapsed="false" customWidth="true" hidden="false" outlineLevel="0" max="10" min="10" style="4" width="17.57"/>
    <col collapsed="false" customWidth="true" hidden="false" outlineLevel="0" max="11" min="11" style="4" width="57.43"/>
    <col collapsed="false" customWidth="true" hidden="false" outlineLevel="0" max="12" min="12" style="4" width="20.13"/>
    <col collapsed="false" customWidth="true" hidden="false" outlineLevel="0" max="13" min="13" style="4" width="18.92"/>
    <col collapsed="false" customWidth="true" hidden="false" outlineLevel="0" max="14" min="14" style="4" width="19.86"/>
    <col collapsed="false" customWidth="true" hidden="false" outlineLevel="0" max="15" min="15" style="4" width="12.7"/>
    <col collapsed="false" customWidth="true" hidden="false" outlineLevel="0" max="16" min="16" style="3" width="15.4"/>
    <col collapsed="false" customWidth="true" hidden="false" outlineLevel="0" max="17" min="17" style="3" width="14.33"/>
    <col collapsed="false" customWidth="true" hidden="false" outlineLevel="0" max="18" min="18" style="1" width="14.33"/>
    <col collapsed="false" customWidth="true" hidden="false" outlineLevel="0" max="19" min="19" style="3" width="15.4"/>
    <col collapsed="false" customWidth="true" hidden="false" outlineLevel="0" max="20" min="20" style="3" width="14.33"/>
    <col collapsed="false" customWidth="true" hidden="false" outlineLevel="0" max="21" min="21" style="3" width="14.73"/>
    <col collapsed="false" customWidth="true" hidden="false" outlineLevel="0" max="22" min="22" style="3" width="15.54"/>
    <col collapsed="false" customWidth="false" hidden="false" outlineLevel="0" max="1023" min="23" style="3" width="8.65"/>
  </cols>
  <sheetData>
    <row r="1" customFormat="false" ht="13.8" hidden="false" customHeight="false" outlineLevel="0" collapsed="false"/>
    <row r="2" customFormat="false" ht="23.85" hidden="false" customHeight="false" outlineLevel="0" collapsed="false">
      <c r="B2" s="5"/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n">
        <v>2019</v>
      </c>
      <c r="Q2" s="7" t="n">
        <v>2020</v>
      </c>
      <c r="R2" s="7" t="n">
        <v>2021</v>
      </c>
      <c r="S2" s="7" t="n">
        <v>2022</v>
      </c>
      <c r="T2" s="7" t="n">
        <v>2023</v>
      </c>
      <c r="U2" s="7" t="s">
        <v>13</v>
      </c>
      <c r="V2" s="7" t="s">
        <v>14</v>
      </c>
    </row>
    <row r="3" customFormat="false" ht="20.85" hidden="false" customHeight="true" outlineLevel="0" collapsed="false">
      <c r="B3" s="8" t="s">
        <v>15</v>
      </c>
      <c r="C3" s="9" t="s">
        <v>16</v>
      </c>
      <c r="D3" s="10" t="s">
        <v>17</v>
      </c>
      <c r="E3" s="10" t="s">
        <v>18</v>
      </c>
      <c r="F3" s="11" t="n">
        <v>1</v>
      </c>
      <c r="G3" s="12" t="s">
        <v>19</v>
      </c>
      <c r="H3" s="13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2" t="n">
        <v>7324</v>
      </c>
      <c r="P3" s="12" t="n">
        <v>4</v>
      </c>
      <c r="Q3" s="12" t="n">
        <v>0</v>
      </c>
      <c r="R3" s="12" t="n">
        <v>4</v>
      </c>
      <c r="S3" s="12" t="n">
        <v>4</v>
      </c>
      <c r="T3" s="12" t="n">
        <v>4</v>
      </c>
      <c r="U3" s="12" t="s">
        <v>27</v>
      </c>
      <c r="V3" s="12" t="s">
        <v>28</v>
      </c>
    </row>
    <row r="4" customFormat="false" ht="131.25" hidden="false" customHeight="true" outlineLevel="0" collapsed="false">
      <c r="B4" s="8"/>
      <c r="C4" s="9"/>
      <c r="D4" s="14"/>
      <c r="E4" s="14"/>
      <c r="F4" s="15" t="n">
        <v>2</v>
      </c>
      <c r="G4" s="16" t="s">
        <v>29</v>
      </c>
      <c r="H4" s="17" t="s">
        <v>30</v>
      </c>
      <c r="I4" s="16" t="s">
        <v>21</v>
      </c>
      <c r="J4" s="16" t="s">
        <v>22</v>
      </c>
      <c r="K4" s="16" t="s">
        <v>31</v>
      </c>
      <c r="L4" s="16" t="s">
        <v>24</v>
      </c>
      <c r="M4" s="16" t="s">
        <v>32</v>
      </c>
      <c r="N4" s="18" t="s">
        <v>33</v>
      </c>
      <c r="O4" s="16" t="n">
        <v>7218</v>
      </c>
      <c r="P4" s="16" t="n">
        <v>111</v>
      </c>
      <c r="Q4" s="16" t="n">
        <v>87</v>
      </c>
      <c r="R4" s="16" t="n">
        <v>101</v>
      </c>
      <c r="S4" s="16" t="n">
        <v>134</v>
      </c>
      <c r="T4" s="16" t="n">
        <v>118</v>
      </c>
      <c r="U4" s="16" t="s">
        <v>34</v>
      </c>
      <c r="V4" s="12" t="s">
        <v>28</v>
      </c>
    </row>
    <row r="5" customFormat="false" ht="30.55" hidden="false" customHeight="false" outlineLevel="0" collapsed="false">
      <c r="B5" s="8"/>
      <c r="C5" s="9"/>
      <c r="D5" s="19" t="s">
        <v>17</v>
      </c>
      <c r="E5" s="19" t="s">
        <v>18</v>
      </c>
      <c r="F5" s="15" t="n">
        <v>3</v>
      </c>
      <c r="G5" s="16" t="s">
        <v>35</v>
      </c>
      <c r="H5" s="17" t="s">
        <v>36</v>
      </c>
      <c r="I5" s="16" t="s">
        <v>21</v>
      </c>
      <c r="J5" s="16" t="s">
        <v>22</v>
      </c>
      <c r="K5" s="16" t="s">
        <v>37</v>
      </c>
      <c r="L5" s="16" t="s">
        <v>24</v>
      </c>
      <c r="M5" s="16" t="s">
        <v>32</v>
      </c>
      <c r="N5" s="18" t="s">
        <v>33</v>
      </c>
      <c r="O5" s="16" t="n">
        <v>7218</v>
      </c>
      <c r="P5" s="16" t="n">
        <v>38</v>
      </c>
      <c r="Q5" s="16" t="n">
        <v>62</v>
      </c>
      <c r="R5" s="16" t="n">
        <v>55</v>
      </c>
      <c r="S5" s="16" t="n">
        <v>51</v>
      </c>
      <c r="T5" s="16" t="n">
        <v>65</v>
      </c>
      <c r="U5" s="16" t="s">
        <v>38</v>
      </c>
      <c r="V5" s="12" t="s">
        <v>28</v>
      </c>
    </row>
    <row r="6" customFormat="false" ht="30.55" hidden="false" customHeight="false" outlineLevel="0" collapsed="false">
      <c r="B6" s="8"/>
      <c r="C6" s="20" t="s">
        <v>39</v>
      </c>
      <c r="D6" s="19" t="s">
        <v>17</v>
      </c>
      <c r="E6" s="19" t="s">
        <v>18</v>
      </c>
      <c r="F6" s="15" t="n">
        <v>4</v>
      </c>
      <c r="G6" s="18" t="s">
        <v>40</v>
      </c>
      <c r="H6" s="21" t="s">
        <v>41</v>
      </c>
      <c r="I6" s="18" t="s">
        <v>21</v>
      </c>
      <c r="J6" s="18" t="s">
        <v>22</v>
      </c>
      <c r="K6" s="18" t="s">
        <v>42</v>
      </c>
      <c r="L6" s="18" t="s">
        <v>24</v>
      </c>
      <c r="M6" s="18" t="s">
        <v>43</v>
      </c>
      <c r="N6" s="18" t="s">
        <v>44</v>
      </c>
      <c r="O6" s="18" t="n">
        <v>7211</v>
      </c>
      <c r="P6" s="18" t="n">
        <v>6</v>
      </c>
      <c r="Q6" s="18" t="n">
        <v>0</v>
      </c>
      <c r="R6" s="18" t="n">
        <v>2</v>
      </c>
      <c r="S6" s="18" t="n">
        <v>3</v>
      </c>
      <c r="T6" s="18" t="n">
        <v>6</v>
      </c>
      <c r="U6" s="18"/>
      <c r="V6" s="18"/>
    </row>
    <row r="7" customFormat="false" ht="30.55" hidden="false" customHeight="true" outlineLevel="0" collapsed="false">
      <c r="B7" s="8"/>
      <c r="C7" s="20" t="s">
        <v>45</v>
      </c>
      <c r="D7" s="19" t="s">
        <v>46</v>
      </c>
      <c r="E7" s="19" t="s">
        <v>47</v>
      </c>
      <c r="F7" s="15" t="n">
        <v>5</v>
      </c>
      <c r="G7" s="16" t="s">
        <v>48</v>
      </c>
      <c r="H7" s="17" t="s">
        <v>49</v>
      </c>
      <c r="I7" s="16" t="s">
        <v>21</v>
      </c>
      <c r="J7" s="16" t="s">
        <v>22</v>
      </c>
      <c r="K7" s="16" t="s">
        <v>50</v>
      </c>
      <c r="L7" s="16" t="s">
        <v>24</v>
      </c>
      <c r="M7" s="16" t="s">
        <v>51</v>
      </c>
      <c r="N7" s="16" t="s">
        <v>52</v>
      </c>
      <c r="O7" s="16" t="n">
        <v>7265</v>
      </c>
      <c r="P7" s="18" t="n">
        <v>206</v>
      </c>
      <c r="Q7" s="18" t="n">
        <v>120</v>
      </c>
      <c r="R7" s="18" t="n">
        <v>165</v>
      </c>
      <c r="S7" s="18" t="n">
        <v>208</v>
      </c>
      <c r="T7" s="18" t="n">
        <v>139</v>
      </c>
      <c r="U7" s="18" t="s">
        <v>53</v>
      </c>
      <c r="V7" s="12"/>
    </row>
    <row r="8" customFormat="false" ht="20.85" hidden="false" customHeight="false" outlineLevel="0" collapsed="false">
      <c r="B8" s="8"/>
      <c r="C8" s="20"/>
      <c r="D8" s="19" t="s">
        <v>54</v>
      </c>
      <c r="E8" s="19" t="s">
        <v>18</v>
      </c>
      <c r="F8" s="15" t="n">
        <v>6</v>
      </c>
      <c r="G8" s="16" t="s">
        <v>48</v>
      </c>
      <c r="H8" s="17" t="s">
        <v>55</v>
      </c>
      <c r="I8" s="16" t="s">
        <v>21</v>
      </c>
      <c r="J8" s="16" t="s">
        <v>22</v>
      </c>
      <c r="K8" s="16" t="s">
        <v>56</v>
      </c>
      <c r="L8" s="16" t="s">
        <v>24</v>
      </c>
      <c r="M8" s="16" t="s">
        <v>25</v>
      </c>
      <c r="N8" s="22" t="s">
        <v>26</v>
      </c>
      <c r="O8" s="16" t="n">
        <v>7324</v>
      </c>
      <c r="P8" s="18" t="n">
        <v>4</v>
      </c>
      <c r="Q8" s="18" t="n">
        <v>4</v>
      </c>
      <c r="R8" s="18" t="n">
        <v>1</v>
      </c>
      <c r="S8" s="18" t="n">
        <v>0</v>
      </c>
      <c r="T8" s="18" t="n">
        <v>1</v>
      </c>
      <c r="U8" s="18" t="s">
        <v>57</v>
      </c>
      <c r="V8" s="18"/>
    </row>
    <row r="9" customFormat="false" ht="30.55" hidden="false" customHeight="false" outlineLevel="0" collapsed="false">
      <c r="B9" s="8"/>
      <c r="C9" s="20" t="s">
        <v>58</v>
      </c>
      <c r="D9" s="19" t="s">
        <v>59</v>
      </c>
      <c r="E9" s="19" t="s">
        <v>18</v>
      </c>
      <c r="F9" s="15" t="n">
        <v>7</v>
      </c>
      <c r="G9" s="16" t="s">
        <v>60</v>
      </c>
      <c r="H9" s="17" t="s">
        <v>61</v>
      </c>
      <c r="I9" s="16" t="s">
        <v>21</v>
      </c>
      <c r="J9" s="16" t="s">
        <v>22</v>
      </c>
      <c r="K9" s="16" t="s">
        <v>62</v>
      </c>
      <c r="L9" s="16" t="s">
        <v>24</v>
      </c>
      <c r="M9" s="16" t="s">
        <v>51</v>
      </c>
      <c r="N9" s="16" t="s">
        <v>52</v>
      </c>
      <c r="O9" s="16" t="n">
        <v>7265</v>
      </c>
      <c r="P9" s="18" t="n">
        <v>37</v>
      </c>
      <c r="Q9" s="18" t="n">
        <v>18</v>
      </c>
      <c r="R9" s="18" t="n">
        <v>29</v>
      </c>
      <c r="S9" s="18" t="n">
        <v>25</v>
      </c>
      <c r="T9" s="18" t="n">
        <v>16</v>
      </c>
      <c r="U9" s="18" t="s">
        <v>53</v>
      </c>
      <c r="V9" s="18"/>
    </row>
    <row r="10" customFormat="false" ht="13.8" hidden="false" customHeight="false" outlineLevel="0" collapsed="false">
      <c r="B10" s="23"/>
      <c r="C10" s="24" t="s">
        <v>63</v>
      </c>
      <c r="D10" s="24"/>
      <c r="E10" s="24"/>
      <c r="G10" s="25" t="s">
        <v>63</v>
      </c>
      <c r="H10" s="24" t="s">
        <v>63</v>
      </c>
      <c r="I10" s="25" t="s">
        <v>63</v>
      </c>
      <c r="J10" s="25" t="s">
        <v>63</v>
      </c>
      <c r="K10" s="25" t="s">
        <v>63</v>
      </c>
      <c r="L10" s="25" t="s">
        <v>63</v>
      </c>
      <c r="M10" s="25" t="s">
        <v>63</v>
      </c>
      <c r="N10" s="25" t="s">
        <v>63</v>
      </c>
      <c r="O10" s="25"/>
      <c r="P10" s="25"/>
      <c r="Q10" s="25"/>
    </row>
    <row r="11" customFormat="false" ht="40.25" hidden="false" customHeight="true" outlineLevel="0" collapsed="false">
      <c r="B11" s="26" t="s">
        <v>64</v>
      </c>
      <c r="C11" s="27" t="s">
        <v>65</v>
      </c>
      <c r="D11" s="28" t="s">
        <v>66</v>
      </c>
      <c r="E11" s="28" t="s">
        <v>67</v>
      </c>
      <c r="F11" s="29" t="n">
        <v>8</v>
      </c>
      <c r="G11" s="30" t="s">
        <v>68</v>
      </c>
      <c r="H11" s="30" t="s">
        <v>69</v>
      </c>
      <c r="I11" s="30" t="s">
        <v>21</v>
      </c>
      <c r="J11" s="30" t="s">
        <v>22</v>
      </c>
      <c r="K11" s="30" t="s">
        <v>70</v>
      </c>
      <c r="L11" s="30" t="s">
        <v>24</v>
      </c>
      <c r="M11" s="30" t="s">
        <v>51</v>
      </c>
      <c r="N11" s="30" t="s">
        <v>52</v>
      </c>
      <c r="O11" s="30" t="n">
        <v>7265</v>
      </c>
      <c r="P11" s="31" t="n">
        <v>29</v>
      </c>
      <c r="Q11" s="31" t="n">
        <v>20</v>
      </c>
      <c r="R11" s="31" t="n">
        <v>47</v>
      </c>
      <c r="S11" s="31" t="n">
        <v>50</v>
      </c>
      <c r="T11" s="31" t="n">
        <v>116</v>
      </c>
      <c r="U11" s="30" t="s">
        <v>71</v>
      </c>
      <c r="V11" s="30"/>
    </row>
    <row r="12" customFormat="false" ht="20.85" hidden="false" customHeight="false" outlineLevel="0" collapsed="false">
      <c r="B12" s="26"/>
      <c r="C12" s="27" t="s">
        <v>72</v>
      </c>
      <c r="D12" s="28"/>
      <c r="E12" s="28"/>
      <c r="F12" s="29" t="n">
        <v>9</v>
      </c>
      <c r="G12" s="30" t="s">
        <v>73</v>
      </c>
      <c r="H12" s="30" t="s">
        <v>74</v>
      </c>
      <c r="I12" s="30" t="s">
        <v>75</v>
      </c>
      <c r="J12" s="30" t="s">
        <v>76</v>
      </c>
      <c r="K12" s="30" t="s">
        <v>77</v>
      </c>
      <c r="L12" s="30" t="s">
        <v>24</v>
      </c>
      <c r="M12" s="30" t="s">
        <v>51</v>
      </c>
      <c r="N12" s="30" t="s">
        <v>52</v>
      </c>
      <c r="O12" s="30" t="n">
        <v>7265</v>
      </c>
      <c r="P12" s="32" t="n">
        <v>0.79</v>
      </c>
      <c r="Q12" s="32" t="n">
        <v>0.77</v>
      </c>
      <c r="R12" s="32" t="n">
        <v>0.7857</v>
      </c>
      <c r="S12" s="32" t="n">
        <v>0.6994</v>
      </c>
      <c r="T12" s="32" t="n">
        <v>0.7002</v>
      </c>
      <c r="U12" s="33" t="s">
        <v>78</v>
      </c>
      <c r="V12" s="33"/>
    </row>
    <row r="13" customFormat="false" ht="20.85" hidden="false" customHeight="true" outlineLevel="0" collapsed="false">
      <c r="B13" s="26"/>
      <c r="C13" s="27" t="s">
        <v>79</v>
      </c>
      <c r="D13" s="28" t="s">
        <v>80</v>
      </c>
      <c r="E13" s="28" t="s">
        <v>47</v>
      </c>
      <c r="F13" s="29" t="n">
        <v>10</v>
      </c>
      <c r="G13" s="30" t="s">
        <v>81</v>
      </c>
      <c r="H13" s="30" t="s">
        <v>82</v>
      </c>
      <c r="I13" s="30" t="s">
        <v>21</v>
      </c>
      <c r="J13" s="30" t="s">
        <v>22</v>
      </c>
      <c r="K13" s="30" t="s">
        <v>83</v>
      </c>
      <c r="L13" s="30" t="s">
        <v>24</v>
      </c>
      <c r="M13" s="30" t="s">
        <v>51</v>
      </c>
      <c r="N13" s="30" t="s">
        <v>52</v>
      </c>
      <c r="O13" s="30" t="n">
        <v>7265</v>
      </c>
      <c r="P13" s="31" t="n">
        <v>4</v>
      </c>
      <c r="Q13" s="31" t="n">
        <v>2</v>
      </c>
      <c r="R13" s="31" t="n">
        <v>4</v>
      </c>
      <c r="S13" s="31" t="n">
        <v>1</v>
      </c>
      <c r="T13" s="31" t="n">
        <v>2</v>
      </c>
      <c r="U13" s="30" t="s">
        <v>78</v>
      </c>
      <c r="V13" s="30"/>
    </row>
    <row r="14" customFormat="false" ht="20.85" hidden="false" customHeight="false" outlineLevel="0" collapsed="false">
      <c r="B14" s="26"/>
      <c r="C14" s="27"/>
      <c r="D14" s="28" t="s">
        <v>80</v>
      </c>
      <c r="E14" s="28" t="s">
        <v>67</v>
      </c>
      <c r="F14" s="29" t="n">
        <v>11</v>
      </c>
      <c r="G14" s="30" t="s">
        <v>84</v>
      </c>
      <c r="H14" s="30" t="s">
        <v>85</v>
      </c>
      <c r="I14" s="30" t="s">
        <v>21</v>
      </c>
      <c r="J14" s="30" t="s">
        <v>86</v>
      </c>
      <c r="K14" s="30" t="s">
        <v>87</v>
      </c>
      <c r="L14" s="30" t="s">
        <v>24</v>
      </c>
      <c r="M14" s="30" t="s">
        <v>88</v>
      </c>
      <c r="N14" s="30" t="s">
        <v>52</v>
      </c>
      <c r="O14" s="34" t="n">
        <v>7349</v>
      </c>
      <c r="P14" s="35" t="n">
        <v>10332288.56</v>
      </c>
      <c r="Q14" s="35" t="n">
        <v>2605737</v>
      </c>
      <c r="R14" s="35" t="n">
        <v>2164676</v>
      </c>
      <c r="S14" s="35" t="n">
        <v>15129330.96</v>
      </c>
      <c r="T14" s="35" t="n">
        <v>7593258.51</v>
      </c>
      <c r="U14" s="36" t="s">
        <v>89</v>
      </c>
      <c r="V14" s="36" t="s">
        <v>28</v>
      </c>
    </row>
    <row r="15" customFormat="false" ht="20.85" hidden="false" customHeight="false" outlineLevel="0" collapsed="false">
      <c r="B15" s="26"/>
      <c r="C15" s="27"/>
      <c r="D15" s="28"/>
      <c r="E15" s="28"/>
      <c r="F15" s="29" t="n">
        <v>12</v>
      </c>
      <c r="G15" s="30" t="s">
        <v>90</v>
      </c>
      <c r="H15" s="30" t="s">
        <v>91</v>
      </c>
      <c r="I15" s="30" t="s">
        <v>21</v>
      </c>
      <c r="J15" s="30" t="s">
        <v>22</v>
      </c>
      <c r="K15" s="30" t="s">
        <v>92</v>
      </c>
      <c r="L15" s="30" t="s">
        <v>24</v>
      </c>
      <c r="M15" s="30" t="s">
        <v>93</v>
      </c>
      <c r="N15" s="30" t="s">
        <v>94</v>
      </c>
      <c r="O15" s="34" t="n">
        <v>7211</v>
      </c>
      <c r="P15" s="34" t="n">
        <v>65</v>
      </c>
      <c r="Q15" s="30" t="n">
        <v>53</v>
      </c>
      <c r="R15" s="30" t="n">
        <v>46</v>
      </c>
      <c r="S15" s="30" t="n">
        <v>35</v>
      </c>
      <c r="T15" s="31" t="n">
        <v>31</v>
      </c>
      <c r="U15" s="30" t="s">
        <v>95</v>
      </c>
      <c r="V15" s="30" t="s">
        <v>28</v>
      </c>
    </row>
    <row r="16" customFormat="false" ht="20.85" hidden="false" customHeight="true" outlineLevel="0" collapsed="false">
      <c r="B16" s="26"/>
      <c r="C16" s="27" t="s">
        <v>96</v>
      </c>
      <c r="D16" s="28" t="s">
        <v>97</v>
      </c>
      <c r="E16" s="28" t="s">
        <v>67</v>
      </c>
      <c r="F16" s="29" t="n">
        <v>13</v>
      </c>
      <c r="G16" s="30" t="s">
        <v>98</v>
      </c>
      <c r="H16" s="30" t="s">
        <v>99</v>
      </c>
      <c r="I16" s="30" t="s">
        <v>21</v>
      </c>
      <c r="J16" s="30" t="s">
        <v>100</v>
      </c>
      <c r="K16" s="30" t="s">
        <v>101</v>
      </c>
      <c r="L16" s="30" t="s">
        <v>24</v>
      </c>
      <c r="M16" s="30" t="s">
        <v>32</v>
      </c>
      <c r="N16" s="37" t="s">
        <v>33</v>
      </c>
      <c r="O16" s="30" t="n">
        <v>7218</v>
      </c>
      <c r="P16" s="33" t="n">
        <f aca="false">65/111</f>
        <v>0.585585585585586</v>
      </c>
      <c r="Q16" s="33" t="n">
        <f aca="false">60/87</f>
        <v>0.689655172413793</v>
      </c>
      <c r="R16" s="33" t="n">
        <f aca="false">64/101</f>
        <v>0.633663366336634</v>
      </c>
      <c r="S16" s="33" t="n">
        <f aca="false">64/134</f>
        <v>0.477611940298507</v>
      </c>
      <c r="T16" s="33" t="n">
        <f aca="false">72/118</f>
        <v>0.610169491525424</v>
      </c>
      <c r="U16" s="30" t="s">
        <v>78</v>
      </c>
      <c r="V16" s="30" t="s">
        <v>102</v>
      </c>
    </row>
    <row r="17" customFormat="false" ht="20.85" hidden="false" customHeight="false" outlineLevel="0" collapsed="false">
      <c r="B17" s="26"/>
      <c r="C17" s="27"/>
      <c r="D17" s="28" t="s">
        <v>80</v>
      </c>
      <c r="E17" s="28" t="s">
        <v>67</v>
      </c>
      <c r="F17" s="29" t="n">
        <v>14</v>
      </c>
      <c r="G17" s="30" t="s">
        <v>103</v>
      </c>
      <c r="H17" s="30" t="s">
        <v>104</v>
      </c>
      <c r="I17" s="30" t="s">
        <v>21</v>
      </c>
      <c r="J17" s="30" t="s">
        <v>100</v>
      </c>
      <c r="K17" s="30" t="s">
        <v>105</v>
      </c>
      <c r="L17" s="30" t="s">
        <v>24</v>
      </c>
      <c r="M17" s="30" t="s">
        <v>32</v>
      </c>
      <c r="N17" s="37" t="s">
        <v>33</v>
      </c>
      <c r="O17" s="30" t="n">
        <v>7218</v>
      </c>
      <c r="P17" s="33" t="n">
        <f aca="false">9/111</f>
        <v>0.0810810810810811</v>
      </c>
      <c r="Q17" s="33" t="n">
        <f aca="false">6/87</f>
        <v>0.0689655172413793</v>
      </c>
      <c r="R17" s="33" t="n">
        <f aca="false">16/101</f>
        <v>0.158415841584158</v>
      </c>
      <c r="S17" s="33" t="n">
        <f aca="false">15/134</f>
        <v>0.111940298507463</v>
      </c>
      <c r="T17" s="33" t="n">
        <f aca="false">10/118</f>
        <v>0.0847457627118644</v>
      </c>
      <c r="U17" s="30" t="s">
        <v>78</v>
      </c>
      <c r="V17" s="30" t="s">
        <v>102</v>
      </c>
    </row>
    <row r="18" customFormat="false" ht="30.55" hidden="false" customHeight="true" outlineLevel="0" collapsed="false">
      <c r="B18" s="26"/>
      <c r="C18" s="27" t="s">
        <v>106</v>
      </c>
      <c r="D18" s="28" t="s">
        <v>80</v>
      </c>
      <c r="E18" s="28" t="s">
        <v>107</v>
      </c>
      <c r="F18" s="29" t="n">
        <v>15</v>
      </c>
      <c r="G18" s="30" t="s">
        <v>108</v>
      </c>
      <c r="H18" s="30" t="s">
        <v>109</v>
      </c>
      <c r="I18" s="30" t="s">
        <v>21</v>
      </c>
      <c r="J18" s="30" t="s">
        <v>100</v>
      </c>
      <c r="K18" s="30" t="s">
        <v>110</v>
      </c>
      <c r="L18" s="30" t="s">
        <v>111</v>
      </c>
      <c r="M18" s="30" t="s">
        <v>51</v>
      </c>
      <c r="N18" s="30" t="s">
        <v>52</v>
      </c>
      <c r="O18" s="30" t="n">
        <v>7265</v>
      </c>
      <c r="P18" s="38" t="n">
        <v>1</v>
      </c>
      <c r="Q18" s="38"/>
      <c r="R18" s="30" t="s">
        <v>112</v>
      </c>
      <c r="S18" s="30"/>
      <c r="T18" s="30"/>
      <c r="U18" s="30" t="s">
        <v>78</v>
      </c>
      <c r="V18" s="30"/>
    </row>
    <row r="19" customFormat="false" ht="20.85" hidden="false" customHeight="false" outlineLevel="0" collapsed="false">
      <c r="A19" s="39"/>
      <c r="B19" s="26"/>
      <c r="C19" s="27" t="s">
        <v>113</v>
      </c>
      <c r="D19" s="28" t="s">
        <v>80</v>
      </c>
      <c r="E19" s="28" t="s">
        <v>107</v>
      </c>
      <c r="F19" s="29" t="n">
        <v>16</v>
      </c>
      <c r="G19" s="30" t="s">
        <v>114</v>
      </c>
      <c r="H19" s="30" t="s">
        <v>115</v>
      </c>
      <c r="I19" s="30" t="s">
        <v>21</v>
      </c>
      <c r="J19" s="30" t="s">
        <v>100</v>
      </c>
      <c r="K19" s="30" t="s">
        <v>116</v>
      </c>
      <c r="L19" s="30" t="s">
        <v>24</v>
      </c>
      <c r="M19" s="30" t="s">
        <v>25</v>
      </c>
      <c r="N19" s="30" t="s">
        <v>26</v>
      </c>
      <c r="O19" s="30" t="n">
        <v>7324</v>
      </c>
      <c r="P19" s="30" t="s">
        <v>117</v>
      </c>
      <c r="Q19" s="30" t="s">
        <v>118</v>
      </c>
      <c r="R19" s="30" t="s">
        <v>119</v>
      </c>
      <c r="S19" s="30" t="s">
        <v>120</v>
      </c>
      <c r="T19" s="37" t="s">
        <v>121</v>
      </c>
      <c r="U19" s="30" t="s">
        <v>57</v>
      </c>
      <c r="V19" s="30"/>
    </row>
    <row r="20" customFormat="false" ht="13.8" hidden="false" customHeight="false" outlineLevel="0" collapsed="false">
      <c r="B20" s="40"/>
      <c r="C20" s="41" t="s">
        <v>63</v>
      </c>
      <c r="D20" s="41"/>
      <c r="E20" s="41"/>
      <c r="F20" s="42"/>
      <c r="G20" s="43" t="s">
        <v>63</v>
      </c>
      <c r="H20" s="44" t="s">
        <v>63</v>
      </c>
      <c r="I20" s="43" t="s">
        <v>63</v>
      </c>
      <c r="J20" s="43" t="s">
        <v>63</v>
      </c>
      <c r="K20" s="43" t="s">
        <v>63</v>
      </c>
      <c r="L20" s="43" t="s">
        <v>63</v>
      </c>
      <c r="M20" s="43" t="s">
        <v>63</v>
      </c>
      <c r="N20" s="43" t="s">
        <v>63</v>
      </c>
      <c r="O20" s="43"/>
      <c r="P20" s="43"/>
      <c r="Q20" s="43"/>
    </row>
    <row r="21" customFormat="false" ht="20.85" hidden="false" customHeight="true" outlineLevel="0" collapsed="false">
      <c r="B21" s="45" t="s">
        <v>122</v>
      </c>
      <c r="C21" s="46" t="s">
        <v>123</v>
      </c>
      <c r="D21" s="47" t="s">
        <v>80</v>
      </c>
      <c r="E21" s="47" t="s">
        <v>67</v>
      </c>
      <c r="F21" s="48" t="n">
        <v>17</v>
      </c>
      <c r="G21" s="49" t="s">
        <v>124</v>
      </c>
      <c r="H21" s="49" t="s">
        <v>125</v>
      </c>
      <c r="I21" s="49" t="s">
        <v>21</v>
      </c>
      <c r="J21" s="49" t="s">
        <v>22</v>
      </c>
      <c r="K21" s="49" t="s">
        <v>126</v>
      </c>
      <c r="L21" s="49" t="s">
        <v>24</v>
      </c>
      <c r="M21" s="49" t="s">
        <v>127</v>
      </c>
      <c r="N21" s="49" t="s">
        <v>128</v>
      </c>
      <c r="O21" s="49" t="n">
        <v>7323</v>
      </c>
      <c r="P21" s="50" t="n">
        <v>129</v>
      </c>
      <c r="Q21" s="49" t="n">
        <v>108</v>
      </c>
      <c r="R21" s="49" t="n">
        <v>94</v>
      </c>
      <c r="S21" s="49" t="n">
        <v>92</v>
      </c>
      <c r="T21" s="51" t="n">
        <v>137</v>
      </c>
      <c r="U21" s="49" t="s">
        <v>129</v>
      </c>
      <c r="V21" s="49"/>
      <c r="W21" s="52"/>
    </row>
    <row r="22" customFormat="false" ht="30.55" hidden="false" customHeight="false" outlineLevel="0" collapsed="false">
      <c r="B22" s="45"/>
      <c r="C22" s="46" t="s">
        <v>130</v>
      </c>
      <c r="D22" s="47"/>
      <c r="E22" s="47"/>
      <c r="F22" s="48" t="n">
        <v>18</v>
      </c>
      <c r="G22" s="53" t="s">
        <v>131</v>
      </c>
      <c r="H22" s="53" t="s">
        <v>132</v>
      </c>
      <c r="I22" s="53" t="s">
        <v>21</v>
      </c>
      <c r="J22" s="53" t="s">
        <v>133</v>
      </c>
      <c r="K22" s="53" t="s">
        <v>134</v>
      </c>
      <c r="L22" s="53" t="s">
        <v>24</v>
      </c>
      <c r="M22" s="53" t="s">
        <v>135</v>
      </c>
      <c r="N22" s="53" t="s">
        <v>136</v>
      </c>
      <c r="O22" s="51" t="n">
        <v>7206</v>
      </c>
      <c r="P22" s="54" t="n">
        <v>2.1</v>
      </c>
      <c r="Q22" s="54" t="n">
        <v>0.37</v>
      </c>
      <c r="R22" s="54" t="n">
        <v>0.31</v>
      </c>
      <c r="S22" s="54" t="n">
        <v>0.36</v>
      </c>
      <c r="T22" s="54" t="n">
        <v>0.22</v>
      </c>
      <c r="U22" s="55" t="s">
        <v>137</v>
      </c>
      <c r="V22" s="55" t="s">
        <v>28</v>
      </c>
    </row>
    <row r="23" customFormat="false" ht="20.85" hidden="false" customHeight="true" outlineLevel="0" collapsed="false">
      <c r="B23" s="45"/>
      <c r="C23" s="46" t="s">
        <v>138</v>
      </c>
      <c r="D23" s="47" t="s">
        <v>80</v>
      </c>
      <c r="E23" s="47" t="s">
        <v>139</v>
      </c>
      <c r="F23" s="48" t="n">
        <v>19</v>
      </c>
      <c r="G23" s="56" t="s">
        <v>140</v>
      </c>
      <c r="H23" s="56" t="s">
        <v>141</v>
      </c>
      <c r="I23" s="56" t="s">
        <v>21</v>
      </c>
      <c r="J23" s="56" t="s">
        <v>100</v>
      </c>
      <c r="K23" s="56" t="s">
        <v>142</v>
      </c>
      <c r="L23" s="56" t="s">
        <v>24</v>
      </c>
      <c r="M23" s="56" t="s">
        <v>127</v>
      </c>
      <c r="N23" s="56" t="s">
        <v>128</v>
      </c>
      <c r="O23" s="56" t="n">
        <v>7323</v>
      </c>
      <c r="P23" s="57" t="n">
        <v>0</v>
      </c>
      <c r="Q23" s="57" t="n">
        <v>0</v>
      </c>
      <c r="R23" s="58" t="s">
        <v>143</v>
      </c>
      <c r="S23" s="58"/>
      <c r="T23" s="58"/>
      <c r="U23" s="58"/>
      <c r="V23" s="56" t="s">
        <v>78</v>
      </c>
    </row>
    <row r="24" customFormat="false" ht="20.85" hidden="false" customHeight="false" outlineLevel="0" collapsed="false">
      <c r="B24" s="45"/>
      <c r="C24" s="46" t="s">
        <v>144</v>
      </c>
      <c r="D24" s="47" t="s">
        <v>80</v>
      </c>
      <c r="E24" s="47" t="s">
        <v>67</v>
      </c>
      <c r="F24" s="48" t="n">
        <v>20</v>
      </c>
      <c r="G24" s="59" t="s">
        <v>145</v>
      </c>
      <c r="H24" s="49" t="s">
        <v>146</v>
      </c>
      <c r="I24" s="49" t="s">
        <v>21</v>
      </c>
      <c r="J24" s="49" t="s">
        <v>100</v>
      </c>
      <c r="K24" s="49" t="s">
        <v>147</v>
      </c>
      <c r="L24" s="49" t="s">
        <v>24</v>
      </c>
      <c r="M24" s="49" t="s">
        <v>43</v>
      </c>
      <c r="N24" s="53" t="s">
        <v>148</v>
      </c>
      <c r="O24" s="49" t="n">
        <v>7211</v>
      </c>
      <c r="P24" s="60" t="n">
        <v>0.5</v>
      </c>
      <c r="Q24" s="60" t="n">
        <v>0.58</v>
      </c>
      <c r="R24" s="61" t="n">
        <v>0.47</v>
      </c>
      <c r="S24" s="61" t="n">
        <v>0.47</v>
      </c>
      <c r="T24" s="61" t="n">
        <v>0.47</v>
      </c>
      <c r="U24" s="62" t="s">
        <v>78</v>
      </c>
      <c r="V24" s="60"/>
    </row>
    <row r="25" customFormat="false" ht="20.85" hidden="false" customHeight="true" outlineLevel="0" collapsed="false">
      <c r="B25" s="45"/>
      <c r="C25" s="46" t="s">
        <v>149</v>
      </c>
      <c r="D25" s="47"/>
      <c r="E25" s="47"/>
      <c r="F25" s="48" t="n">
        <v>21</v>
      </c>
      <c r="G25" s="56" t="s">
        <v>150</v>
      </c>
      <c r="H25" s="56" t="s">
        <v>151</v>
      </c>
      <c r="I25" s="56" t="s">
        <v>21</v>
      </c>
      <c r="J25" s="56" t="s">
        <v>152</v>
      </c>
      <c r="K25" s="56" t="s">
        <v>153</v>
      </c>
      <c r="L25" s="56" t="s">
        <v>24</v>
      </c>
      <c r="M25" s="56" t="s">
        <v>127</v>
      </c>
      <c r="N25" s="56" t="s">
        <v>128</v>
      </c>
      <c r="O25" s="56" t="n">
        <v>7323</v>
      </c>
      <c r="P25" s="56" t="n">
        <v>435</v>
      </c>
      <c r="Q25" s="58" t="s">
        <v>154</v>
      </c>
      <c r="R25" s="58"/>
      <c r="S25" s="58"/>
      <c r="T25" s="58"/>
      <c r="U25" s="58"/>
      <c r="V25" s="56" t="s">
        <v>78</v>
      </c>
    </row>
    <row r="26" customFormat="false" ht="20.85" hidden="false" customHeight="true" outlineLevel="0" collapsed="false">
      <c r="B26" s="45"/>
      <c r="C26" s="46" t="s">
        <v>155</v>
      </c>
      <c r="D26" s="47"/>
      <c r="E26" s="47"/>
      <c r="F26" s="48" t="n">
        <v>22</v>
      </c>
      <c r="G26" s="49" t="s">
        <v>156</v>
      </c>
      <c r="H26" s="49" t="s">
        <v>157</v>
      </c>
      <c r="I26" s="49" t="s">
        <v>21</v>
      </c>
      <c r="J26" s="49" t="s">
        <v>22</v>
      </c>
      <c r="K26" s="49" t="s">
        <v>158</v>
      </c>
      <c r="L26" s="49" t="s">
        <v>24</v>
      </c>
      <c r="M26" s="49" t="s">
        <v>51</v>
      </c>
      <c r="N26" s="49" t="s">
        <v>52</v>
      </c>
      <c r="O26" s="49" t="n">
        <v>7265</v>
      </c>
      <c r="P26" s="51" t="n">
        <v>4</v>
      </c>
      <c r="Q26" s="51" t="n">
        <v>6</v>
      </c>
      <c r="R26" s="51" t="n">
        <v>6</v>
      </c>
      <c r="S26" s="51" t="n">
        <v>0</v>
      </c>
      <c r="T26" s="51" t="n">
        <v>3</v>
      </c>
      <c r="U26" s="53" t="s">
        <v>78</v>
      </c>
      <c r="V26" s="51"/>
    </row>
    <row r="27" customFormat="false" ht="30.55" hidden="false" customHeight="false" outlineLevel="0" collapsed="false">
      <c r="B27" s="45"/>
      <c r="C27" s="46"/>
      <c r="D27" s="47"/>
      <c r="E27" s="47"/>
      <c r="F27" s="48" t="n">
        <v>23</v>
      </c>
      <c r="G27" s="49" t="s">
        <v>159</v>
      </c>
      <c r="H27" s="49" t="s">
        <v>160</v>
      </c>
      <c r="I27" s="49" t="s">
        <v>21</v>
      </c>
      <c r="J27" s="49" t="s">
        <v>22</v>
      </c>
      <c r="K27" s="49" t="s">
        <v>161</v>
      </c>
      <c r="L27" s="49" t="s">
        <v>24</v>
      </c>
      <c r="M27" s="49" t="s">
        <v>127</v>
      </c>
      <c r="N27" s="49" t="s">
        <v>128</v>
      </c>
      <c r="O27" s="49" t="n">
        <v>7323</v>
      </c>
      <c r="P27" s="49" t="n">
        <v>10</v>
      </c>
      <c r="Q27" s="49" t="n">
        <v>7.94</v>
      </c>
      <c r="R27" s="49" t="n">
        <v>9.8</v>
      </c>
      <c r="S27" s="49" t="n">
        <v>9.22</v>
      </c>
      <c r="T27" s="49" t="n">
        <v>9.35</v>
      </c>
      <c r="U27" s="49" t="s">
        <v>78</v>
      </c>
      <c r="V27" s="49" t="s">
        <v>28</v>
      </c>
    </row>
    <row r="28" customFormat="false" ht="20.85" hidden="false" customHeight="true" outlineLevel="0" collapsed="false">
      <c r="B28" s="45"/>
      <c r="C28" s="46" t="s">
        <v>162</v>
      </c>
      <c r="D28" s="47"/>
      <c r="E28" s="47"/>
      <c r="F28" s="48" t="n">
        <v>24</v>
      </c>
      <c r="G28" s="56" t="s">
        <v>163</v>
      </c>
      <c r="H28" s="56" t="s">
        <v>164</v>
      </c>
      <c r="I28" s="56" t="s">
        <v>21</v>
      </c>
      <c r="J28" s="56" t="s">
        <v>165</v>
      </c>
      <c r="K28" s="56" t="s">
        <v>166</v>
      </c>
      <c r="L28" s="56" t="s">
        <v>24</v>
      </c>
      <c r="M28" s="56" t="s">
        <v>167</v>
      </c>
      <c r="N28" s="56" t="s">
        <v>168</v>
      </c>
      <c r="O28" s="56" t="n">
        <v>7319</v>
      </c>
      <c r="P28" s="57" t="n">
        <v>1</v>
      </c>
      <c r="Q28" s="58" t="s">
        <v>169</v>
      </c>
      <c r="R28" s="58"/>
      <c r="S28" s="58"/>
      <c r="T28" s="58"/>
      <c r="U28" s="58"/>
      <c r="V28" s="56" t="s">
        <v>78</v>
      </c>
    </row>
    <row r="29" customFormat="false" ht="13.8" hidden="false" customHeight="false" outlineLevel="0" collapsed="false">
      <c r="B29" s="45"/>
      <c r="C29" s="46"/>
      <c r="D29" s="47"/>
      <c r="E29" s="47"/>
      <c r="F29" s="48" t="n">
        <v>25</v>
      </c>
      <c r="G29" s="49" t="s">
        <v>170</v>
      </c>
      <c r="H29" s="49" t="s">
        <v>171</v>
      </c>
      <c r="I29" s="49" t="s">
        <v>21</v>
      </c>
      <c r="J29" s="49" t="s">
        <v>165</v>
      </c>
      <c r="K29" s="49" t="s">
        <v>172</v>
      </c>
      <c r="L29" s="49" t="s">
        <v>111</v>
      </c>
      <c r="M29" s="49" t="s">
        <v>167</v>
      </c>
      <c r="N29" s="53" t="s">
        <v>173</v>
      </c>
      <c r="O29" s="49" t="n">
        <v>7319</v>
      </c>
      <c r="P29" s="63" t="n">
        <v>0.988</v>
      </c>
      <c r="Q29" s="63" t="n">
        <v>0.9885</v>
      </c>
      <c r="R29" s="63" t="n">
        <v>0.9928</v>
      </c>
      <c r="S29" s="63" t="n">
        <v>0.9891</v>
      </c>
      <c r="T29" s="64" t="n">
        <v>1</v>
      </c>
      <c r="U29" s="49" t="s">
        <v>174</v>
      </c>
      <c r="V29" s="49" t="s">
        <v>28</v>
      </c>
    </row>
    <row r="30" customFormat="false" ht="20.85" hidden="false" customHeight="true" outlineLevel="0" collapsed="false">
      <c r="B30" s="45"/>
      <c r="C30" s="46" t="s">
        <v>175</v>
      </c>
      <c r="D30" s="47"/>
      <c r="E30" s="47"/>
      <c r="F30" s="48" t="n">
        <v>26</v>
      </c>
      <c r="G30" s="49" t="s">
        <v>176</v>
      </c>
      <c r="H30" s="49" t="s">
        <v>177</v>
      </c>
      <c r="I30" s="49" t="s">
        <v>21</v>
      </c>
      <c r="J30" s="49" t="s">
        <v>22</v>
      </c>
      <c r="K30" s="49" t="s">
        <v>178</v>
      </c>
      <c r="L30" s="49" t="s">
        <v>179</v>
      </c>
      <c r="M30" s="49" t="s">
        <v>51</v>
      </c>
      <c r="N30" s="49" t="s">
        <v>52</v>
      </c>
      <c r="O30" s="49" t="n">
        <v>7265</v>
      </c>
      <c r="P30" s="51" t="n">
        <v>3</v>
      </c>
      <c r="Q30" s="51" t="n">
        <v>2</v>
      </c>
      <c r="R30" s="51" t="n">
        <v>0</v>
      </c>
      <c r="S30" s="51" t="n">
        <v>0</v>
      </c>
      <c r="T30" s="51" t="n">
        <v>2</v>
      </c>
      <c r="U30" s="49" t="s">
        <v>78</v>
      </c>
      <c r="V30" s="49"/>
    </row>
    <row r="31" customFormat="false" ht="20.85" hidden="false" customHeight="false" outlineLevel="0" collapsed="false">
      <c r="B31" s="45"/>
      <c r="C31" s="46"/>
      <c r="D31" s="47"/>
      <c r="E31" s="47"/>
      <c r="F31" s="48" t="n">
        <v>27</v>
      </c>
      <c r="G31" s="49" t="s">
        <v>180</v>
      </c>
      <c r="H31" s="49" t="s">
        <v>181</v>
      </c>
      <c r="I31" s="49" t="s">
        <v>21</v>
      </c>
      <c r="J31" s="49" t="s">
        <v>22</v>
      </c>
      <c r="K31" s="49" t="s">
        <v>182</v>
      </c>
      <c r="L31" s="49" t="s">
        <v>24</v>
      </c>
      <c r="M31" s="49" t="s">
        <v>51</v>
      </c>
      <c r="N31" s="49" t="s">
        <v>52</v>
      </c>
      <c r="O31" s="49" t="n">
        <v>7265</v>
      </c>
      <c r="P31" s="51" t="n">
        <v>3</v>
      </c>
      <c r="Q31" s="51" t="n">
        <v>3</v>
      </c>
      <c r="R31" s="51" t="n">
        <v>3</v>
      </c>
      <c r="S31" s="51" t="n">
        <v>3</v>
      </c>
      <c r="T31" s="51" t="n">
        <v>3</v>
      </c>
      <c r="U31" s="49" t="s">
        <v>78</v>
      </c>
      <c r="V31" s="49"/>
    </row>
    <row r="32" customFormat="false" ht="20.85" hidden="false" customHeight="false" outlineLevel="0" collapsed="false">
      <c r="B32" s="45"/>
      <c r="C32" s="46" t="s">
        <v>183</v>
      </c>
      <c r="D32" s="47"/>
      <c r="E32" s="47"/>
      <c r="F32" s="48" t="n">
        <v>28</v>
      </c>
      <c r="G32" s="59" t="s">
        <v>184</v>
      </c>
      <c r="H32" s="49" t="s">
        <v>185</v>
      </c>
      <c r="I32" s="49" t="s">
        <v>21</v>
      </c>
      <c r="J32" s="49" t="s">
        <v>165</v>
      </c>
      <c r="K32" s="49" t="s">
        <v>186</v>
      </c>
      <c r="L32" s="49" t="s">
        <v>24</v>
      </c>
      <c r="M32" s="49" t="s">
        <v>43</v>
      </c>
      <c r="N32" s="53" t="s">
        <v>148</v>
      </c>
      <c r="O32" s="49" t="n">
        <v>7211</v>
      </c>
      <c r="P32" s="60" t="n">
        <v>0.4</v>
      </c>
      <c r="Q32" s="60" t="n">
        <v>0.5</v>
      </c>
      <c r="R32" s="61" t="n">
        <v>0.5</v>
      </c>
      <c r="S32" s="61" t="n">
        <v>0.5</v>
      </c>
      <c r="T32" s="61" t="n">
        <v>0.5</v>
      </c>
      <c r="U32" s="62" t="s">
        <v>78</v>
      </c>
      <c r="V32" s="60"/>
    </row>
    <row r="33" customFormat="false" ht="20.85" hidden="false" customHeight="false" outlineLevel="0" collapsed="false">
      <c r="B33" s="45"/>
      <c r="C33" s="46" t="s">
        <v>187</v>
      </c>
      <c r="D33" s="47"/>
      <c r="E33" s="47"/>
      <c r="F33" s="48" t="n">
        <v>29</v>
      </c>
      <c r="G33" s="49" t="s">
        <v>188</v>
      </c>
      <c r="H33" s="49" t="s">
        <v>189</v>
      </c>
      <c r="I33" s="49" t="s">
        <v>21</v>
      </c>
      <c r="J33" s="49" t="s">
        <v>22</v>
      </c>
      <c r="K33" s="49" t="s">
        <v>190</v>
      </c>
      <c r="L33" s="49" t="s">
        <v>24</v>
      </c>
      <c r="M33" s="49" t="s">
        <v>43</v>
      </c>
      <c r="N33" s="49" t="s">
        <v>44</v>
      </c>
      <c r="O33" s="49" t="n">
        <v>7211</v>
      </c>
      <c r="P33" s="50" t="n">
        <v>15</v>
      </c>
      <c r="Q33" s="49" t="n">
        <v>5</v>
      </c>
      <c r="R33" s="49" t="n">
        <v>20</v>
      </c>
      <c r="S33" s="49" t="n">
        <v>47</v>
      </c>
      <c r="T33" s="49" t="n">
        <v>24</v>
      </c>
      <c r="U33" s="49" t="s">
        <v>71</v>
      </c>
      <c r="V33" s="49" t="s">
        <v>28</v>
      </c>
    </row>
    <row r="34" s="3" customFormat="true" ht="13.8" hidden="false" customHeight="false" outlineLevel="0" collapsed="false">
      <c r="A34" s="1"/>
      <c r="C34" s="1"/>
      <c r="D34" s="1"/>
      <c r="E34" s="1"/>
      <c r="F34" s="1"/>
      <c r="H34" s="1"/>
      <c r="R34" s="1"/>
    </row>
    <row r="35" s="3" customFormat="true" ht="13.8" hidden="false" customHeight="false" outlineLevel="0" collapsed="false">
      <c r="A35" s="1"/>
      <c r="C35" s="1"/>
      <c r="D35" s="1"/>
      <c r="E35" s="1"/>
      <c r="F35" s="1"/>
      <c r="H35" s="1"/>
      <c r="R35" s="1"/>
    </row>
    <row r="36" s="3" customFormat="true" ht="13.8" hidden="false" customHeight="false" outlineLevel="0" collapsed="false">
      <c r="A36" s="1"/>
      <c r="C36" s="1"/>
      <c r="D36" s="1"/>
      <c r="E36" s="1"/>
      <c r="F36" s="1"/>
      <c r="H36" s="1"/>
      <c r="R36" s="1"/>
    </row>
    <row r="37" s="3" customFormat="true" ht="13.8" hidden="false" customHeight="false" outlineLevel="0" collapsed="false">
      <c r="A37" s="1"/>
      <c r="C37" s="1"/>
      <c r="D37" s="1"/>
      <c r="E37" s="1"/>
      <c r="F37" s="1"/>
      <c r="H37" s="1"/>
      <c r="R37" s="1"/>
    </row>
    <row r="38" s="3" customFormat="true" ht="13.8" hidden="false" customHeight="false" outlineLevel="0" collapsed="false">
      <c r="A38" s="1"/>
      <c r="C38" s="1"/>
      <c r="D38" s="1"/>
      <c r="E38" s="1"/>
      <c r="F38" s="1"/>
      <c r="H38" s="1"/>
      <c r="R38" s="1"/>
    </row>
    <row r="39" s="3" customFormat="true" ht="13.8" hidden="false" customHeight="false" outlineLevel="0" collapsed="false">
      <c r="A39" s="1"/>
      <c r="C39" s="1"/>
      <c r="D39" s="1"/>
      <c r="E39" s="1"/>
      <c r="F39" s="1"/>
      <c r="H39" s="1"/>
      <c r="R39" s="1"/>
    </row>
    <row r="40" s="3" customFormat="true" ht="13.8" hidden="false" customHeight="false" outlineLevel="0" collapsed="false">
      <c r="A40" s="1"/>
      <c r="C40" s="1"/>
      <c r="D40" s="1"/>
      <c r="E40" s="1"/>
      <c r="F40" s="1"/>
      <c r="H40" s="1"/>
      <c r="R40" s="1"/>
    </row>
    <row r="41" s="3" customFormat="true" ht="13.8" hidden="false" customHeight="false" outlineLevel="0" collapsed="false">
      <c r="A41" s="1"/>
      <c r="C41" s="1"/>
      <c r="D41" s="1"/>
      <c r="E41" s="1"/>
      <c r="F41" s="1"/>
      <c r="H41" s="1"/>
      <c r="R41" s="1"/>
    </row>
    <row r="42" s="3" customFormat="true" ht="13.8" hidden="false" customHeight="false" outlineLevel="0" collapsed="false">
      <c r="A42" s="1"/>
      <c r="C42" s="1"/>
      <c r="D42" s="1"/>
      <c r="E42" s="1"/>
      <c r="F42" s="1"/>
      <c r="H42" s="1"/>
      <c r="R42" s="1"/>
    </row>
    <row r="43" s="3" customFormat="true" ht="13.8" hidden="false" customHeight="false" outlineLevel="0" collapsed="false">
      <c r="A43" s="1"/>
      <c r="C43" s="1"/>
      <c r="D43" s="1"/>
      <c r="E43" s="1"/>
      <c r="F43" s="1"/>
      <c r="H43" s="1"/>
      <c r="R43" s="1"/>
    </row>
    <row r="44" s="3" customFormat="true" ht="13.8" hidden="false" customHeight="false" outlineLevel="0" collapsed="false">
      <c r="A44" s="1"/>
      <c r="C44" s="1"/>
      <c r="D44" s="1"/>
      <c r="E44" s="1"/>
      <c r="F44" s="1"/>
      <c r="H44" s="1"/>
      <c r="R44" s="1"/>
    </row>
    <row r="45" s="3" customFormat="true" ht="13.8" hidden="false" customHeight="false" outlineLevel="0" collapsed="false">
      <c r="A45" s="1"/>
      <c r="C45" s="1"/>
      <c r="D45" s="1"/>
      <c r="E45" s="1"/>
      <c r="F45" s="1"/>
      <c r="H45" s="1"/>
      <c r="R45" s="1"/>
    </row>
    <row r="46" s="3" customFormat="true" ht="13.8" hidden="false" customHeight="false" outlineLevel="0" collapsed="false">
      <c r="A46" s="1"/>
      <c r="C46" s="1"/>
      <c r="D46" s="1"/>
      <c r="E46" s="1"/>
      <c r="F46" s="1"/>
      <c r="H46" s="1"/>
      <c r="R46" s="1"/>
    </row>
    <row r="47" s="3" customFormat="true" ht="13.8" hidden="false" customHeight="false" outlineLevel="0" collapsed="false">
      <c r="A47" s="1"/>
      <c r="C47" s="1"/>
      <c r="D47" s="1"/>
      <c r="E47" s="1"/>
      <c r="F47" s="1"/>
      <c r="H47" s="1"/>
      <c r="R47" s="1"/>
    </row>
    <row r="48" s="3" customFormat="true" ht="13.8" hidden="false" customHeight="false" outlineLevel="0" collapsed="false">
      <c r="A48" s="1"/>
      <c r="C48" s="1"/>
      <c r="D48" s="1"/>
      <c r="E48" s="1"/>
      <c r="F48" s="1"/>
      <c r="H48" s="1"/>
      <c r="R48" s="1"/>
    </row>
    <row r="49" s="3" customFormat="true" ht="13.8" hidden="false" customHeight="false" outlineLevel="0" collapsed="false">
      <c r="A49" s="1"/>
      <c r="C49" s="1"/>
      <c r="D49" s="1"/>
      <c r="E49" s="1"/>
      <c r="F49" s="1"/>
      <c r="H49" s="1"/>
      <c r="R49" s="1"/>
    </row>
    <row r="50" s="3" customFormat="true" ht="15" hidden="false" customHeight="false" outlineLevel="0" collapsed="false">
      <c r="A50" s="1"/>
      <c r="C50" s="1"/>
      <c r="R50" s="1"/>
    </row>
    <row r="51" s="3" customFormat="true" ht="15" hidden="false" customHeight="false" outlineLevel="0" collapsed="false">
      <c r="A51" s="1"/>
      <c r="C51" s="1"/>
      <c r="R51" s="1"/>
    </row>
    <row r="52" s="3" customFormat="true" ht="15" hidden="false" customHeight="false" outlineLevel="0" collapsed="false">
      <c r="A52" s="1"/>
      <c r="C52" s="1"/>
      <c r="R52" s="1"/>
    </row>
    <row r="53" s="3" customFormat="true" ht="15" hidden="false" customHeight="false" outlineLevel="0" collapsed="false">
      <c r="A53" s="1"/>
      <c r="C53" s="1"/>
      <c r="R53" s="1"/>
    </row>
    <row r="54" s="3" customFormat="true" ht="15" hidden="false" customHeight="false" outlineLevel="0" collapsed="false">
      <c r="A54" s="1"/>
      <c r="C54" s="1"/>
      <c r="R54" s="1"/>
    </row>
    <row r="55" s="3" customFormat="true" ht="15" hidden="false" customHeight="false" outlineLevel="0" collapsed="false">
      <c r="A55" s="1"/>
      <c r="C55" s="1"/>
      <c r="R55" s="1"/>
    </row>
    <row r="56" s="3" customFormat="true" ht="15" hidden="false" customHeight="false" outlineLevel="0" collapsed="false">
      <c r="A56" s="1"/>
      <c r="C56" s="1"/>
      <c r="R56" s="1"/>
    </row>
    <row r="57" s="3" customFormat="true" ht="15" hidden="false" customHeight="false" outlineLevel="0" collapsed="false">
      <c r="A57" s="1"/>
      <c r="C57" s="1"/>
      <c r="R57" s="1"/>
    </row>
    <row r="58" s="3" customFormat="true" ht="15" hidden="false" customHeight="false" outlineLevel="0" collapsed="false">
      <c r="A58" s="1"/>
      <c r="C58" s="1"/>
      <c r="R58" s="1"/>
    </row>
    <row r="59" s="3" customFormat="true" ht="15" hidden="false" customHeight="false" outlineLevel="0" collapsed="false">
      <c r="A59" s="1"/>
      <c r="C59" s="1"/>
      <c r="R59" s="1"/>
    </row>
    <row r="60" s="3" customFormat="true" ht="15" hidden="false" customHeight="false" outlineLevel="0" collapsed="false">
      <c r="A60" s="1"/>
      <c r="C60" s="1"/>
      <c r="R60" s="1"/>
    </row>
    <row r="61" s="3" customFormat="true" ht="15" hidden="false" customHeight="false" outlineLevel="0" collapsed="false">
      <c r="A61" s="1"/>
      <c r="C61" s="1"/>
      <c r="R61" s="1"/>
    </row>
    <row r="62" s="3" customFormat="true" ht="15" hidden="false" customHeight="false" outlineLevel="0" collapsed="false">
      <c r="A62" s="1"/>
      <c r="C62" s="1"/>
      <c r="R62" s="1"/>
    </row>
    <row r="63" s="3" customFormat="true" ht="15" hidden="false" customHeight="false" outlineLevel="0" collapsed="false">
      <c r="A63" s="1"/>
      <c r="C63" s="1"/>
      <c r="R63" s="1"/>
    </row>
    <row r="64" s="3" customFormat="true" ht="15" hidden="false" customHeight="false" outlineLevel="0" collapsed="false">
      <c r="A64" s="1"/>
      <c r="C64" s="1"/>
      <c r="R64" s="1"/>
    </row>
    <row r="65" s="3" customFormat="true" ht="15" hidden="false" customHeight="false" outlineLevel="0" collapsed="false">
      <c r="A65" s="1"/>
      <c r="C65" s="1"/>
      <c r="R65" s="1"/>
    </row>
    <row r="66" s="3" customFormat="true" ht="15" hidden="false" customHeight="false" outlineLevel="0" collapsed="false">
      <c r="A66" s="1"/>
      <c r="C66" s="1"/>
      <c r="R66" s="1"/>
    </row>
    <row r="67" s="3" customFormat="true" ht="15" hidden="false" customHeight="false" outlineLevel="0" collapsed="false">
      <c r="A67" s="1"/>
      <c r="C67" s="1"/>
      <c r="R67" s="1"/>
    </row>
    <row r="68" s="3" customFormat="true" ht="15" hidden="false" customHeight="false" outlineLevel="0" collapsed="false">
      <c r="A68" s="1"/>
      <c r="C68" s="1"/>
      <c r="R68" s="1"/>
    </row>
    <row r="69" s="3" customFormat="true" ht="15" hidden="false" customHeight="false" outlineLevel="0" collapsed="false">
      <c r="A69" s="1"/>
      <c r="C69" s="1"/>
      <c r="R69" s="1"/>
    </row>
    <row r="70" s="3" customFormat="true" ht="15" hidden="false" customHeight="false" outlineLevel="0" collapsed="false">
      <c r="A70" s="1"/>
      <c r="C70" s="1"/>
      <c r="R70" s="1"/>
    </row>
    <row r="71" s="3" customFormat="true" ht="15" hidden="false" customHeight="false" outlineLevel="0" collapsed="false">
      <c r="A71" s="1"/>
      <c r="C71" s="1"/>
      <c r="R71" s="1"/>
    </row>
    <row r="72" s="3" customFormat="true" ht="15" hidden="false" customHeight="false" outlineLevel="0" collapsed="false">
      <c r="A72" s="1"/>
      <c r="C72" s="1"/>
      <c r="R72" s="1"/>
    </row>
    <row r="73" s="3" customFormat="true" ht="15" hidden="false" customHeight="false" outlineLevel="0" collapsed="false">
      <c r="A73" s="1"/>
      <c r="C73" s="1"/>
      <c r="R73" s="1"/>
    </row>
    <row r="74" s="3" customFormat="true" ht="15" hidden="false" customHeight="false" outlineLevel="0" collapsed="false">
      <c r="A74" s="1"/>
      <c r="C74" s="1"/>
      <c r="R74" s="1"/>
    </row>
    <row r="75" s="3" customFormat="true" ht="15" hidden="false" customHeight="false" outlineLevel="0" collapsed="false">
      <c r="A75" s="1"/>
      <c r="C75" s="1"/>
      <c r="R75" s="1"/>
    </row>
    <row r="76" s="3" customFormat="true" ht="15" hidden="false" customHeight="false" outlineLevel="0" collapsed="false">
      <c r="A76" s="1"/>
      <c r="C76" s="1"/>
      <c r="R76" s="1"/>
    </row>
    <row r="77" s="3" customFormat="true" ht="15" hidden="false" customHeight="false" outlineLevel="0" collapsed="false">
      <c r="A77" s="1"/>
      <c r="C77" s="1"/>
      <c r="R77" s="1"/>
    </row>
    <row r="78" s="3" customFormat="true" ht="15" hidden="false" customHeight="false" outlineLevel="0" collapsed="false">
      <c r="A78" s="1"/>
      <c r="C78" s="1"/>
      <c r="R78" s="1"/>
    </row>
    <row r="79" s="3" customFormat="true" ht="15" hidden="false" customHeight="false" outlineLevel="0" collapsed="false">
      <c r="A79" s="1"/>
      <c r="C79" s="1"/>
      <c r="R79" s="1"/>
    </row>
    <row r="80" s="3" customFormat="true" ht="15" hidden="false" customHeight="false" outlineLevel="0" collapsed="false">
      <c r="A80" s="1"/>
      <c r="C80" s="1"/>
      <c r="R80" s="1"/>
    </row>
    <row r="81" s="3" customFormat="true" ht="15" hidden="false" customHeight="false" outlineLevel="0" collapsed="false">
      <c r="A81" s="1"/>
      <c r="C81" s="1"/>
      <c r="R81" s="1"/>
    </row>
    <row r="82" s="3" customFormat="true" ht="15" hidden="false" customHeight="false" outlineLevel="0" collapsed="false">
      <c r="A82" s="1"/>
      <c r="C82" s="1"/>
      <c r="R82" s="1"/>
    </row>
    <row r="83" s="3" customFormat="true" ht="15" hidden="false" customHeight="false" outlineLevel="0" collapsed="false">
      <c r="A83" s="1"/>
      <c r="C83" s="1"/>
      <c r="R83" s="1"/>
    </row>
    <row r="84" s="3" customFormat="true" ht="15" hidden="false" customHeight="false" outlineLevel="0" collapsed="false">
      <c r="A84" s="1"/>
      <c r="C84" s="1"/>
      <c r="R84" s="1"/>
    </row>
    <row r="85" s="3" customFormat="true" ht="15" hidden="false" customHeight="false" outlineLevel="0" collapsed="false">
      <c r="A85" s="1"/>
      <c r="C85" s="1"/>
      <c r="R85" s="1"/>
    </row>
    <row r="86" s="3" customFormat="true" ht="15" hidden="false" customHeight="false" outlineLevel="0" collapsed="false">
      <c r="A86" s="1"/>
      <c r="C86" s="1"/>
      <c r="R86" s="1"/>
    </row>
    <row r="87" s="3" customFormat="true" ht="15" hidden="false" customHeight="false" outlineLevel="0" collapsed="false">
      <c r="A87" s="1"/>
      <c r="C87" s="1"/>
      <c r="R87" s="1"/>
    </row>
    <row r="88" s="3" customFormat="true" ht="15" hidden="false" customHeight="false" outlineLevel="0" collapsed="false">
      <c r="A88" s="1"/>
      <c r="C88" s="1"/>
      <c r="R88" s="1"/>
    </row>
    <row r="89" s="3" customFormat="true" ht="15" hidden="false" customHeight="false" outlineLevel="0" collapsed="false">
      <c r="A89" s="1"/>
      <c r="C89" s="1"/>
      <c r="R89" s="1"/>
    </row>
    <row r="90" s="3" customFormat="true" ht="15" hidden="false" customHeight="false" outlineLevel="0" collapsed="false">
      <c r="A90" s="1"/>
      <c r="C90" s="1"/>
      <c r="R90" s="1"/>
    </row>
    <row r="91" s="3" customFormat="true" ht="15" hidden="false" customHeight="false" outlineLevel="0" collapsed="false">
      <c r="A91" s="1"/>
      <c r="C91" s="1"/>
      <c r="R91" s="1"/>
    </row>
    <row r="92" s="3" customFormat="true" ht="15" hidden="false" customHeight="false" outlineLevel="0" collapsed="false">
      <c r="A92" s="1"/>
      <c r="C92" s="1"/>
      <c r="R92" s="1"/>
    </row>
    <row r="93" s="3" customFormat="true" ht="15" hidden="false" customHeight="false" outlineLevel="0" collapsed="false">
      <c r="A93" s="1"/>
      <c r="C93" s="1"/>
      <c r="R93" s="1"/>
    </row>
    <row r="94" s="3" customFormat="true" ht="15" hidden="false" customHeight="false" outlineLevel="0" collapsed="false">
      <c r="A94" s="1"/>
      <c r="C94" s="1"/>
      <c r="R94" s="1"/>
    </row>
    <row r="95" s="3" customFormat="true" ht="15" hidden="false" customHeight="false" outlineLevel="0" collapsed="false">
      <c r="A95" s="1"/>
      <c r="C95" s="1"/>
      <c r="R95" s="1"/>
    </row>
    <row r="96" s="3" customFormat="true" ht="15" hidden="false" customHeight="false" outlineLevel="0" collapsed="false">
      <c r="A96" s="1"/>
      <c r="C96" s="1"/>
      <c r="R96" s="1"/>
    </row>
    <row r="97" s="3" customFormat="true" ht="15" hidden="false" customHeight="false" outlineLevel="0" collapsed="false">
      <c r="A97" s="1"/>
      <c r="C97" s="1"/>
      <c r="R97" s="1"/>
    </row>
    <row r="98" s="3" customFormat="true" ht="15" hidden="false" customHeight="false" outlineLevel="0" collapsed="false">
      <c r="A98" s="1"/>
      <c r="C98" s="1"/>
      <c r="R98" s="1"/>
    </row>
    <row r="99" s="3" customFormat="true" ht="15" hidden="false" customHeight="false" outlineLevel="0" collapsed="false">
      <c r="A99" s="1"/>
      <c r="C99" s="1"/>
      <c r="R99" s="1"/>
    </row>
    <row r="100" s="3" customFormat="true" ht="15" hidden="false" customHeight="false" outlineLevel="0" collapsed="false">
      <c r="A100" s="1"/>
      <c r="C100" s="1"/>
      <c r="R100" s="1"/>
    </row>
    <row r="101" s="3" customFormat="true" ht="15" hidden="false" customHeight="false" outlineLevel="0" collapsed="false">
      <c r="A101" s="1"/>
      <c r="C101" s="1"/>
      <c r="R101" s="1"/>
    </row>
    <row r="102" s="3" customFormat="true" ht="15" hidden="false" customHeight="false" outlineLevel="0" collapsed="false">
      <c r="A102" s="1"/>
      <c r="C102" s="1"/>
      <c r="R102" s="1"/>
    </row>
    <row r="103" s="3" customFormat="true" ht="15" hidden="false" customHeight="false" outlineLevel="0" collapsed="false">
      <c r="A103" s="1"/>
      <c r="C103" s="1"/>
      <c r="R103" s="1"/>
    </row>
    <row r="104" s="3" customFormat="true" ht="15" hidden="false" customHeight="false" outlineLevel="0" collapsed="false">
      <c r="A104" s="1"/>
      <c r="C104" s="1"/>
      <c r="R104" s="1"/>
    </row>
    <row r="105" s="3" customFormat="true" ht="15" hidden="false" customHeight="false" outlineLevel="0" collapsed="false">
      <c r="A105" s="1"/>
      <c r="C105" s="1"/>
      <c r="R105" s="1"/>
    </row>
    <row r="106" s="3" customFormat="true" ht="15" hidden="false" customHeight="false" outlineLevel="0" collapsed="false">
      <c r="A106" s="1"/>
      <c r="C106" s="1"/>
      <c r="R106" s="1"/>
    </row>
    <row r="107" s="3" customFormat="true" ht="15" hidden="false" customHeight="false" outlineLevel="0" collapsed="false">
      <c r="A107" s="1"/>
      <c r="C107" s="1"/>
      <c r="R107" s="1"/>
    </row>
    <row r="108" s="3" customFormat="true" ht="15" hidden="false" customHeight="false" outlineLevel="0" collapsed="false">
      <c r="A108" s="1"/>
      <c r="C108" s="1"/>
      <c r="R108" s="1"/>
    </row>
    <row r="109" s="3" customFormat="true" ht="15" hidden="false" customHeight="false" outlineLevel="0" collapsed="false">
      <c r="A109" s="1"/>
      <c r="C109" s="1"/>
      <c r="R109" s="1"/>
    </row>
    <row r="110" s="3" customFormat="true" ht="15" hidden="false" customHeight="false" outlineLevel="0" collapsed="false">
      <c r="A110" s="1"/>
      <c r="C110" s="1"/>
      <c r="R110" s="1"/>
    </row>
    <row r="111" s="3" customFormat="true" ht="15" hidden="false" customHeight="false" outlineLevel="0" collapsed="false">
      <c r="A111" s="1"/>
      <c r="C111" s="1"/>
      <c r="R111" s="1"/>
    </row>
    <row r="112" s="3" customFormat="true" ht="15" hidden="false" customHeight="false" outlineLevel="0" collapsed="false">
      <c r="A112" s="1"/>
      <c r="C112" s="1"/>
      <c r="R112" s="1"/>
    </row>
    <row r="113" s="3" customFormat="true" ht="15" hidden="false" customHeight="false" outlineLevel="0" collapsed="false">
      <c r="A113" s="1"/>
      <c r="C113" s="1"/>
      <c r="R113" s="1"/>
    </row>
    <row r="114" s="3" customFormat="true" ht="15" hidden="false" customHeight="false" outlineLevel="0" collapsed="false">
      <c r="A114" s="1"/>
      <c r="C114" s="1"/>
      <c r="R114" s="1"/>
    </row>
    <row r="115" s="3" customFormat="true" ht="15" hidden="false" customHeight="false" outlineLevel="0" collapsed="false">
      <c r="A115" s="1"/>
      <c r="C115" s="1"/>
      <c r="R115" s="1"/>
    </row>
    <row r="116" s="3" customFormat="true" ht="15" hidden="false" customHeight="false" outlineLevel="0" collapsed="false">
      <c r="A116" s="1"/>
      <c r="C116" s="1"/>
      <c r="R116" s="1"/>
    </row>
    <row r="117" s="3" customFormat="true" ht="15" hidden="false" customHeight="false" outlineLevel="0" collapsed="false">
      <c r="A117" s="1"/>
      <c r="C117" s="1"/>
      <c r="R117" s="1"/>
    </row>
    <row r="118" s="3" customFormat="true" ht="15" hidden="false" customHeight="false" outlineLevel="0" collapsed="false">
      <c r="A118" s="1"/>
      <c r="C118" s="1"/>
      <c r="R118" s="1"/>
    </row>
    <row r="119" s="3" customFormat="true" ht="15" hidden="false" customHeight="false" outlineLevel="0" collapsed="false">
      <c r="A119" s="1"/>
      <c r="C119" s="1"/>
      <c r="R119" s="1"/>
    </row>
    <row r="120" s="3" customFormat="true" ht="15" hidden="false" customHeight="false" outlineLevel="0" collapsed="false">
      <c r="A120" s="1"/>
      <c r="C120" s="1"/>
      <c r="R120" s="1"/>
    </row>
    <row r="121" s="3" customFormat="true" ht="15" hidden="false" customHeight="false" outlineLevel="0" collapsed="false">
      <c r="A121" s="1"/>
      <c r="C121" s="1"/>
      <c r="R121" s="1"/>
    </row>
    <row r="122" s="3" customFormat="true" ht="15" hidden="false" customHeight="false" outlineLevel="0" collapsed="false">
      <c r="A122" s="1"/>
      <c r="C122" s="1"/>
      <c r="R122" s="1"/>
    </row>
    <row r="123" s="3" customFormat="true" ht="15" hidden="false" customHeight="false" outlineLevel="0" collapsed="false">
      <c r="A123" s="1"/>
      <c r="C123" s="1"/>
      <c r="R123" s="1"/>
    </row>
    <row r="124" s="3" customFormat="true" ht="15" hidden="false" customHeight="false" outlineLevel="0" collapsed="false">
      <c r="A124" s="1"/>
      <c r="C124" s="1"/>
      <c r="R124" s="1"/>
    </row>
    <row r="125" s="3" customFormat="true" ht="15" hidden="false" customHeight="false" outlineLevel="0" collapsed="false">
      <c r="A125" s="1"/>
      <c r="C125" s="1"/>
      <c r="R125" s="1"/>
    </row>
    <row r="126" s="3" customFormat="true" ht="15" hidden="false" customHeight="false" outlineLevel="0" collapsed="false">
      <c r="A126" s="1"/>
      <c r="C126" s="1"/>
      <c r="R126" s="1"/>
    </row>
    <row r="127" s="3" customFormat="true" ht="15" hidden="false" customHeight="false" outlineLevel="0" collapsed="false">
      <c r="A127" s="1"/>
      <c r="C127" s="1"/>
      <c r="R127" s="1"/>
    </row>
    <row r="128" s="3" customFormat="true" ht="15" hidden="false" customHeight="false" outlineLevel="0" collapsed="false">
      <c r="A128" s="1"/>
      <c r="C128" s="1"/>
      <c r="R128" s="1"/>
    </row>
    <row r="129" s="3" customFormat="true" ht="15" hidden="false" customHeight="false" outlineLevel="0" collapsed="false">
      <c r="A129" s="1"/>
      <c r="C129" s="1"/>
      <c r="R129" s="1"/>
    </row>
    <row r="130" s="3" customFormat="true" ht="15" hidden="false" customHeight="false" outlineLevel="0" collapsed="false">
      <c r="A130" s="1"/>
      <c r="C130" s="1"/>
      <c r="R130" s="1"/>
    </row>
    <row r="131" s="3" customFormat="true" ht="15" hidden="false" customHeight="false" outlineLevel="0" collapsed="false">
      <c r="A131" s="1"/>
      <c r="C131" s="1"/>
      <c r="R131" s="1"/>
    </row>
    <row r="132" s="3" customFormat="true" ht="15" hidden="false" customHeight="false" outlineLevel="0" collapsed="false">
      <c r="A132" s="1"/>
      <c r="C132" s="1"/>
      <c r="R132" s="1"/>
    </row>
    <row r="133" s="3" customFormat="true" ht="15" hidden="false" customHeight="false" outlineLevel="0" collapsed="false">
      <c r="A133" s="1"/>
      <c r="C133" s="1"/>
      <c r="R133" s="1"/>
    </row>
    <row r="134" s="3" customFormat="true" ht="15" hidden="false" customHeight="false" outlineLevel="0" collapsed="false">
      <c r="A134" s="1"/>
      <c r="C134" s="1"/>
      <c r="R134" s="1"/>
    </row>
    <row r="135" s="3" customFormat="true" ht="15" hidden="false" customHeight="false" outlineLevel="0" collapsed="false">
      <c r="A135" s="1"/>
      <c r="C135" s="1"/>
      <c r="R135" s="1"/>
    </row>
    <row r="136" s="3" customFormat="true" ht="15" hidden="false" customHeight="false" outlineLevel="0" collapsed="false">
      <c r="A136" s="1"/>
      <c r="C136" s="1"/>
      <c r="R136" s="1"/>
    </row>
    <row r="137" s="3" customFormat="true" ht="15" hidden="false" customHeight="false" outlineLevel="0" collapsed="false">
      <c r="A137" s="1"/>
      <c r="C137" s="1"/>
      <c r="R137" s="1"/>
    </row>
    <row r="138" s="3" customFormat="true" ht="15" hidden="false" customHeight="false" outlineLevel="0" collapsed="false">
      <c r="A138" s="1"/>
      <c r="C138" s="1"/>
      <c r="R138" s="1"/>
    </row>
    <row r="139" s="3" customFormat="true" ht="15" hidden="false" customHeight="false" outlineLevel="0" collapsed="false">
      <c r="A139" s="1"/>
      <c r="C139" s="1"/>
      <c r="R139" s="1"/>
    </row>
    <row r="140" s="3" customFormat="true" ht="15" hidden="false" customHeight="false" outlineLevel="0" collapsed="false">
      <c r="A140" s="1"/>
      <c r="C140" s="1"/>
      <c r="R140" s="1"/>
    </row>
    <row r="141" s="3" customFormat="true" ht="15" hidden="false" customHeight="false" outlineLevel="0" collapsed="false">
      <c r="A141" s="1"/>
      <c r="C141" s="1"/>
      <c r="R141" s="1"/>
    </row>
    <row r="142" s="3" customFormat="true" ht="15" hidden="false" customHeight="false" outlineLevel="0" collapsed="false">
      <c r="A142" s="1"/>
      <c r="C142" s="1"/>
      <c r="R142" s="1"/>
    </row>
    <row r="143" s="3" customFormat="true" ht="15" hidden="false" customHeight="false" outlineLevel="0" collapsed="false">
      <c r="A143" s="1"/>
      <c r="C143" s="1"/>
      <c r="R143" s="1"/>
    </row>
    <row r="144" s="3" customFormat="true" ht="15" hidden="false" customHeight="false" outlineLevel="0" collapsed="false">
      <c r="A144" s="1"/>
      <c r="C144" s="1"/>
      <c r="R144" s="1"/>
    </row>
    <row r="145" s="3" customFormat="true" ht="15" hidden="false" customHeight="false" outlineLevel="0" collapsed="false">
      <c r="A145" s="1"/>
      <c r="C145" s="1"/>
      <c r="R145" s="1"/>
    </row>
    <row r="146" s="3" customFormat="true" ht="15" hidden="false" customHeight="false" outlineLevel="0" collapsed="false">
      <c r="A146" s="1"/>
      <c r="C146" s="1"/>
      <c r="R146" s="1"/>
    </row>
    <row r="147" s="3" customFormat="true" ht="15" hidden="false" customHeight="false" outlineLevel="0" collapsed="false">
      <c r="A147" s="1"/>
      <c r="C147" s="1"/>
      <c r="R147" s="1"/>
    </row>
    <row r="148" s="3" customFormat="true" ht="15" hidden="false" customHeight="false" outlineLevel="0" collapsed="false">
      <c r="A148" s="1"/>
      <c r="C148" s="1"/>
      <c r="R148" s="1"/>
    </row>
    <row r="149" s="3" customFormat="true" ht="15" hidden="false" customHeight="false" outlineLevel="0" collapsed="false">
      <c r="A149" s="1"/>
      <c r="C149" s="1"/>
      <c r="R149" s="1"/>
    </row>
    <row r="150" s="3" customFormat="true" ht="15" hidden="false" customHeight="false" outlineLevel="0" collapsed="false">
      <c r="A150" s="1"/>
      <c r="C150" s="1"/>
      <c r="R150" s="1"/>
    </row>
    <row r="151" s="3" customFormat="true" ht="15" hidden="false" customHeight="false" outlineLevel="0" collapsed="false">
      <c r="A151" s="1"/>
      <c r="C151" s="1"/>
      <c r="R151" s="1"/>
    </row>
    <row r="152" s="3" customFormat="true" ht="15" hidden="false" customHeight="false" outlineLevel="0" collapsed="false">
      <c r="A152" s="1"/>
      <c r="C152" s="1"/>
      <c r="R152" s="1"/>
    </row>
    <row r="153" s="3" customFormat="true" ht="15" hidden="false" customHeight="false" outlineLevel="0" collapsed="false">
      <c r="A153" s="1"/>
      <c r="C153" s="1"/>
      <c r="R153" s="1"/>
    </row>
    <row r="154" s="3" customFormat="true" ht="15" hidden="false" customHeight="false" outlineLevel="0" collapsed="false">
      <c r="A154" s="1"/>
      <c r="C154" s="1"/>
      <c r="R154" s="1"/>
    </row>
    <row r="155" s="3" customFormat="true" ht="15" hidden="false" customHeight="false" outlineLevel="0" collapsed="false">
      <c r="A155" s="1"/>
      <c r="C155" s="1"/>
      <c r="R155" s="1"/>
    </row>
    <row r="156" s="3" customFormat="true" ht="15" hidden="false" customHeight="false" outlineLevel="0" collapsed="false">
      <c r="A156" s="1"/>
      <c r="C156" s="1"/>
      <c r="R156" s="1"/>
    </row>
    <row r="157" s="3" customFormat="true" ht="15" hidden="false" customHeight="false" outlineLevel="0" collapsed="false">
      <c r="A157" s="1"/>
      <c r="C157" s="1"/>
      <c r="R157" s="1"/>
    </row>
    <row r="158" s="3" customFormat="true" ht="15" hidden="false" customHeight="false" outlineLevel="0" collapsed="false">
      <c r="A158" s="1"/>
      <c r="C158" s="1"/>
      <c r="R158" s="1"/>
    </row>
    <row r="159" s="3" customFormat="true" ht="15" hidden="false" customHeight="false" outlineLevel="0" collapsed="false">
      <c r="A159" s="1"/>
      <c r="C159" s="1"/>
      <c r="R159" s="1"/>
    </row>
    <row r="160" s="3" customFormat="true" ht="15" hidden="false" customHeight="false" outlineLevel="0" collapsed="false">
      <c r="A160" s="1"/>
      <c r="C160" s="1"/>
      <c r="R160" s="1"/>
    </row>
    <row r="161" s="3" customFormat="true" ht="15" hidden="false" customHeight="false" outlineLevel="0" collapsed="false">
      <c r="A161" s="1"/>
      <c r="C161" s="1"/>
      <c r="R161" s="1"/>
    </row>
    <row r="162" s="3" customFormat="true" ht="15" hidden="false" customHeight="false" outlineLevel="0" collapsed="false">
      <c r="A162" s="1"/>
      <c r="C162" s="1"/>
      <c r="R162" s="1"/>
    </row>
    <row r="163" s="3" customFormat="true" ht="15" hidden="false" customHeight="false" outlineLevel="0" collapsed="false">
      <c r="A163" s="1"/>
      <c r="C163" s="1"/>
      <c r="R163" s="1"/>
    </row>
    <row r="164" s="3" customFormat="true" ht="15" hidden="false" customHeight="false" outlineLevel="0" collapsed="false">
      <c r="A164" s="1"/>
      <c r="C164" s="1"/>
      <c r="R164" s="1"/>
    </row>
    <row r="165" s="3" customFormat="true" ht="15" hidden="false" customHeight="false" outlineLevel="0" collapsed="false">
      <c r="A165" s="1"/>
      <c r="C165" s="1"/>
      <c r="R165" s="1"/>
    </row>
    <row r="166" s="3" customFormat="true" ht="15" hidden="false" customHeight="false" outlineLevel="0" collapsed="false">
      <c r="A166" s="1"/>
      <c r="C166" s="1"/>
      <c r="R166" s="1"/>
    </row>
    <row r="167" s="3" customFormat="true" ht="15" hidden="false" customHeight="false" outlineLevel="0" collapsed="false">
      <c r="A167" s="1"/>
      <c r="C167" s="1"/>
      <c r="R167" s="1"/>
    </row>
    <row r="168" s="3" customFormat="true" ht="15" hidden="false" customHeight="false" outlineLevel="0" collapsed="false">
      <c r="A168" s="1"/>
      <c r="C168" s="1"/>
      <c r="R168" s="1"/>
    </row>
    <row r="169" s="3" customFormat="true" ht="15" hidden="false" customHeight="false" outlineLevel="0" collapsed="false">
      <c r="A169" s="1"/>
      <c r="C169" s="1"/>
      <c r="R169" s="1"/>
    </row>
    <row r="170" s="3" customFormat="true" ht="15" hidden="false" customHeight="false" outlineLevel="0" collapsed="false">
      <c r="A170" s="1"/>
      <c r="C170" s="1"/>
      <c r="R170" s="1"/>
    </row>
    <row r="171" s="3" customFormat="true" ht="15" hidden="false" customHeight="false" outlineLevel="0" collapsed="false">
      <c r="A171" s="1"/>
      <c r="C171" s="1"/>
      <c r="R171" s="1"/>
    </row>
    <row r="172" s="3" customFormat="true" ht="15" hidden="false" customHeight="false" outlineLevel="0" collapsed="false">
      <c r="A172" s="1"/>
      <c r="C172" s="1"/>
      <c r="R172" s="1"/>
    </row>
    <row r="173" s="3" customFormat="true" ht="15" hidden="false" customHeight="false" outlineLevel="0" collapsed="false">
      <c r="A173" s="1"/>
      <c r="C173" s="1"/>
      <c r="R173" s="1"/>
    </row>
    <row r="174" s="3" customFormat="true" ht="15" hidden="false" customHeight="false" outlineLevel="0" collapsed="false">
      <c r="A174" s="1"/>
      <c r="C174" s="1"/>
      <c r="R174" s="1"/>
    </row>
    <row r="175" s="3" customFormat="true" ht="15" hidden="false" customHeight="false" outlineLevel="0" collapsed="false">
      <c r="A175" s="1"/>
      <c r="C175" s="1"/>
      <c r="R175" s="1"/>
    </row>
    <row r="176" s="3" customFormat="true" ht="15" hidden="false" customHeight="false" outlineLevel="0" collapsed="false">
      <c r="A176" s="1"/>
      <c r="C176" s="1"/>
      <c r="R176" s="1"/>
    </row>
    <row r="177" s="3" customFormat="true" ht="15" hidden="false" customHeight="false" outlineLevel="0" collapsed="false">
      <c r="A177" s="1"/>
      <c r="C177" s="1"/>
      <c r="R177" s="1"/>
    </row>
    <row r="178" s="3" customFormat="true" ht="15" hidden="false" customHeight="false" outlineLevel="0" collapsed="false">
      <c r="A178" s="1"/>
      <c r="C178" s="1"/>
      <c r="R178" s="1"/>
    </row>
    <row r="179" s="3" customFormat="true" ht="15" hidden="false" customHeight="false" outlineLevel="0" collapsed="false">
      <c r="A179" s="1"/>
      <c r="C179" s="1"/>
      <c r="R179" s="1"/>
    </row>
    <row r="180" s="3" customFormat="true" ht="15" hidden="false" customHeight="false" outlineLevel="0" collapsed="false">
      <c r="A180" s="1"/>
      <c r="C180" s="1"/>
      <c r="R180" s="1"/>
    </row>
    <row r="181" s="3" customFormat="true" ht="15" hidden="false" customHeight="false" outlineLevel="0" collapsed="false">
      <c r="A181" s="1"/>
      <c r="C181" s="1"/>
      <c r="R181" s="1"/>
    </row>
    <row r="182" s="3" customFormat="true" ht="15" hidden="false" customHeight="false" outlineLevel="0" collapsed="false">
      <c r="A182" s="1"/>
      <c r="C182" s="1"/>
      <c r="R182" s="1"/>
    </row>
    <row r="183" s="3" customFormat="true" ht="15" hidden="false" customHeight="false" outlineLevel="0" collapsed="false">
      <c r="A183" s="1"/>
      <c r="C183" s="1"/>
      <c r="R183" s="1"/>
    </row>
    <row r="184" s="3" customFormat="true" ht="15" hidden="false" customHeight="false" outlineLevel="0" collapsed="false">
      <c r="A184" s="1"/>
      <c r="C184" s="1"/>
      <c r="R184" s="1"/>
    </row>
    <row r="185" s="3" customFormat="true" ht="15" hidden="false" customHeight="false" outlineLevel="0" collapsed="false">
      <c r="A185" s="1"/>
      <c r="C185" s="1"/>
      <c r="R185" s="1"/>
    </row>
    <row r="186" s="3" customFormat="true" ht="15" hidden="false" customHeight="false" outlineLevel="0" collapsed="false">
      <c r="A186" s="1"/>
      <c r="C186" s="1"/>
      <c r="R186" s="1"/>
    </row>
    <row r="187" s="3" customFormat="true" ht="15" hidden="false" customHeight="false" outlineLevel="0" collapsed="false">
      <c r="A187" s="1"/>
      <c r="C187" s="1"/>
      <c r="R187" s="1"/>
    </row>
    <row r="188" s="3" customFormat="true" ht="15" hidden="false" customHeight="false" outlineLevel="0" collapsed="false">
      <c r="A188" s="1"/>
      <c r="C188" s="1"/>
      <c r="R188" s="1"/>
    </row>
    <row r="189" s="3" customFormat="true" ht="15" hidden="false" customHeight="false" outlineLevel="0" collapsed="false">
      <c r="A189" s="1"/>
      <c r="C189" s="1"/>
      <c r="R189" s="1"/>
    </row>
    <row r="190" s="3" customFormat="true" ht="15" hidden="false" customHeight="false" outlineLevel="0" collapsed="false">
      <c r="A190" s="1"/>
      <c r="C190" s="1"/>
      <c r="R190" s="1"/>
    </row>
    <row r="191" s="3" customFormat="true" ht="15" hidden="false" customHeight="false" outlineLevel="0" collapsed="false">
      <c r="A191" s="1"/>
      <c r="C191" s="1"/>
      <c r="R191" s="1"/>
    </row>
    <row r="192" s="3" customFormat="true" ht="15" hidden="false" customHeight="false" outlineLevel="0" collapsed="false">
      <c r="A192" s="1"/>
      <c r="C192" s="1"/>
      <c r="R192" s="1"/>
    </row>
    <row r="193" s="3" customFormat="true" ht="15" hidden="false" customHeight="false" outlineLevel="0" collapsed="false">
      <c r="A193" s="1"/>
      <c r="C193" s="1"/>
      <c r="R193" s="1"/>
    </row>
    <row r="194" s="3" customFormat="true" ht="15" hidden="false" customHeight="false" outlineLevel="0" collapsed="false">
      <c r="A194" s="1"/>
      <c r="C194" s="1"/>
      <c r="R194" s="1"/>
    </row>
    <row r="195" s="3" customFormat="true" ht="15" hidden="false" customHeight="false" outlineLevel="0" collapsed="false">
      <c r="A195" s="1"/>
      <c r="C195" s="1"/>
      <c r="R195" s="1"/>
    </row>
    <row r="196" s="3" customFormat="true" ht="15" hidden="false" customHeight="false" outlineLevel="0" collapsed="false">
      <c r="A196" s="1"/>
      <c r="C196" s="1"/>
      <c r="R196" s="1"/>
    </row>
    <row r="197" s="3" customFormat="true" ht="15" hidden="false" customHeight="false" outlineLevel="0" collapsed="false">
      <c r="A197" s="1"/>
      <c r="C197" s="1"/>
      <c r="R197" s="1"/>
    </row>
    <row r="198" s="3" customFormat="true" ht="15" hidden="false" customHeight="false" outlineLevel="0" collapsed="false">
      <c r="A198" s="1"/>
      <c r="C198" s="1"/>
      <c r="R198" s="1"/>
    </row>
    <row r="199" s="3" customFormat="true" ht="15" hidden="false" customHeight="false" outlineLevel="0" collapsed="false">
      <c r="A199" s="1"/>
      <c r="C199" s="1"/>
      <c r="R199" s="1"/>
    </row>
    <row r="200" s="3" customFormat="true" ht="15" hidden="false" customHeight="false" outlineLevel="0" collapsed="false">
      <c r="A200" s="1"/>
      <c r="C200" s="1"/>
      <c r="R200" s="1"/>
    </row>
    <row r="201" s="3" customFormat="true" ht="15" hidden="false" customHeight="false" outlineLevel="0" collapsed="false">
      <c r="A201" s="1"/>
      <c r="C201" s="1"/>
      <c r="R201" s="1"/>
    </row>
    <row r="202" s="3" customFormat="true" ht="15" hidden="false" customHeight="false" outlineLevel="0" collapsed="false">
      <c r="A202" s="1"/>
      <c r="C202" s="1"/>
      <c r="R202" s="1"/>
    </row>
    <row r="203" s="3" customFormat="true" ht="15" hidden="false" customHeight="false" outlineLevel="0" collapsed="false">
      <c r="A203" s="1"/>
      <c r="C203" s="1"/>
      <c r="R203" s="1"/>
    </row>
    <row r="204" s="3" customFormat="true" ht="15" hidden="false" customHeight="false" outlineLevel="0" collapsed="false">
      <c r="A204" s="1"/>
      <c r="C204" s="1"/>
      <c r="R204" s="1"/>
    </row>
    <row r="205" s="3" customFormat="true" ht="15" hidden="false" customHeight="false" outlineLevel="0" collapsed="false">
      <c r="A205" s="1"/>
      <c r="C205" s="1"/>
      <c r="R205" s="1"/>
    </row>
    <row r="206" s="3" customFormat="true" ht="15" hidden="false" customHeight="false" outlineLevel="0" collapsed="false">
      <c r="A206" s="1"/>
      <c r="C206" s="1"/>
      <c r="R206" s="1"/>
    </row>
    <row r="207" s="3" customFormat="true" ht="15" hidden="false" customHeight="false" outlineLevel="0" collapsed="false">
      <c r="A207" s="1"/>
      <c r="C207" s="1"/>
      <c r="R207" s="1"/>
    </row>
    <row r="208" s="3" customFormat="true" ht="15" hidden="false" customHeight="false" outlineLevel="0" collapsed="false">
      <c r="A208" s="1"/>
      <c r="C208" s="1"/>
      <c r="R208" s="1"/>
    </row>
    <row r="209" s="3" customFormat="true" ht="15" hidden="false" customHeight="false" outlineLevel="0" collapsed="false">
      <c r="A209" s="1"/>
      <c r="C209" s="1"/>
      <c r="R209" s="1"/>
    </row>
    <row r="210" s="3" customFormat="true" ht="15" hidden="false" customHeight="false" outlineLevel="0" collapsed="false">
      <c r="A210" s="1"/>
      <c r="C210" s="1"/>
      <c r="R210" s="1"/>
    </row>
    <row r="211" s="3" customFormat="true" ht="15" hidden="false" customHeight="false" outlineLevel="0" collapsed="false">
      <c r="A211" s="1"/>
      <c r="C211" s="1"/>
      <c r="R211" s="1"/>
    </row>
    <row r="212" s="3" customFormat="true" ht="15" hidden="false" customHeight="false" outlineLevel="0" collapsed="false">
      <c r="A212" s="1"/>
      <c r="C212" s="1"/>
      <c r="R212" s="1"/>
    </row>
    <row r="213" s="3" customFormat="true" ht="15" hidden="false" customHeight="false" outlineLevel="0" collapsed="false">
      <c r="A213" s="1"/>
      <c r="C213" s="1"/>
      <c r="R213" s="1"/>
    </row>
    <row r="214" s="3" customFormat="true" ht="15" hidden="false" customHeight="false" outlineLevel="0" collapsed="false">
      <c r="A214" s="1"/>
      <c r="C214" s="1"/>
      <c r="R214" s="1"/>
    </row>
    <row r="215" s="3" customFormat="true" ht="15" hidden="false" customHeight="false" outlineLevel="0" collapsed="false">
      <c r="A215" s="1"/>
      <c r="C215" s="1"/>
      <c r="R215" s="1"/>
    </row>
    <row r="216" s="3" customFormat="true" ht="15" hidden="false" customHeight="false" outlineLevel="0" collapsed="false">
      <c r="A216" s="1"/>
      <c r="C216" s="1"/>
      <c r="R216" s="1"/>
    </row>
    <row r="217" s="3" customFormat="true" ht="15" hidden="false" customHeight="false" outlineLevel="0" collapsed="false">
      <c r="A217" s="1"/>
      <c r="C217" s="1"/>
      <c r="R217" s="1"/>
    </row>
    <row r="218" s="3" customFormat="true" ht="15" hidden="false" customHeight="false" outlineLevel="0" collapsed="false">
      <c r="A218" s="1"/>
      <c r="C218" s="1"/>
      <c r="R218" s="1"/>
    </row>
    <row r="219" s="3" customFormat="true" ht="15" hidden="false" customHeight="false" outlineLevel="0" collapsed="false">
      <c r="A219" s="1"/>
      <c r="C219" s="1"/>
      <c r="R219" s="1"/>
    </row>
    <row r="220" s="3" customFormat="true" ht="15" hidden="false" customHeight="false" outlineLevel="0" collapsed="false">
      <c r="A220" s="1"/>
      <c r="C220" s="1"/>
      <c r="R220" s="1"/>
    </row>
    <row r="221" s="3" customFormat="true" ht="15" hidden="false" customHeight="false" outlineLevel="0" collapsed="false">
      <c r="A221" s="1"/>
      <c r="C221" s="1"/>
      <c r="R221" s="1"/>
    </row>
    <row r="222" s="3" customFormat="true" ht="15" hidden="false" customHeight="false" outlineLevel="0" collapsed="false">
      <c r="A222" s="1"/>
      <c r="C222" s="1"/>
      <c r="R222" s="1"/>
    </row>
    <row r="223" s="3" customFormat="true" ht="15" hidden="false" customHeight="false" outlineLevel="0" collapsed="false">
      <c r="A223" s="1"/>
      <c r="C223" s="1"/>
      <c r="R223" s="1"/>
    </row>
    <row r="224" s="3" customFormat="true" ht="15" hidden="false" customHeight="false" outlineLevel="0" collapsed="false">
      <c r="A224" s="1"/>
      <c r="C224" s="1"/>
      <c r="R224" s="1"/>
    </row>
    <row r="225" s="3" customFormat="true" ht="15" hidden="false" customHeight="false" outlineLevel="0" collapsed="false">
      <c r="A225" s="1"/>
      <c r="C225" s="1"/>
      <c r="R225" s="1"/>
    </row>
    <row r="226" s="3" customFormat="true" ht="15" hidden="false" customHeight="false" outlineLevel="0" collapsed="false">
      <c r="A226" s="1"/>
      <c r="C226" s="1"/>
      <c r="R226" s="1"/>
    </row>
    <row r="227" s="3" customFormat="true" ht="15" hidden="false" customHeight="false" outlineLevel="0" collapsed="false">
      <c r="A227" s="1"/>
      <c r="C227" s="1"/>
      <c r="R227" s="1"/>
    </row>
    <row r="228" s="3" customFormat="true" ht="15" hidden="false" customHeight="false" outlineLevel="0" collapsed="false">
      <c r="A228" s="1"/>
      <c r="C228" s="1"/>
      <c r="R228" s="1"/>
    </row>
    <row r="229" s="3" customFormat="true" ht="15" hidden="false" customHeight="false" outlineLevel="0" collapsed="false">
      <c r="A229" s="1"/>
      <c r="C229" s="1"/>
      <c r="R229" s="1"/>
    </row>
    <row r="230" s="3" customFormat="true" ht="15" hidden="false" customHeight="false" outlineLevel="0" collapsed="false">
      <c r="A230" s="1"/>
      <c r="C230" s="1"/>
      <c r="R230" s="1"/>
    </row>
    <row r="231" s="3" customFormat="true" ht="15" hidden="false" customHeight="false" outlineLevel="0" collapsed="false">
      <c r="A231" s="1"/>
      <c r="C231" s="1"/>
      <c r="R231" s="1"/>
    </row>
    <row r="232" s="3" customFormat="true" ht="15" hidden="false" customHeight="false" outlineLevel="0" collapsed="false">
      <c r="A232" s="1"/>
      <c r="C232" s="1"/>
      <c r="R232" s="1"/>
    </row>
    <row r="233" s="3" customFormat="true" ht="15" hidden="false" customHeight="false" outlineLevel="0" collapsed="false">
      <c r="A233" s="1"/>
      <c r="C233" s="1"/>
      <c r="R233" s="1"/>
    </row>
    <row r="234" s="3" customFormat="true" ht="15" hidden="false" customHeight="false" outlineLevel="0" collapsed="false">
      <c r="A234" s="1"/>
      <c r="C234" s="1"/>
      <c r="R234" s="1"/>
    </row>
    <row r="235" s="3" customFormat="true" ht="15" hidden="false" customHeight="false" outlineLevel="0" collapsed="false">
      <c r="A235" s="1"/>
      <c r="C235" s="1"/>
      <c r="R235" s="1"/>
    </row>
    <row r="236" s="3" customFormat="true" ht="15" hidden="false" customHeight="false" outlineLevel="0" collapsed="false">
      <c r="A236" s="1"/>
      <c r="C236" s="1"/>
      <c r="R236" s="1"/>
    </row>
    <row r="237" s="3" customFormat="true" ht="15" hidden="false" customHeight="false" outlineLevel="0" collapsed="false">
      <c r="A237" s="1"/>
      <c r="C237" s="1"/>
      <c r="R237" s="1"/>
    </row>
    <row r="238" s="3" customFormat="true" ht="15" hidden="false" customHeight="false" outlineLevel="0" collapsed="false">
      <c r="A238" s="1"/>
      <c r="C238" s="1"/>
      <c r="R238" s="1"/>
    </row>
    <row r="239" s="3" customFormat="true" ht="15" hidden="false" customHeight="false" outlineLevel="0" collapsed="false">
      <c r="A239" s="1"/>
      <c r="C239" s="1"/>
      <c r="R239" s="1"/>
    </row>
    <row r="240" s="3" customFormat="true" ht="15" hidden="false" customHeight="false" outlineLevel="0" collapsed="false">
      <c r="A240" s="1"/>
      <c r="C240" s="1"/>
      <c r="R240" s="1"/>
    </row>
    <row r="241" s="3" customFormat="true" ht="15" hidden="false" customHeight="false" outlineLevel="0" collapsed="false">
      <c r="A241" s="1"/>
      <c r="C241" s="1"/>
      <c r="R241" s="1"/>
    </row>
    <row r="242" s="3" customFormat="true" ht="15" hidden="false" customHeight="false" outlineLevel="0" collapsed="false">
      <c r="A242" s="1"/>
      <c r="C242" s="1"/>
      <c r="R242" s="1"/>
    </row>
    <row r="243" s="3" customFormat="true" ht="15" hidden="false" customHeight="false" outlineLevel="0" collapsed="false">
      <c r="A243" s="1"/>
      <c r="C243" s="1"/>
      <c r="R243" s="1"/>
    </row>
    <row r="244" s="3" customFormat="true" ht="15" hidden="false" customHeight="false" outlineLevel="0" collapsed="false">
      <c r="A244" s="1"/>
      <c r="C244" s="1"/>
      <c r="R244" s="1"/>
    </row>
    <row r="245" s="3" customFormat="true" ht="15" hidden="false" customHeight="false" outlineLevel="0" collapsed="false">
      <c r="A245" s="1"/>
      <c r="C245" s="1"/>
      <c r="R245" s="1"/>
    </row>
    <row r="246" s="3" customFormat="true" ht="15" hidden="false" customHeight="false" outlineLevel="0" collapsed="false">
      <c r="A246" s="1"/>
      <c r="C246" s="1"/>
      <c r="R246" s="1"/>
    </row>
    <row r="247" s="3" customFormat="true" ht="15" hidden="false" customHeight="false" outlineLevel="0" collapsed="false">
      <c r="A247" s="1"/>
      <c r="C247" s="1"/>
      <c r="R247" s="1"/>
    </row>
    <row r="248" s="3" customFormat="true" ht="15" hidden="false" customHeight="false" outlineLevel="0" collapsed="false">
      <c r="A248" s="1"/>
      <c r="C248" s="1"/>
      <c r="R248" s="1"/>
    </row>
    <row r="249" s="3" customFormat="true" ht="15" hidden="false" customHeight="false" outlineLevel="0" collapsed="false">
      <c r="A249" s="1"/>
      <c r="C249" s="1"/>
      <c r="R249" s="1"/>
    </row>
    <row r="250" s="3" customFormat="true" ht="15" hidden="false" customHeight="false" outlineLevel="0" collapsed="false">
      <c r="A250" s="1"/>
      <c r="C250" s="1"/>
      <c r="R250" s="1"/>
    </row>
    <row r="251" s="3" customFormat="true" ht="15" hidden="false" customHeight="false" outlineLevel="0" collapsed="false">
      <c r="A251" s="1"/>
      <c r="C251" s="1"/>
      <c r="R251" s="1"/>
    </row>
    <row r="252" s="3" customFormat="true" ht="15" hidden="false" customHeight="false" outlineLevel="0" collapsed="false">
      <c r="A252" s="1"/>
      <c r="C252" s="1"/>
      <c r="R252" s="1"/>
    </row>
    <row r="253" s="3" customFormat="true" ht="15" hidden="false" customHeight="false" outlineLevel="0" collapsed="false">
      <c r="A253" s="1"/>
      <c r="C253" s="1"/>
      <c r="R253" s="1"/>
    </row>
    <row r="254" s="3" customFormat="true" ht="15" hidden="false" customHeight="false" outlineLevel="0" collapsed="false">
      <c r="A254" s="1"/>
      <c r="C254" s="1"/>
      <c r="R254" s="1"/>
    </row>
    <row r="255" s="3" customFormat="true" ht="15" hidden="false" customHeight="false" outlineLevel="0" collapsed="false">
      <c r="A255" s="1"/>
      <c r="C255" s="1"/>
      <c r="R255" s="1"/>
    </row>
    <row r="256" s="3" customFormat="true" ht="15" hidden="false" customHeight="false" outlineLevel="0" collapsed="false">
      <c r="A256" s="1"/>
      <c r="C256" s="1"/>
      <c r="R256" s="1"/>
    </row>
    <row r="257" s="3" customFormat="true" ht="15" hidden="false" customHeight="false" outlineLevel="0" collapsed="false">
      <c r="A257" s="1"/>
      <c r="C257" s="1"/>
      <c r="R257" s="1"/>
    </row>
    <row r="258" s="3" customFormat="true" ht="15" hidden="false" customHeight="false" outlineLevel="0" collapsed="false">
      <c r="A258" s="1"/>
      <c r="C258" s="1"/>
      <c r="R258" s="1"/>
    </row>
    <row r="259" s="3" customFormat="true" ht="15" hidden="false" customHeight="false" outlineLevel="0" collapsed="false">
      <c r="A259" s="1"/>
      <c r="C259" s="1"/>
      <c r="R259" s="1"/>
    </row>
    <row r="260" s="3" customFormat="true" ht="15" hidden="false" customHeight="false" outlineLevel="0" collapsed="false">
      <c r="A260" s="1"/>
      <c r="C260" s="1"/>
      <c r="R260" s="1"/>
    </row>
    <row r="261" s="3" customFormat="true" ht="15" hidden="false" customHeight="false" outlineLevel="0" collapsed="false">
      <c r="A261" s="1"/>
      <c r="C261" s="1"/>
      <c r="R261" s="1"/>
    </row>
    <row r="262" s="3" customFormat="true" ht="15" hidden="false" customHeight="false" outlineLevel="0" collapsed="false">
      <c r="A262" s="1"/>
      <c r="C262" s="1"/>
      <c r="R262" s="1"/>
    </row>
    <row r="263" s="3" customFormat="true" ht="15" hidden="false" customHeight="false" outlineLevel="0" collapsed="false">
      <c r="A263" s="1"/>
      <c r="C263" s="1"/>
      <c r="R263" s="1"/>
    </row>
    <row r="264" s="3" customFormat="true" ht="15" hidden="false" customHeight="false" outlineLevel="0" collapsed="false">
      <c r="A264" s="1"/>
      <c r="C264" s="1"/>
      <c r="R264" s="1"/>
    </row>
    <row r="265" s="3" customFormat="true" ht="15" hidden="false" customHeight="false" outlineLevel="0" collapsed="false">
      <c r="A265" s="1"/>
      <c r="C265" s="1"/>
      <c r="R265" s="1"/>
    </row>
    <row r="266" s="3" customFormat="true" ht="15" hidden="false" customHeight="false" outlineLevel="0" collapsed="false">
      <c r="A266" s="1"/>
      <c r="C266" s="1"/>
      <c r="R266" s="1"/>
    </row>
    <row r="267" s="3" customFormat="true" ht="15" hidden="false" customHeight="false" outlineLevel="0" collapsed="false">
      <c r="A267" s="1"/>
      <c r="C267" s="1"/>
      <c r="R267" s="1"/>
    </row>
    <row r="268" s="3" customFormat="true" ht="15" hidden="false" customHeight="false" outlineLevel="0" collapsed="false">
      <c r="A268" s="1"/>
      <c r="C268" s="1"/>
      <c r="R268" s="1"/>
    </row>
    <row r="269" s="3" customFormat="true" ht="15" hidden="false" customHeight="false" outlineLevel="0" collapsed="false">
      <c r="A269" s="1"/>
      <c r="C269" s="1"/>
      <c r="R269" s="1"/>
    </row>
    <row r="270" s="3" customFormat="true" ht="15" hidden="false" customHeight="false" outlineLevel="0" collapsed="false">
      <c r="A270" s="1"/>
      <c r="C270" s="1"/>
      <c r="R270" s="1"/>
    </row>
    <row r="271" s="3" customFormat="true" ht="15" hidden="false" customHeight="false" outlineLevel="0" collapsed="false">
      <c r="A271" s="1"/>
      <c r="C271" s="1"/>
      <c r="R271" s="1"/>
    </row>
    <row r="272" s="3" customFormat="true" ht="15" hidden="false" customHeight="false" outlineLevel="0" collapsed="false">
      <c r="A272" s="1"/>
      <c r="C272" s="1"/>
      <c r="R272" s="1"/>
    </row>
    <row r="273" s="3" customFormat="true" ht="15" hidden="false" customHeight="false" outlineLevel="0" collapsed="false">
      <c r="A273" s="1"/>
      <c r="C273" s="1"/>
      <c r="R273" s="1"/>
    </row>
    <row r="274" s="3" customFormat="true" ht="15" hidden="false" customHeight="false" outlineLevel="0" collapsed="false">
      <c r="A274" s="1"/>
      <c r="C274" s="1"/>
      <c r="R274" s="1"/>
    </row>
    <row r="275" s="3" customFormat="true" ht="15" hidden="false" customHeight="false" outlineLevel="0" collapsed="false">
      <c r="A275" s="1"/>
      <c r="C275" s="1"/>
      <c r="R275" s="1"/>
    </row>
    <row r="276" s="3" customFormat="true" ht="15" hidden="false" customHeight="false" outlineLevel="0" collapsed="false">
      <c r="A276" s="1"/>
      <c r="C276" s="1"/>
      <c r="R276" s="1"/>
    </row>
    <row r="277" s="3" customFormat="true" ht="15" hidden="false" customHeight="false" outlineLevel="0" collapsed="false">
      <c r="A277" s="1"/>
      <c r="C277" s="1"/>
      <c r="R277" s="1"/>
    </row>
    <row r="278" s="3" customFormat="true" ht="15" hidden="false" customHeight="false" outlineLevel="0" collapsed="false">
      <c r="A278" s="1"/>
      <c r="C278" s="1"/>
      <c r="R278" s="1"/>
    </row>
    <row r="279" s="3" customFormat="true" ht="15" hidden="false" customHeight="false" outlineLevel="0" collapsed="false">
      <c r="A279" s="1"/>
      <c r="C279" s="1"/>
      <c r="R279" s="1"/>
    </row>
    <row r="280" s="3" customFormat="true" ht="15" hidden="false" customHeight="false" outlineLevel="0" collapsed="false">
      <c r="A280" s="1"/>
      <c r="C280" s="1"/>
      <c r="R280" s="1"/>
    </row>
    <row r="281" s="3" customFormat="true" ht="15" hidden="false" customHeight="false" outlineLevel="0" collapsed="false">
      <c r="A281" s="1"/>
      <c r="C281" s="1"/>
      <c r="R281" s="1"/>
    </row>
    <row r="282" s="3" customFormat="true" ht="15" hidden="false" customHeight="false" outlineLevel="0" collapsed="false">
      <c r="A282" s="1"/>
      <c r="C282" s="1"/>
      <c r="R282" s="1"/>
    </row>
    <row r="283" s="3" customFormat="true" ht="15" hidden="false" customHeight="false" outlineLevel="0" collapsed="false">
      <c r="A283" s="1"/>
      <c r="C283" s="1"/>
      <c r="R283" s="1"/>
    </row>
    <row r="284" s="3" customFormat="true" ht="15" hidden="false" customHeight="false" outlineLevel="0" collapsed="false">
      <c r="A284" s="1"/>
      <c r="C284" s="1"/>
      <c r="R284" s="1"/>
    </row>
    <row r="285" s="3" customFormat="true" ht="15" hidden="false" customHeight="false" outlineLevel="0" collapsed="false">
      <c r="A285" s="1"/>
      <c r="C285" s="1"/>
      <c r="R285" s="1"/>
    </row>
    <row r="286" s="3" customFormat="true" ht="15" hidden="false" customHeight="false" outlineLevel="0" collapsed="false">
      <c r="A286" s="1"/>
      <c r="C286" s="1"/>
      <c r="R286" s="1"/>
    </row>
    <row r="287" s="3" customFormat="true" ht="15" hidden="false" customHeight="false" outlineLevel="0" collapsed="false">
      <c r="A287" s="1"/>
      <c r="C287" s="1"/>
      <c r="R287" s="1"/>
    </row>
    <row r="288" s="3" customFormat="true" ht="15" hidden="false" customHeight="false" outlineLevel="0" collapsed="false">
      <c r="A288" s="1"/>
      <c r="C288" s="1"/>
      <c r="R288" s="1"/>
    </row>
    <row r="289" s="3" customFormat="true" ht="15" hidden="false" customHeight="false" outlineLevel="0" collapsed="false">
      <c r="A289" s="1"/>
      <c r="C289" s="1"/>
      <c r="R289" s="1"/>
    </row>
    <row r="290" s="3" customFormat="true" ht="15" hidden="false" customHeight="false" outlineLevel="0" collapsed="false">
      <c r="A290" s="1"/>
      <c r="C290" s="1"/>
      <c r="R290" s="1"/>
    </row>
    <row r="291" s="3" customFormat="true" ht="15" hidden="false" customHeight="false" outlineLevel="0" collapsed="false">
      <c r="A291" s="1"/>
      <c r="C291" s="1"/>
      <c r="R291" s="1"/>
    </row>
    <row r="292" s="3" customFormat="true" ht="15" hidden="false" customHeight="false" outlineLevel="0" collapsed="false">
      <c r="A292" s="1"/>
      <c r="C292" s="1"/>
      <c r="R292" s="1"/>
    </row>
    <row r="293" s="3" customFormat="true" ht="15" hidden="false" customHeight="false" outlineLevel="0" collapsed="false">
      <c r="A293" s="1"/>
      <c r="C293" s="1"/>
      <c r="R293" s="1"/>
    </row>
    <row r="294" s="3" customFormat="true" ht="15" hidden="false" customHeight="false" outlineLevel="0" collapsed="false">
      <c r="A294" s="1"/>
      <c r="C294" s="1"/>
      <c r="R294" s="1"/>
    </row>
    <row r="295" s="3" customFormat="true" ht="15" hidden="false" customHeight="false" outlineLevel="0" collapsed="false">
      <c r="A295" s="1"/>
      <c r="C295" s="1"/>
      <c r="R295" s="1"/>
    </row>
    <row r="296" s="3" customFormat="true" ht="15" hidden="false" customHeight="false" outlineLevel="0" collapsed="false">
      <c r="A296" s="1"/>
      <c r="C296" s="1"/>
      <c r="R296" s="1"/>
    </row>
    <row r="297" s="3" customFormat="true" ht="15" hidden="false" customHeight="false" outlineLevel="0" collapsed="false">
      <c r="A297" s="1"/>
      <c r="C297" s="1"/>
      <c r="R297" s="1"/>
    </row>
    <row r="298" s="3" customFormat="true" ht="15" hidden="false" customHeight="false" outlineLevel="0" collapsed="false">
      <c r="A298" s="1"/>
      <c r="C298" s="1"/>
      <c r="R298" s="1"/>
    </row>
    <row r="299" s="3" customFormat="true" ht="15" hidden="false" customHeight="false" outlineLevel="0" collapsed="false">
      <c r="A299" s="1"/>
      <c r="C299" s="1"/>
      <c r="R299" s="1"/>
    </row>
    <row r="300" s="3" customFormat="true" ht="15" hidden="false" customHeight="false" outlineLevel="0" collapsed="false">
      <c r="A300" s="1"/>
      <c r="C300" s="1"/>
      <c r="R300" s="1"/>
    </row>
    <row r="301" s="3" customFormat="true" ht="15" hidden="false" customHeight="false" outlineLevel="0" collapsed="false">
      <c r="A301" s="1"/>
      <c r="C301" s="1"/>
      <c r="R301" s="1"/>
    </row>
    <row r="302" s="3" customFormat="true" ht="15" hidden="false" customHeight="false" outlineLevel="0" collapsed="false">
      <c r="A302" s="1"/>
      <c r="C302" s="1"/>
      <c r="R302" s="1"/>
    </row>
    <row r="303" s="3" customFormat="true" ht="15" hidden="false" customHeight="false" outlineLevel="0" collapsed="false">
      <c r="A303" s="1"/>
      <c r="C303" s="1"/>
      <c r="R303" s="1"/>
    </row>
    <row r="304" s="3" customFormat="true" ht="15" hidden="false" customHeight="false" outlineLevel="0" collapsed="false">
      <c r="A304" s="1"/>
      <c r="C304" s="1"/>
      <c r="R304" s="1"/>
    </row>
    <row r="305" s="3" customFormat="true" ht="15" hidden="false" customHeight="false" outlineLevel="0" collapsed="false">
      <c r="A305" s="1"/>
      <c r="C305" s="1"/>
      <c r="R305" s="1"/>
    </row>
    <row r="306" s="3" customFormat="true" ht="15" hidden="false" customHeight="false" outlineLevel="0" collapsed="false">
      <c r="A306" s="1"/>
      <c r="C306" s="1"/>
      <c r="R306" s="1"/>
    </row>
    <row r="307" s="3" customFormat="true" ht="15" hidden="false" customHeight="false" outlineLevel="0" collapsed="false">
      <c r="A307" s="1"/>
      <c r="C307" s="1"/>
      <c r="R307" s="1"/>
    </row>
    <row r="308" s="3" customFormat="true" ht="15" hidden="false" customHeight="false" outlineLevel="0" collapsed="false">
      <c r="A308" s="1"/>
      <c r="C308" s="1"/>
      <c r="R308" s="1"/>
    </row>
    <row r="309" s="3" customFormat="true" ht="15" hidden="false" customHeight="false" outlineLevel="0" collapsed="false">
      <c r="A309" s="1"/>
      <c r="C309" s="1"/>
      <c r="R309" s="1"/>
    </row>
    <row r="310" s="3" customFormat="true" ht="15" hidden="false" customHeight="false" outlineLevel="0" collapsed="false">
      <c r="A310" s="1"/>
      <c r="C310" s="1"/>
      <c r="R310" s="1"/>
    </row>
    <row r="311" s="3" customFormat="true" ht="15" hidden="false" customHeight="false" outlineLevel="0" collapsed="false">
      <c r="A311" s="1"/>
      <c r="C311" s="1"/>
      <c r="R311" s="1"/>
    </row>
    <row r="312" s="3" customFormat="true" ht="15" hidden="false" customHeight="false" outlineLevel="0" collapsed="false">
      <c r="A312" s="1"/>
      <c r="C312" s="1"/>
      <c r="R312" s="1"/>
    </row>
    <row r="313" s="3" customFormat="true" ht="15" hidden="false" customHeight="false" outlineLevel="0" collapsed="false">
      <c r="A313" s="1"/>
      <c r="C313" s="1"/>
      <c r="R313" s="1"/>
    </row>
    <row r="314" s="3" customFormat="true" ht="15" hidden="false" customHeight="false" outlineLevel="0" collapsed="false">
      <c r="A314" s="1"/>
      <c r="C314" s="1"/>
      <c r="R314" s="1"/>
    </row>
    <row r="315" s="3" customFormat="true" ht="15" hidden="false" customHeight="false" outlineLevel="0" collapsed="false">
      <c r="A315" s="1"/>
      <c r="C315" s="1"/>
      <c r="R315" s="1"/>
    </row>
    <row r="316" s="3" customFormat="true" ht="15" hidden="false" customHeight="false" outlineLevel="0" collapsed="false">
      <c r="A316" s="1"/>
      <c r="C316" s="1"/>
      <c r="R316" s="1"/>
    </row>
    <row r="317" s="3" customFormat="true" ht="15" hidden="false" customHeight="false" outlineLevel="0" collapsed="false">
      <c r="A317" s="1"/>
      <c r="C317" s="1"/>
      <c r="R317" s="1"/>
    </row>
    <row r="318" s="3" customFormat="true" ht="15" hidden="false" customHeight="false" outlineLevel="0" collapsed="false">
      <c r="A318" s="1"/>
      <c r="C318" s="1"/>
      <c r="R318" s="1"/>
    </row>
    <row r="319" s="3" customFormat="true" ht="15" hidden="false" customHeight="false" outlineLevel="0" collapsed="false">
      <c r="A319" s="1"/>
      <c r="C319" s="1"/>
      <c r="R319" s="1"/>
    </row>
    <row r="320" s="3" customFormat="true" ht="15" hidden="false" customHeight="false" outlineLevel="0" collapsed="false">
      <c r="A320" s="1"/>
      <c r="C320" s="1"/>
      <c r="R320" s="1"/>
    </row>
    <row r="321" s="3" customFormat="true" ht="15" hidden="false" customHeight="false" outlineLevel="0" collapsed="false">
      <c r="A321" s="1"/>
      <c r="C321" s="1"/>
      <c r="R321" s="1"/>
    </row>
    <row r="322" s="3" customFormat="true" ht="15" hidden="false" customHeight="false" outlineLevel="0" collapsed="false">
      <c r="A322" s="1"/>
      <c r="C322" s="1"/>
      <c r="R322" s="1"/>
    </row>
    <row r="323" s="3" customFormat="true" ht="15" hidden="false" customHeight="false" outlineLevel="0" collapsed="false">
      <c r="A323" s="1"/>
      <c r="C323" s="1"/>
      <c r="R323" s="1"/>
    </row>
    <row r="324" s="3" customFormat="true" ht="15" hidden="false" customHeight="false" outlineLevel="0" collapsed="false">
      <c r="A324" s="1"/>
      <c r="C324" s="1"/>
      <c r="R324" s="1"/>
    </row>
    <row r="325" s="3" customFormat="true" ht="15" hidden="false" customHeight="false" outlineLevel="0" collapsed="false">
      <c r="A325" s="1"/>
      <c r="C325" s="1"/>
      <c r="R325" s="1"/>
    </row>
    <row r="326" s="3" customFormat="true" ht="15" hidden="false" customHeight="false" outlineLevel="0" collapsed="false">
      <c r="A326" s="1"/>
      <c r="C326" s="1"/>
      <c r="R326" s="1"/>
    </row>
    <row r="327" s="3" customFormat="true" ht="15" hidden="false" customHeight="false" outlineLevel="0" collapsed="false">
      <c r="A327" s="1"/>
      <c r="C327" s="1"/>
      <c r="R327" s="1"/>
    </row>
    <row r="328" s="3" customFormat="true" ht="15" hidden="false" customHeight="false" outlineLevel="0" collapsed="false">
      <c r="A328" s="1"/>
      <c r="C328" s="1"/>
      <c r="R328" s="1"/>
    </row>
    <row r="329" s="3" customFormat="true" ht="15" hidden="false" customHeight="false" outlineLevel="0" collapsed="false">
      <c r="A329" s="1"/>
      <c r="C329" s="1"/>
      <c r="R329" s="1"/>
    </row>
    <row r="330" s="3" customFormat="true" ht="15" hidden="false" customHeight="false" outlineLevel="0" collapsed="false">
      <c r="A330" s="1"/>
      <c r="C330" s="1"/>
      <c r="R330" s="1"/>
    </row>
    <row r="331" s="3" customFormat="true" ht="15" hidden="false" customHeight="false" outlineLevel="0" collapsed="false">
      <c r="A331" s="1"/>
      <c r="C331" s="1"/>
      <c r="R331" s="1"/>
    </row>
    <row r="332" s="3" customFormat="true" ht="15" hidden="false" customHeight="false" outlineLevel="0" collapsed="false">
      <c r="A332" s="1"/>
      <c r="C332" s="1"/>
      <c r="R332" s="1"/>
    </row>
    <row r="333" s="3" customFormat="true" ht="15" hidden="false" customHeight="false" outlineLevel="0" collapsed="false">
      <c r="A333" s="1"/>
      <c r="C333" s="1"/>
      <c r="R333" s="1"/>
    </row>
    <row r="334" s="3" customFormat="true" ht="15" hidden="false" customHeight="false" outlineLevel="0" collapsed="false">
      <c r="A334" s="1"/>
      <c r="C334" s="1"/>
      <c r="R334" s="1"/>
    </row>
    <row r="335" s="3" customFormat="true" ht="15" hidden="false" customHeight="false" outlineLevel="0" collapsed="false">
      <c r="A335" s="1"/>
      <c r="C335" s="1"/>
      <c r="R335" s="1"/>
    </row>
    <row r="336" s="3" customFormat="true" ht="15" hidden="false" customHeight="false" outlineLevel="0" collapsed="false">
      <c r="A336" s="1"/>
      <c r="C336" s="1"/>
      <c r="R336" s="1"/>
    </row>
    <row r="337" s="3" customFormat="true" ht="15" hidden="false" customHeight="false" outlineLevel="0" collapsed="false">
      <c r="A337" s="1"/>
      <c r="C337" s="1"/>
      <c r="R337" s="1"/>
    </row>
    <row r="338" s="3" customFormat="true" ht="15" hidden="false" customHeight="false" outlineLevel="0" collapsed="false">
      <c r="A338" s="1"/>
      <c r="C338" s="1"/>
      <c r="R338" s="1"/>
    </row>
    <row r="339" s="3" customFormat="true" ht="15" hidden="false" customHeight="false" outlineLevel="0" collapsed="false">
      <c r="A339" s="1"/>
      <c r="C339" s="1"/>
      <c r="R339" s="1"/>
    </row>
    <row r="340" s="3" customFormat="true" ht="15" hidden="false" customHeight="false" outlineLevel="0" collapsed="false">
      <c r="A340" s="1"/>
      <c r="C340" s="1"/>
      <c r="R340" s="1"/>
    </row>
    <row r="341" s="3" customFormat="true" ht="15" hidden="false" customHeight="false" outlineLevel="0" collapsed="false">
      <c r="A341" s="1"/>
      <c r="C341" s="1"/>
      <c r="R341" s="1"/>
    </row>
    <row r="342" s="3" customFormat="true" ht="15" hidden="false" customHeight="false" outlineLevel="0" collapsed="false">
      <c r="A342" s="1"/>
      <c r="C342" s="1"/>
      <c r="R342" s="1"/>
    </row>
    <row r="343" s="3" customFormat="true" ht="15" hidden="false" customHeight="false" outlineLevel="0" collapsed="false">
      <c r="A343" s="1"/>
      <c r="C343" s="1"/>
      <c r="R343" s="1"/>
    </row>
    <row r="344" s="3" customFormat="true" ht="15" hidden="false" customHeight="false" outlineLevel="0" collapsed="false">
      <c r="A344" s="1"/>
      <c r="C344" s="1"/>
      <c r="R344" s="1"/>
    </row>
    <row r="345" s="3" customFormat="true" ht="15" hidden="false" customHeight="false" outlineLevel="0" collapsed="false">
      <c r="A345" s="1"/>
      <c r="C345" s="1"/>
      <c r="R345" s="1"/>
    </row>
    <row r="346" s="3" customFormat="true" ht="15" hidden="false" customHeight="false" outlineLevel="0" collapsed="false">
      <c r="A346" s="1"/>
      <c r="C346" s="1"/>
      <c r="R346" s="1"/>
    </row>
    <row r="347" s="3" customFormat="true" ht="15" hidden="false" customHeight="false" outlineLevel="0" collapsed="false">
      <c r="A347" s="1"/>
      <c r="C347" s="1"/>
      <c r="R347" s="1"/>
    </row>
    <row r="348" s="3" customFormat="true" ht="15" hidden="false" customHeight="false" outlineLevel="0" collapsed="false">
      <c r="A348" s="1"/>
      <c r="C348" s="1"/>
      <c r="R348" s="1"/>
    </row>
    <row r="349" s="3" customFormat="true" ht="15" hidden="false" customHeight="false" outlineLevel="0" collapsed="false">
      <c r="A349" s="1"/>
      <c r="C349" s="1"/>
      <c r="R349" s="1"/>
    </row>
    <row r="350" s="3" customFormat="true" ht="15" hidden="false" customHeight="false" outlineLevel="0" collapsed="false">
      <c r="A350" s="1"/>
      <c r="C350" s="1"/>
      <c r="R350" s="1"/>
    </row>
    <row r="351" s="3" customFormat="true" ht="15" hidden="false" customHeight="false" outlineLevel="0" collapsed="false">
      <c r="A351" s="1"/>
      <c r="C351" s="1"/>
      <c r="R351" s="1"/>
    </row>
    <row r="352" s="3" customFormat="true" ht="15" hidden="false" customHeight="false" outlineLevel="0" collapsed="false">
      <c r="A352" s="1"/>
      <c r="C352" s="1"/>
      <c r="R352" s="1"/>
    </row>
    <row r="353" s="3" customFormat="true" ht="15" hidden="false" customHeight="false" outlineLevel="0" collapsed="false">
      <c r="A353" s="1"/>
      <c r="C353" s="1"/>
      <c r="R353" s="1"/>
    </row>
    <row r="354" s="3" customFormat="true" ht="15" hidden="false" customHeight="false" outlineLevel="0" collapsed="false">
      <c r="A354" s="1"/>
      <c r="C354" s="1"/>
      <c r="R354" s="1"/>
    </row>
    <row r="355" s="3" customFormat="true" ht="15" hidden="false" customHeight="false" outlineLevel="0" collapsed="false">
      <c r="A355" s="1"/>
      <c r="C355" s="1"/>
      <c r="R355" s="1"/>
    </row>
    <row r="356" s="3" customFormat="true" ht="15" hidden="false" customHeight="false" outlineLevel="0" collapsed="false">
      <c r="A356" s="1"/>
      <c r="C356" s="1"/>
      <c r="R356" s="1"/>
    </row>
    <row r="357" s="3" customFormat="true" ht="15" hidden="false" customHeight="false" outlineLevel="0" collapsed="false">
      <c r="A357" s="1"/>
      <c r="C357" s="1"/>
      <c r="R357" s="1"/>
    </row>
    <row r="358" s="3" customFormat="true" ht="15" hidden="false" customHeight="false" outlineLevel="0" collapsed="false">
      <c r="A358" s="1"/>
      <c r="C358" s="1"/>
      <c r="R358" s="1"/>
    </row>
    <row r="359" s="3" customFormat="true" ht="15" hidden="false" customHeight="false" outlineLevel="0" collapsed="false">
      <c r="A359" s="1"/>
      <c r="C359" s="1"/>
      <c r="R359" s="1"/>
    </row>
    <row r="360" s="3" customFormat="true" ht="15" hidden="false" customHeight="false" outlineLevel="0" collapsed="false">
      <c r="A360" s="1"/>
      <c r="C360" s="1"/>
      <c r="R360" s="1"/>
    </row>
    <row r="361" s="3" customFormat="true" ht="15" hidden="false" customHeight="false" outlineLevel="0" collapsed="false">
      <c r="A361" s="1"/>
      <c r="C361" s="1"/>
      <c r="R361" s="1"/>
    </row>
    <row r="362" s="3" customFormat="true" ht="15" hidden="false" customHeight="false" outlineLevel="0" collapsed="false">
      <c r="A362" s="1"/>
      <c r="C362" s="1"/>
      <c r="R362" s="1"/>
    </row>
    <row r="363" s="3" customFormat="true" ht="15" hidden="false" customHeight="false" outlineLevel="0" collapsed="false">
      <c r="A363" s="1"/>
      <c r="C363" s="1"/>
      <c r="R363" s="1"/>
    </row>
    <row r="364" s="3" customFormat="true" ht="15" hidden="false" customHeight="false" outlineLevel="0" collapsed="false">
      <c r="A364" s="1"/>
      <c r="C364" s="1"/>
      <c r="R364" s="1"/>
    </row>
    <row r="365" s="3" customFormat="true" ht="15" hidden="false" customHeight="false" outlineLevel="0" collapsed="false">
      <c r="A365" s="1"/>
      <c r="C365" s="1"/>
      <c r="R365" s="1"/>
    </row>
    <row r="366" s="3" customFormat="true" ht="15" hidden="false" customHeight="false" outlineLevel="0" collapsed="false">
      <c r="A366" s="1"/>
      <c r="C366" s="1"/>
      <c r="R366" s="1"/>
    </row>
    <row r="367" s="3" customFormat="true" ht="15" hidden="false" customHeight="false" outlineLevel="0" collapsed="false">
      <c r="A367" s="1"/>
      <c r="C367" s="1"/>
      <c r="R367" s="1"/>
    </row>
    <row r="368" s="3" customFormat="true" ht="15" hidden="false" customHeight="false" outlineLevel="0" collapsed="false">
      <c r="A368" s="1"/>
      <c r="C368" s="1"/>
      <c r="R368" s="1"/>
    </row>
    <row r="369" s="3" customFormat="true" ht="15" hidden="false" customHeight="false" outlineLevel="0" collapsed="false">
      <c r="A369" s="1"/>
      <c r="C369" s="1"/>
      <c r="R369" s="1"/>
    </row>
    <row r="370" s="3" customFormat="true" ht="15" hidden="false" customHeight="false" outlineLevel="0" collapsed="false">
      <c r="A370" s="1"/>
      <c r="C370" s="1"/>
      <c r="R370" s="1"/>
    </row>
    <row r="371" s="3" customFormat="true" ht="15" hidden="false" customHeight="false" outlineLevel="0" collapsed="false">
      <c r="A371" s="1"/>
      <c r="C371" s="1"/>
      <c r="R371" s="1"/>
    </row>
    <row r="372" s="3" customFormat="true" ht="15" hidden="false" customHeight="false" outlineLevel="0" collapsed="false">
      <c r="A372" s="1"/>
      <c r="C372" s="1"/>
      <c r="R372" s="1"/>
    </row>
    <row r="373" s="3" customFormat="true" ht="15" hidden="false" customHeight="false" outlineLevel="0" collapsed="false">
      <c r="A373" s="1"/>
      <c r="C373" s="1"/>
      <c r="R373" s="1"/>
    </row>
    <row r="374" s="3" customFormat="true" ht="15" hidden="false" customHeight="false" outlineLevel="0" collapsed="false">
      <c r="A374" s="1"/>
      <c r="C374" s="1"/>
      <c r="R374" s="1"/>
    </row>
    <row r="375" s="3" customFormat="true" ht="15" hidden="false" customHeight="false" outlineLevel="0" collapsed="false">
      <c r="A375" s="1"/>
      <c r="C375" s="1"/>
      <c r="R375" s="1"/>
    </row>
    <row r="376" s="3" customFormat="true" ht="15" hidden="false" customHeight="false" outlineLevel="0" collapsed="false">
      <c r="A376" s="1"/>
      <c r="C376" s="1"/>
      <c r="R376" s="1"/>
    </row>
    <row r="377" s="3" customFormat="true" ht="15" hidden="false" customHeight="false" outlineLevel="0" collapsed="false">
      <c r="A377" s="1"/>
      <c r="C377" s="1"/>
      <c r="R377" s="1"/>
    </row>
    <row r="378" s="3" customFormat="true" ht="15" hidden="false" customHeight="false" outlineLevel="0" collapsed="false">
      <c r="A378" s="1"/>
      <c r="C378" s="1"/>
      <c r="R378" s="1"/>
    </row>
    <row r="379" s="3" customFormat="true" ht="15" hidden="false" customHeight="false" outlineLevel="0" collapsed="false">
      <c r="A379" s="1"/>
      <c r="C379" s="1"/>
      <c r="R379" s="1"/>
    </row>
    <row r="380" s="3" customFormat="true" ht="15" hidden="false" customHeight="false" outlineLevel="0" collapsed="false">
      <c r="A380" s="1"/>
      <c r="C380" s="1"/>
      <c r="R380" s="1"/>
    </row>
    <row r="381" s="3" customFormat="true" ht="15" hidden="false" customHeight="false" outlineLevel="0" collapsed="false">
      <c r="A381" s="1"/>
      <c r="C381" s="1"/>
      <c r="R381" s="1"/>
    </row>
    <row r="382" s="3" customFormat="true" ht="15" hidden="false" customHeight="false" outlineLevel="0" collapsed="false">
      <c r="A382" s="1"/>
      <c r="C382" s="1"/>
      <c r="R382" s="1"/>
    </row>
    <row r="383" s="3" customFormat="true" ht="15" hidden="false" customHeight="false" outlineLevel="0" collapsed="false">
      <c r="A383" s="1"/>
      <c r="C383" s="1"/>
      <c r="R383" s="1"/>
    </row>
    <row r="384" s="3" customFormat="true" ht="15" hidden="false" customHeight="false" outlineLevel="0" collapsed="false">
      <c r="A384" s="1"/>
      <c r="C384" s="1"/>
      <c r="R384" s="1"/>
    </row>
    <row r="385" s="3" customFormat="true" ht="15" hidden="false" customHeight="false" outlineLevel="0" collapsed="false">
      <c r="A385" s="1"/>
      <c r="C385" s="1"/>
      <c r="R385" s="1"/>
    </row>
    <row r="386" s="3" customFormat="true" ht="15" hidden="false" customHeight="false" outlineLevel="0" collapsed="false">
      <c r="A386" s="1"/>
      <c r="C386" s="1"/>
      <c r="R386" s="1"/>
    </row>
    <row r="387" s="3" customFormat="true" ht="15" hidden="false" customHeight="false" outlineLevel="0" collapsed="false">
      <c r="A387" s="1"/>
      <c r="C387" s="1"/>
      <c r="R387" s="1"/>
    </row>
    <row r="388" s="3" customFormat="true" ht="15" hidden="false" customHeight="false" outlineLevel="0" collapsed="false">
      <c r="A388" s="1"/>
      <c r="C388" s="1"/>
      <c r="R388" s="1"/>
    </row>
    <row r="389" s="3" customFormat="true" ht="15" hidden="false" customHeight="false" outlineLevel="0" collapsed="false">
      <c r="A389" s="1"/>
      <c r="C389" s="1"/>
      <c r="R389" s="1"/>
    </row>
    <row r="390" s="3" customFormat="true" ht="15" hidden="false" customHeight="false" outlineLevel="0" collapsed="false">
      <c r="A390" s="1"/>
      <c r="C390" s="1"/>
      <c r="R390" s="1"/>
    </row>
    <row r="391" s="3" customFormat="true" ht="15" hidden="false" customHeight="false" outlineLevel="0" collapsed="false">
      <c r="A391" s="1"/>
      <c r="C391" s="1"/>
      <c r="R391" s="1"/>
    </row>
    <row r="392" s="3" customFormat="true" ht="15" hidden="false" customHeight="false" outlineLevel="0" collapsed="false">
      <c r="A392" s="1"/>
      <c r="C392" s="1"/>
      <c r="R392" s="1"/>
    </row>
    <row r="393" s="3" customFormat="true" ht="15" hidden="false" customHeight="false" outlineLevel="0" collapsed="false">
      <c r="A393" s="1"/>
      <c r="C393" s="1"/>
      <c r="R393" s="1"/>
    </row>
    <row r="394" s="3" customFormat="true" ht="15" hidden="false" customHeight="false" outlineLevel="0" collapsed="false">
      <c r="A394" s="1"/>
      <c r="C394" s="1"/>
      <c r="R394" s="1"/>
    </row>
    <row r="395" s="3" customFormat="true" ht="15" hidden="false" customHeight="false" outlineLevel="0" collapsed="false">
      <c r="A395" s="1"/>
      <c r="C395" s="1"/>
      <c r="R395" s="1"/>
    </row>
    <row r="396" s="3" customFormat="true" ht="15" hidden="false" customHeight="false" outlineLevel="0" collapsed="false">
      <c r="A396" s="1"/>
      <c r="C396" s="1"/>
      <c r="R396" s="1"/>
    </row>
    <row r="397" s="3" customFormat="true" ht="15" hidden="false" customHeight="false" outlineLevel="0" collapsed="false">
      <c r="A397" s="1"/>
      <c r="C397" s="1"/>
      <c r="R397" s="1"/>
    </row>
    <row r="398" s="3" customFormat="true" ht="15" hidden="false" customHeight="false" outlineLevel="0" collapsed="false">
      <c r="A398" s="1"/>
      <c r="C398" s="1"/>
      <c r="R398" s="1"/>
    </row>
    <row r="399" s="3" customFormat="true" ht="15" hidden="false" customHeight="false" outlineLevel="0" collapsed="false">
      <c r="A399" s="1"/>
      <c r="C399" s="1"/>
      <c r="R399" s="1"/>
    </row>
    <row r="400" s="3" customFormat="true" ht="15" hidden="false" customHeight="false" outlineLevel="0" collapsed="false">
      <c r="A400" s="1"/>
      <c r="C400" s="1"/>
      <c r="R400" s="1"/>
    </row>
    <row r="401" s="3" customFormat="true" ht="15" hidden="false" customHeight="false" outlineLevel="0" collapsed="false">
      <c r="A401" s="1"/>
      <c r="C401" s="1"/>
      <c r="R401" s="1"/>
    </row>
    <row r="402" s="3" customFormat="true" ht="15" hidden="false" customHeight="false" outlineLevel="0" collapsed="false">
      <c r="A402" s="1"/>
      <c r="C402" s="1"/>
      <c r="R402" s="1"/>
    </row>
    <row r="403" s="3" customFormat="true" ht="15" hidden="false" customHeight="false" outlineLevel="0" collapsed="false">
      <c r="A403" s="1"/>
      <c r="C403" s="1"/>
      <c r="R403" s="1"/>
    </row>
    <row r="404" s="3" customFormat="true" ht="15" hidden="false" customHeight="false" outlineLevel="0" collapsed="false">
      <c r="A404" s="1"/>
      <c r="C404" s="1"/>
      <c r="R404" s="1"/>
    </row>
    <row r="405" s="3" customFormat="true" ht="15" hidden="false" customHeight="false" outlineLevel="0" collapsed="false">
      <c r="A405" s="1"/>
      <c r="C405" s="1"/>
      <c r="R405" s="1"/>
    </row>
    <row r="406" s="3" customFormat="true" ht="15" hidden="false" customHeight="false" outlineLevel="0" collapsed="false">
      <c r="A406" s="1"/>
      <c r="C406" s="1"/>
      <c r="R406" s="1"/>
    </row>
    <row r="407" s="3" customFormat="true" ht="15" hidden="false" customHeight="false" outlineLevel="0" collapsed="false">
      <c r="A407" s="1"/>
      <c r="C407" s="1"/>
      <c r="R407" s="1"/>
    </row>
    <row r="408" s="3" customFormat="true" ht="15" hidden="false" customHeight="false" outlineLevel="0" collapsed="false">
      <c r="A408" s="1"/>
      <c r="C408" s="1"/>
      <c r="R408" s="1"/>
    </row>
    <row r="409" s="3" customFormat="true" ht="15" hidden="false" customHeight="false" outlineLevel="0" collapsed="false">
      <c r="A409" s="1"/>
      <c r="C409" s="1"/>
      <c r="R409" s="1"/>
    </row>
    <row r="410" s="3" customFormat="true" ht="15" hidden="false" customHeight="false" outlineLevel="0" collapsed="false">
      <c r="A410" s="1"/>
      <c r="C410" s="1"/>
      <c r="R410" s="1"/>
    </row>
    <row r="411" s="3" customFormat="true" ht="15" hidden="false" customHeight="false" outlineLevel="0" collapsed="false">
      <c r="A411" s="1"/>
      <c r="C411" s="1"/>
      <c r="R411" s="1"/>
    </row>
    <row r="412" s="3" customFormat="true" ht="15" hidden="false" customHeight="false" outlineLevel="0" collapsed="false">
      <c r="A412" s="1"/>
      <c r="C412" s="1"/>
      <c r="R412" s="1"/>
    </row>
    <row r="413" s="3" customFormat="true" ht="15" hidden="false" customHeight="false" outlineLevel="0" collapsed="false">
      <c r="A413" s="1"/>
      <c r="C413" s="1"/>
      <c r="R413" s="1"/>
    </row>
    <row r="414" s="3" customFormat="true" ht="15" hidden="false" customHeight="false" outlineLevel="0" collapsed="false">
      <c r="A414" s="1"/>
      <c r="C414" s="1"/>
      <c r="R414" s="1"/>
    </row>
    <row r="415" s="3" customFormat="true" ht="15" hidden="false" customHeight="false" outlineLevel="0" collapsed="false">
      <c r="A415" s="1"/>
      <c r="C415" s="1"/>
      <c r="R415" s="1"/>
    </row>
    <row r="416" s="3" customFormat="true" ht="15" hidden="false" customHeight="false" outlineLevel="0" collapsed="false">
      <c r="A416" s="1"/>
      <c r="C416" s="1"/>
      <c r="R416" s="1"/>
    </row>
    <row r="417" s="3" customFormat="true" ht="15" hidden="false" customHeight="false" outlineLevel="0" collapsed="false">
      <c r="A417" s="1"/>
      <c r="C417" s="1"/>
      <c r="R417" s="1"/>
    </row>
    <row r="418" s="3" customFormat="true" ht="15" hidden="false" customHeight="false" outlineLevel="0" collapsed="false">
      <c r="A418" s="1"/>
      <c r="C418" s="1"/>
      <c r="R418" s="1"/>
    </row>
    <row r="419" s="3" customFormat="true" ht="15" hidden="false" customHeight="false" outlineLevel="0" collapsed="false">
      <c r="A419" s="1"/>
      <c r="C419" s="1"/>
      <c r="R419" s="1"/>
    </row>
    <row r="420" s="3" customFormat="true" ht="15" hidden="false" customHeight="false" outlineLevel="0" collapsed="false">
      <c r="A420" s="1"/>
      <c r="C420" s="1"/>
      <c r="R420" s="1"/>
    </row>
    <row r="421" s="3" customFormat="true" ht="15" hidden="false" customHeight="false" outlineLevel="0" collapsed="false">
      <c r="A421" s="1"/>
      <c r="C421" s="1"/>
      <c r="R421" s="1"/>
    </row>
    <row r="422" s="3" customFormat="true" ht="15" hidden="false" customHeight="false" outlineLevel="0" collapsed="false">
      <c r="A422" s="1"/>
      <c r="C422" s="1"/>
      <c r="R422" s="1"/>
    </row>
    <row r="423" s="3" customFormat="true" ht="15" hidden="false" customHeight="false" outlineLevel="0" collapsed="false">
      <c r="A423" s="1"/>
      <c r="C423" s="1"/>
      <c r="R423" s="1"/>
    </row>
    <row r="424" s="3" customFormat="true" ht="15" hidden="false" customHeight="false" outlineLevel="0" collapsed="false">
      <c r="A424" s="1"/>
      <c r="C424" s="1"/>
      <c r="R424" s="1"/>
    </row>
    <row r="425" s="3" customFormat="true" ht="15" hidden="false" customHeight="false" outlineLevel="0" collapsed="false">
      <c r="A425" s="1"/>
      <c r="C425" s="1"/>
      <c r="R425" s="1"/>
    </row>
    <row r="426" s="3" customFormat="true" ht="15" hidden="false" customHeight="false" outlineLevel="0" collapsed="false">
      <c r="A426" s="1"/>
      <c r="C426" s="1"/>
      <c r="R426" s="1"/>
    </row>
    <row r="427" s="3" customFormat="true" ht="15" hidden="false" customHeight="false" outlineLevel="0" collapsed="false">
      <c r="A427" s="1"/>
      <c r="C427" s="1"/>
      <c r="R427" s="1"/>
    </row>
    <row r="428" s="3" customFormat="true" ht="15" hidden="false" customHeight="false" outlineLevel="0" collapsed="false">
      <c r="A428" s="1"/>
      <c r="C428" s="1"/>
      <c r="R428" s="1"/>
    </row>
    <row r="429" s="3" customFormat="true" ht="15" hidden="false" customHeight="false" outlineLevel="0" collapsed="false">
      <c r="A429" s="1"/>
      <c r="C429" s="1"/>
      <c r="R429" s="1"/>
    </row>
    <row r="430" s="3" customFormat="true" ht="15" hidden="false" customHeight="false" outlineLevel="0" collapsed="false">
      <c r="A430" s="1"/>
      <c r="C430" s="1"/>
      <c r="R430" s="1"/>
    </row>
    <row r="431" s="3" customFormat="true" ht="15" hidden="false" customHeight="false" outlineLevel="0" collapsed="false">
      <c r="A431" s="1"/>
      <c r="C431" s="1"/>
      <c r="R431" s="1"/>
    </row>
    <row r="432" s="3" customFormat="true" ht="15" hidden="false" customHeight="false" outlineLevel="0" collapsed="false">
      <c r="A432" s="1"/>
      <c r="C432" s="1"/>
      <c r="R432" s="1"/>
    </row>
    <row r="433" s="3" customFormat="true" ht="15" hidden="false" customHeight="false" outlineLevel="0" collapsed="false">
      <c r="A433" s="1"/>
      <c r="C433" s="1"/>
      <c r="R433" s="1"/>
    </row>
    <row r="434" s="3" customFormat="true" ht="15" hidden="false" customHeight="false" outlineLevel="0" collapsed="false">
      <c r="A434" s="1"/>
      <c r="C434" s="1"/>
      <c r="R434" s="1"/>
    </row>
    <row r="435" s="3" customFormat="true" ht="15" hidden="false" customHeight="false" outlineLevel="0" collapsed="false">
      <c r="A435" s="1"/>
      <c r="C435" s="1"/>
      <c r="R435" s="1"/>
    </row>
    <row r="436" s="3" customFormat="true" ht="15" hidden="false" customHeight="false" outlineLevel="0" collapsed="false">
      <c r="A436" s="1"/>
      <c r="C436" s="1"/>
      <c r="R436" s="1"/>
    </row>
    <row r="437" s="3" customFormat="true" ht="15" hidden="false" customHeight="false" outlineLevel="0" collapsed="false">
      <c r="A437" s="1"/>
      <c r="C437" s="1"/>
      <c r="R437" s="1"/>
    </row>
    <row r="438" s="3" customFormat="true" ht="15" hidden="false" customHeight="false" outlineLevel="0" collapsed="false">
      <c r="A438" s="1"/>
      <c r="C438" s="1"/>
      <c r="R438" s="1"/>
    </row>
    <row r="439" s="3" customFormat="true" ht="15" hidden="false" customHeight="false" outlineLevel="0" collapsed="false">
      <c r="A439" s="1"/>
      <c r="C439" s="1"/>
      <c r="R439" s="1"/>
    </row>
    <row r="440" s="3" customFormat="true" ht="15" hidden="false" customHeight="false" outlineLevel="0" collapsed="false">
      <c r="A440" s="1"/>
      <c r="C440" s="1"/>
      <c r="R440" s="1"/>
    </row>
    <row r="441" s="3" customFormat="true" ht="15" hidden="false" customHeight="false" outlineLevel="0" collapsed="false">
      <c r="A441" s="1"/>
      <c r="C441" s="1"/>
      <c r="R441" s="1"/>
    </row>
    <row r="442" s="3" customFormat="true" ht="15" hidden="false" customHeight="false" outlineLevel="0" collapsed="false">
      <c r="A442" s="1"/>
      <c r="C442" s="1"/>
      <c r="R442" s="1"/>
    </row>
    <row r="443" s="3" customFormat="true" ht="15" hidden="false" customHeight="false" outlineLevel="0" collapsed="false">
      <c r="A443" s="1"/>
      <c r="C443" s="1"/>
      <c r="R443" s="1"/>
    </row>
    <row r="444" s="3" customFormat="true" ht="15" hidden="false" customHeight="false" outlineLevel="0" collapsed="false">
      <c r="A444" s="1"/>
      <c r="C444" s="1"/>
      <c r="R444" s="1"/>
    </row>
    <row r="445" s="3" customFormat="true" ht="15" hidden="false" customHeight="false" outlineLevel="0" collapsed="false">
      <c r="A445" s="1"/>
      <c r="C445" s="1"/>
      <c r="R445" s="1"/>
    </row>
    <row r="446" s="3" customFormat="true" ht="15" hidden="false" customHeight="false" outlineLevel="0" collapsed="false">
      <c r="A446" s="1"/>
      <c r="C446" s="1"/>
      <c r="R446" s="1"/>
    </row>
    <row r="447" s="3" customFormat="true" ht="15" hidden="false" customHeight="false" outlineLevel="0" collapsed="false">
      <c r="A447" s="1"/>
      <c r="C447" s="1"/>
      <c r="R447" s="1"/>
    </row>
    <row r="448" s="3" customFormat="true" ht="15" hidden="false" customHeight="false" outlineLevel="0" collapsed="false">
      <c r="A448" s="1"/>
      <c r="C448" s="1"/>
      <c r="R448" s="1"/>
    </row>
    <row r="449" s="3" customFormat="true" ht="15" hidden="false" customHeight="false" outlineLevel="0" collapsed="false">
      <c r="A449" s="1"/>
      <c r="C449" s="1"/>
      <c r="R449" s="1"/>
    </row>
    <row r="450" s="3" customFormat="true" ht="15" hidden="false" customHeight="false" outlineLevel="0" collapsed="false">
      <c r="A450" s="1"/>
      <c r="C450" s="1"/>
      <c r="R450" s="1"/>
    </row>
    <row r="451" s="3" customFormat="true" ht="15" hidden="false" customHeight="false" outlineLevel="0" collapsed="false">
      <c r="A451" s="1"/>
      <c r="C451" s="1"/>
      <c r="R451" s="1"/>
    </row>
    <row r="452" s="3" customFormat="true" ht="15" hidden="false" customHeight="false" outlineLevel="0" collapsed="false">
      <c r="A452" s="1"/>
      <c r="C452" s="1"/>
      <c r="R452" s="1"/>
    </row>
    <row r="453" s="3" customFormat="true" ht="15" hidden="false" customHeight="false" outlineLevel="0" collapsed="false">
      <c r="A453" s="1"/>
      <c r="C453" s="1"/>
      <c r="R453" s="1"/>
    </row>
    <row r="454" s="3" customFormat="true" ht="15" hidden="false" customHeight="false" outlineLevel="0" collapsed="false">
      <c r="A454" s="1"/>
      <c r="C454" s="1"/>
      <c r="R454" s="1"/>
    </row>
    <row r="455" s="3" customFormat="true" ht="15" hidden="false" customHeight="false" outlineLevel="0" collapsed="false">
      <c r="A455" s="1"/>
      <c r="C455" s="1"/>
      <c r="R455" s="1"/>
    </row>
    <row r="456" s="3" customFormat="true" ht="15" hidden="false" customHeight="false" outlineLevel="0" collapsed="false">
      <c r="A456" s="1"/>
      <c r="C456" s="1"/>
      <c r="R456" s="1"/>
    </row>
    <row r="457" s="3" customFormat="true" ht="15" hidden="false" customHeight="false" outlineLevel="0" collapsed="false">
      <c r="A457" s="1"/>
      <c r="C457" s="1"/>
      <c r="R457" s="1"/>
    </row>
    <row r="458" s="3" customFormat="true" ht="15" hidden="false" customHeight="false" outlineLevel="0" collapsed="false">
      <c r="A458" s="1"/>
      <c r="C458" s="1"/>
      <c r="R458" s="1"/>
    </row>
    <row r="459" s="3" customFormat="true" ht="15" hidden="false" customHeight="false" outlineLevel="0" collapsed="false">
      <c r="A459" s="1"/>
      <c r="C459" s="1"/>
      <c r="R459" s="1"/>
    </row>
    <row r="460" s="3" customFormat="true" ht="15" hidden="false" customHeight="false" outlineLevel="0" collapsed="false">
      <c r="A460" s="1"/>
      <c r="C460" s="1"/>
      <c r="R460" s="1"/>
    </row>
    <row r="461" s="3" customFormat="true" ht="15" hidden="false" customHeight="false" outlineLevel="0" collapsed="false">
      <c r="A461" s="1"/>
      <c r="C461" s="1"/>
      <c r="R461" s="1"/>
    </row>
    <row r="462" s="3" customFormat="true" ht="15" hidden="false" customHeight="false" outlineLevel="0" collapsed="false">
      <c r="A462" s="1"/>
      <c r="C462" s="1"/>
      <c r="R462" s="1"/>
    </row>
    <row r="463" s="3" customFormat="true" ht="15" hidden="false" customHeight="false" outlineLevel="0" collapsed="false">
      <c r="A463" s="1"/>
      <c r="C463" s="1"/>
      <c r="R463" s="1"/>
    </row>
    <row r="464" s="3" customFormat="true" ht="15" hidden="false" customHeight="false" outlineLevel="0" collapsed="false">
      <c r="A464" s="1"/>
      <c r="C464" s="1"/>
      <c r="R464" s="1"/>
    </row>
    <row r="465" s="3" customFormat="true" ht="15" hidden="false" customHeight="false" outlineLevel="0" collapsed="false">
      <c r="A465" s="1"/>
      <c r="C465" s="1"/>
      <c r="R465" s="1"/>
    </row>
    <row r="466" s="3" customFormat="true" ht="15" hidden="false" customHeight="false" outlineLevel="0" collapsed="false">
      <c r="A466" s="1"/>
      <c r="C466" s="1"/>
      <c r="R466" s="1"/>
    </row>
    <row r="467" s="3" customFormat="true" ht="15" hidden="false" customHeight="false" outlineLevel="0" collapsed="false">
      <c r="A467" s="1"/>
      <c r="C467" s="1"/>
      <c r="R467" s="1"/>
    </row>
    <row r="468" s="3" customFormat="true" ht="15" hidden="false" customHeight="false" outlineLevel="0" collapsed="false">
      <c r="A468" s="1"/>
      <c r="C468" s="1"/>
      <c r="R468" s="1"/>
    </row>
    <row r="469" s="3" customFormat="true" ht="15" hidden="false" customHeight="false" outlineLevel="0" collapsed="false">
      <c r="A469" s="1"/>
      <c r="C469" s="1"/>
      <c r="R469" s="1"/>
    </row>
    <row r="470" s="3" customFormat="true" ht="15" hidden="false" customHeight="false" outlineLevel="0" collapsed="false">
      <c r="A470" s="1"/>
      <c r="C470" s="1"/>
      <c r="R470" s="1"/>
    </row>
    <row r="471" s="3" customFormat="true" ht="15" hidden="false" customHeight="false" outlineLevel="0" collapsed="false">
      <c r="A471" s="1"/>
      <c r="C471" s="1"/>
      <c r="R471" s="1"/>
    </row>
    <row r="472" s="3" customFormat="true" ht="15" hidden="false" customHeight="false" outlineLevel="0" collapsed="false">
      <c r="A472" s="1"/>
      <c r="C472" s="1"/>
      <c r="R472" s="1"/>
    </row>
    <row r="473" s="3" customFormat="true" ht="15" hidden="false" customHeight="false" outlineLevel="0" collapsed="false">
      <c r="A473" s="1"/>
      <c r="C473" s="1"/>
      <c r="R473" s="1"/>
    </row>
    <row r="474" s="3" customFormat="true" ht="15" hidden="false" customHeight="false" outlineLevel="0" collapsed="false">
      <c r="A474" s="1"/>
      <c r="C474" s="1"/>
      <c r="R474" s="1"/>
    </row>
    <row r="475" s="3" customFormat="true" ht="15" hidden="false" customHeight="false" outlineLevel="0" collapsed="false">
      <c r="A475" s="1"/>
      <c r="C475" s="1"/>
      <c r="R475" s="1"/>
    </row>
    <row r="476" s="3" customFormat="true" ht="15" hidden="false" customHeight="false" outlineLevel="0" collapsed="false">
      <c r="A476" s="1"/>
      <c r="C476" s="1"/>
      <c r="R476" s="1"/>
    </row>
    <row r="477" s="3" customFormat="true" ht="15" hidden="false" customHeight="false" outlineLevel="0" collapsed="false">
      <c r="A477" s="1"/>
      <c r="C477" s="1"/>
      <c r="R477" s="1"/>
    </row>
    <row r="478" s="3" customFormat="true" ht="15" hidden="false" customHeight="false" outlineLevel="0" collapsed="false">
      <c r="A478" s="1"/>
      <c r="C478" s="1"/>
      <c r="R478" s="1"/>
    </row>
    <row r="479" s="3" customFormat="true" ht="15" hidden="false" customHeight="false" outlineLevel="0" collapsed="false">
      <c r="A479" s="1"/>
      <c r="C479" s="1"/>
      <c r="R479" s="1"/>
    </row>
    <row r="480" s="3" customFormat="true" ht="15" hidden="false" customHeight="false" outlineLevel="0" collapsed="false">
      <c r="A480" s="1"/>
      <c r="C480" s="1"/>
      <c r="R480" s="1"/>
    </row>
    <row r="481" s="3" customFormat="true" ht="15" hidden="false" customHeight="false" outlineLevel="0" collapsed="false">
      <c r="A481" s="1"/>
      <c r="C481" s="1"/>
      <c r="R481" s="1"/>
    </row>
    <row r="482" s="3" customFormat="true" ht="15" hidden="false" customHeight="false" outlineLevel="0" collapsed="false">
      <c r="A482" s="1"/>
      <c r="C482" s="1"/>
      <c r="R482" s="1"/>
    </row>
    <row r="483" s="3" customFormat="true" ht="15" hidden="false" customHeight="false" outlineLevel="0" collapsed="false">
      <c r="A483" s="1"/>
      <c r="C483" s="1"/>
      <c r="R483" s="1"/>
    </row>
    <row r="484" s="3" customFormat="true" ht="15" hidden="false" customHeight="false" outlineLevel="0" collapsed="false">
      <c r="A484" s="1"/>
      <c r="C484" s="1"/>
      <c r="R484" s="1"/>
    </row>
    <row r="485" s="3" customFormat="true" ht="15" hidden="false" customHeight="false" outlineLevel="0" collapsed="false">
      <c r="A485" s="1"/>
      <c r="C485" s="1"/>
      <c r="R485" s="1"/>
    </row>
    <row r="486" s="3" customFormat="true" ht="15" hidden="false" customHeight="false" outlineLevel="0" collapsed="false">
      <c r="A486" s="1"/>
      <c r="C486" s="1"/>
      <c r="R486" s="1"/>
    </row>
    <row r="487" s="3" customFormat="true" ht="15" hidden="false" customHeight="false" outlineLevel="0" collapsed="false">
      <c r="A487" s="1"/>
      <c r="C487" s="1"/>
      <c r="R487" s="1"/>
    </row>
    <row r="488" s="3" customFormat="true" ht="15" hidden="false" customHeight="false" outlineLevel="0" collapsed="false">
      <c r="A488" s="1"/>
      <c r="C488" s="1"/>
      <c r="R488" s="1"/>
    </row>
    <row r="489" s="3" customFormat="true" ht="15" hidden="false" customHeight="false" outlineLevel="0" collapsed="false">
      <c r="A489" s="1"/>
      <c r="C489" s="1"/>
      <c r="R489" s="1"/>
    </row>
    <row r="490" s="3" customFormat="true" ht="15" hidden="false" customHeight="false" outlineLevel="0" collapsed="false">
      <c r="A490" s="1"/>
      <c r="C490" s="1"/>
      <c r="R490" s="1"/>
    </row>
    <row r="491" s="3" customFormat="true" ht="15" hidden="false" customHeight="false" outlineLevel="0" collapsed="false">
      <c r="A491" s="1"/>
      <c r="C491" s="1"/>
      <c r="R491" s="1"/>
    </row>
    <row r="492" s="3" customFormat="true" ht="15" hidden="false" customHeight="false" outlineLevel="0" collapsed="false">
      <c r="A492" s="1"/>
      <c r="C492" s="1"/>
      <c r="R492" s="1"/>
    </row>
    <row r="493" s="3" customFormat="true" ht="15" hidden="false" customHeight="false" outlineLevel="0" collapsed="false">
      <c r="A493" s="1"/>
      <c r="C493" s="1"/>
      <c r="R493" s="1"/>
    </row>
    <row r="494" s="3" customFormat="true" ht="15" hidden="false" customHeight="false" outlineLevel="0" collapsed="false">
      <c r="A494" s="1"/>
      <c r="C494" s="1"/>
      <c r="R494" s="1"/>
    </row>
    <row r="495" s="3" customFormat="true" ht="15" hidden="false" customHeight="false" outlineLevel="0" collapsed="false">
      <c r="A495" s="1"/>
      <c r="C495" s="1"/>
      <c r="R495" s="1"/>
    </row>
    <row r="496" s="3" customFormat="true" ht="15" hidden="false" customHeight="false" outlineLevel="0" collapsed="false">
      <c r="A496" s="1"/>
      <c r="C496" s="1"/>
      <c r="R496" s="1"/>
    </row>
    <row r="497" s="3" customFormat="true" ht="15" hidden="false" customHeight="false" outlineLevel="0" collapsed="false">
      <c r="A497" s="1"/>
      <c r="C497" s="1"/>
      <c r="R497" s="1"/>
    </row>
    <row r="498" s="3" customFormat="true" ht="15" hidden="false" customHeight="false" outlineLevel="0" collapsed="false">
      <c r="A498" s="1"/>
      <c r="C498" s="1"/>
      <c r="R498" s="1"/>
    </row>
    <row r="499" s="3" customFormat="true" ht="15" hidden="false" customHeight="false" outlineLevel="0" collapsed="false">
      <c r="A499" s="1"/>
      <c r="C499" s="1"/>
      <c r="R499" s="1"/>
    </row>
    <row r="500" s="3" customFormat="true" ht="15" hidden="false" customHeight="false" outlineLevel="0" collapsed="false">
      <c r="A500" s="1"/>
      <c r="C500" s="1"/>
      <c r="R500" s="1"/>
    </row>
    <row r="501" s="3" customFormat="true" ht="15" hidden="false" customHeight="false" outlineLevel="0" collapsed="false">
      <c r="A501" s="1"/>
      <c r="C501" s="1"/>
      <c r="R501" s="1"/>
    </row>
    <row r="502" s="3" customFormat="true" ht="15" hidden="false" customHeight="false" outlineLevel="0" collapsed="false">
      <c r="A502" s="1"/>
      <c r="C502" s="1"/>
      <c r="R502" s="1"/>
    </row>
    <row r="503" s="3" customFormat="true" ht="15" hidden="false" customHeight="false" outlineLevel="0" collapsed="false">
      <c r="A503" s="1"/>
      <c r="C503" s="1"/>
      <c r="R503" s="1"/>
    </row>
    <row r="504" s="3" customFormat="true" ht="15" hidden="false" customHeight="false" outlineLevel="0" collapsed="false">
      <c r="A504" s="1"/>
      <c r="C504" s="1"/>
      <c r="R504" s="1"/>
    </row>
    <row r="505" s="3" customFormat="true" ht="15" hidden="false" customHeight="false" outlineLevel="0" collapsed="false">
      <c r="A505" s="1"/>
      <c r="C505" s="1"/>
      <c r="R505" s="1"/>
    </row>
    <row r="506" s="3" customFormat="true" ht="15" hidden="false" customHeight="false" outlineLevel="0" collapsed="false">
      <c r="A506" s="1"/>
      <c r="C506" s="1"/>
      <c r="R506" s="1"/>
    </row>
    <row r="507" s="3" customFormat="true" ht="15" hidden="false" customHeight="false" outlineLevel="0" collapsed="false">
      <c r="A507" s="1"/>
      <c r="C507" s="1"/>
      <c r="R507" s="1"/>
    </row>
    <row r="508" s="3" customFormat="true" ht="15" hidden="false" customHeight="false" outlineLevel="0" collapsed="false">
      <c r="A508" s="1"/>
      <c r="C508" s="1"/>
      <c r="R508" s="1"/>
    </row>
    <row r="509" s="3" customFormat="true" ht="15" hidden="false" customHeight="false" outlineLevel="0" collapsed="false">
      <c r="A509" s="1"/>
      <c r="C509" s="1"/>
      <c r="R509" s="1"/>
    </row>
    <row r="510" s="3" customFormat="true" ht="15" hidden="false" customHeight="false" outlineLevel="0" collapsed="false">
      <c r="A510" s="1"/>
      <c r="C510" s="1"/>
      <c r="R510" s="1"/>
    </row>
    <row r="511" s="3" customFormat="true" ht="15" hidden="false" customHeight="false" outlineLevel="0" collapsed="false">
      <c r="A511" s="1"/>
      <c r="C511" s="1"/>
      <c r="R511" s="1"/>
    </row>
    <row r="512" s="3" customFormat="true" ht="15" hidden="false" customHeight="false" outlineLevel="0" collapsed="false">
      <c r="A512" s="1"/>
      <c r="C512" s="1"/>
      <c r="R512" s="1"/>
    </row>
    <row r="513" s="3" customFormat="true" ht="15" hidden="false" customHeight="false" outlineLevel="0" collapsed="false">
      <c r="A513" s="1"/>
      <c r="C513" s="1"/>
      <c r="R513" s="1"/>
    </row>
    <row r="514" s="3" customFormat="true" ht="15" hidden="false" customHeight="false" outlineLevel="0" collapsed="false">
      <c r="A514" s="1"/>
      <c r="C514" s="1"/>
      <c r="R514" s="1"/>
    </row>
    <row r="515" s="3" customFormat="true" ht="15" hidden="false" customHeight="false" outlineLevel="0" collapsed="false">
      <c r="A515" s="1"/>
      <c r="C515" s="1"/>
      <c r="R515" s="1"/>
    </row>
    <row r="516" s="3" customFormat="true" ht="15" hidden="false" customHeight="false" outlineLevel="0" collapsed="false">
      <c r="A516" s="1"/>
      <c r="C516" s="1"/>
      <c r="R516" s="1"/>
    </row>
    <row r="517" s="3" customFormat="true" ht="15" hidden="false" customHeight="false" outlineLevel="0" collapsed="false">
      <c r="A517" s="1"/>
      <c r="C517" s="1"/>
      <c r="R517" s="1"/>
    </row>
    <row r="518" s="3" customFormat="true" ht="15" hidden="false" customHeight="false" outlineLevel="0" collapsed="false">
      <c r="A518" s="1"/>
      <c r="C518" s="1"/>
      <c r="R518" s="1"/>
    </row>
    <row r="519" s="3" customFormat="true" ht="15" hidden="false" customHeight="false" outlineLevel="0" collapsed="false">
      <c r="A519" s="1"/>
      <c r="C519" s="1"/>
      <c r="R519" s="1"/>
    </row>
    <row r="520" s="3" customFormat="true" ht="15" hidden="false" customHeight="false" outlineLevel="0" collapsed="false">
      <c r="A520" s="1"/>
      <c r="C520" s="1"/>
      <c r="R520" s="1"/>
    </row>
    <row r="521" s="3" customFormat="true" ht="15" hidden="false" customHeight="false" outlineLevel="0" collapsed="false">
      <c r="A521" s="1"/>
      <c r="C521" s="1"/>
      <c r="R521" s="1"/>
    </row>
    <row r="522" s="3" customFormat="true" ht="15" hidden="false" customHeight="false" outlineLevel="0" collapsed="false">
      <c r="A522" s="1"/>
      <c r="C522" s="1"/>
      <c r="R522" s="1"/>
    </row>
    <row r="523" s="3" customFormat="true" ht="15" hidden="false" customHeight="false" outlineLevel="0" collapsed="false">
      <c r="A523" s="1"/>
      <c r="C523" s="1"/>
      <c r="R523" s="1"/>
    </row>
    <row r="524" s="3" customFormat="true" ht="15" hidden="false" customHeight="false" outlineLevel="0" collapsed="false">
      <c r="A524" s="1"/>
      <c r="C524" s="1"/>
      <c r="R524" s="1"/>
    </row>
    <row r="525" s="3" customFormat="true" ht="15" hidden="false" customHeight="false" outlineLevel="0" collapsed="false">
      <c r="A525" s="1"/>
      <c r="C525" s="1"/>
      <c r="R525" s="1"/>
    </row>
    <row r="526" s="3" customFormat="true" ht="15" hidden="false" customHeight="false" outlineLevel="0" collapsed="false">
      <c r="A526" s="1"/>
      <c r="C526" s="1"/>
      <c r="R526" s="1"/>
    </row>
    <row r="527" s="3" customFormat="true" ht="15" hidden="false" customHeight="false" outlineLevel="0" collapsed="false">
      <c r="A527" s="1"/>
      <c r="C527" s="1"/>
      <c r="R527" s="1"/>
    </row>
    <row r="528" s="3" customFormat="true" ht="15" hidden="false" customHeight="false" outlineLevel="0" collapsed="false">
      <c r="A528" s="1"/>
      <c r="C528" s="1"/>
      <c r="R528" s="1"/>
    </row>
    <row r="529" s="3" customFormat="true" ht="15" hidden="false" customHeight="false" outlineLevel="0" collapsed="false">
      <c r="A529" s="1"/>
      <c r="C529" s="1"/>
      <c r="R529" s="1"/>
    </row>
    <row r="530" s="3" customFormat="true" ht="15" hidden="false" customHeight="false" outlineLevel="0" collapsed="false">
      <c r="A530" s="1"/>
      <c r="C530" s="1"/>
      <c r="R530" s="1"/>
    </row>
    <row r="531" s="3" customFormat="true" ht="15" hidden="false" customHeight="false" outlineLevel="0" collapsed="false">
      <c r="A531" s="1"/>
      <c r="C531" s="1"/>
      <c r="R531" s="1"/>
    </row>
    <row r="532" s="3" customFormat="true" ht="15" hidden="false" customHeight="false" outlineLevel="0" collapsed="false">
      <c r="A532" s="1"/>
      <c r="C532" s="1"/>
      <c r="R532" s="1"/>
    </row>
    <row r="533" s="3" customFormat="true" ht="15" hidden="false" customHeight="false" outlineLevel="0" collapsed="false">
      <c r="A533" s="1"/>
      <c r="C533" s="1"/>
      <c r="R533" s="1"/>
    </row>
    <row r="534" s="3" customFormat="true" ht="15" hidden="false" customHeight="false" outlineLevel="0" collapsed="false">
      <c r="A534" s="1"/>
      <c r="C534" s="1"/>
      <c r="R534" s="1"/>
    </row>
    <row r="535" s="3" customFormat="true" ht="15" hidden="false" customHeight="false" outlineLevel="0" collapsed="false">
      <c r="A535" s="1"/>
      <c r="C535" s="1"/>
      <c r="R535" s="1"/>
    </row>
    <row r="536" s="3" customFormat="true" ht="15" hidden="false" customHeight="false" outlineLevel="0" collapsed="false">
      <c r="A536" s="1"/>
      <c r="C536" s="1"/>
      <c r="R536" s="1"/>
    </row>
    <row r="537" s="3" customFormat="true" ht="15" hidden="false" customHeight="false" outlineLevel="0" collapsed="false">
      <c r="A537" s="1"/>
      <c r="C537" s="1"/>
      <c r="R537" s="1"/>
    </row>
    <row r="538" s="3" customFormat="true" ht="15" hidden="false" customHeight="false" outlineLevel="0" collapsed="false">
      <c r="A538" s="1"/>
      <c r="C538" s="1"/>
      <c r="R538" s="1"/>
    </row>
    <row r="539" s="3" customFormat="true" ht="15" hidden="false" customHeight="false" outlineLevel="0" collapsed="false">
      <c r="A539" s="1"/>
      <c r="C539" s="1"/>
      <c r="R539" s="1"/>
    </row>
    <row r="540" s="3" customFormat="true" ht="15" hidden="false" customHeight="false" outlineLevel="0" collapsed="false">
      <c r="A540" s="1"/>
      <c r="C540" s="1"/>
      <c r="R540" s="1"/>
    </row>
    <row r="541" s="3" customFormat="true" ht="15" hidden="false" customHeight="false" outlineLevel="0" collapsed="false">
      <c r="A541" s="1"/>
      <c r="C541" s="1"/>
      <c r="R541" s="1"/>
    </row>
    <row r="542" s="3" customFormat="true" ht="15" hidden="false" customHeight="false" outlineLevel="0" collapsed="false">
      <c r="A542" s="1"/>
      <c r="C542" s="1"/>
      <c r="R542" s="1"/>
    </row>
    <row r="543" s="3" customFormat="true" ht="15" hidden="false" customHeight="false" outlineLevel="0" collapsed="false">
      <c r="A543" s="1"/>
      <c r="C543" s="1"/>
      <c r="R543" s="1"/>
    </row>
    <row r="544" s="3" customFormat="true" ht="15" hidden="false" customHeight="false" outlineLevel="0" collapsed="false">
      <c r="A544" s="1"/>
      <c r="C544" s="1"/>
      <c r="R544" s="1"/>
    </row>
    <row r="545" s="3" customFormat="true" ht="15" hidden="false" customHeight="false" outlineLevel="0" collapsed="false">
      <c r="A545" s="1"/>
      <c r="C545" s="1"/>
      <c r="R545" s="1"/>
    </row>
    <row r="546" s="3" customFormat="true" ht="15" hidden="false" customHeight="false" outlineLevel="0" collapsed="false">
      <c r="A546" s="1"/>
      <c r="C546" s="1"/>
      <c r="R546" s="1"/>
    </row>
    <row r="547" s="3" customFormat="true" ht="15" hidden="false" customHeight="false" outlineLevel="0" collapsed="false">
      <c r="A547" s="1"/>
      <c r="C547" s="1"/>
      <c r="R547" s="1"/>
    </row>
    <row r="548" s="3" customFormat="true" ht="15" hidden="false" customHeight="false" outlineLevel="0" collapsed="false">
      <c r="A548" s="1"/>
      <c r="C548" s="1"/>
      <c r="R548" s="1"/>
    </row>
    <row r="549" s="3" customFormat="true" ht="15" hidden="false" customHeight="false" outlineLevel="0" collapsed="false">
      <c r="A549" s="1"/>
      <c r="C549" s="1"/>
      <c r="R549" s="1"/>
    </row>
    <row r="550" s="3" customFormat="true" ht="15" hidden="false" customHeight="false" outlineLevel="0" collapsed="false">
      <c r="A550" s="1"/>
      <c r="C550" s="1"/>
      <c r="R550" s="1"/>
    </row>
    <row r="551" s="3" customFormat="true" ht="15" hidden="false" customHeight="false" outlineLevel="0" collapsed="false">
      <c r="A551" s="1"/>
      <c r="C551" s="1"/>
      <c r="R551" s="1"/>
    </row>
    <row r="552" s="3" customFormat="true" ht="15" hidden="false" customHeight="false" outlineLevel="0" collapsed="false">
      <c r="A552" s="1"/>
      <c r="C552" s="1"/>
      <c r="R552" s="1"/>
    </row>
    <row r="553" s="3" customFormat="true" ht="15" hidden="false" customHeight="false" outlineLevel="0" collapsed="false">
      <c r="A553" s="1"/>
      <c r="C553" s="1"/>
      <c r="R553" s="1"/>
    </row>
    <row r="554" s="3" customFormat="true" ht="15" hidden="false" customHeight="false" outlineLevel="0" collapsed="false">
      <c r="A554" s="1"/>
      <c r="C554" s="1"/>
      <c r="R554" s="1"/>
    </row>
    <row r="555" s="3" customFormat="true" ht="15" hidden="false" customHeight="false" outlineLevel="0" collapsed="false">
      <c r="A555" s="1"/>
      <c r="C555" s="1"/>
      <c r="R555" s="1"/>
    </row>
    <row r="556" s="3" customFormat="true" ht="15" hidden="false" customHeight="false" outlineLevel="0" collapsed="false">
      <c r="A556" s="1"/>
      <c r="C556" s="1"/>
      <c r="R556" s="1"/>
    </row>
    <row r="557" s="3" customFormat="true" ht="15" hidden="false" customHeight="false" outlineLevel="0" collapsed="false">
      <c r="A557" s="1"/>
      <c r="C557" s="1"/>
      <c r="R557" s="1"/>
    </row>
    <row r="558" s="3" customFormat="true" ht="15" hidden="false" customHeight="false" outlineLevel="0" collapsed="false">
      <c r="A558" s="1"/>
      <c r="C558" s="1"/>
      <c r="R558" s="1"/>
    </row>
    <row r="559" s="3" customFormat="true" ht="15" hidden="false" customHeight="false" outlineLevel="0" collapsed="false">
      <c r="A559" s="1"/>
      <c r="C559" s="1"/>
      <c r="R559" s="1"/>
    </row>
    <row r="560" s="3" customFormat="true" ht="15" hidden="false" customHeight="false" outlineLevel="0" collapsed="false">
      <c r="A560" s="1"/>
      <c r="C560" s="1"/>
      <c r="R560" s="1"/>
    </row>
    <row r="561" s="3" customFormat="true" ht="15" hidden="false" customHeight="false" outlineLevel="0" collapsed="false">
      <c r="A561" s="1"/>
      <c r="C561" s="1"/>
      <c r="R561" s="1"/>
    </row>
    <row r="562" s="3" customFormat="true" ht="15" hidden="false" customHeight="false" outlineLevel="0" collapsed="false">
      <c r="A562" s="1"/>
      <c r="C562" s="1"/>
      <c r="R562" s="1"/>
    </row>
    <row r="563" s="3" customFormat="true" ht="15" hidden="false" customHeight="false" outlineLevel="0" collapsed="false">
      <c r="A563" s="1"/>
      <c r="C563" s="1"/>
      <c r="R563" s="1"/>
    </row>
    <row r="564" s="3" customFormat="true" ht="15" hidden="false" customHeight="false" outlineLevel="0" collapsed="false">
      <c r="A564" s="1"/>
      <c r="C564" s="1"/>
      <c r="R564" s="1"/>
    </row>
    <row r="565" s="3" customFormat="true" ht="15" hidden="false" customHeight="false" outlineLevel="0" collapsed="false">
      <c r="A565" s="1"/>
      <c r="C565" s="1"/>
      <c r="R565" s="1"/>
    </row>
    <row r="566" s="3" customFormat="true" ht="15" hidden="false" customHeight="false" outlineLevel="0" collapsed="false">
      <c r="A566" s="1"/>
      <c r="C566" s="1"/>
      <c r="R566" s="1"/>
    </row>
    <row r="567" s="3" customFormat="true" ht="15" hidden="false" customHeight="false" outlineLevel="0" collapsed="false">
      <c r="A567" s="1"/>
      <c r="C567" s="1"/>
      <c r="R567" s="1"/>
    </row>
    <row r="568" s="3" customFormat="true" ht="15" hidden="false" customHeight="false" outlineLevel="0" collapsed="false">
      <c r="A568" s="1"/>
      <c r="C568" s="1"/>
      <c r="R568" s="1"/>
    </row>
    <row r="569" s="3" customFormat="true" ht="15" hidden="false" customHeight="false" outlineLevel="0" collapsed="false">
      <c r="A569" s="1"/>
      <c r="C569" s="1"/>
      <c r="R569" s="1"/>
    </row>
    <row r="570" s="3" customFormat="true" ht="15" hidden="false" customHeight="false" outlineLevel="0" collapsed="false">
      <c r="A570" s="1"/>
      <c r="C570" s="1"/>
      <c r="R570" s="1"/>
    </row>
    <row r="571" s="3" customFormat="true" ht="15" hidden="false" customHeight="false" outlineLevel="0" collapsed="false">
      <c r="A571" s="1"/>
      <c r="C571" s="1"/>
      <c r="R571" s="1"/>
    </row>
    <row r="572" s="3" customFormat="true" ht="15" hidden="false" customHeight="false" outlineLevel="0" collapsed="false">
      <c r="A572" s="1"/>
      <c r="C572" s="1"/>
      <c r="R572" s="1"/>
    </row>
    <row r="573" s="3" customFormat="true" ht="15" hidden="false" customHeight="false" outlineLevel="0" collapsed="false">
      <c r="A573" s="1"/>
      <c r="C573" s="1"/>
      <c r="R573" s="1"/>
    </row>
    <row r="574" s="3" customFormat="true" ht="15" hidden="false" customHeight="false" outlineLevel="0" collapsed="false">
      <c r="A574" s="1"/>
      <c r="C574" s="1"/>
      <c r="R574" s="1"/>
    </row>
    <row r="575" s="3" customFormat="true" ht="15" hidden="false" customHeight="false" outlineLevel="0" collapsed="false">
      <c r="A575" s="1"/>
      <c r="C575" s="1"/>
      <c r="R575" s="1"/>
    </row>
    <row r="576" s="3" customFormat="true" ht="15" hidden="false" customHeight="false" outlineLevel="0" collapsed="false">
      <c r="A576" s="1"/>
      <c r="C576" s="1"/>
      <c r="R576" s="1"/>
    </row>
    <row r="577" s="3" customFormat="true" ht="15" hidden="false" customHeight="false" outlineLevel="0" collapsed="false">
      <c r="A577" s="1"/>
      <c r="C577" s="1"/>
      <c r="R577" s="1"/>
    </row>
    <row r="578" s="3" customFormat="true" ht="15" hidden="false" customHeight="false" outlineLevel="0" collapsed="false">
      <c r="A578" s="1"/>
      <c r="C578" s="1"/>
      <c r="R578" s="1"/>
    </row>
    <row r="579" s="3" customFormat="true" ht="15" hidden="false" customHeight="false" outlineLevel="0" collapsed="false">
      <c r="A579" s="1"/>
      <c r="C579" s="1"/>
      <c r="R579" s="1"/>
    </row>
    <row r="580" s="3" customFormat="true" ht="15" hidden="false" customHeight="false" outlineLevel="0" collapsed="false">
      <c r="A580" s="1"/>
      <c r="C580" s="1"/>
      <c r="R580" s="1"/>
    </row>
    <row r="581" s="3" customFormat="true" ht="15" hidden="false" customHeight="false" outlineLevel="0" collapsed="false">
      <c r="A581" s="1"/>
      <c r="C581" s="1"/>
      <c r="R581" s="1"/>
    </row>
    <row r="582" s="3" customFormat="true" ht="15" hidden="false" customHeight="false" outlineLevel="0" collapsed="false">
      <c r="A582" s="1"/>
      <c r="C582" s="1"/>
      <c r="R582" s="1"/>
    </row>
    <row r="583" s="3" customFormat="true" ht="15" hidden="false" customHeight="false" outlineLevel="0" collapsed="false">
      <c r="A583" s="1"/>
      <c r="C583" s="1"/>
      <c r="R583" s="1"/>
    </row>
    <row r="584" s="3" customFormat="true" ht="15" hidden="false" customHeight="false" outlineLevel="0" collapsed="false">
      <c r="A584" s="1"/>
      <c r="C584" s="1"/>
      <c r="R584" s="1"/>
    </row>
    <row r="585" s="3" customFormat="true" ht="15" hidden="false" customHeight="false" outlineLevel="0" collapsed="false">
      <c r="A585" s="1"/>
      <c r="C585" s="1"/>
      <c r="R585" s="1"/>
    </row>
    <row r="586" s="3" customFormat="true" ht="15" hidden="false" customHeight="false" outlineLevel="0" collapsed="false">
      <c r="A586" s="1"/>
      <c r="C586" s="1"/>
      <c r="R586" s="1"/>
    </row>
    <row r="587" s="3" customFormat="true" ht="15" hidden="false" customHeight="false" outlineLevel="0" collapsed="false">
      <c r="A587" s="1"/>
      <c r="C587" s="1"/>
      <c r="R587" s="1"/>
    </row>
    <row r="588" s="3" customFormat="true" ht="15" hidden="false" customHeight="false" outlineLevel="0" collapsed="false">
      <c r="A588" s="1"/>
      <c r="C588" s="1"/>
      <c r="R588" s="1"/>
    </row>
    <row r="589" s="3" customFormat="true" ht="15" hidden="false" customHeight="false" outlineLevel="0" collapsed="false">
      <c r="A589" s="1"/>
      <c r="C589" s="1"/>
      <c r="R589" s="1"/>
    </row>
    <row r="590" s="3" customFormat="true" ht="15" hidden="false" customHeight="false" outlineLevel="0" collapsed="false">
      <c r="A590" s="1"/>
      <c r="C590" s="1"/>
      <c r="R590" s="1"/>
    </row>
    <row r="591" s="3" customFormat="true" ht="15" hidden="false" customHeight="false" outlineLevel="0" collapsed="false">
      <c r="A591" s="1"/>
      <c r="C591" s="1"/>
      <c r="R591" s="1"/>
    </row>
    <row r="592" s="3" customFormat="true" ht="15" hidden="false" customHeight="false" outlineLevel="0" collapsed="false">
      <c r="A592" s="1"/>
      <c r="C592" s="1"/>
      <c r="R592" s="1"/>
    </row>
    <row r="593" s="3" customFormat="true" ht="15" hidden="false" customHeight="false" outlineLevel="0" collapsed="false">
      <c r="A593" s="1"/>
      <c r="C593" s="1"/>
      <c r="R593" s="1"/>
    </row>
    <row r="594" s="3" customFormat="true" ht="15" hidden="false" customHeight="false" outlineLevel="0" collapsed="false">
      <c r="A594" s="1"/>
      <c r="C594" s="1"/>
      <c r="R594" s="1"/>
    </row>
    <row r="595" s="3" customFormat="true" ht="15" hidden="false" customHeight="false" outlineLevel="0" collapsed="false">
      <c r="A595" s="1"/>
      <c r="C595" s="1"/>
      <c r="R595" s="1"/>
    </row>
    <row r="596" s="3" customFormat="true" ht="15" hidden="false" customHeight="false" outlineLevel="0" collapsed="false">
      <c r="A596" s="1"/>
      <c r="C596" s="1"/>
      <c r="R596" s="1"/>
    </row>
    <row r="597" s="3" customFormat="true" ht="15" hidden="false" customHeight="false" outlineLevel="0" collapsed="false">
      <c r="A597" s="1"/>
      <c r="C597" s="1"/>
      <c r="R597" s="1"/>
    </row>
    <row r="598" s="3" customFormat="true" ht="15" hidden="false" customHeight="false" outlineLevel="0" collapsed="false">
      <c r="A598" s="1"/>
      <c r="C598" s="1"/>
      <c r="R598" s="1"/>
    </row>
    <row r="599" s="3" customFormat="true" ht="15" hidden="false" customHeight="false" outlineLevel="0" collapsed="false">
      <c r="A599" s="1"/>
      <c r="C599" s="1"/>
      <c r="R599" s="1"/>
    </row>
    <row r="600" s="3" customFormat="true" ht="15" hidden="false" customHeight="false" outlineLevel="0" collapsed="false">
      <c r="A600" s="1"/>
      <c r="C600" s="1"/>
      <c r="R600" s="1"/>
    </row>
    <row r="601" s="3" customFormat="true" ht="15" hidden="false" customHeight="false" outlineLevel="0" collapsed="false">
      <c r="A601" s="1"/>
      <c r="C601" s="1"/>
      <c r="R601" s="1"/>
    </row>
    <row r="602" s="3" customFormat="true" ht="15" hidden="false" customHeight="false" outlineLevel="0" collapsed="false">
      <c r="A602" s="1"/>
      <c r="C602" s="1"/>
      <c r="R602" s="1"/>
    </row>
    <row r="603" s="3" customFormat="true" ht="15" hidden="false" customHeight="false" outlineLevel="0" collapsed="false">
      <c r="A603" s="1"/>
      <c r="C603" s="1"/>
      <c r="R603" s="1"/>
    </row>
    <row r="604" s="3" customFormat="true" ht="15" hidden="false" customHeight="false" outlineLevel="0" collapsed="false">
      <c r="A604" s="1"/>
      <c r="C604" s="1"/>
      <c r="R604" s="1"/>
    </row>
    <row r="605" s="3" customFormat="true" ht="15" hidden="false" customHeight="false" outlineLevel="0" collapsed="false">
      <c r="A605" s="1"/>
      <c r="C605" s="1"/>
      <c r="R605" s="1"/>
    </row>
    <row r="606" s="3" customFormat="true" ht="15" hidden="false" customHeight="false" outlineLevel="0" collapsed="false">
      <c r="A606" s="1"/>
      <c r="C606" s="1"/>
      <c r="R606" s="1"/>
    </row>
    <row r="607" s="3" customFormat="true" ht="15" hidden="false" customHeight="false" outlineLevel="0" collapsed="false">
      <c r="A607" s="1"/>
      <c r="C607" s="1"/>
      <c r="R607" s="1"/>
    </row>
    <row r="608" s="3" customFormat="true" ht="15" hidden="false" customHeight="false" outlineLevel="0" collapsed="false">
      <c r="A608" s="1"/>
      <c r="C608" s="1"/>
      <c r="R608" s="1"/>
    </row>
    <row r="609" s="3" customFormat="true" ht="15" hidden="false" customHeight="false" outlineLevel="0" collapsed="false">
      <c r="A609" s="1"/>
      <c r="C609" s="1"/>
      <c r="R609" s="1"/>
    </row>
    <row r="610" s="3" customFormat="true" ht="15" hidden="false" customHeight="false" outlineLevel="0" collapsed="false">
      <c r="A610" s="1"/>
      <c r="C610" s="1"/>
      <c r="R610" s="1"/>
    </row>
    <row r="611" s="3" customFormat="true" ht="15" hidden="false" customHeight="false" outlineLevel="0" collapsed="false">
      <c r="A611" s="1"/>
      <c r="C611" s="1"/>
      <c r="R611" s="1"/>
    </row>
    <row r="612" s="3" customFormat="true" ht="15" hidden="false" customHeight="false" outlineLevel="0" collapsed="false">
      <c r="A612" s="1"/>
      <c r="C612" s="1"/>
      <c r="R612" s="1"/>
    </row>
    <row r="613" s="3" customFormat="true" ht="15" hidden="false" customHeight="false" outlineLevel="0" collapsed="false">
      <c r="A613" s="1"/>
      <c r="C613" s="1"/>
      <c r="R613" s="1"/>
    </row>
    <row r="614" s="3" customFormat="true" ht="15" hidden="false" customHeight="false" outlineLevel="0" collapsed="false">
      <c r="A614" s="1"/>
      <c r="C614" s="1"/>
      <c r="R614" s="1"/>
    </row>
    <row r="615" s="3" customFormat="true" ht="15" hidden="false" customHeight="false" outlineLevel="0" collapsed="false">
      <c r="A615" s="1"/>
      <c r="C615" s="1"/>
      <c r="R615" s="1"/>
    </row>
    <row r="616" s="3" customFormat="true" ht="15" hidden="false" customHeight="false" outlineLevel="0" collapsed="false">
      <c r="A616" s="1"/>
      <c r="C616" s="1"/>
      <c r="R616" s="1"/>
    </row>
    <row r="617" s="3" customFormat="true" ht="15" hidden="false" customHeight="false" outlineLevel="0" collapsed="false">
      <c r="A617" s="1"/>
      <c r="C617" s="1"/>
      <c r="R617" s="1"/>
    </row>
    <row r="618" s="3" customFormat="true" ht="15" hidden="false" customHeight="false" outlineLevel="0" collapsed="false">
      <c r="A618" s="1"/>
      <c r="C618" s="1"/>
      <c r="R618" s="1"/>
    </row>
    <row r="619" s="3" customFormat="true" ht="15" hidden="false" customHeight="false" outlineLevel="0" collapsed="false">
      <c r="A619" s="1"/>
      <c r="C619" s="1"/>
      <c r="R619" s="1"/>
    </row>
    <row r="620" s="3" customFormat="true" ht="15" hidden="false" customHeight="false" outlineLevel="0" collapsed="false">
      <c r="A620" s="1"/>
      <c r="C620" s="1"/>
      <c r="R620" s="1"/>
    </row>
    <row r="621" s="3" customFormat="true" ht="15" hidden="false" customHeight="false" outlineLevel="0" collapsed="false">
      <c r="A621" s="1"/>
      <c r="C621" s="1"/>
      <c r="R621" s="1"/>
    </row>
    <row r="622" s="3" customFormat="true" ht="15" hidden="false" customHeight="false" outlineLevel="0" collapsed="false">
      <c r="A622" s="1"/>
      <c r="C622" s="1"/>
      <c r="R622" s="1"/>
    </row>
    <row r="623" s="3" customFormat="true" ht="15" hidden="false" customHeight="false" outlineLevel="0" collapsed="false">
      <c r="A623" s="1"/>
      <c r="C623" s="1"/>
      <c r="R623" s="1"/>
    </row>
    <row r="624" s="3" customFormat="true" ht="15" hidden="false" customHeight="false" outlineLevel="0" collapsed="false">
      <c r="A624" s="1"/>
      <c r="C624" s="1"/>
      <c r="R624" s="1"/>
    </row>
    <row r="625" s="3" customFormat="true" ht="15" hidden="false" customHeight="false" outlineLevel="0" collapsed="false">
      <c r="A625" s="1"/>
      <c r="C625" s="1"/>
      <c r="R625" s="1"/>
    </row>
    <row r="626" s="3" customFormat="true" ht="15" hidden="false" customHeight="false" outlineLevel="0" collapsed="false">
      <c r="A626" s="1"/>
      <c r="C626" s="1"/>
      <c r="R626" s="1"/>
    </row>
    <row r="627" s="3" customFormat="true" ht="15" hidden="false" customHeight="false" outlineLevel="0" collapsed="false">
      <c r="A627" s="1"/>
      <c r="C627" s="1"/>
      <c r="R627" s="1"/>
    </row>
    <row r="628" s="3" customFormat="true" ht="15" hidden="false" customHeight="false" outlineLevel="0" collapsed="false">
      <c r="A628" s="1"/>
      <c r="C628" s="1"/>
      <c r="R628" s="1"/>
    </row>
    <row r="629" s="3" customFormat="true" ht="15" hidden="false" customHeight="false" outlineLevel="0" collapsed="false">
      <c r="A629" s="1"/>
      <c r="C629" s="1"/>
      <c r="R629" s="1"/>
    </row>
    <row r="630" s="3" customFormat="true" ht="15" hidden="false" customHeight="false" outlineLevel="0" collapsed="false">
      <c r="A630" s="1"/>
      <c r="C630" s="1"/>
      <c r="R630" s="1"/>
    </row>
    <row r="631" s="3" customFormat="true" ht="15" hidden="false" customHeight="false" outlineLevel="0" collapsed="false">
      <c r="A631" s="1"/>
      <c r="C631" s="1"/>
      <c r="R631" s="1"/>
    </row>
    <row r="632" s="3" customFormat="true" ht="15" hidden="false" customHeight="false" outlineLevel="0" collapsed="false">
      <c r="A632" s="1"/>
      <c r="C632" s="1"/>
      <c r="R632" s="1"/>
    </row>
    <row r="633" s="3" customFormat="true" ht="15" hidden="false" customHeight="false" outlineLevel="0" collapsed="false">
      <c r="A633" s="1"/>
      <c r="C633" s="1"/>
      <c r="R633" s="1"/>
    </row>
    <row r="634" s="3" customFormat="true" ht="15" hidden="false" customHeight="false" outlineLevel="0" collapsed="false">
      <c r="A634" s="1"/>
      <c r="C634" s="1"/>
      <c r="R634" s="1"/>
    </row>
    <row r="635" s="3" customFormat="true" ht="15" hidden="false" customHeight="false" outlineLevel="0" collapsed="false">
      <c r="A635" s="1"/>
      <c r="C635" s="1"/>
      <c r="R635" s="1"/>
    </row>
    <row r="636" s="3" customFormat="true" ht="15" hidden="false" customHeight="false" outlineLevel="0" collapsed="false">
      <c r="A636" s="1"/>
      <c r="C636" s="1"/>
      <c r="R636" s="1"/>
    </row>
    <row r="637" s="3" customFormat="true" ht="15" hidden="false" customHeight="false" outlineLevel="0" collapsed="false">
      <c r="A637" s="1"/>
      <c r="C637" s="1"/>
      <c r="R637" s="1"/>
    </row>
    <row r="638" s="3" customFormat="true" ht="15" hidden="false" customHeight="false" outlineLevel="0" collapsed="false">
      <c r="A638" s="1"/>
      <c r="C638" s="1"/>
      <c r="R638" s="1"/>
    </row>
    <row r="639" s="3" customFormat="true" ht="15" hidden="false" customHeight="false" outlineLevel="0" collapsed="false">
      <c r="A639" s="1"/>
      <c r="C639" s="1"/>
      <c r="R639" s="1"/>
    </row>
    <row r="640" s="3" customFormat="true" ht="15" hidden="false" customHeight="false" outlineLevel="0" collapsed="false">
      <c r="A640" s="1"/>
      <c r="C640" s="1"/>
      <c r="R640" s="1"/>
    </row>
    <row r="641" s="3" customFormat="true" ht="15" hidden="false" customHeight="false" outlineLevel="0" collapsed="false">
      <c r="A641" s="1"/>
      <c r="C641" s="1"/>
      <c r="R641" s="1"/>
    </row>
    <row r="642" s="3" customFormat="true" ht="15" hidden="false" customHeight="false" outlineLevel="0" collapsed="false">
      <c r="A642" s="1"/>
      <c r="C642" s="1"/>
      <c r="R642" s="1"/>
    </row>
    <row r="643" s="3" customFormat="true" ht="15" hidden="false" customHeight="false" outlineLevel="0" collapsed="false">
      <c r="A643" s="1"/>
      <c r="C643" s="1"/>
      <c r="R643" s="1"/>
    </row>
    <row r="644" s="3" customFormat="true" ht="15" hidden="false" customHeight="false" outlineLevel="0" collapsed="false">
      <c r="A644" s="1"/>
      <c r="C644" s="1"/>
      <c r="R644" s="1"/>
    </row>
    <row r="645" s="3" customFormat="true" ht="15" hidden="false" customHeight="false" outlineLevel="0" collapsed="false">
      <c r="A645" s="1"/>
      <c r="C645" s="1"/>
      <c r="R645" s="1"/>
    </row>
    <row r="646" s="3" customFormat="true" ht="15" hidden="false" customHeight="false" outlineLevel="0" collapsed="false">
      <c r="A646" s="1"/>
      <c r="C646" s="1"/>
      <c r="R646" s="1"/>
    </row>
    <row r="647" s="3" customFormat="true" ht="15" hidden="false" customHeight="false" outlineLevel="0" collapsed="false">
      <c r="A647" s="1"/>
      <c r="C647" s="1"/>
      <c r="R647" s="1"/>
    </row>
    <row r="648" s="3" customFormat="true" ht="15" hidden="false" customHeight="false" outlineLevel="0" collapsed="false">
      <c r="A648" s="1"/>
      <c r="C648" s="1"/>
      <c r="R648" s="1"/>
    </row>
    <row r="649" s="3" customFormat="true" ht="15" hidden="false" customHeight="false" outlineLevel="0" collapsed="false">
      <c r="A649" s="1"/>
      <c r="C649" s="1"/>
      <c r="R649" s="1"/>
    </row>
    <row r="650" s="3" customFormat="true" ht="15" hidden="false" customHeight="false" outlineLevel="0" collapsed="false">
      <c r="A650" s="1"/>
      <c r="C650" s="1"/>
      <c r="R650" s="1"/>
    </row>
    <row r="651" s="3" customFormat="true" ht="15" hidden="false" customHeight="false" outlineLevel="0" collapsed="false">
      <c r="A651" s="1"/>
      <c r="C651" s="1"/>
      <c r="R651" s="1"/>
    </row>
    <row r="652" s="3" customFormat="true" ht="15" hidden="false" customHeight="false" outlineLevel="0" collapsed="false">
      <c r="A652" s="1"/>
      <c r="C652" s="1"/>
      <c r="R652" s="1"/>
    </row>
    <row r="653" s="3" customFormat="true" ht="15" hidden="false" customHeight="false" outlineLevel="0" collapsed="false">
      <c r="A653" s="1"/>
      <c r="C653" s="1"/>
      <c r="R653" s="1"/>
    </row>
    <row r="654" s="3" customFormat="true" ht="15" hidden="false" customHeight="false" outlineLevel="0" collapsed="false">
      <c r="A654" s="1"/>
      <c r="C654" s="1"/>
      <c r="R654" s="1"/>
    </row>
    <row r="655" s="3" customFormat="true" ht="15" hidden="false" customHeight="false" outlineLevel="0" collapsed="false">
      <c r="A655" s="1"/>
      <c r="C655" s="1"/>
      <c r="R655" s="1"/>
    </row>
    <row r="656" s="3" customFormat="true" ht="15" hidden="false" customHeight="false" outlineLevel="0" collapsed="false">
      <c r="A656" s="1"/>
      <c r="C656" s="1"/>
      <c r="R656" s="1"/>
    </row>
    <row r="657" s="3" customFormat="true" ht="15" hidden="false" customHeight="false" outlineLevel="0" collapsed="false">
      <c r="A657" s="1"/>
      <c r="C657" s="1"/>
      <c r="R657" s="1"/>
    </row>
    <row r="658" s="3" customFormat="true" ht="15" hidden="false" customHeight="false" outlineLevel="0" collapsed="false">
      <c r="A658" s="1"/>
      <c r="C658" s="1"/>
      <c r="R658" s="1"/>
    </row>
    <row r="659" s="3" customFormat="true" ht="15" hidden="false" customHeight="false" outlineLevel="0" collapsed="false">
      <c r="A659" s="1"/>
      <c r="C659" s="1"/>
      <c r="R659" s="1"/>
    </row>
    <row r="660" s="3" customFormat="true" ht="15" hidden="false" customHeight="false" outlineLevel="0" collapsed="false">
      <c r="A660" s="1"/>
      <c r="C660" s="1"/>
      <c r="R660" s="1"/>
    </row>
    <row r="661" s="3" customFormat="true" ht="15" hidden="false" customHeight="false" outlineLevel="0" collapsed="false">
      <c r="A661" s="1"/>
      <c r="C661" s="1"/>
      <c r="R661" s="1"/>
    </row>
    <row r="662" s="3" customFormat="true" ht="15" hidden="false" customHeight="false" outlineLevel="0" collapsed="false">
      <c r="A662" s="1"/>
      <c r="C662" s="1"/>
      <c r="R662" s="1"/>
    </row>
    <row r="663" s="3" customFormat="true" ht="15" hidden="false" customHeight="false" outlineLevel="0" collapsed="false">
      <c r="A663" s="1"/>
      <c r="C663" s="1"/>
      <c r="R663" s="1"/>
    </row>
    <row r="664" s="3" customFormat="true" ht="15" hidden="false" customHeight="false" outlineLevel="0" collapsed="false">
      <c r="A664" s="1"/>
      <c r="C664" s="1"/>
      <c r="R664" s="1"/>
    </row>
    <row r="665" s="3" customFormat="true" ht="15" hidden="false" customHeight="false" outlineLevel="0" collapsed="false">
      <c r="A665" s="1"/>
      <c r="C665" s="1"/>
      <c r="R665" s="1"/>
    </row>
    <row r="666" s="3" customFormat="true" ht="15" hidden="false" customHeight="false" outlineLevel="0" collapsed="false">
      <c r="A666" s="1"/>
      <c r="C666" s="1"/>
      <c r="R666" s="1"/>
    </row>
    <row r="667" s="3" customFormat="true" ht="15" hidden="false" customHeight="false" outlineLevel="0" collapsed="false">
      <c r="A667" s="1"/>
      <c r="C667" s="1"/>
      <c r="R667" s="1"/>
    </row>
    <row r="668" s="3" customFormat="true" ht="15" hidden="false" customHeight="false" outlineLevel="0" collapsed="false">
      <c r="A668" s="1"/>
      <c r="C668" s="1"/>
      <c r="R668" s="1"/>
    </row>
    <row r="669" s="3" customFormat="true" ht="15" hidden="false" customHeight="false" outlineLevel="0" collapsed="false">
      <c r="A669" s="1"/>
      <c r="C669" s="1"/>
      <c r="R669" s="1"/>
    </row>
    <row r="670" s="3" customFormat="true" ht="15" hidden="false" customHeight="false" outlineLevel="0" collapsed="false">
      <c r="A670" s="1"/>
      <c r="C670" s="1"/>
      <c r="R670" s="1"/>
    </row>
    <row r="671" s="3" customFormat="true" ht="15" hidden="false" customHeight="false" outlineLevel="0" collapsed="false">
      <c r="A671" s="1"/>
      <c r="C671" s="1"/>
      <c r="R671" s="1"/>
    </row>
    <row r="672" s="3" customFormat="true" ht="15" hidden="false" customHeight="false" outlineLevel="0" collapsed="false">
      <c r="A672" s="1"/>
      <c r="C672" s="1"/>
      <c r="R672" s="1"/>
    </row>
    <row r="673" s="3" customFormat="true" ht="15" hidden="false" customHeight="false" outlineLevel="0" collapsed="false">
      <c r="A673" s="1"/>
      <c r="C673" s="1"/>
      <c r="R673" s="1"/>
    </row>
    <row r="674" s="3" customFormat="true" ht="15" hidden="false" customHeight="false" outlineLevel="0" collapsed="false">
      <c r="A674" s="1"/>
      <c r="C674" s="1"/>
      <c r="R674" s="1"/>
    </row>
    <row r="675" s="3" customFormat="true" ht="15" hidden="false" customHeight="false" outlineLevel="0" collapsed="false">
      <c r="A675" s="1"/>
      <c r="C675" s="1"/>
      <c r="R675" s="1"/>
    </row>
    <row r="676" s="3" customFormat="true" ht="15" hidden="false" customHeight="false" outlineLevel="0" collapsed="false">
      <c r="A676" s="1"/>
      <c r="C676" s="1"/>
      <c r="R676" s="1"/>
    </row>
    <row r="677" s="3" customFormat="true" ht="15" hidden="false" customHeight="false" outlineLevel="0" collapsed="false">
      <c r="A677" s="1"/>
      <c r="C677" s="1"/>
      <c r="R677" s="1"/>
    </row>
    <row r="678" s="3" customFormat="true" ht="15" hidden="false" customHeight="false" outlineLevel="0" collapsed="false">
      <c r="A678" s="1"/>
      <c r="C678" s="1"/>
      <c r="R678" s="1"/>
    </row>
    <row r="679" s="3" customFormat="true" ht="15" hidden="false" customHeight="false" outlineLevel="0" collapsed="false">
      <c r="A679" s="1"/>
      <c r="C679" s="1"/>
      <c r="R679" s="1"/>
    </row>
    <row r="680" s="3" customFormat="true" ht="15" hidden="false" customHeight="false" outlineLevel="0" collapsed="false">
      <c r="A680" s="1"/>
      <c r="C680" s="1"/>
      <c r="R680" s="1"/>
    </row>
    <row r="681" s="3" customFormat="true" ht="15" hidden="false" customHeight="false" outlineLevel="0" collapsed="false">
      <c r="A681" s="1"/>
      <c r="C681" s="1"/>
      <c r="R681" s="1"/>
    </row>
    <row r="682" s="3" customFormat="true" ht="15" hidden="false" customHeight="false" outlineLevel="0" collapsed="false">
      <c r="A682" s="1"/>
      <c r="C682" s="1"/>
      <c r="R682" s="1"/>
    </row>
    <row r="683" s="3" customFormat="true" ht="15" hidden="false" customHeight="false" outlineLevel="0" collapsed="false">
      <c r="A683" s="1"/>
      <c r="C683" s="1"/>
      <c r="R683" s="1"/>
    </row>
    <row r="684" s="3" customFormat="true" ht="15" hidden="false" customHeight="false" outlineLevel="0" collapsed="false">
      <c r="A684" s="1"/>
      <c r="C684" s="1"/>
      <c r="R684" s="1"/>
    </row>
    <row r="685" s="3" customFormat="true" ht="15" hidden="false" customHeight="false" outlineLevel="0" collapsed="false">
      <c r="A685" s="1"/>
      <c r="C685" s="1"/>
      <c r="R685" s="1"/>
    </row>
    <row r="686" s="3" customFormat="true" ht="15" hidden="false" customHeight="false" outlineLevel="0" collapsed="false">
      <c r="A686" s="1"/>
      <c r="C686" s="1"/>
      <c r="R686" s="1"/>
    </row>
    <row r="687" s="3" customFormat="true" ht="15" hidden="false" customHeight="false" outlineLevel="0" collapsed="false">
      <c r="A687" s="1"/>
      <c r="C687" s="1"/>
      <c r="R687" s="1"/>
    </row>
    <row r="688" s="3" customFormat="true" ht="15" hidden="false" customHeight="false" outlineLevel="0" collapsed="false">
      <c r="A688" s="1"/>
      <c r="C688" s="1"/>
      <c r="R688" s="1"/>
    </row>
    <row r="689" s="3" customFormat="true" ht="15" hidden="false" customHeight="false" outlineLevel="0" collapsed="false">
      <c r="A689" s="1"/>
      <c r="C689" s="1"/>
      <c r="R689" s="1"/>
    </row>
    <row r="690" s="3" customFormat="true" ht="15" hidden="false" customHeight="false" outlineLevel="0" collapsed="false">
      <c r="A690" s="1"/>
      <c r="C690" s="1"/>
      <c r="R690" s="1"/>
    </row>
    <row r="691" s="3" customFormat="true" ht="15" hidden="false" customHeight="false" outlineLevel="0" collapsed="false">
      <c r="A691" s="1"/>
      <c r="C691" s="1"/>
      <c r="R691" s="1"/>
    </row>
    <row r="692" s="3" customFormat="true" ht="15" hidden="false" customHeight="false" outlineLevel="0" collapsed="false">
      <c r="A692" s="1"/>
      <c r="C692" s="1"/>
      <c r="R692" s="1"/>
    </row>
    <row r="693" s="3" customFormat="true" ht="15" hidden="false" customHeight="false" outlineLevel="0" collapsed="false">
      <c r="A693" s="1"/>
      <c r="C693" s="1"/>
      <c r="R693" s="1"/>
    </row>
    <row r="694" s="3" customFormat="true" ht="15" hidden="false" customHeight="false" outlineLevel="0" collapsed="false">
      <c r="A694" s="1"/>
      <c r="C694" s="1"/>
      <c r="R694" s="1"/>
    </row>
    <row r="695" s="3" customFormat="true" ht="15" hidden="false" customHeight="false" outlineLevel="0" collapsed="false">
      <c r="A695" s="1"/>
      <c r="C695" s="1"/>
      <c r="R695" s="1"/>
    </row>
    <row r="696" s="3" customFormat="true" ht="15" hidden="false" customHeight="false" outlineLevel="0" collapsed="false">
      <c r="A696" s="1"/>
      <c r="C696" s="1"/>
      <c r="R696" s="1"/>
    </row>
    <row r="697" s="3" customFormat="true" ht="15" hidden="false" customHeight="false" outlineLevel="0" collapsed="false">
      <c r="A697" s="1"/>
      <c r="C697" s="1"/>
      <c r="R697" s="1"/>
    </row>
    <row r="698" s="3" customFormat="true" ht="15" hidden="false" customHeight="false" outlineLevel="0" collapsed="false">
      <c r="A698" s="1"/>
      <c r="C698" s="1"/>
      <c r="R698" s="1"/>
    </row>
    <row r="699" s="3" customFormat="true" ht="15" hidden="false" customHeight="false" outlineLevel="0" collapsed="false">
      <c r="A699" s="1"/>
      <c r="C699" s="1"/>
      <c r="R699" s="1"/>
    </row>
    <row r="700" s="3" customFormat="true" ht="15" hidden="false" customHeight="false" outlineLevel="0" collapsed="false">
      <c r="A700" s="1"/>
      <c r="C700" s="1"/>
      <c r="R700" s="1"/>
    </row>
    <row r="701" s="3" customFormat="true" ht="15" hidden="false" customHeight="false" outlineLevel="0" collapsed="false">
      <c r="A701" s="1"/>
      <c r="C701" s="1"/>
      <c r="R701" s="1"/>
    </row>
    <row r="702" s="3" customFormat="true" ht="15" hidden="false" customHeight="false" outlineLevel="0" collapsed="false">
      <c r="A702" s="1"/>
      <c r="C702" s="1"/>
      <c r="R702" s="1"/>
    </row>
    <row r="703" s="3" customFormat="true" ht="15" hidden="false" customHeight="false" outlineLevel="0" collapsed="false">
      <c r="A703" s="1"/>
      <c r="C703" s="1"/>
      <c r="R703" s="1"/>
    </row>
    <row r="704" s="3" customFormat="true" ht="15" hidden="false" customHeight="false" outlineLevel="0" collapsed="false">
      <c r="A704" s="1"/>
      <c r="C704" s="1"/>
      <c r="R704" s="1"/>
    </row>
    <row r="705" s="3" customFormat="true" ht="15" hidden="false" customHeight="false" outlineLevel="0" collapsed="false">
      <c r="A705" s="1"/>
      <c r="C705" s="1"/>
      <c r="R705" s="1"/>
    </row>
    <row r="706" s="3" customFormat="true" ht="15" hidden="false" customHeight="false" outlineLevel="0" collapsed="false">
      <c r="A706" s="1"/>
      <c r="C706" s="1"/>
      <c r="R706" s="1"/>
    </row>
    <row r="707" s="3" customFormat="true" ht="15" hidden="false" customHeight="false" outlineLevel="0" collapsed="false">
      <c r="A707" s="1"/>
      <c r="C707" s="1"/>
      <c r="R707" s="1"/>
    </row>
    <row r="708" s="3" customFormat="true" ht="15" hidden="false" customHeight="false" outlineLevel="0" collapsed="false">
      <c r="A708" s="1"/>
      <c r="C708" s="1"/>
      <c r="R708" s="1"/>
    </row>
    <row r="709" s="3" customFormat="true" ht="15" hidden="false" customHeight="false" outlineLevel="0" collapsed="false">
      <c r="A709" s="1"/>
      <c r="C709" s="1"/>
      <c r="R709" s="1"/>
    </row>
    <row r="710" s="3" customFormat="true" ht="15" hidden="false" customHeight="false" outlineLevel="0" collapsed="false">
      <c r="A710" s="1"/>
      <c r="C710" s="1"/>
      <c r="R710" s="1"/>
    </row>
    <row r="711" s="3" customFormat="true" ht="15" hidden="false" customHeight="false" outlineLevel="0" collapsed="false">
      <c r="A711" s="1"/>
      <c r="C711" s="1"/>
      <c r="R711" s="1"/>
    </row>
    <row r="712" s="3" customFormat="true" ht="15" hidden="false" customHeight="false" outlineLevel="0" collapsed="false">
      <c r="A712" s="1"/>
      <c r="C712" s="1"/>
      <c r="R712" s="1"/>
    </row>
    <row r="713" s="3" customFormat="true" ht="15" hidden="false" customHeight="false" outlineLevel="0" collapsed="false">
      <c r="A713" s="1"/>
      <c r="C713" s="1"/>
      <c r="R713" s="1"/>
    </row>
    <row r="714" s="3" customFormat="true" ht="15" hidden="false" customHeight="false" outlineLevel="0" collapsed="false">
      <c r="A714" s="1"/>
      <c r="C714" s="1"/>
      <c r="R714" s="1"/>
    </row>
    <row r="715" s="3" customFormat="true" ht="15" hidden="false" customHeight="false" outlineLevel="0" collapsed="false">
      <c r="A715" s="1"/>
      <c r="C715" s="1"/>
      <c r="R715" s="1"/>
    </row>
    <row r="716" s="3" customFormat="true" ht="15" hidden="false" customHeight="false" outlineLevel="0" collapsed="false">
      <c r="A716" s="1"/>
      <c r="C716" s="1"/>
      <c r="R716" s="1"/>
    </row>
    <row r="717" s="3" customFormat="true" ht="15" hidden="false" customHeight="false" outlineLevel="0" collapsed="false">
      <c r="A717" s="1"/>
      <c r="C717" s="1"/>
      <c r="R717" s="1"/>
    </row>
    <row r="718" s="3" customFormat="true" ht="15" hidden="false" customHeight="false" outlineLevel="0" collapsed="false">
      <c r="A718" s="1"/>
      <c r="C718" s="1"/>
      <c r="R718" s="1"/>
    </row>
    <row r="719" s="3" customFormat="true" ht="15" hidden="false" customHeight="false" outlineLevel="0" collapsed="false">
      <c r="A719" s="1"/>
      <c r="C719" s="1"/>
      <c r="R719" s="1"/>
    </row>
    <row r="720" s="3" customFormat="true" ht="15" hidden="false" customHeight="false" outlineLevel="0" collapsed="false">
      <c r="A720" s="1"/>
      <c r="C720" s="1"/>
      <c r="R720" s="1"/>
    </row>
    <row r="721" s="3" customFormat="true" ht="15" hidden="false" customHeight="false" outlineLevel="0" collapsed="false">
      <c r="A721" s="1"/>
      <c r="C721" s="1"/>
      <c r="R721" s="1"/>
    </row>
    <row r="722" s="3" customFormat="true" ht="15" hidden="false" customHeight="false" outlineLevel="0" collapsed="false">
      <c r="A722" s="1"/>
      <c r="C722" s="1"/>
      <c r="R722" s="1"/>
    </row>
    <row r="723" s="3" customFormat="true" ht="15" hidden="false" customHeight="false" outlineLevel="0" collapsed="false">
      <c r="A723" s="1"/>
      <c r="C723" s="1"/>
      <c r="R723" s="1"/>
    </row>
    <row r="724" s="3" customFormat="true" ht="15" hidden="false" customHeight="false" outlineLevel="0" collapsed="false">
      <c r="A724" s="1"/>
      <c r="C724" s="1"/>
      <c r="R724" s="1"/>
    </row>
    <row r="725" s="3" customFormat="true" ht="15" hidden="false" customHeight="false" outlineLevel="0" collapsed="false">
      <c r="A725" s="1"/>
      <c r="C725" s="1"/>
      <c r="R725" s="1"/>
    </row>
    <row r="726" s="3" customFormat="true" ht="15" hidden="false" customHeight="false" outlineLevel="0" collapsed="false">
      <c r="A726" s="1"/>
      <c r="C726" s="1"/>
      <c r="R726" s="1"/>
    </row>
    <row r="727" s="3" customFormat="true" ht="15" hidden="false" customHeight="false" outlineLevel="0" collapsed="false">
      <c r="A727" s="1"/>
      <c r="C727" s="1"/>
      <c r="R727" s="1"/>
    </row>
    <row r="728" s="3" customFormat="true" ht="15" hidden="false" customHeight="false" outlineLevel="0" collapsed="false">
      <c r="A728" s="1"/>
      <c r="C728" s="1"/>
      <c r="R728" s="1"/>
    </row>
    <row r="729" s="3" customFormat="true" ht="15" hidden="false" customHeight="false" outlineLevel="0" collapsed="false">
      <c r="A729" s="1"/>
      <c r="C729" s="1"/>
      <c r="R729" s="1"/>
    </row>
    <row r="730" s="3" customFormat="true" ht="15" hidden="false" customHeight="false" outlineLevel="0" collapsed="false">
      <c r="A730" s="1"/>
      <c r="C730" s="1"/>
      <c r="R730" s="1"/>
    </row>
    <row r="731" s="3" customFormat="true" ht="15" hidden="false" customHeight="false" outlineLevel="0" collapsed="false">
      <c r="A731" s="1"/>
      <c r="C731" s="1"/>
      <c r="R731" s="1"/>
    </row>
    <row r="732" s="3" customFormat="true" ht="15" hidden="false" customHeight="false" outlineLevel="0" collapsed="false">
      <c r="A732" s="1"/>
      <c r="C732" s="1"/>
      <c r="R732" s="1"/>
    </row>
    <row r="733" s="3" customFormat="true" ht="15" hidden="false" customHeight="false" outlineLevel="0" collapsed="false">
      <c r="A733" s="1"/>
      <c r="C733" s="1"/>
      <c r="R733" s="1"/>
    </row>
    <row r="734" s="3" customFormat="true" ht="15" hidden="false" customHeight="false" outlineLevel="0" collapsed="false">
      <c r="A734" s="1"/>
      <c r="C734" s="1"/>
      <c r="R734" s="1"/>
    </row>
    <row r="735" s="3" customFormat="true" ht="15" hidden="false" customHeight="false" outlineLevel="0" collapsed="false">
      <c r="A735" s="1"/>
      <c r="C735" s="1"/>
      <c r="R735" s="1"/>
    </row>
    <row r="736" s="3" customFormat="true" ht="15" hidden="false" customHeight="false" outlineLevel="0" collapsed="false">
      <c r="A736" s="1"/>
      <c r="C736" s="1"/>
      <c r="R736" s="1"/>
    </row>
    <row r="737" s="3" customFormat="true" ht="15" hidden="false" customHeight="false" outlineLevel="0" collapsed="false">
      <c r="A737" s="1"/>
      <c r="C737" s="1"/>
      <c r="R737" s="1"/>
    </row>
    <row r="738" s="3" customFormat="true" ht="15" hidden="false" customHeight="false" outlineLevel="0" collapsed="false">
      <c r="A738" s="1"/>
      <c r="C738" s="1"/>
      <c r="R738" s="1"/>
    </row>
    <row r="739" s="3" customFormat="true" ht="15" hidden="false" customHeight="false" outlineLevel="0" collapsed="false">
      <c r="A739" s="1"/>
      <c r="C739" s="1"/>
      <c r="R739" s="1"/>
    </row>
    <row r="740" s="3" customFormat="true" ht="15" hidden="false" customHeight="false" outlineLevel="0" collapsed="false">
      <c r="A740" s="1"/>
      <c r="C740" s="1"/>
      <c r="R740" s="1"/>
    </row>
    <row r="741" s="3" customFormat="true" ht="15" hidden="false" customHeight="false" outlineLevel="0" collapsed="false">
      <c r="A741" s="1"/>
      <c r="C741" s="1"/>
      <c r="R741" s="1"/>
    </row>
    <row r="742" s="3" customFormat="true" ht="15" hidden="false" customHeight="false" outlineLevel="0" collapsed="false">
      <c r="A742" s="1"/>
      <c r="C742" s="1"/>
      <c r="R742" s="1"/>
    </row>
    <row r="743" s="3" customFormat="true" ht="15" hidden="false" customHeight="false" outlineLevel="0" collapsed="false">
      <c r="A743" s="1"/>
      <c r="C743" s="1"/>
      <c r="R743" s="1"/>
    </row>
    <row r="744" s="3" customFormat="true" ht="15" hidden="false" customHeight="false" outlineLevel="0" collapsed="false">
      <c r="A744" s="1"/>
      <c r="C744" s="1"/>
      <c r="R744" s="1"/>
    </row>
    <row r="745" s="3" customFormat="true" ht="15" hidden="false" customHeight="false" outlineLevel="0" collapsed="false">
      <c r="A745" s="1"/>
      <c r="C745" s="1"/>
      <c r="R745" s="1"/>
    </row>
    <row r="746" s="3" customFormat="true" ht="15" hidden="false" customHeight="false" outlineLevel="0" collapsed="false">
      <c r="A746" s="1"/>
      <c r="C746" s="1"/>
      <c r="R746" s="1"/>
    </row>
    <row r="747" s="3" customFormat="true" ht="15" hidden="false" customHeight="false" outlineLevel="0" collapsed="false">
      <c r="A747" s="1"/>
      <c r="C747" s="1"/>
      <c r="R747" s="1"/>
    </row>
    <row r="748" s="3" customFormat="true" ht="15" hidden="false" customHeight="false" outlineLevel="0" collapsed="false">
      <c r="A748" s="1"/>
      <c r="C748" s="1"/>
      <c r="R748" s="1"/>
    </row>
    <row r="749" s="3" customFormat="true" ht="15" hidden="false" customHeight="false" outlineLevel="0" collapsed="false">
      <c r="A749" s="1"/>
      <c r="C749" s="1"/>
      <c r="R749" s="1"/>
    </row>
    <row r="750" s="3" customFormat="true" ht="15" hidden="false" customHeight="false" outlineLevel="0" collapsed="false">
      <c r="A750" s="1"/>
      <c r="C750" s="1"/>
      <c r="R750" s="1"/>
    </row>
    <row r="751" s="3" customFormat="true" ht="15" hidden="false" customHeight="false" outlineLevel="0" collapsed="false">
      <c r="A751" s="1"/>
      <c r="C751" s="1"/>
      <c r="R751" s="1"/>
    </row>
    <row r="752" s="3" customFormat="true" ht="15" hidden="false" customHeight="false" outlineLevel="0" collapsed="false">
      <c r="A752" s="1"/>
      <c r="C752" s="1"/>
      <c r="R752" s="1"/>
    </row>
    <row r="753" s="3" customFormat="true" ht="15" hidden="false" customHeight="false" outlineLevel="0" collapsed="false">
      <c r="A753" s="1"/>
      <c r="C753" s="1"/>
      <c r="R753" s="1"/>
    </row>
    <row r="754" s="3" customFormat="true" ht="15" hidden="false" customHeight="false" outlineLevel="0" collapsed="false">
      <c r="A754" s="1"/>
      <c r="C754" s="1"/>
      <c r="R754" s="1"/>
    </row>
    <row r="755" s="3" customFormat="true" ht="15" hidden="false" customHeight="false" outlineLevel="0" collapsed="false">
      <c r="A755" s="1"/>
      <c r="C755" s="1"/>
      <c r="R755" s="1"/>
    </row>
    <row r="756" s="3" customFormat="true" ht="15" hidden="false" customHeight="false" outlineLevel="0" collapsed="false">
      <c r="A756" s="1"/>
      <c r="C756" s="1"/>
      <c r="R756" s="1"/>
    </row>
    <row r="757" s="3" customFormat="true" ht="15" hidden="false" customHeight="false" outlineLevel="0" collapsed="false">
      <c r="A757" s="1"/>
      <c r="C757" s="1"/>
      <c r="R757" s="1"/>
    </row>
    <row r="758" s="3" customFormat="true" ht="15" hidden="false" customHeight="false" outlineLevel="0" collapsed="false">
      <c r="A758" s="1"/>
      <c r="C758" s="1"/>
      <c r="R758" s="1"/>
    </row>
    <row r="759" s="3" customFormat="true" ht="15" hidden="false" customHeight="false" outlineLevel="0" collapsed="false">
      <c r="A759" s="1"/>
      <c r="C759" s="1"/>
      <c r="R759" s="1"/>
    </row>
    <row r="760" s="3" customFormat="true" ht="15" hidden="false" customHeight="false" outlineLevel="0" collapsed="false">
      <c r="A760" s="1"/>
      <c r="C760" s="1"/>
      <c r="R760" s="1"/>
    </row>
    <row r="761" s="3" customFormat="true" ht="15" hidden="false" customHeight="false" outlineLevel="0" collapsed="false">
      <c r="A761" s="1"/>
      <c r="C761" s="1"/>
      <c r="R761" s="1"/>
    </row>
    <row r="762" s="3" customFormat="true" ht="15" hidden="false" customHeight="false" outlineLevel="0" collapsed="false">
      <c r="A762" s="1"/>
      <c r="C762" s="1"/>
      <c r="R762" s="1"/>
    </row>
    <row r="763" s="3" customFormat="true" ht="15" hidden="false" customHeight="false" outlineLevel="0" collapsed="false">
      <c r="A763" s="1"/>
      <c r="C763" s="1"/>
      <c r="R763" s="1"/>
    </row>
    <row r="764" s="3" customFormat="true" ht="15" hidden="false" customHeight="false" outlineLevel="0" collapsed="false">
      <c r="A764" s="1"/>
      <c r="C764" s="1"/>
      <c r="R764" s="1"/>
    </row>
    <row r="765" s="3" customFormat="true" ht="15" hidden="false" customHeight="false" outlineLevel="0" collapsed="false">
      <c r="A765" s="1"/>
      <c r="C765" s="1"/>
      <c r="R765" s="1"/>
    </row>
    <row r="766" s="3" customFormat="true" ht="15" hidden="false" customHeight="false" outlineLevel="0" collapsed="false">
      <c r="A766" s="1"/>
      <c r="C766" s="1"/>
      <c r="R766" s="1"/>
    </row>
    <row r="767" s="3" customFormat="true" ht="15" hidden="false" customHeight="false" outlineLevel="0" collapsed="false">
      <c r="A767" s="1"/>
      <c r="C767" s="1"/>
      <c r="R767" s="1"/>
    </row>
    <row r="768" s="3" customFormat="true" ht="15" hidden="false" customHeight="false" outlineLevel="0" collapsed="false">
      <c r="A768" s="1"/>
      <c r="C768" s="1"/>
      <c r="R768" s="1"/>
    </row>
    <row r="769" s="3" customFormat="true" ht="15" hidden="false" customHeight="false" outlineLevel="0" collapsed="false">
      <c r="A769" s="1"/>
      <c r="C769" s="1"/>
      <c r="R769" s="1"/>
    </row>
    <row r="770" s="3" customFormat="true" ht="15" hidden="false" customHeight="false" outlineLevel="0" collapsed="false">
      <c r="A770" s="1"/>
      <c r="C770" s="1"/>
      <c r="R770" s="1"/>
    </row>
    <row r="771" s="3" customFormat="true" ht="15" hidden="false" customHeight="false" outlineLevel="0" collapsed="false">
      <c r="A771" s="1"/>
      <c r="C771" s="1"/>
      <c r="R771" s="1"/>
    </row>
    <row r="772" s="3" customFormat="true" ht="15" hidden="false" customHeight="false" outlineLevel="0" collapsed="false">
      <c r="A772" s="1"/>
      <c r="C772" s="1"/>
      <c r="R772" s="1"/>
    </row>
    <row r="773" s="3" customFormat="true" ht="15" hidden="false" customHeight="false" outlineLevel="0" collapsed="false">
      <c r="A773" s="1"/>
      <c r="C773" s="1"/>
      <c r="R773" s="1"/>
    </row>
    <row r="774" s="3" customFormat="true" ht="15" hidden="false" customHeight="false" outlineLevel="0" collapsed="false">
      <c r="A774" s="1"/>
      <c r="C774" s="1"/>
      <c r="R774" s="1"/>
    </row>
    <row r="775" s="3" customFormat="true" ht="15" hidden="false" customHeight="false" outlineLevel="0" collapsed="false">
      <c r="A775" s="1"/>
      <c r="C775" s="1"/>
      <c r="R775" s="1"/>
    </row>
    <row r="776" s="3" customFormat="true" ht="15" hidden="false" customHeight="false" outlineLevel="0" collapsed="false">
      <c r="A776" s="1"/>
      <c r="C776" s="1"/>
      <c r="R776" s="1"/>
    </row>
    <row r="777" s="3" customFormat="true" ht="15" hidden="false" customHeight="false" outlineLevel="0" collapsed="false">
      <c r="A777" s="1"/>
      <c r="C777" s="1"/>
      <c r="R777" s="1"/>
    </row>
    <row r="778" s="3" customFormat="true" ht="15" hidden="false" customHeight="false" outlineLevel="0" collapsed="false">
      <c r="A778" s="1"/>
      <c r="C778" s="1"/>
      <c r="R778" s="1"/>
    </row>
    <row r="779" s="3" customFormat="true" ht="15" hidden="false" customHeight="false" outlineLevel="0" collapsed="false">
      <c r="A779" s="1"/>
      <c r="C779" s="1"/>
      <c r="R779" s="1"/>
    </row>
    <row r="780" s="3" customFormat="true" ht="15" hidden="false" customHeight="false" outlineLevel="0" collapsed="false">
      <c r="A780" s="1"/>
      <c r="C780" s="1"/>
      <c r="R780" s="1"/>
    </row>
    <row r="781" s="3" customFormat="true" ht="15" hidden="false" customHeight="false" outlineLevel="0" collapsed="false">
      <c r="A781" s="1"/>
      <c r="C781" s="1"/>
      <c r="R781" s="1"/>
    </row>
    <row r="782" s="3" customFormat="true" ht="15" hidden="false" customHeight="false" outlineLevel="0" collapsed="false">
      <c r="A782" s="1"/>
      <c r="C782" s="1"/>
      <c r="R782" s="1"/>
    </row>
    <row r="783" s="3" customFormat="true" ht="15" hidden="false" customHeight="false" outlineLevel="0" collapsed="false">
      <c r="A783" s="1"/>
      <c r="C783" s="1"/>
      <c r="R783" s="1"/>
    </row>
    <row r="784" s="3" customFormat="true" ht="15" hidden="false" customHeight="false" outlineLevel="0" collapsed="false">
      <c r="A784" s="1"/>
      <c r="C784" s="1"/>
      <c r="R784" s="1"/>
    </row>
    <row r="785" s="3" customFormat="true" ht="15" hidden="false" customHeight="false" outlineLevel="0" collapsed="false">
      <c r="A785" s="1"/>
      <c r="C785" s="1"/>
      <c r="R785" s="1"/>
    </row>
    <row r="786" s="3" customFormat="true" ht="15" hidden="false" customHeight="false" outlineLevel="0" collapsed="false">
      <c r="A786" s="1"/>
      <c r="C786" s="1"/>
      <c r="R786" s="1"/>
    </row>
    <row r="787" s="3" customFormat="true" ht="15" hidden="false" customHeight="false" outlineLevel="0" collapsed="false">
      <c r="A787" s="1"/>
      <c r="C787" s="1"/>
      <c r="R787" s="1"/>
    </row>
    <row r="788" s="3" customFormat="true" ht="15" hidden="false" customHeight="false" outlineLevel="0" collapsed="false">
      <c r="A788" s="1"/>
      <c r="C788" s="1"/>
      <c r="R788" s="1"/>
    </row>
    <row r="789" s="3" customFormat="true" ht="15" hidden="false" customHeight="false" outlineLevel="0" collapsed="false">
      <c r="A789" s="1"/>
      <c r="C789" s="1"/>
      <c r="R789" s="1"/>
    </row>
    <row r="790" s="3" customFormat="true" ht="15" hidden="false" customHeight="false" outlineLevel="0" collapsed="false">
      <c r="A790" s="1"/>
      <c r="C790" s="1"/>
      <c r="R790" s="1"/>
    </row>
    <row r="791" s="3" customFormat="true" ht="15" hidden="false" customHeight="false" outlineLevel="0" collapsed="false">
      <c r="A791" s="1"/>
      <c r="C791" s="1"/>
      <c r="R791" s="1"/>
    </row>
    <row r="792" s="3" customFormat="true" ht="15" hidden="false" customHeight="false" outlineLevel="0" collapsed="false">
      <c r="A792" s="1"/>
      <c r="C792" s="1"/>
      <c r="R792" s="1"/>
    </row>
    <row r="793" s="3" customFormat="true" ht="15" hidden="false" customHeight="false" outlineLevel="0" collapsed="false">
      <c r="A793" s="1"/>
      <c r="C793" s="1"/>
      <c r="R793" s="1"/>
    </row>
    <row r="794" s="3" customFormat="true" ht="15" hidden="false" customHeight="false" outlineLevel="0" collapsed="false">
      <c r="A794" s="1"/>
      <c r="C794" s="1"/>
      <c r="R794" s="1"/>
    </row>
    <row r="795" s="3" customFormat="true" ht="15" hidden="false" customHeight="false" outlineLevel="0" collapsed="false">
      <c r="A795" s="1"/>
      <c r="C795" s="1"/>
      <c r="R795" s="1"/>
    </row>
    <row r="796" s="3" customFormat="true" ht="15" hidden="false" customHeight="false" outlineLevel="0" collapsed="false">
      <c r="A796" s="1"/>
      <c r="C796" s="1"/>
      <c r="R796" s="1"/>
    </row>
    <row r="797" s="3" customFormat="true" ht="15" hidden="false" customHeight="false" outlineLevel="0" collapsed="false">
      <c r="A797" s="1"/>
      <c r="C797" s="1"/>
      <c r="R797" s="1"/>
    </row>
    <row r="798" s="3" customFormat="true" ht="15" hidden="false" customHeight="false" outlineLevel="0" collapsed="false">
      <c r="A798" s="1"/>
      <c r="C798" s="1"/>
      <c r="R798" s="1"/>
    </row>
    <row r="799" s="3" customFormat="true" ht="15" hidden="false" customHeight="false" outlineLevel="0" collapsed="false">
      <c r="A799" s="1"/>
      <c r="C799" s="1"/>
      <c r="R799" s="1"/>
    </row>
    <row r="800" s="3" customFormat="true" ht="15" hidden="false" customHeight="false" outlineLevel="0" collapsed="false">
      <c r="A800" s="1"/>
      <c r="C800" s="1"/>
      <c r="R800" s="1"/>
    </row>
    <row r="801" s="3" customFormat="true" ht="15" hidden="false" customHeight="false" outlineLevel="0" collapsed="false">
      <c r="A801" s="1"/>
      <c r="C801" s="1"/>
      <c r="R801" s="1"/>
    </row>
    <row r="802" s="3" customFormat="true" ht="15" hidden="false" customHeight="false" outlineLevel="0" collapsed="false">
      <c r="A802" s="1"/>
      <c r="C802" s="1"/>
      <c r="R802" s="1"/>
    </row>
    <row r="803" s="3" customFormat="true" ht="15" hidden="false" customHeight="false" outlineLevel="0" collapsed="false">
      <c r="A803" s="1"/>
      <c r="C803" s="1"/>
      <c r="R803" s="1"/>
    </row>
    <row r="804" s="3" customFormat="true" ht="15" hidden="false" customHeight="false" outlineLevel="0" collapsed="false">
      <c r="A804" s="1"/>
      <c r="C804" s="1"/>
      <c r="R804" s="1"/>
    </row>
    <row r="805" s="3" customFormat="true" ht="15" hidden="false" customHeight="false" outlineLevel="0" collapsed="false">
      <c r="A805" s="1"/>
      <c r="C805" s="1"/>
      <c r="R805" s="1"/>
    </row>
    <row r="806" s="3" customFormat="true" ht="15" hidden="false" customHeight="false" outlineLevel="0" collapsed="false">
      <c r="A806" s="1"/>
      <c r="C806" s="1"/>
      <c r="R806" s="1"/>
    </row>
    <row r="807" s="3" customFormat="true" ht="15" hidden="false" customHeight="false" outlineLevel="0" collapsed="false">
      <c r="A807" s="1"/>
      <c r="C807" s="1"/>
      <c r="R807" s="1"/>
    </row>
    <row r="808" s="3" customFormat="true" ht="15" hidden="false" customHeight="false" outlineLevel="0" collapsed="false">
      <c r="A808" s="1"/>
      <c r="C808" s="1"/>
      <c r="R808" s="1"/>
    </row>
    <row r="809" s="3" customFormat="true" ht="15" hidden="false" customHeight="false" outlineLevel="0" collapsed="false">
      <c r="A809" s="1"/>
      <c r="C809" s="1"/>
      <c r="R809" s="1"/>
    </row>
    <row r="810" s="3" customFormat="true" ht="15" hidden="false" customHeight="false" outlineLevel="0" collapsed="false">
      <c r="A810" s="1"/>
      <c r="C810" s="1"/>
      <c r="R810" s="1"/>
    </row>
    <row r="811" s="3" customFormat="true" ht="15" hidden="false" customHeight="false" outlineLevel="0" collapsed="false">
      <c r="A811" s="1"/>
      <c r="C811" s="1"/>
      <c r="R811" s="1"/>
    </row>
    <row r="812" s="3" customFormat="true" ht="15" hidden="false" customHeight="false" outlineLevel="0" collapsed="false">
      <c r="A812" s="1"/>
      <c r="C812" s="1"/>
      <c r="R812" s="1"/>
    </row>
    <row r="813" s="3" customFormat="true" ht="15" hidden="false" customHeight="false" outlineLevel="0" collapsed="false">
      <c r="A813" s="1"/>
      <c r="C813" s="1"/>
      <c r="R813" s="1"/>
    </row>
    <row r="814" s="3" customFormat="true" ht="15" hidden="false" customHeight="false" outlineLevel="0" collapsed="false">
      <c r="A814" s="1"/>
      <c r="C814" s="1"/>
      <c r="R814" s="1"/>
    </row>
    <row r="815" s="3" customFormat="true" ht="15" hidden="false" customHeight="false" outlineLevel="0" collapsed="false">
      <c r="A815" s="1"/>
      <c r="C815" s="1"/>
      <c r="R815" s="1"/>
    </row>
    <row r="816" s="3" customFormat="true" ht="15" hidden="false" customHeight="false" outlineLevel="0" collapsed="false">
      <c r="A816" s="1"/>
      <c r="C816" s="1"/>
      <c r="R816" s="1"/>
    </row>
    <row r="817" s="3" customFormat="true" ht="15" hidden="false" customHeight="false" outlineLevel="0" collapsed="false">
      <c r="A817" s="1"/>
      <c r="C817" s="1"/>
      <c r="R817" s="1"/>
    </row>
    <row r="818" s="3" customFormat="true" ht="15" hidden="false" customHeight="false" outlineLevel="0" collapsed="false">
      <c r="A818" s="1"/>
      <c r="C818" s="1"/>
      <c r="R818" s="1"/>
    </row>
    <row r="819" s="3" customFormat="true" ht="15" hidden="false" customHeight="false" outlineLevel="0" collapsed="false">
      <c r="A819" s="1"/>
      <c r="C819" s="1"/>
      <c r="R819" s="1"/>
    </row>
    <row r="820" s="3" customFormat="true" ht="15" hidden="false" customHeight="false" outlineLevel="0" collapsed="false">
      <c r="A820" s="1"/>
      <c r="C820" s="1"/>
      <c r="R820" s="1"/>
    </row>
    <row r="821" s="3" customFormat="true" ht="15" hidden="false" customHeight="false" outlineLevel="0" collapsed="false">
      <c r="A821" s="1"/>
      <c r="C821" s="1"/>
      <c r="R821" s="1"/>
    </row>
    <row r="822" s="3" customFormat="true" ht="15" hidden="false" customHeight="false" outlineLevel="0" collapsed="false">
      <c r="A822" s="1"/>
      <c r="C822" s="1"/>
      <c r="R822" s="1"/>
    </row>
    <row r="823" s="3" customFormat="true" ht="15" hidden="false" customHeight="false" outlineLevel="0" collapsed="false">
      <c r="A823" s="1"/>
      <c r="C823" s="1"/>
      <c r="R823" s="1"/>
    </row>
    <row r="824" s="3" customFormat="true" ht="15" hidden="false" customHeight="false" outlineLevel="0" collapsed="false">
      <c r="A824" s="1"/>
      <c r="C824" s="1"/>
      <c r="R824" s="1"/>
    </row>
    <row r="825" s="3" customFormat="true" ht="15" hidden="false" customHeight="false" outlineLevel="0" collapsed="false">
      <c r="A825" s="1"/>
      <c r="C825" s="1"/>
      <c r="R825" s="1"/>
    </row>
    <row r="826" s="3" customFormat="true" ht="15" hidden="false" customHeight="false" outlineLevel="0" collapsed="false">
      <c r="A826" s="1"/>
      <c r="C826" s="1"/>
      <c r="R826" s="1"/>
    </row>
    <row r="827" s="3" customFormat="true" ht="15" hidden="false" customHeight="false" outlineLevel="0" collapsed="false">
      <c r="A827" s="1"/>
      <c r="C827" s="1"/>
      <c r="R827" s="1"/>
    </row>
    <row r="828" s="3" customFormat="true" ht="15" hidden="false" customHeight="false" outlineLevel="0" collapsed="false">
      <c r="A828" s="1"/>
      <c r="C828" s="1"/>
      <c r="R828" s="1"/>
    </row>
    <row r="829" s="3" customFormat="true" ht="15" hidden="false" customHeight="false" outlineLevel="0" collapsed="false">
      <c r="A829" s="1"/>
      <c r="C829" s="1"/>
      <c r="R829" s="1"/>
    </row>
    <row r="830" s="3" customFormat="true" ht="15" hidden="false" customHeight="false" outlineLevel="0" collapsed="false">
      <c r="A830" s="1"/>
      <c r="C830" s="1"/>
      <c r="R830" s="1"/>
    </row>
    <row r="831" s="3" customFormat="true" ht="15" hidden="false" customHeight="false" outlineLevel="0" collapsed="false">
      <c r="A831" s="1"/>
      <c r="C831" s="1"/>
      <c r="R831" s="1"/>
    </row>
    <row r="832" s="3" customFormat="true" ht="15" hidden="false" customHeight="false" outlineLevel="0" collapsed="false">
      <c r="A832" s="1"/>
      <c r="C832" s="1"/>
      <c r="R832" s="1"/>
    </row>
    <row r="833" s="3" customFormat="true" ht="15" hidden="false" customHeight="false" outlineLevel="0" collapsed="false">
      <c r="A833" s="1"/>
      <c r="C833" s="1"/>
      <c r="R833" s="1"/>
    </row>
    <row r="834" s="3" customFormat="true" ht="15" hidden="false" customHeight="false" outlineLevel="0" collapsed="false">
      <c r="A834" s="1"/>
      <c r="C834" s="1"/>
      <c r="R834" s="1"/>
    </row>
    <row r="835" s="3" customFormat="true" ht="15" hidden="false" customHeight="false" outlineLevel="0" collapsed="false">
      <c r="A835" s="1"/>
      <c r="C835" s="1"/>
      <c r="R835" s="1"/>
    </row>
    <row r="836" s="3" customFormat="true" ht="15" hidden="false" customHeight="false" outlineLevel="0" collapsed="false">
      <c r="A836" s="1"/>
      <c r="C836" s="1"/>
      <c r="R836" s="1"/>
    </row>
    <row r="837" s="3" customFormat="true" ht="15" hidden="false" customHeight="false" outlineLevel="0" collapsed="false">
      <c r="A837" s="1"/>
      <c r="C837" s="1"/>
      <c r="R837" s="1"/>
    </row>
    <row r="838" s="3" customFormat="true" ht="15" hidden="false" customHeight="false" outlineLevel="0" collapsed="false">
      <c r="A838" s="1"/>
      <c r="C838" s="1"/>
      <c r="R838" s="1"/>
    </row>
    <row r="839" s="3" customFormat="true" ht="15" hidden="false" customHeight="false" outlineLevel="0" collapsed="false">
      <c r="A839" s="1"/>
      <c r="C839" s="1"/>
      <c r="R839" s="1"/>
    </row>
    <row r="840" s="3" customFormat="true" ht="15" hidden="false" customHeight="false" outlineLevel="0" collapsed="false">
      <c r="A840" s="1"/>
      <c r="C840" s="1"/>
      <c r="R840" s="1"/>
    </row>
    <row r="841" s="3" customFormat="true" ht="15" hidden="false" customHeight="false" outlineLevel="0" collapsed="false">
      <c r="A841" s="1"/>
      <c r="C841" s="1"/>
      <c r="R841" s="1"/>
    </row>
    <row r="842" s="3" customFormat="true" ht="15" hidden="false" customHeight="false" outlineLevel="0" collapsed="false">
      <c r="A842" s="1"/>
      <c r="C842" s="1"/>
      <c r="R842" s="1"/>
    </row>
    <row r="843" s="3" customFormat="true" ht="15" hidden="false" customHeight="false" outlineLevel="0" collapsed="false">
      <c r="A843" s="1"/>
      <c r="C843" s="1"/>
      <c r="R843" s="1"/>
    </row>
    <row r="844" s="3" customFormat="true" ht="15" hidden="false" customHeight="false" outlineLevel="0" collapsed="false">
      <c r="A844" s="1"/>
      <c r="C844" s="1"/>
      <c r="R844" s="1"/>
    </row>
    <row r="845" s="3" customFormat="true" ht="15" hidden="false" customHeight="false" outlineLevel="0" collapsed="false">
      <c r="A845" s="1"/>
      <c r="C845" s="1"/>
      <c r="R845" s="1"/>
    </row>
    <row r="846" s="3" customFormat="true" ht="15" hidden="false" customHeight="false" outlineLevel="0" collapsed="false">
      <c r="A846" s="1"/>
      <c r="C846" s="1"/>
      <c r="R846" s="1"/>
    </row>
    <row r="847" s="3" customFormat="true" ht="15" hidden="false" customHeight="false" outlineLevel="0" collapsed="false">
      <c r="A847" s="1"/>
      <c r="C847" s="1"/>
      <c r="R847" s="1"/>
    </row>
    <row r="848" s="3" customFormat="true" ht="15" hidden="false" customHeight="false" outlineLevel="0" collapsed="false">
      <c r="A848" s="1"/>
      <c r="C848" s="1"/>
      <c r="R848" s="1"/>
    </row>
    <row r="849" s="3" customFormat="true" ht="15" hidden="false" customHeight="false" outlineLevel="0" collapsed="false">
      <c r="A849" s="1"/>
      <c r="C849" s="1"/>
      <c r="R849" s="1"/>
    </row>
    <row r="850" s="3" customFormat="true" ht="15" hidden="false" customHeight="false" outlineLevel="0" collapsed="false">
      <c r="A850" s="1"/>
      <c r="C850" s="1"/>
      <c r="R850" s="1"/>
    </row>
    <row r="851" s="3" customFormat="true" ht="15" hidden="false" customHeight="false" outlineLevel="0" collapsed="false">
      <c r="A851" s="1"/>
      <c r="C851" s="1"/>
      <c r="R851" s="1"/>
    </row>
    <row r="852" s="3" customFormat="true" ht="15" hidden="false" customHeight="false" outlineLevel="0" collapsed="false">
      <c r="A852" s="1"/>
      <c r="C852" s="1"/>
      <c r="R852" s="1"/>
    </row>
    <row r="853" s="3" customFormat="true" ht="15" hidden="false" customHeight="false" outlineLevel="0" collapsed="false">
      <c r="A853" s="1"/>
      <c r="C853" s="1"/>
      <c r="R853" s="1"/>
    </row>
    <row r="854" s="3" customFormat="true" ht="15" hidden="false" customHeight="false" outlineLevel="0" collapsed="false">
      <c r="A854" s="1"/>
      <c r="C854" s="1"/>
      <c r="R854" s="1"/>
    </row>
    <row r="855" s="3" customFormat="true" ht="15" hidden="false" customHeight="false" outlineLevel="0" collapsed="false">
      <c r="A855" s="1"/>
      <c r="C855" s="1"/>
      <c r="R855" s="1"/>
    </row>
    <row r="856" s="3" customFormat="true" ht="15" hidden="false" customHeight="false" outlineLevel="0" collapsed="false">
      <c r="A856" s="1"/>
      <c r="C856" s="1"/>
      <c r="R856" s="1"/>
    </row>
    <row r="857" s="3" customFormat="true" ht="15" hidden="false" customHeight="false" outlineLevel="0" collapsed="false">
      <c r="A857" s="1"/>
      <c r="C857" s="1"/>
      <c r="R857" s="1"/>
    </row>
    <row r="858" s="3" customFormat="true" ht="15" hidden="false" customHeight="false" outlineLevel="0" collapsed="false">
      <c r="A858" s="1"/>
      <c r="C858" s="1"/>
      <c r="R858" s="1"/>
    </row>
    <row r="859" s="3" customFormat="true" ht="15" hidden="false" customHeight="false" outlineLevel="0" collapsed="false">
      <c r="A859" s="1"/>
      <c r="C859" s="1"/>
      <c r="R859" s="1"/>
    </row>
    <row r="860" s="3" customFormat="true" ht="15" hidden="false" customHeight="false" outlineLevel="0" collapsed="false">
      <c r="A860" s="1"/>
      <c r="C860" s="1"/>
      <c r="R860" s="1"/>
    </row>
    <row r="861" s="3" customFormat="true" ht="15" hidden="false" customHeight="false" outlineLevel="0" collapsed="false">
      <c r="A861" s="1"/>
      <c r="C861" s="1"/>
      <c r="R861" s="1"/>
    </row>
    <row r="862" s="3" customFormat="true" ht="15" hidden="false" customHeight="false" outlineLevel="0" collapsed="false">
      <c r="A862" s="1"/>
      <c r="C862" s="1"/>
      <c r="R862" s="1"/>
    </row>
    <row r="863" s="3" customFormat="true" ht="15" hidden="false" customHeight="false" outlineLevel="0" collapsed="false">
      <c r="A863" s="1"/>
      <c r="C863" s="1"/>
      <c r="R863" s="1"/>
    </row>
    <row r="864" s="3" customFormat="true" ht="15" hidden="false" customHeight="false" outlineLevel="0" collapsed="false">
      <c r="A864" s="1"/>
      <c r="C864" s="1"/>
      <c r="R864" s="1"/>
    </row>
    <row r="865" s="3" customFormat="true" ht="15" hidden="false" customHeight="false" outlineLevel="0" collapsed="false">
      <c r="A865" s="1"/>
      <c r="C865" s="1"/>
      <c r="R865" s="1"/>
    </row>
    <row r="866" s="3" customFormat="true" ht="15" hidden="false" customHeight="false" outlineLevel="0" collapsed="false">
      <c r="A866" s="1"/>
      <c r="C866" s="1"/>
      <c r="R866" s="1"/>
    </row>
    <row r="867" s="3" customFormat="true" ht="15" hidden="false" customHeight="false" outlineLevel="0" collapsed="false">
      <c r="A867" s="1"/>
      <c r="C867" s="1"/>
      <c r="R867" s="1"/>
    </row>
    <row r="868" s="3" customFormat="true" ht="15" hidden="false" customHeight="false" outlineLevel="0" collapsed="false">
      <c r="A868" s="1"/>
      <c r="C868" s="1"/>
      <c r="R868" s="1"/>
    </row>
    <row r="869" s="3" customFormat="true" ht="15" hidden="false" customHeight="false" outlineLevel="0" collapsed="false">
      <c r="A869" s="1"/>
      <c r="C869" s="1"/>
      <c r="R869" s="1"/>
    </row>
    <row r="870" s="3" customFormat="true" ht="15" hidden="false" customHeight="false" outlineLevel="0" collapsed="false">
      <c r="A870" s="1"/>
      <c r="C870" s="1"/>
      <c r="R870" s="1"/>
    </row>
    <row r="871" s="3" customFormat="true" ht="15" hidden="false" customHeight="false" outlineLevel="0" collapsed="false">
      <c r="A871" s="1"/>
      <c r="C871" s="1"/>
      <c r="R871" s="1"/>
    </row>
    <row r="872" s="3" customFormat="true" ht="15" hidden="false" customHeight="false" outlineLevel="0" collapsed="false">
      <c r="A872" s="1"/>
      <c r="C872" s="1"/>
      <c r="R872" s="1"/>
    </row>
    <row r="873" s="3" customFormat="true" ht="15" hidden="false" customHeight="false" outlineLevel="0" collapsed="false">
      <c r="A873" s="1"/>
      <c r="C873" s="1"/>
      <c r="R873" s="1"/>
    </row>
    <row r="874" s="3" customFormat="true" ht="15" hidden="false" customHeight="false" outlineLevel="0" collapsed="false">
      <c r="A874" s="1"/>
      <c r="C874" s="1"/>
      <c r="R874" s="1"/>
    </row>
    <row r="875" s="3" customFormat="true" ht="15" hidden="false" customHeight="false" outlineLevel="0" collapsed="false">
      <c r="A875" s="1"/>
      <c r="C875" s="1"/>
      <c r="R875" s="1"/>
    </row>
    <row r="876" s="3" customFormat="true" ht="15" hidden="false" customHeight="false" outlineLevel="0" collapsed="false">
      <c r="A876" s="1"/>
      <c r="C876" s="1"/>
      <c r="R876" s="1"/>
    </row>
    <row r="877" s="3" customFormat="true" ht="15" hidden="false" customHeight="false" outlineLevel="0" collapsed="false">
      <c r="A877" s="1"/>
      <c r="C877" s="1"/>
      <c r="R877" s="1"/>
    </row>
    <row r="878" s="3" customFormat="true" ht="15" hidden="false" customHeight="false" outlineLevel="0" collapsed="false">
      <c r="A878" s="1"/>
      <c r="C878" s="1"/>
      <c r="R878" s="1"/>
    </row>
    <row r="879" s="3" customFormat="true" ht="15" hidden="false" customHeight="false" outlineLevel="0" collapsed="false">
      <c r="A879" s="1"/>
      <c r="C879" s="1"/>
      <c r="R879" s="1"/>
    </row>
    <row r="880" s="3" customFormat="true" ht="15" hidden="false" customHeight="false" outlineLevel="0" collapsed="false">
      <c r="A880" s="1"/>
      <c r="C880" s="1"/>
      <c r="R880" s="1"/>
    </row>
    <row r="881" s="3" customFormat="true" ht="15" hidden="false" customHeight="false" outlineLevel="0" collapsed="false">
      <c r="A881" s="1"/>
      <c r="C881" s="1"/>
      <c r="R881" s="1"/>
    </row>
    <row r="882" s="3" customFormat="true" ht="15" hidden="false" customHeight="false" outlineLevel="0" collapsed="false">
      <c r="A882" s="1"/>
      <c r="C882" s="1"/>
      <c r="R882" s="1"/>
    </row>
    <row r="883" s="3" customFormat="true" ht="15" hidden="false" customHeight="false" outlineLevel="0" collapsed="false">
      <c r="A883" s="1"/>
      <c r="C883" s="1"/>
      <c r="R883" s="1"/>
    </row>
    <row r="884" s="3" customFormat="true" ht="15" hidden="false" customHeight="false" outlineLevel="0" collapsed="false">
      <c r="A884" s="1"/>
      <c r="C884" s="1"/>
      <c r="R884" s="1"/>
    </row>
    <row r="885" s="3" customFormat="true" ht="15" hidden="false" customHeight="false" outlineLevel="0" collapsed="false">
      <c r="A885" s="1"/>
      <c r="C885" s="1"/>
      <c r="R885" s="1"/>
    </row>
    <row r="886" s="3" customFormat="true" ht="15" hidden="false" customHeight="false" outlineLevel="0" collapsed="false">
      <c r="A886" s="1"/>
      <c r="C886" s="1"/>
      <c r="R886" s="1"/>
    </row>
    <row r="887" s="3" customFormat="true" ht="15" hidden="false" customHeight="false" outlineLevel="0" collapsed="false">
      <c r="A887" s="1"/>
      <c r="C887" s="1"/>
      <c r="R887" s="1"/>
    </row>
    <row r="888" s="3" customFormat="true" ht="15" hidden="false" customHeight="false" outlineLevel="0" collapsed="false">
      <c r="A888" s="1"/>
      <c r="C888" s="1"/>
      <c r="R888" s="1"/>
    </row>
    <row r="889" s="3" customFormat="true" ht="15" hidden="false" customHeight="false" outlineLevel="0" collapsed="false">
      <c r="A889" s="1"/>
      <c r="C889" s="1"/>
      <c r="R889" s="1"/>
    </row>
    <row r="890" s="3" customFormat="true" ht="15" hidden="false" customHeight="false" outlineLevel="0" collapsed="false">
      <c r="A890" s="1"/>
      <c r="C890" s="1"/>
      <c r="R890" s="1"/>
    </row>
    <row r="891" s="3" customFormat="true" ht="15" hidden="false" customHeight="false" outlineLevel="0" collapsed="false">
      <c r="A891" s="1"/>
      <c r="C891" s="1"/>
      <c r="R891" s="1"/>
    </row>
    <row r="892" s="3" customFormat="true" ht="15" hidden="false" customHeight="false" outlineLevel="0" collapsed="false">
      <c r="A892" s="1"/>
      <c r="C892" s="1"/>
      <c r="R892" s="1"/>
    </row>
    <row r="893" s="3" customFormat="true" ht="15" hidden="false" customHeight="false" outlineLevel="0" collapsed="false">
      <c r="A893" s="1"/>
      <c r="C893" s="1"/>
      <c r="R893" s="1"/>
    </row>
    <row r="894" s="3" customFormat="true" ht="15" hidden="false" customHeight="false" outlineLevel="0" collapsed="false">
      <c r="A894" s="1"/>
      <c r="C894" s="1"/>
      <c r="R894" s="1"/>
    </row>
    <row r="895" s="3" customFormat="true" ht="15" hidden="false" customHeight="false" outlineLevel="0" collapsed="false">
      <c r="A895" s="1"/>
      <c r="C895" s="1"/>
      <c r="R895" s="1"/>
    </row>
    <row r="896" s="3" customFormat="true" ht="15" hidden="false" customHeight="false" outlineLevel="0" collapsed="false">
      <c r="A896" s="1"/>
      <c r="C896" s="1"/>
      <c r="R896" s="1"/>
    </row>
    <row r="897" s="3" customFormat="true" ht="15" hidden="false" customHeight="false" outlineLevel="0" collapsed="false">
      <c r="A897" s="1"/>
      <c r="C897" s="1"/>
      <c r="R897" s="1"/>
    </row>
    <row r="898" s="3" customFormat="true" ht="15" hidden="false" customHeight="false" outlineLevel="0" collapsed="false">
      <c r="A898" s="1"/>
      <c r="C898" s="1"/>
      <c r="R898" s="1"/>
    </row>
    <row r="899" s="3" customFormat="true" ht="15" hidden="false" customHeight="false" outlineLevel="0" collapsed="false">
      <c r="A899" s="1"/>
      <c r="C899" s="1"/>
      <c r="R899" s="1"/>
    </row>
    <row r="900" s="3" customFormat="true" ht="15" hidden="false" customHeight="false" outlineLevel="0" collapsed="false">
      <c r="A900" s="1"/>
      <c r="C900" s="1"/>
      <c r="R900" s="1"/>
    </row>
    <row r="901" s="3" customFormat="true" ht="15" hidden="false" customHeight="false" outlineLevel="0" collapsed="false">
      <c r="A901" s="1"/>
      <c r="C901" s="1"/>
      <c r="R901" s="1"/>
    </row>
    <row r="902" s="3" customFormat="true" ht="15" hidden="false" customHeight="false" outlineLevel="0" collapsed="false">
      <c r="A902" s="1"/>
      <c r="C902" s="1"/>
      <c r="R902" s="1"/>
    </row>
    <row r="903" s="3" customFormat="true" ht="15" hidden="false" customHeight="false" outlineLevel="0" collapsed="false">
      <c r="A903" s="1"/>
      <c r="C903" s="1"/>
      <c r="R903" s="1"/>
    </row>
    <row r="904" s="3" customFormat="true" ht="15" hidden="false" customHeight="false" outlineLevel="0" collapsed="false">
      <c r="A904" s="1"/>
      <c r="C904" s="1"/>
      <c r="R904" s="1"/>
    </row>
    <row r="905" s="3" customFormat="true" ht="15" hidden="false" customHeight="false" outlineLevel="0" collapsed="false">
      <c r="A905" s="1"/>
      <c r="C905" s="1"/>
      <c r="R905" s="1"/>
    </row>
    <row r="906" s="3" customFormat="true" ht="15" hidden="false" customHeight="false" outlineLevel="0" collapsed="false">
      <c r="A906" s="1"/>
      <c r="C906" s="1"/>
      <c r="R906" s="1"/>
    </row>
    <row r="907" s="3" customFormat="true" ht="15" hidden="false" customHeight="false" outlineLevel="0" collapsed="false">
      <c r="A907" s="1"/>
      <c r="C907" s="1"/>
      <c r="R907" s="1"/>
    </row>
    <row r="908" s="3" customFormat="true" ht="15" hidden="false" customHeight="false" outlineLevel="0" collapsed="false">
      <c r="A908" s="1"/>
      <c r="C908" s="1"/>
      <c r="R908" s="1"/>
    </row>
    <row r="909" s="3" customFormat="true" ht="15" hidden="false" customHeight="false" outlineLevel="0" collapsed="false">
      <c r="A909" s="1"/>
      <c r="C909" s="1"/>
      <c r="R909" s="1"/>
    </row>
    <row r="910" s="3" customFormat="true" ht="15" hidden="false" customHeight="false" outlineLevel="0" collapsed="false">
      <c r="A910" s="1"/>
      <c r="C910" s="1"/>
      <c r="R910" s="1"/>
    </row>
    <row r="911" s="3" customFormat="true" ht="15" hidden="false" customHeight="false" outlineLevel="0" collapsed="false">
      <c r="A911" s="1"/>
      <c r="C911" s="1"/>
      <c r="R911" s="1"/>
    </row>
    <row r="912" s="3" customFormat="true" ht="15" hidden="false" customHeight="false" outlineLevel="0" collapsed="false">
      <c r="A912" s="1"/>
      <c r="C912" s="1"/>
      <c r="R912" s="1"/>
    </row>
    <row r="913" s="3" customFormat="true" ht="15" hidden="false" customHeight="false" outlineLevel="0" collapsed="false">
      <c r="A913" s="1"/>
      <c r="C913" s="1"/>
      <c r="R913" s="1"/>
    </row>
    <row r="914" s="3" customFormat="true" ht="15" hidden="false" customHeight="false" outlineLevel="0" collapsed="false">
      <c r="A914" s="1"/>
      <c r="C914" s="1"/>
      <c r="R914" s="1"/>
    </row>
    <row r="915" s="3" customFormat="true" ht="15" hidden="false" customHeight="false" outlineLevel="0" collapsed="false">
      <c r="A915" s="1"/>
      <c r="C915" s="1"/>
      <c r="R915" s="1"/>
    </row>
    <row r="916" s="3" customFormat="true" ht="15" hidden="false" customHeight="false" outlineLevel="0" collapsed="false">
      <c r="A916" s="1"/>
      <c r="C916" s="1"/>
      <c r="R916" s="1"/>
    </row>
    <row r="917" s="3" customFormat="true" ht="15" hidden="false" customHeight="false" outlineLevel="0" collapsed="false">
      <c r="A917" s="1"/>
      <c r="C917" s="1"/>
      <c r="R917" s="1"/>
    </row>
    <row r="918" s="3" customFormat="true" ht="15" hidden="false" customHeight="false" outlineLevel="0" collapsed="false">
      <c r="A918" s="1"/>
      <c r="C918" s="1"/>
      <c r="R918" s="1"/>
    </row>
    <row r="919" s="3" customFormat="true" ht="15" hidden="false" customHeight="false" outlineLevel="0" collapsed="false">
      <c r="A919" s="1"/>
      <c r="C919" s="1"/>
      <c r="R919" s="1"/>
    </row>
    <row r="920" s="3" customFormat="true" ht="15" hidden="false" customHeight="false" outlineLevel="0" collapsed="false">
      <c r="A920" s="1"/>
      <c r="C920" s="1"/>
      <c r="R920" s="1"/>
    </row>
    <row r="921" s="3" customFormat="true" ht="15" hidden="false" customHeight="false" outlineLevel="0" collapsed="false">
      <c r="A921" s="1"/>
      <c r="C921" s="1"/>
      <c r="R921" s="1"/>
    </row>
    <row r="922" s="3" customFormat="true" ht="15" hidden="false" customHeight="false" outlineLevel="0" collapsed="false">
      <c r="A922" s="1"/>
      <c r="C922" s="1"/>
      <c r="R922" s="1"/>
    </row>
    <row r="923" s="3" customFormat="true" ht="15" hidden="false" customHeight="false" outlineLevel="0" collapsed="false">
      <c r="A923" s="1"/>
      <c r="C923" s="1"/>
      <c r="R923" s="1"/>
    </row>
    <row r="924" s="3" customFormat="true" ht="15" hidden="false" customHeight="false" outlineLevel="0" collapsed="false">
      <c r="A924" s="1"/>
      <c r="C924" s="1"/>
      <c r="R924" s="1"/>
    </row>
    <row r="925" s="3" customFormat="true" ht="15" hidden="false" customHeight="false" outlineLevel="0" collapsed="false">
      <c r="A925" s="1"/>
      <c r="C925" s="1"/>
      <c r="R925" s="1"/>
    </row>
    <row r="926" s="3" customFormat="true" ht="15" hidden="false" customHeight="false" outlineLevel="0" collapsed="false">
      <c r="A926" s="1"/>
      <c r="C926" s="1"/>
      <c r="R926" s="1"/>
    </row>
    <row r="927" s="3" customFormat="true" ht="15" hidden="false" customHeight="false" outlineLevel="0" collapsed="false">
      <c r="A927" s="1"/>
      <c r="C927" s="1"/>
      <c r="R927" s="1"/>
    </row>
    <row r="928" s="3" customFormat="true" ht="15" hidden="false" customHeight="false" outlineLevel="0" collapsed="false">
      <c r="A928" s="1"/>
      <c r="C928" s="1"/>
      <c r="R928" s="1"/>
    </row>
    <row r="929" s="3" customFormat="true" ht="15" hidden="false" customHeight="false" outlineLevel="0" collapsed="false">
      <c r="A929" s="1"/>
      <c r="C929" s="1"/>
      <c r="R929" s="1"/>
    </row>
    <row r="930" s="3" customFormat="true" ht="15" hidden="false" customHeight="false" outlineLevel="0" collapsed="false">
      <c r="A930" s="1"/>
      <c r="C930" s="1"/>
      <c r="R930" s="1"/>
    </row>
    <row r="931" s="3" customFormat="true" ht="15" hidden="false" customHeight="false" outlineLevel="0" collapsed="false">
      <c r="A931" s="1"/>
      <c r="C931" s="1"/>
      <c r="R931" s="1"/>
    </row>
    <row r="932" s="3" customFormat="true" ht="15" hidden="false" customHeight="false" outlineLevel="0" collapsed="false">
      <c r="A932" s="1"/>
      <c r="C932" s="1"/>
      <c r="R932" s="1"/>
    </row>
    <row r="933" s="3" customFormat="true" ht="15" hidden="false" customHeight="false" outlineLevel="0" collapsed="false">
      <c r="A933" s="1"/>
      <c r="C933" s="1"/>
      <c r="R933" s="1"/>
    </row>
    <row r="934" s="3" customFormat="true" ht="15" hidden="false" customHeight="false" outlineLevel="0" collapsed="false">
      <c r="A934" s="1"/>
      <c r="C934" s="1"/>
      <c r="R934" s="1"/>
    </row>
    <row r="935" s="3" customFormat="true" ht="15" hidden="false" customHeight="false" outlineLevel="0" collapsed="false">
      <c r="A935" s="1"/>
      <c r="C935" s="1"/>
      <c r="R935" s="1"/>
    </row>
    <row r="936" s="3" customFormat="true" ht="15" hidden="false" customHeight="false" outlineLevel="0" collapsed="false">
      <c r="A936" s="1"/>
      <c r="C936" s="1"/>
      <c r="R936" s="1"/>
    </row>
    <row r="937" s="3" customFormat="true" ht="15" hidden="false" customHeight="false" outlineLevel="0" collapsed="false">
      <c r="A937" s="1"/>
      <c r="C937" s="1"/>
      <c r="R937" s="1"/>
    </row>
    <row r="938" s="3" customFormat="true" ht="15" hidden="false" customHeight="false" outlineLevel="0" collapsed="false">
      <c r="A938" s="1"/>
      <c r="C938" s="1"/>
      <c r="R938" s="1"/>
    </row>
    <row r="939" s="3" customFormat="true" ht="15" hidden="false" customHeight="false" outlineLevel="0" collapsed="false">
      <c r="A939" s="1"/>
      <c r="C939" s="1"/>
      <c r="R939" s="1"/>
    </row>
    <row r="940" s="3" customFormat="true" ht="15" hidden="false" customHeight="false" outlineLevel="0" collapsed="false">
      <c r="A940" s="1"/>
      <c r="C940" s="1"/>
      <c r="R940" s="1"/>
    </row>
    <row r="941" s="3" customFormat="true" ht="15" hidden="false" customHeight="false" outlineLevel="0" collapsed="false">
      <c r="A941" s="1"/>
      <c r="C941" s="1"/>
      <c r="R941" s="1"/>
    </row>
    <row r="942" s="3" customFormat="true" ht="15" hidden="false" customHeight="false" outlineLevel="0" collapsed="false">
      <c r="A942" s="1"/>
      <c r="C942" s="1"/>
      <c r="R942" s="1"/>
    </row>
    <row r="943" s="3" customFormat="true" ht="15" hidden="false" customHeight="false" outlineLevel="0" collapsed="false">
      <c r="A943" s="1"/>
      <c r="C943" s="1"/>
      <c r="R943" s="1"/>
    </row>
    <row r="944" s="3" customFormat="true" ht="15" hidden="false" customHeight="false" outlineLevel="0" collapsed="false">
      <c r="A944" s="1"/>
      <c r="C944" s="1"/>
      <c r="R944" s="1"/>
    </row>
    <row r="945" s="3" customFormat="true" ht="15" hidden="false" customHeight="false" outlineLevel="0" collapsed="false">
      <c r="A945" s="1"/>
      <c r="C945" s="1"/>
      <c r="R945" s="1"/>
    </row>
    <row r="946" s="3" customFormat="true" ht="15" hidden="false" customHeight="false" outlineLevel="0" collapsed="false">
      <c r="A946" s="1"/>
      <c r="C946" s="1"/>
      <c r="R946" s="1"/>
    </row>
    <row r="947" s="3" customFormat="true" ht="15" hidden="false" customHeight="false" outlineLevel="0" collapsed="false">
      <c r="A947" s="1"/>
      <c r="C947" s="1"/>
      <c r="R947" s="1"/>
    </row>
    <row r="948" s="3" customFormat="true" ht="15" hidden="false" customHeight="false" outlineLevel="0" collapsed="false">
      <c r="A948" s="1"/>
      <c r="C948" s="1"/>
      <c r="R948" s="1"/>
    </row>
    <row r="949" s="3" customFormat="true" ht="15" hidden="false" customHeight="false" outlineLevel="0" collapsed="false">
      <c r="A949" s="1"/>
      <c r="C949" s="1"/>
      <c r="R949" s="1"/>
    </row>
    <row r="950" s="3" customFormat="true" ht="15" hidden="false" customHeight="false" outlineLevel="0" collapsed="false">
      <c r="A950" s="1"/>
      <c r="C950" s="1"/>
      <c r="R950" s="1"/>
    </row>
    <row r="951" s="3" customFormat="true" ht="15" hidden="false" customHeight="false" outlineLevel="0" collapsed="false">
      <c r="A951" s="1"/>
      <c r="C951" s="1"/>
      <c r="R951" s="1"/>
    </row>
    <row r="952" s="3" customFormat="true" ht="15" hidden="false" customHeight="false" outlineLevel="0" collapsed="false">
      <c r="A952" s="1"/>
      <c r="C952" s="1"/>
      <c r="R952" s="1"/>
    </row>
    <row r="953" s="3" customFormat="true" ht="15" hidden="false" customHeight="false" outlineLevel="0" collapsed="false">
      <c r="A953" s="1"/>
      <c r="C953" s="1"/>
      <c r="R953" s="1"/>
    </row>
    <row r="954" s="3" customFormat="true" ht="15" hidden="false" customHeight="false" outlineLevel="0" collapsed="false">
      <c r="A954" s="1"/>
      <c r="C954" s="1"/>
      <c r="R954" s="1"/>
    </row>
    <row r="955" s="3" customFormat="true" ht="15" hidden="false" customHeight="false" outlineLevel="0" collapsed="false">
      <c r="A955" s="1"/>
      <c r="C955" s="1"/>
      <c r="R955" s="1"/>
    </row>
    <row r="956" s="3" customFormat="true" ht="15" hidden="false" customHeight="false" outlineLevel="0" collapsed="false">
      <c r="A956" s="1"/>
      <c r="C956" s="1"/>
      <c r="R956" s="1"/>
    </row>
    <row r="957" s="3" customFormat="true" ht="15" hidden="false" customHeight="false" outlineLevel="0" collapsed="false">
      <c r="A957" s="1"/>
      <c r="C957" s="1"/>
      <c r="R957" s="1"/>
    </row>
    <row r="958" s="3" customFormat="true" ht="15" hidden="false" customHeight="false" outlineLevel="0" collapsed="false">
      <c r="A958" s="1"/>
      <c r="C958" s="1"/>
      <c r="R958" s="1"/>
    </row>
    <row r="959" s="3" customFormat="true" ht="15" hidden="false" customHeight="false" outlineLevel="0" collapsed="false">
      <c r="A959" s="1"/>
      <c r="C959" s="1"/>
      <c r="R959" s="1"/>
    </row>
    <row r="960" s="3" customFormat="true" ht="15" hidden="false" customHeight="false" outlineLevel="0" collapsed="false">
      <c r="A960" s="1"/>
      <c r="C960" s="1"/>
      <c r="R960" s="1"/>
    </row>
    <row r="961" s="3" customFormat="true" ht="15" hidden="false" customHeight="false" outlineLevel="0" collapsed="false">
      <c r="A961" s="1"/>
      <c r="C961" s="1"/>
      <c r="R961" s="1"/>
    </row>
    <row r="962" s="3" customFormat="true" ht="15" hidden="false" customHeight="false" outlineLevel="0" collapsed="false">
      <c r="A962" s="1"/>
      <c r="C962" s="1"/>
      <c r="R962" s="1"/>
    </row>
    <row r="963" s="3" customFormat="true" ht="15" hidden="false" customHeight="false" outlineLevel="0" collapsed="false">
      <c r="A963" s="1"/>
      <c r="C963" s="1"/>
      <c r="R963" s="1"/>
    </row>
    <row r="964" s="3" customFormat="true" ht="15" hidden="false" customHeight="false" outlineLevel="0" collapsed="false">
      <c r="A964" s="1"/>
      <c r="C964" s="1"/>
      <c r="R964" s="1"/>
    </row>
    <row r="965" s="3" customFormat="true" ht="15" hidden="false" customHeight="false" outlineLevel="0" collapsed="false">
      <c r="A965" s="1"/>
      <c r="C965" s="1"/>
      <c r="R965" s="1"/>
    </row>
    <row r="966" s="3" customFormat="true" ht="15" hidden="false" customHeight="false" outlineLevel="0" collapsed="false">
      <c r="A966" s="1"/>
      <c r="C966" s="1"/>
      <c r="R966" s="1"/>
    </row>
    <row r="967" s="3" customFormat="true" ht="15" hidden="false" customHeight="false" outlineLevel="0" collapsed="false">
      <c r="A967" s="1"/>
      <c r="C967" s="1"/>
      <c r="R967" s="1"/>
    </row>
    <row r="968" s="3" customFormat="true" ht="15" hidden="false" customHeight="false" outlineLevel="0" collapsed="false">
      <c r="A968" s="1"/>
      <c r="C968" s="1"/>
      <c r="R968" s="1"/>
    </row>
    <row r="969" s="3" customFormat="true" ht="15" hidden="false" customHeight="false" outlineLevel="0" collapsed="false">
      <c r="A969" s="1"/>
      <c r="C969" s="1"/>
      <c r="R969" s="1"/>
    </row>
    <row r="970" s="3" customFormat="true" ht="15" hidden="false" customHeight="false" outlineLevel="0" collapsed="false">
      <c r="A970" s="1"/>
      <c r="C970" s="1"/>
      <c r="R970" s="1"/>
    </row>
    <row r="971" s="3" customFormat="true" ht="15" hidden="false" customHeight="false" outlineLevel="0" collapsed="false">
      <c r="A971" s="1"/>
      <c r="C971" s="1"/>
      <c r="R971" s="1"/>
    </row>
    <row r="972" s="3" customFormat="true" ht="15" hidden="false" customHeight="false" outlineLevel="0" collapsed="false">
      <c r="A972" s="1"/>
      <c r="C972" s="1"/>
      <c r="R972" s="1"/>
    </row>
    <row r="973" s="3" customFormat="true" ht="15" hidden="false" customHeight="false" outlineLevel="0" collapsed="false">
      <c r="A973" s="1"/>
      <c r="C973" s="1"/>
      <c r="R973" s="1"/>
    </row>
    <row r="974" s="3" customFormat="true" ht="15" hidden="false" customHeight="false" outlineLevel="0" collapsed="false">
      <c r="A974" s="1"/>
      <c r="C974" s="1"/>
      <c r="R974" s="1"/>
    </row>
    <row r="975" s="3" customFormat="true" ht="15" hidden="false" customHeight="false" outlineLevel="0" collapsed="false">
      <c r="A975" s="1"/>
      <c r="C975" s="1"/>
      <c r="R975" s="1"/>
    </row>
    <row r="976" s="3" customFormat="true" ht="15" hidden="false" customHeight="false" outlineLevel="0" collapsed="false">
      <c r="A976" s="1"/>
      <c r="C976" s="1"/>
      <c r="R976" s="1"/>
    </row>
    <row r="977" s="3" customFormat="true" ht="15" hidden="false" customHeight="false" outlineLevel="0" collapsed="false">
      <c r="A977" s="1"/>
      <c r="C977" s="1"/>
      <c r="R977" s="1"/>
    </row>
    <row r="978" s="3" customFormat="true" ht="15" hidden="false" customHeight="false" outlineLevel="0" collapsed="false">
      <c r="A978" s="1"/>
      <c r="C978" s="1"/>
      <c r="R978" s="1"/>
    </row>
    <row r="979" s="3" customFormat="true" ht="15" hidden="false" customHeight="false" outlineLevel="0" collapsed="false">
      <c r="A979" s="1"/>
      <c r="C979" s="1"/>
      <c r="R979" s="1"/>
    </row>
    <row r="980" s="3" customFormat="true" ht="15" hidden="false" customHeight="false" outlineLevel="0" collapsed="false">
      <c r="A980" s="1"/>
      <c r="C980" s="1"/>
      <c r="R980" s="1"/>
    </row>
    <row r="981" s="3" customFormat="true" ht="15" hidden="false" customHeight="false" outlineLevel="0" collapsed="false">
      <c r="A981" s="1"/>
      <c r="C981" s="1"/>
      <c r="R981" s="1"/>
    </row>
    <row r="982" s="3" customFormat="true" ht="15" hidden="false" customHeight="false" outlineLevel="0" collapsed="false">
      <c r="A982" s="1"/>
      <c r="C982" s="1"/>
      <c r="R982" s="1"/>
    </row>
    <row r="983" s="3" customFormat="true" ht="15" hidden="false" customHeight="false" outlineLevel="0" collapsed="false">
      <c r="A983" s="1"/>
      <c r="C983" s="1"/>
      <c r="R983" s="1"/>
    </row>
    <row r="984" s="3" customFormat="true" ht="15" hidden="false" customHeight="false" outlineLevel="0" collapsed="false">
      <c r="A984" s="1"/>
      <c r="C984" s="1"/>
      <c r="R984" s="1"/>
    </row>
    <row r="985" s="3" customFormat="true" ht="15" hidden="false" customHeight="false" outlineLevel="0" collapsed="false">
      <c r="A985" s="1"/>
      <c r="C985" s="1"/>
      <c r="R985" s="1"/>
    </row>
    <row r="986" s="3" customFormat="true" ht="15" hidden="false" customHeight="false" outlineLevel="0" collapsed="false">
      <c r="A986" s="1"/>
      <c r="C986" s="1"/>
      <c r="R986" s="1"/>
    </row>
    <row r="987" s="3" customFormat="true" ht="15" hidden="false" customHeight="false" outlineLevel="0" collapsed="false">
      <c r="A987" s="1"/>
      <c r="C987" s="1"/>
      <c r="R987" s="1"/>
    </row>
    <row r="988" s="3" customFormat="true" ht="15" hidden="false" customHeight="false" outlineLevel="0" collapsed="false">
      <c r="A988" s="1"/>
      <c r="C988" s="1"/>
      <c r="R988" s="1"/>
    </row>
    <row r="989" s="3" customFormat="true" ht="15" hidden="false" customHeight="false" outlineLevel="0" collapsed="false">
      <c r="A989" s="1"/>
      <c r="C989" s="1"/>
      <c r="R989" s="1"/>
    </row>
    <row r="990" s="3" customFormat="true" ht="15" hidden="false" customHeight="false" outlineLevel="0" collapsed="false">
      <c r="A990" s="1"/>
      <c r="C990" s="1"/>
      <c r="R990" s="1"/>
    </row>
    <row r="991" s="3" customFormat="true" ht="15" hidden="false" customHeight="false" outlineLevel="0" collapsed="false">
      <c r="A991" s="1"/>
      <c r="C991" s="1"/>
      <c r="R991" s="1"/>
    </row>
    <row r="992" s="3" customFormat="true" ht="15" hidden="false" customHeight="false" outlineLevel="0" collapsed="false">
      <c r="A992" s="1"/>
      <c r="C992" s="1"/>
      <c r="R992" s="1"/>
    </row>
    <row r="993" s="3" customFormat="true" ht="15" hidden="false" customHeight="false" outlineLevel="0" collapsed="false">
      <c r="A993" s="1"/>
      <c r="C993" s="1"/>
      <c r="R993" s="1"/>
    </row>
    <row r="994" s="3" customFormat="true" ht="15" hidden="false" customHeight="false" outlineLevel="0" collapsed="false">
      <c r="A994" s="1"/>
      <c r="C994" s="1"/>
      <c r="R994" s="1"/>
    </row>
    <row r="995" s="3" customFormat="true" ht="15" hidden="false" customHeight="false" outlineLevel="0" collapsed="false">
      <c r="A995" s="1"/>
      <c r="C995" s="1"/>
      <c r="R995" s="1"/>
    </row>
    <row r="996" s="3" customFormat="true" ht="15" hidden="false" customHeight="false" outlineLevel="0" collapsed="false">
      <c r="A996" s="1"/>
      <c r="C996" s="1"/>
      <c r="R996" s="1"/>
    </row>
    <row r="997" s="3" customFormat="true" ht="15" hidden="false" customHeight="false" outlineLevel="0" collapsed="false">
      <c r="A997" s="1"/>
      <c r="C997" s="1"/>
      <c r="R997" s="1"/>
    </row>
    <row r="998" s="3" customFormat="true" ht="15" hidden="false" customHeight="false" outlineLevel="0" collapsed="false">
      <c r="A998" s="1"/>
      <c r="C998" s="1"/>
      <c r="R998" s="1"/>
    </row>
    <row r="999" s="3" customFormat="true" ht="15" hidden="false" customHeight="false" outlineLevel="0" collapsed="false">
      <c r="A999" s="1"/>
      <c r="C999" s="1"/>
      <c r="R999" s="1"/>
    </row>
    <row r="1000" s="3" customFormat="true" ht="15" hidden="false" customHeight="false" outlineLevel="0" collapsed="false">
      <c r="A1000" s="1"/>
      <c r="C1000" s="1"/>
      <c r="R1000" s="1"/>
    </row>
    <row r="1001" s="3" customFormat="true" ht="15" hidden="false" customHeight="false" outlineLevel="0" collapsed="false">
      <c r="A1001" s="1"/>
      <c r="C1001" s="1"/>
      <c r="R1001" s="1"/>
    </row>
    <row r="1002" s="3" customFormat="true" ht="15" hidden="false" customHeight="false" outlineLevel="0" collapsed="false">
      <c r="A1002" s="1"/>
      <c r="C1002" s="1"/>
      <c r="R1002" s="1"/>
    </row>
    <row r="1003" s="3" customFormat="true" ht="15" hidden="false" customHeight="false" outlineLevel="0" collapsed="false">
      <c r="A1003" s="1"/>
      <c r="C1003" s="1"/>
      <c r="R1003" s="1"/>
    </row>
    <row r="1004" s="3" customFormat="true" ht="15" hidden="false" customHeight="false" outlineLevel="0" collapsed="false">
      <c r="A1004" s="1"/>
      <c r="C1004" s="1"/>
      <c r="R1004" s="1"/>
    </row>
    <row r="1005" s="3" customFormat="true" ht="15" hidden="false" customHeight="false" outlineLevel="0" collapsed="false">
      <c r="A1005" s="1"/>
      <c r="C1005" s="1"/>
      <c r="R1005" s="1"/>
    </row>
    <row r="1006" s="3" customFormat="true" ht="15" hidden="false" customHeight="false" outlineLevel="0" collapsed="false">
      <c r="A1006" s="1"/>
      <c r="C1006" s="1"/>
      <c r="R1006" s="1"/>
    </row>
    <row r="1007" s="3" customFormat="true" ht="15" hidden="false" customHeight="false" outlineLevel="0" collapsed="false">
      <c r="A1007" s="1"/>
      <c r="C1007" s="1"/>
      <c r="R1007" s="1"/>
    </row>
    <row r="1008" s="3" customFormat="true" ht="15" hidden="false" customHeight="false" outlineLevel="0" collapsed="false">
      <c r="A1008" s="1"/>
      <c r="C1008" s="1"/>
      <c r="R1008" s="1"/>
    </row>
    <row r="1009" s="3" customFormat="true" ht="15" hidden="false" customHeight="false" outlineLevel="0" collapsed="false">
      <c r="A1009" s="1"/>
      <c r="C1009" s="1"/>
      <c r="R1009" s="1"/>
    </row>
    <row r="1010" s="3" customFormat="true" ht="15" hidden="false" customHeight="false" outlineLevel="0" collapsed="false">
      <c r="A1010" s="1"/>
      <c r="C1010" s="1"/>
      <c r="R1010" s="1"/>
    </row>
    <row r="1011" s="3" customFormat="true" ht="15" hidden="false" customHeight="false" outlineLevel="0" collapsed="false">
      <c r="A1011" s="1"/>
      <c r="C1011" s="1"/>
      <c r="R1011" s="1"/>
    </row>
    <row r="1012" s="3" customFormat="true" ht="15" hidden="false" customHeight="false" outlineLevel="0" collapsed="false">
      <c r="A1012" s="1"/>
      <c r="C1012" s="1"/>
      <c r="R1012" s="1"/>
    </row>
    <row r="1013" s="3" customFormat="true" ht="15" hidden="false" customHeight="false" outlineLevel="0" collapsed="false">
      <c r="A1013" s="1"/>
      <c r="C1013" s="1"/>
      <c r="R1013" s="1"/>
    </row>
    <row r="1014" s="3" customFormat="true" ht="15" hidden="false" customHeight="false" outlineLevel="0" collapsed="false">
      <c r="A1014" s="1"/>
      <c r="C1014" s="1"/>
      <c r="R1014" s="1"/>
    </row>
    <row r="1015" s="3" customFormat="true" ht="15" hidden="false" customHeight="false" outlineLevel="0" collapsed="false">
      <c r="A1015" s="1"/>
      <c r="C1015" s="1"/>
      <c r="R1015" s="1"/>
    </row>
    <row r="1016" s="3" customFormat="true" ht="15" hidden="false" customHeight="false" outlineLevel="0" collapsed="false">
      <c r="A1016" s="1"/>
      <c r="C1016" s="1"/>
      <c r="R1016" s="1"/>
    </row>
    <row r="1017" s="3" customFormat="true" ht="15" hidden="false" customHeight="false" outlineLevel="0" collapsed="false">
      <c r="A1017" s="1"/>
      <c r="C1017" s="1"/>
      <c r="R1017" s="1"/>
    </row>
    <row r="1018" s="3" customFormat="true" ht="15" hidden="false" customHeight="false" outlineLevel="0" collapsed="false">
      <c r="A1018" s="1"/>
      <c r="C1018" s="1"/>
      <c r="R1018" s="1"/>
    </row>
    <row r="1019" s="3" customFormat="true" ht="15" hidden="false" customHeight="false" outlineLevel="0" collapsed="false">
      <c r="A1019" s="1"/>
      <c r="C1019" s="1"/>
      <c r="R1019" s="1"/>
    </row>
    <row r="1020" s="3" customFormat="true" ht="15" hidden="false" customHeight="false" outlineLevel="0" collapsed="false">
      <c r="A1020" s="1"/>
      <c r="C1020" s="1"/>
      <c r="R1020" s="1"/>
    </row>
    <row r="1021" s="3" customFormat="true" ht="15" hidden="false" customHeight="false" outlineLevel="0" collapsed="false">
      <c r="A1021" s="1"/>
      <c r="C1021" s="1"/>
      <c r="R1021" s="1"/>
    </row>
    <row r="1022" s="3" customFormat="true" ht="15" hidden="false" customHeight="false" outlineLevel="0" collapsed="false">
      <c r="A1022" s="1"/>
      <c r="C1022" s="1"/>
      <c r="R1022" s="1"/>
    </row>
    <row r="1023" s="3" customFormat="true" ht="15" hidden="false" customHeight="false" outlineLevel="0" collapsed="false">
      <c r="A1023" s="1"/>
      <c r="C1023" s="1"/>
      <c r="R1023" s="1"/>
    </row>
    <row r="1024" s="3" customFormat="true" ht="15" hidden="false" customHeight="false" outlineLevel="0" collapsed="false">
      <c r="A1024" s="1"/>
      <c r="C1024" s="1"/>
      <c r="R1024" s="1"/>
    </row>
    <row r="1025" s="3" customFormat="true" ht="15" hidden="false" customHeight="false" outlineLevel="0" collapsed="false">
      <c r="A1025" s="1"/>
      <c r="C1025" s="1"/>
      <c r="R1025" s="1"/>
    </row>
    <row r="1026" s="3" customFormat="true" ht="15" hidden="false" customHeight="false" outlineLevel="0" collapsed="false">
      <c r="A1026" s="1"/>
      <c r="C1026" s="1"/>
      <c r="R1026" s="1"/>
    </row>
    <row r="1027" s="3" customFormat="true" ht="15" hidden="false" customHeight="false" outlineLevel="0" collapsed="false">
      <c r="A1027" s="1"/>
      <c r="C1027" s="1"/>
      <c r="R1027" s="1"/>
    </row>
    <row r="1028" s="3" customFormat="true" ht="15" hidden="false" customHeight="false" outlineLevel="0" collapsed="false">
      <c r="A1028" s="1"/>
      <c r="C1028" s="1"/>
      <c r="R1028" s="1"/>
    </row>
    <row r="1029" s="3" customFormat="true" ht="15" hidden="false" customHeight="false" outlineLevel="0" collapsed="false">
      <c r="A1029" s="1"/>
      <c r="C1029" s="1"/>
      <c r="R1029" s="1"/>
    </row>
    <row r="1030" s="3" customFormat="true" ht="15" hidden="false" customHeight="false" outlineLevel="0" collapsed="false">
      <c r="A1030" s="1"/>
      <c r="C1030" s="1"/>
      <c r="R1030" s="1"/>
    </row>
    <row r="1031" s="3" customFormat="true" ht="15" hidden="false" customHeight="false" outlineLevel="0" collapsed="false">
      <c r="A1031" s="1"/>
      <c r="C1031" s="1"/>
      <c r="R1031" s="1"/>
    </row>
    <row r="1032" s="3" customFormat="true" ht="15" hidden="false" customHeight="false" outlineLevel="0" collapsed="false">
      <c r="A1032" s="1"/>
      <c r="C1032" s="1"/>
      <c r="R1032" s="1"/>
    </row>
    <row r="1033" s="3" customFormat="true" ht="15" hidden="false" customHeight="false" outlineLevel="0" collapsed="false">
      <c r="A1033" s="1"/>
      <c r="C1033" s="1"/>
      <c r="R1033" s="1"/>
    </row>
  </sheetData>
  <autoFilter ref="C2:T2"/>
  <mergeCells count="15">
    <mergeCell ref="B3:B9"/>
    <mergeCell ref="C3:C5"/>
    <mergeCell ref="C7:C8"/>
    <mergeCell ref="B11:B19"/>
    <mergeCell ref="C13:C15"/>
    <mergeCell ref="C16:C17"/>
    <mergeCell ref="P18:Q18"/>
    <mergeCell ref="R18:T18"/>
    <mergeCell ref="B21:B33"/>
    <mergeCell ref="R23:U23"/>
    <mergeCell ref="Q25:U25"/>
    <mergeCell ref="C26:C27"/>
    <mergeCell ref="C28:C29"/>
    <mergeCell ref="Q28:U28"/>
    <mergeCell ref="C30:C31"/>
  </mergeCells>
  <printOptions headings="false" gridLines="false" gridLinesSet="true" horizontalCentered="false" verticalCentered="false"/>
  <pageMargins left="0.196527777777778" right="0.196527777777778" top="0.118055555555556" bottom="0" header="0.118055555555556" footer="0"/>
  <pageSetup paperSize="77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" man="true" max="16383" min="0"/>
    <brk id="20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2015-08-31T17:34:01Z</dcterms:created>
  <dc:creator>Rafael Pedrosa</dc:creator>
  <dc:description/>
  <dc:language>pt-BR</dc:language>
  <cp:lastModifiedBy>Tatiana Duarte Cardozo de Pina</cp:lastModifiedBy>
  <cp:lastPrinted>2023-02-07T16:28:59Z</cp:lastPrinted>
  <dcterms:modified xsi:type="dcterms:W3CDTF">2024-06-24T15:48:18Z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