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J:\3 - Processos de Compras, Termos de Referência e Contratações\1 - Termos de Referência\2025\04. Recepção, portaria e copeiragem\"/>
    </mc:Choice>
  </mc:AlternateContent>
  <bookViews>
    <workbookView xWindow="0" yWindow="0" windowWidth="28800" windowHeight="12435" tabRatio="955"/>
  </bookViews>
  <sheets>
    <sheet name="Capa Proposta" sheetId="142" r:id="rId1"/>
    <sheet name="Portaria_Cabedelo" sheetId="172" r:id="rId2"/>
    <sheet name="Portaria_João Pessoa" sheetId="174" r:id="rId3"/>
    <sheet name="Recepção" sheetId="129" r:id="rId4"/>
    <sheet name="Copeiragem" sheetId="173" r:id="rId5"/>
    <sheet name="Uniformes e equipamentos" sheetId="116" r:id="rId6"/>
  </sheets>
  <calcPr calcId="152511"/>
</workbook>
</file>

<file path=xl/calcChain.xml><?xml version="1.0" encoding="utf-8"?>
<calcChain xmlns="http://schemas.openxmlformats.org/spreadsheetml/2006/main">
  <c r="Q77" i="172" l="1"/>
  <c r="O144" i="174"/>
  <c r="O140" i="174"/>
  <c r="Q77" i="174"/>
  <c r="Q56" i="174"/>
  <c r="O140" i="129"/>
  <c r="Q77" i="129"/>
  <c r="L131" i="174" l="1"/>
  <c r="Q109" i="174"/>
  <c r="Q104" i="174"/>
  <c r="O98" i="174"/>
  <c r="O56" i="174"/>
  <c r="O87" i="174" s="1"/>
  <c r="O44" i="174"/>
  <c r="Q70" i="174"/>
  <c r="E20" i="116"/>
  <c r="E19" i="116"/>
  <c r="E18" i="116"/>
  <c r="E16" i="116"/>
  <c r="E17" i="116"/>
  <c r="E30" i="116"/>
  <c r="E29" i="116"/>
  <c r="E28" i="116"/>
  <c r="E27" i="116"/>
  <c r="E9" i="116"/>
  <c r="E8" i="116"/>
  <c r="E7" i="116"/>
  <c r="E6" i="116"/>
  <c r="N18" i="172"/>
  <c r="E31" i="116" l="1"/>
  <c r="E32" i="116" s="1"/>
  <c r="E21" i="116"/>
  <c r="E22" i="116" s="1"/>
  <c r="E10" i="116"/>
  <c r="E11" i="116" s="1"/>
  <c r="Q118" i="172" s="1"/>
  <c r="Q37" i="174"/>
  <c r="Q114" i="174" l="1"/>
  <c r="Q118" i="174" s="1"/>
  <c r="O139" i="174" s="1"/>
  <c r="Q44" i="174"/>
  <c r="O135" i="174"/>
  <c r="Q98" i="174" l="1"/>
  <c r="Q108" i="174" s="1"/>
  <c r="Q110" i="174" s="1"/>
  <c r="O138" i="174" s="1"/>
  <c r="Q87" i="174"/>
  <c r="O137" i="174" s="1"/>
  <c r="O136" i="174" l="1"/>
  <c r="Q99" i="174"/>
  <c r="O125" i="174" l="1"/>
  <c r="O126" i="174" l="1"/>
  <c r="O128" i="174" s="1"/>
  <c r="O129" i="174" l="1"/>
  <c r="O130" i="174"/>
  <c r="O127" i="174" l="1"/>
  <c r="O131" i="174" s="1"/>
  <c r="O141" i="174" s="1"/>
  <c r="O142" i="174" s="1"/>
  <c r="Q104" i="173"/>
  <c r="O98" i="173"/>
  <c r="O56" i="173"/>
  <c r="O87" i="173" s="1"/>
  <c r="O44" i="173"/>
  <c r="Q70" i="173"/>
  <c r="N18" i="173"/>
  <c r="L131" i="172"/>
  <c r="Q104" i="172"/>
  <c r="O98" i="172"/>
  <c r="O56" i="172"/>
  <c r="O87" i="172" s="1"/>
  <c r="O44" i="172"/>
  <c r="Q70" i="172" l="1"/>
  <c r="Q37" i="172"/>
  <c r="Q37" i="173"/>
  <c r="L131" i="173"/>
  <c r="Q98" i="173" l="1"/>
  <c r="Q44" i="173"/>
  <c r="Q87" i="173"/>
  <c r="Q87" i="172"/>
  <c r="Q98" i="172"/>
  <c r="Q44" i="172"/>
  <c r="Q118" i="173" l="1"/>
  <c r="Q56" i="172" l="1"/>
  <c r="Q99" i="172" s="1"/>
  <c r="Q56" i="173"/>
  <c r="Q99" i="173" s="1"/>
  <c r="Q110" i="172"/>
  <c r="Q77" i="173" l="1"/>
  <c r="Q110" i="173" l="1"/>
  <c r="O131" i="172" l="1"/>
  <c r="O142" i="173"/>
  <c r="N18" i="129"/>
  <c r="O144" i="173" l="1"/>
  <c r="L131" i="129"/>
  <c r="O56" i="129"/>
  <c r="O87" i="129" s="1"/>
  <c r="O44" i="129"/>
  <c r="Q30" i="129"/>
  <c r="Q70" i="129" s="1"/>
  <c r="Q31" i="129" l="1"/>
  <c r="Q37" i="129" s="1"/>
  <c r="O98" i="129"/>
  <c r="Q42" i="129" l="1"/>
  <c r="Q43" i="129"/>
  <c r="Q87" i="129" l="1"/>
  <c r="Q98" i="129"/>
  <c r="Q44" i="129"/>
  <c r="Q53" i="129" s="1"/>
  <c r="Q118" i="129"/>
  <c r="Q54" i="129" l="1"/>
  <c r="Q49" i="129"/>
  <c r="Q52" i="129"/>
  <c r="Q55" i="129"/>
  <c r="Q51" i="129"/>
  <c r="Q48" i="129"/>
  <c r="Q50" i="129"/>
  <c r="Q104" i="129"/>
  <c r="Q56" i="129" l="1"/>
  <c r="Q99" i="129"/>
  <c r="Q110" i="129"/>
  <c r="O131" i="129" l="1"/>
  <c r="O142" i="129" s="1"/>
  <c r="O144" i="129" s="1"/>
  <c r="J11" i="142" s="1"/>
  <c r="J12" i="142" l="1"/>
</calcChain>
</file>

<file path=xl/sharedStrings.xml><?xml version="1.0" encoding="utf-8"?>
<sst xmlns="http://schemas.openxmlformats.org/spreadsheetml/2006/main" count="897" uniqueCount="172">
  <si>
    <t xml:space="preserve">Licitação Nº </t>
  </si>
  <si>
    <t>A</t>
  </si>
  <si>
    <t>B</t>
  </si>
  <si>
    <t>C</t>
  </si>
  <si>
    <t>D</t>
  </si>
  <si>
    <t>E</t>
  </si>
  <si>
    <t>F</t>
  </si>
  <si>
    <t>G</t>
  </si>
  <si>
    <t>Data de apresentação da proposta (dia/mês/ano)</t>
  </si>
  <si>
    <t xml:space="preserve">Município/UF </t>
  </si>
  <si>
    <t>Ano Acordo, Convenção ou Sentença Normativa em Dissídio Coletivo</t>
  </si>
  <si>
    <t>Campina Grande / PB</t>
  </si>
  <si>
    <t>nonononononono</t>
  </si>
  <si>
    <t>Valor (R$)</t>
  </si>
  <si>
    <t>H</t>
  </si>
  <si>
    <t>INSS</t>
  </si>
  <si>
    <t xml:space="preserve">SESI ou SESC </t>
  </si>
  <si>
    <t xml:space="preserve">SENAI ou SENAC </t>
  </si>
  <si>
    <t>INCRA</t>
  </si>
  <si>
    <t>FGTS</t>
  </si>
  <si>
    <t>SEBRAE</t>
  </si>
  <si>
    <t xml:space="preserve">Salário educação </t>
  </si>
  <si>
    <t>Lucro</t>
  </si>
  <si>
    <t>TOTAL</t>
  </si>
  <si>
    <t>Insumos Diversos</t>
  </si>
  <si>
    <t>Nº. De meses de execução contratual</t>
  </si>
  <si>
    <t>Composição da Remuneração</t>
  </si>
  <si>
    <t>Benefícios Mensais e Diários</t>
  </si>
  <si>
    <t>4.1</t>
  </si>
  <si>
    <t>4.2</t>
  </si>
  <si>
    <t>Provisão para Rescisão</t>
  </si>
  <si>
    <t>Custus Indiretos, Tributos e Lucro</t>
  </si>
  <si>
    <t>Custos Indiretos</t>
  </si>
  <si>
    <t>Módulo 1 - Composição da Remuneração</t>
  </si>
  <si>
    <t>Valor  (R$)</t>
  </si>
  <si>
    <t xml:space="preserve">Multa do FGTS do aviso prévio trabalhado </t>
  </si>
  <si>
    <t xml:space="preserve">Tributos </t>
  </si>
  <si>
    <t>Identificação do Serviço</t>
  </si>
  <si>
    <t>Tipo de Serviço</t>
  </si>
  <si>
    <t>Unidade de Medida</t>
  </si>
  <si>
    <t>Adicional de Insalubridade</t>
  </si>
  <si>
    <t>Percentual</t>
  </si>
  <si>
    <t>TOTAL DA REMUNERAÇÃO</t>
  </si>
  <si>
    <t>TOTAL DOS BENEFÍCIOS MENSAIS E DIÁRIOS</t>
  </si>
  <si>
    <t>Tipo de serviço (mesmo serviço com caracteristicas distintas)</t>
  </si>
  <si>
    <t>Salário Normativo da Categoria Profissional</t>
  </si>
  <si>
    <t xml:space="preserve">PLANILHA DE CUSTOS E FORMAÇÃO DE PREÇOS </t>
  </si>
  <si>
    <t>Transporte</t>
  </si>
  <si>
    <t>Quantidade Total a Contratar                                         (Em função da unidade de medida)</t>
  </si>
  <si>
    <t>Mão de obra vinculada à execuação contratual</t>
  </si>
  <si>
    <t>Classificação Brasileira de Ocupação (CBO)</t>
  </si>
  <si>
    <t>Categoria Profissional (Vinculada à execução contratual)</t>
  </si>
  <si>
    <t>Data-Base da Categoria (dia/mês/ano)</t>
  </si>
  <si>
    <t xml:space="preserve">MÓDULO 1 - COMPOSIÇÃO DA REMUNERAÇÃO </t>
  </si>
  <si>
    <t>Adicional Periculosidade</t>
  </si>
  <si>
    <t xml:space="preserve">Adicional Noturno </t>
  </si>
  <si>
    <t>Adicional de Hora Noturna Reduzida</t>
  </si>
  <si>
    <t xml:space="preserve">MÓDULO 2 - ENCARGOS E BENEFÍCIOS ANUAIS, MENSAIS E DIÁRIOS </t>
  </si>
  <si>
    <t>2.1</t>
  </si>
  <si>
    <t>13º (Décimo Terceiro) Salário</t>
  </si>
  <si>
    <t>2.2</t>
  </si>
  <si>
    <t>GPS, FGTS e outras contribuições</t>
  </si>
  <si>
    <t>Submódulo 2.1 - 13º (Décimo terceiro) Salário, Férias e Adicional de Férias</t>
  </si>
  <si>
    <t>Submódulo 2.3 - Benefícios Mensais e Diários.</t>
  </si>
  <si>
    <t>2.3</t>
  </si>
  <si>
    <t>Quadro - Resumo  do Módulo 2 - Encargos e Benefícios anuais, mensai e diários.</t>
  </si>
  <si>
    <t>Encargos e Benefícios Anuais, Mensais e Diários</t>
  </si>
  <si>
    <t>13º (Décimo terceiro) Salário, Férias e Adicional de Férias</t>
  </si>
  <si>
    <t xml:space="preserve">Aviso prévio indenizado  </t>
  </si>
  <si>
    <t xml:space="preserve">Incidência do FGTS sobre aviso prévio indenizado </t>
  </si>
  <si>
    <t xml:space="preserve">Multa do FGTS do aviso prévio indenizado </t>
  </si>
  <si>
    <t>Aviso prévio trabalhado</t>
  </si>
  <si>
    <t>MÓDULO 4 - CUSTO DE REPOSIÇÃO DE PROFISSIONAL AUSENTE</t>
  </si>
  <si>
    <t>Ausencias Legais</t>
  </si>
  <si>
    <t>Quadro - Resumo do Módulo 4 - Custo de Reposição de Profissional Ausente</t>
  </si>
  <si>
    <t>Custo de Reposição de Profissional Ausente</t>
  </si>
  <si>
    <t xml:space="preserve">TOTAL </t>
  </si>
  <si>
    <t>MÓDULO 5 - INSUMOS DIVERSOS</t>
  </si>
  <si>
    <t>Uniformes</t>
  </si>
  <si>
    <t>Materiais</t>
  </si>
  <si>
    <t>MÓDULO 6: CUSTOS INDIRETOS, TRIBUTOS E LUCRO</t>
  </si>
  <si>
    <t>Módulo 2 - Encargos e Benefícios Anuais, Mensais e Diários</t>
  </si>
  <si>
    <t>Módulo 3 - Provisão para Rescisão</t>
  </si>
  <si>
    <t>Módulo 4 - Custo de Reposição do Profissioonal Ausente</t>
  </si>
  <si>
    <t>Módulo 5 -Insumos Diversos</t>
  </si>
  <si>
    <t>Subtotal  (A+B+C+D+ E)</t>
  </si>
  <si>
    <t>Módulo 6 - Custos Indiretos, Tributos e Lucro</t>
  </si>
  <si>
    <t>VALOR TOTAL POR EMPREGADO</t>
  </si>
  <si>
    <t xml:space="preserve">Data: </t>
  </si>
  <si>
    <t>TOTAL DOS ENCARGOS SOCIAIS E TRABALHISTAS</t>
  </si>
  <si>
    <t>Seguro de Vida</t>
  </si>
  <si>
    <t>Férias + Adicional de Férias</t>
  </si>
  <si>
    <t xml:space="preserve">Substituto na cobertura de Férias  </t>
  </si>
  <si>
    <t>Submódulo 4.1 - Substituto nas Ausencias Legais</t>
  </si>
  <si>
    <t>Substituto na cobertura de Licença Paternidade</t>
  </si>
  <si>
    <t>Substituto na cobertura de Ausências por Acidente de Trabalho</t>
  </si>
  <si>
    <t>Substituto na cobertura de Afastamento Maternidade</t>
  </si>
  <si>
    <t>Substituto na cobertura de Outras ausência (especificar)</t>
  </si>
  <si>
    <t>Substituto na cobertura nas Ausência Legais</t>
  </si>
  <si>
    <t>Substituto na Intrajornada</t>
  </si>
  <si>
    <t>Substituto na cobertura de Intervalo para repouso ou alimentação</t>
  </si>
  <si>
    <t>Submódulo 4.2 - Substituto na Intrajornada</t>
  </si>
  <si>
    <t>Substituto nas Ausências Legais</t>
  </si>
  <si>
    <t xml:space="preserve">Salário-Base </t>
  </si>
  <si>
    <t>MÓDULO 3 - PROVISÃO PARA RESCISÃO</t>
  </si>
  <si>
    <t xml:space="preserve">Incidência do GPS, FGTS e outras contribuições s/ aviso prévio trabalhado </t>
  </si>
  <si>
    <t>Posto</t>
  </si>
  <si>
    <t>Descanso Semanal Remunerado</t>
  </si>
  <si>
    <t>Outros (especificar)</t>
  </si>
  <si>
    <t xml:space="preserve">Nº Processo Nº. </t>
  </si>
  <si>
    <t xml:space="preserve">Seguro Acidente do Trabalho </t>
  </si>
  <si>
    <t>DIURNO</t>
  </si>
  <si>
    <t>1. MÓDULOS</t>
  </si>
  <si>
    <t>RESUMO DO CUSTO POR EMPREGADO</t>
  </si>
  <si>
    <t xml:space="preserve">2. QUADRO </t>
  </si>
  <si>
    <t xml:space="preserve">C.2 - Tributos Estaduais </t>
  </si>
  <si>
    <t>Descrição</t>
  </si>
  <si>
    <t>Valor Unitário</t>
  </si>
  <si>
    <t>Recepcionista</t>
  </si>
  <si>
    <t>Beneficio Odontologico</t>
  </si>
  <si>
    <t>Outros (AuxílioFuneral)</t>
  </si>
  <si>
    <t>Valor Total</t>
  </si>
  <si>
    <t>Epí's</t>
  </si>
  <si>
    <t xml:space="preserve">Equipamentos  </t>
  </si>
  <si>
    <t xml:space="preserve">Equipamentos </t>
  </si>
  <si>
    <t>Quantidade por profissional</t>
  </si>
  <si>
    <t>Total por funcionário</t>
  </si>
  <si>
    <t>Cesta Básica</t>
  </si>
  <si>
    <t>RECEPCIONISTA</t>
  </si>
  <si>
    <t>PORTEIRO</t>
  </si>
  <si>
    <t>Camisa de botão de manga curta</t>
  </si>
  <si>
    <t>Calça comprida</t>
  </si>
  <si>
    <t>Calçado de segurança (EPI) com certificado de aprovação válido.</t>
  </si>
  <si>
    <t>Cracha</t>
  </si>
  <si>
    <t xml:space="preserve">Tipo de Uniforme </t>
  </si>
  <si>
    <t xml:space="preserve">Total </t>
  </si>
  <si>
    <t>Blaser de manga comprida na cor preta, tecido composto por oxford stretch.</t>
  </si>
  <si>
    <t>Calça social, com bolsos na frente e atrás, na cor preta.</t>
  </si>
  <si>
    <t>Sapato fechado, na cor preta (modelo bico arredondado social, salto médio grosso com no máximo 5cm).</t>
  </si>
  <si>
    <t>Crachá</t>
  </si>
  <si>
    <t>COPEIRO</t>
  </si>
  <si>
    <t>Camisa manga curta</t>
  </si>
  <si>
    <t>Calçado fechado preto sem salto.</t>
  </si>
  <si>
    <t>Unid</t>
  </si>
  <si>
    <t>Par</t>
  </si>
  <si>
    <t>Unidade</t>
  </si>
  <si>
    <t>MINISTÉRIO DO DESENVOLVIMENTO REGIONAL</t>
  </si>
  <si>
    <t>COMPANHIA BRASILEIRA DE TRENS URBANOS - CBTU</t>
  </si>
  <si>
    <t>SUPERINTENDÊNCIA DE TRENS URBANOS DE JOÃO PESSOA - STU/JOP</t>
  </si>
  <si>
    <t>Item</t>
  </si>
  <si>
    <t>Quant.</t>
  </si>
  <si>
    <t>Custo Unitário</t>
  </si>
  <si>
    <t>Custo Total</t>
  </si>
  <si>
    <t>Serviços continuados de portaria, recepção e copeiragem (Conforme Termo de Referência, Anexo I)</t>
  </si>
  <si>
    <t>Serviços</t>
  </si>
  <si>
    <t>Quantidade de Empregados</t>
  </si>
  <si>
    <t>TOTAL DOS SERVIÇOS</t>
  </si>
  <si>
    <t>VALOR TOTAL</t>
  </si>
  <si>
    <t>VALOR MENSAL</t>
  </si>
  <si>
    <t xml:space="preserve">Plano de Assistência e Cuidado Pessoal (CCT, Cláusula Vigésima) </t>
  </si>
  <si>
    <t>_________________________________________________</t>
  </si>
  <si>
    <t>Do Jovem Aprendiz (Cláusula 22ª, Parágrafo 3º CCT PB000144/2024)</t>
  </si>
  <si>
    <t>Portaria Cabedelo</t>
  </si>
  <si>
    <t>Camisa de manga comprida de botão modelo masculino para
os homens, com tecido composto por: Poliéster (30%),
Elastano (3%), Algodão (67%) e que tenha bom caimento</t>
  </si>
  <si>
    <t>Portaria João Pessoa</t>
  </si>
  <si>
    <t>Copeiro(a)</t>
  </si>
  <si>
    <t>João Pessoa/PB, ______ de __________ de 20______.</t>
  </si>
  <si>
    <r>
      <t xml:space="preserve">Submódulo 2.2 - Encargos Previdenciários (GPS), </t>
    </r>
    <r>
      <rPr>
        <b/>
        <i/>
        <sz val="8"/>
        <color rgb="FF002060"/>
        <rFont val="Calibri"/>
        <family val="2"/>
        <scheme val="minor"/>
      </rPr>
      <t>Fundo de Garantia por Tempo de Serviços (FGTS) e outras contribuições.</t>
    </r>
  </si>
  <si>
    <r>
      <t xml:space="preserve">C.1 - Tributos Federais </t>
    </r>
    <r>
      <rPr>
        <b/>
        <sz val="10"/>
        <rFont val="Calibri"/>
        <family val="2"/>
        <scheme val="minor"/>
      </rPr>
      <t>(PIS,COFINS)</t>
    </r>
  </si>
  <si>
    <r>
      <t xml:space="preserve">C.3 - Tributos Municipais </t>
    </r>
    <r>
      <rPr>
        <b/>
        <sz val="10"/>
        <rFont val="Calibri"/>
        <family val="2"/>
        <scheme val="minor"/>
      </rPr>
      <t>(ISS)</t>
    </r>
  </si>
  <si>
    <r>
      <t xml:space="preserve">Mão-de-obra vinculada à execução contratual </t>
    </r>
    <r>
      <rPr>
        <sz val="10"/>
        <rFont val="Calibri"/>
        <family val="2"/>
        <scheme val="minor"/>
      </rPr>
      <t>(valor por empregado)</t>
    </r>
  </si>
  <si>
    <t>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</si>
</sst>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[$-416]dddd\,\ d&quot; de &quot;mmmm&quot; de &quot;yyyy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dashed">
        <color theme="1" tint="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justify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justify" wrapText="1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9" applyFont="1" applyAlignment="1">
      <alignment vertical="center"/>
    </xf>
    <xf numFmtId="0" fontId="15" fillId="0" borderId="0" xfId="0" applyFont="1" applyAlignment="1">
      <alignment vertical="justify" wrapText="1"/>
    </xf>
    <xf numFmtId="0" fontId="13" fillId="0" borderId="0" xfId="0" applyFont="1" applyAlignment="1">
      <alignment vertical="center" wrapText="1"/>
    </xf>
    <xf numFmtId="165" fontId="9" fillId="0" borderId="0" xfId="1" applyFont="1" applyFill="1" applyBorder="1" applyAlignment="1">
      <alignment horizontal="center" vertical="center"/>
    </xf>
    <xf numFmtId="165" fontId="9" fillId="0" borderId="0" xfId="1" applyFont="1"/>
    <xf numFmtId="43" fontId="9" fillId="0" borderId="0" xfId="0" applyNumberFormat="1" applyFont="1"/>
    <xf numFmtId="0" fontId="1" fillId="0" borderId="0" xfId="0" applyFont="1"/>
    <xf numFmtId="0" fontId="1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21" fillId="0" borderId="0" xfId="0" applyFont="1" applyAlignment="1">
      <alignment vertical="justify" wrapText="1"/>
    </xf>
    <xf numFmtId="0" fontId="19" fillId="0" borderId="0" xfId="0" applyFont="1"/>
    <xf numFmtId="0" fontId="21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2" fontId="12" fillId="0" borderId="0" xfId="0" applyNumberFormat="1" applyFont="1"/>
    <xf numFmtId="0" fontId="28" fillId="0" borderId="0" xfId="0" applyFont="1" applyAlignment="1">
      <alignment vertical="justify" wrapText="1"/>
    </xf>
    <xf numFmtId="0" fontId="21" fillId="0" borderId="0" xfId="0" applyFont="1" applyAlignment="1">
      <alignment vertical="center" wrapText="1" shrinkToFit="1"/>
    </xf>
    <xf numFmtId="0" fontId="22" fillId="3" borderId="0" xfId="0" applyFont="1" applyFill="1" applyAlignment="1">
      <alignment horizontal="right" vertical="center"/>
    </xf>
    <xf numFmtId="166" fontId="22" fillId="3" borderId="0" xfId="13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25" fillId="7" borderId="2" xfId="0" applyFont="1" applyFill="1" applyBorder="1" applyAlignment="1">
      <alignment vertical="center"/>
    </xf>
    <xf numFmtId="0" fontId="27" fillId="2" borderId="2" xfId="10" applyFont="1" applyFill="1" applyBorder="1" applyAlignment="1">
      <alignment horizontal="center" vertical="center" wrapText="1"/>
    </xf>
    <xf numFmtId="0" fontId="23" fillId="0" borderId="2" xfId="10" applyFont="1" applyBorder="1" applyAlignment="1">
      <alignment horizontal="left" vertical="center" wrapText="1"/>
    </xf>
    <xf numFmtId="0" fontId="21" fillId="0" borderId="2" xfId="10" applyFont="1" applyBorder="1" applyAlignment="1">
      <alignment horizontal="center" vertical="center" wrapText="1"/>
    </xf>
    <xf numFmtId="0" fontId="23" fillId="0" borderId="2" xfId="10" applyFont="1" applyBorder="1" applyAlignment="1">
      <alignment horizontal="center" vertical="center"/>
    </xf>
    <xf numFmtId="165" fontId="30" fillId="0" borderId="2" xfId="19" applyFont="1" applyBorder="1" applyAlignment="1">
      <alignment vertical="center"/>
    </xf>
    <xf numFmtId="0" fontId="31" fillId="0" borderId="2" xfId="19" applyNumberFormat="1" applyFont="1" applyBorder="1" applyAlignment="1">
      <alignment horizontal="center" vertical="center" wrapText="1"/>
    </xf>
    <xf numFmtId="0" fontId="31" fillId="0" borderId="2" xfId="19" applyNumberFormat="1" applyFont="1" applyBorder="1" applyAlignment="1">
      <alignment horizontal="center" vertical="center"/>
    </xf>
    <xf numFmtId="165" fontId="23" fillId="6" borderId="2" xfId="10" applyNumberFormat="1" applyFont="1" applyFill="1" applyBorder="1"/>
    <xf numFmtId="165" fontId="27" fillId="6" borderId="2" xfId="10" applyNumberFormat="1" applyFont="1" applyFill="1" applyBorder="1"/>
    <xf numFmtId="0" fontId="19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right" vertical="center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9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19" fillId="2" borderId="2" xfId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2" fillId="3" borderId="2" xfId="1" applyFont="1" applyFill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8" xfId="9" applyFont="1" applyBorder="1" applyAlignment="1">
      <alignment horizontal="left" vertical="center"/>
    </xf>
    <xf numFmtId="0" fontId="19" fillId="0" borderId="3" xfId="9" applyFont="1" applyBorder="1" applyAlignment="1">
      <alignment horizontal="left" vertical="center"/>
    </xf>
    <xf numFmtId="0" fontId="19" fillId="0" borderId="9" xfId="9" applyFont="1" applyBorder="1" applyAlignment="1">
      <alignment horizontal="left" vertical="center"/>
    </xf>
    <xf numFmtId="0" fontId="19" fillId="0" borderId="10" xfId="9" applyFont="1" applyBorder="1" applyAlignment="1">
      <alignment horizontal="left" vertical="center"/>
    </xf>
    <xf numFmtId="0" fontId="19" fillId="0" borderId="0" xfId="9" applyFont="1" applyBorder="1" applyAlignment="1">
      <alignment horizontal="left" vertical="center"/>
    </xf>
    <xf numFmtId="0" fontId="19" fillId="0" borderId="11" xfId="9" applyFont="1" applyBorder="1" applyAlignment="1">
      <alignment horizontal="left" vertical="center"/>
    </xf>
    <xf numFmtId="0" fontId="19" fillId="0" borderId="12" xfId="9" applyFont="1" applyBorder="1" applyAlignment="1">
      <alignment horizontal="left" vertical="center"/>
    </xf>
    <xf numFmtId="0" fontId="19" fillId="0" borderId="7" xfId="9" applyFont="1" applyBorder="1" applyAlignment="1">
      <alignment horizontal="left" vertical="center"/>
    </xf>
    <xf numFmtId="0" fontId="19" fillId="0" borderId="13" xfId="9" applyFont="1" applyBorder="1" applyAlignment="1">
      <alignment horizontal="left" vertical="center"/>
    </xf>
    <xf numFmtId="0" fontId="19" fillId="0" borderId="0" xfId="9" applyFont="1" applyBorder="1" applyAlignment="1">
      <alignment horizontal="center" vertical="center"/>
    </xf>
    <xf numFmtId="0" fontId="12" fillId="3" borderId="2" xfId="0" applyFont="1" applyFill="1" applyBorder="1" applyAlignment="1">
      <alignment horizontal="justify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2" fillId="0" borderId="2" xfId="13" applyNumberFormat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3" fontId="12" fillId="2" borderId="2" xfId="0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14" fontId="12" fillId="2" borderId="2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5" fontId="19" fillId="2" borderId="2" xfId="1" applyFont="1" applyFill="1" applyBorder="1" applyAlignment="1" applyProtection="1">
      <alignment horizontal="center" vertical="center"/>
    </xf>
    <xf numFmtId="166" fontId="12" fillId="0" borderId="2" xfId="14" applyNumberFormat="1" applyFont="1" applyBorder="1" applyAlignment="1" applyProtection="1">
      <alignment horizontal="right" vertical="center" shrinkToFit="1"/>
    </xf>
    <xf numFmtId="14" fontId="12" fillId="0" borderId="2" xfId="16" applyNumberFormat="1" applyFont="1" applyBorder="1" applyAlignment="1" applyProtection="1">
      <alignment horizontal="righ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24" fillId="7" borderId="0" xfId="0" applyFont="1" applyFill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21" fillId="0" borderId="2" xfId="16" applyNumberFormat="1" applyFont="1" applyBorder="1" applyAlignment="1" applyProtection="1">
      <alignment horizontal="right" vertical="center" wrapText="1"/>
    </xf>
    <xf numFmtId="0" fontId="12" fillId="0" borderId="2" xfId="16" applyNumberFormat="1" applyFont="1" applyBorder="1" applyAlignment="1" applyProtection="1">
      <alignment horizontal="righ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13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2" fillId="0" borderId="2" xfId="13" applyFont="1" applyBorder="1" applyAlignment="1" applyProtection="1">
      <alignment horizontal="center" vertical="center" shrinkToFit="1"/>
    </xf>
    <xf numFmtId="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7" borderId="2" xfId="0" applyFont="1" applyFill="1" applyBorder="1" applyAlignment="1">
      <alignment horizontal="left" vertical="center"/>
    </xf>
    <xf numFmtId="0" fontId="25" fillId="7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165" fontId="19" fillId="4" borderId="2" xfId="1" applyFont="1" applyFill="1" applyBorder="1" applyAlignment="1" applyProtection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right" vertical="center"/>
    </xf>
    <xf numFmtId="10" fontId="19" fillId="4" borderId="2" xfId="11" applyNumberFormat="1" applyFont="1" applyFill="1" applyBorder="1" applyAlignment="1" applyProtection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justify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10" fontId="12" fillId="2" borderId="2" xfId="11" applyNumberFormat="1" applyFont="1" applyFill="1" applyBorder="1" applyAlignment="1" applyProtection="1">
      <alignment horizontal="center" vertical="center" shrinkToFit="1"/>
    </xf>
    <xf numFmtId="10" fontId="12" fillId="2" borderId="2" xfId="11" applyNumberFormat="1" applyFont="1" applyFill="1" applyBorder="1" applyAlignment="1" applyProtection="1">
      <alignment horizontal="center" vertical="center"/>
    </xf>
    <xf numFmtId="166" fontId="12" fillId="0" borderId="2" xfId="13" applyFont="1" applyFill="1" applyBorder="1" applyAlignment="1" applyProtection="1">
      <alignment horizontal="center" vertical="center"/>
    </xf>
    <xf numFmtId="10" fontId="19" fillId="4" borderId="2" xfId="11" applyNumberFormat="1" applyFont="1" applyFill="1" applyBorder="1" applyAlignment="1" applyProtection="1">
      <alignment horizontal="center" vertical="center"/>
    </xf>
    <xf numFmtId="165" fontId="19" fillId="4" borderId="2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10" fontId="21" fillId="2" borderId="2" xfId="10" applyNumberFormat="1" applyFont="1" applyFill="1" applyBorder="1" applyAlignment="1">
      <alignment horizontal="center" vertical="center"/>
    </xf>
    <xf numFmtId="10" fontId="21" fillId="2" borderId="2" xfId="12" applyNumberFormat="1" applyFont="1" applyFill="1" applyBorder="1" applyAlignment="1">
      <alignment horizontal="center" vertical="center"/>
    </xf>
    <xf numFmtId="10" fontId="19" fillId="4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19" fillId="5" borderId="2" xfId="0" applyFont="1" applyFill="1" applyBorder="1" applyAlignment="1">
      <alignment horizontal="right" vertical="center"/>
    </xf>
    <xf numFmtId="165" fontId="19" fillId="5" borderId="2" xfId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7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shrinkToFit="1"/>
    </xf>
    <xf numFmtId="0" fontId="19" fillId="6" borderId="2" xfId="0" applyFont="1" applyFill="1" applyBorder="1" applyAlignment="1">
      <alignment horizontal="right" vertical="center"/>
    </xf>
    <xf numFmtId="165" fontId="19" fillId="6" borderId="2" xfId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20" fillId="7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9" fontId="12" fillId="0" borderId="2" xfId="0" applyNumberFormat="1" applyFont="1" applyBorder="1" applyAlignment="1">
      <alignment horizontal="center" vertical="center"/>
    </xf>
    <xf numFmtId="0" fontId="23" fillId="6" borderId="2" xfId="10" applyFont="1" applyFill="1" applyBorder="1" applyAlignment="1">
      <alignment horizontal="right" vertical="center"/>
    </xf>
    <xf numFmtId="0" fontId="24" fillId="7" borderId="4" xfId="10" applyFont="1" applyFill="1" applyBorder="1" applyAlignment="1">
      <alignment horizontal="center" vertical="center"/>
    </xf>
    <xf numFmtId="0" fontId="24" fillId="7" borderId="5" xfId="10" applyFont="1" applyFill="1" applyBorder="1" applyAlignment="1">
      <alignment horizontal="center" vertical="center"/>
    </xf>
    <xf numFmtId="0" fontId="24" fillId="7" borderId="6" xfId="1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3" fillId="3" borderId="3" xfId="10" applyFont="1" applyFill="1" applyBorder="1" applyAlignment="1">
      <alignment horizontal="center"/>
    </xf>
    <xf numFmtId="0" fontId="23" fillId="3" borderId="7" xfId="10" applyFont="1" applyFill="1" applyBorder="1" applyAlignment="1">
      <alignment horizontal="center"/>
    </xf>
  </cellXfs>
  <cellStyles count="20">
    <cellStyle name="Moeda" xfId="1" builtinId="4"/>
    <cellStyle name="Moeda 2" xfId="2"/>
    <cellStyle name="Moeda 2 2" xfId="3"/>
    <cellStyle name="Moeda 4 2 2" xfId="4"/>
    <cellStyle name="Moeda 4 3" xfId="5"/>
    <cellStyle name="Moeda 5" xfId="19"/>
    <cellStyle name="Normal" xfId="0" builtinId="0"/>
    <cellStyle name="Normal 2" xfId="6"/>
    <cellStyle name="Normal 2 2" xfId="7"/>
    <cellStyle name="Normal 3" xfId="8"/>
    <cellStyle name="Normal 3 2" xfId="9"/>
    <cellStyle name="Normal 3 2 2" xfId="18"/>
    <cellStyle name="Normal 5" xfId="10"/>
    <cellStyle name="Porcentagem" xfId="11" builtinId="5"/>
    <cellStyle name="Porcentagem 5" xfId="12"/>
    <cellStyle name="Vírgula" xfId="13" builtinId="3"/>
    <cellStyle name="Vírgula 2" xfId="14"/>
    <cellStyle name="Vírgula 2 2" xfId="15"/>
    <cellStyle name="Vírgula 3" xfId="16"/>
    <cellStyle name="Vírgula 4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="120" zoomScaleNormal="120" workbookViewId="0">
      <selection activeCell="J10" sqref="J10:K10"/>
    </sheetView>
  </sheetViews>
  <sheetFormatPr defaultRowHeight="12.75" x14ac:dyDescent="0.2"/>
  <cols>
    <col min="1" max="1" width="5.5703125" style="24" customWidth="1"/>
    <col min="2" max="2" width="7.140625" style="24" customWidth="1"/>
    <col min="3" max="3" width="5.85546875" style="24" customWidth="1"/>
    <col min="4" max="4" width="6.7109375" style="24" customWidth="1"/>
    <col min="5" max="5" width="14.140625" style="24" customWidth="1"/>
    <col min="6" max="6" width="9" style="24" customWidth="1"/>
    <col min="7" max="7" width="7.42578125" style="24" customWidth="1"/>
    <col min="8" max="8" width="6.5703125" style="24" customWidth="1"/>
    <col min="9" max="9" width="9.42578125" style="24" customWidth="1"/>
    <col min="10" max="10" width="9.140625" style="24" customWidth="1"/>
    <col min="11" max="11" width="9.85546875" style="24" customWidth="1"/>
    <col min="12" max="13" width="9.140625" style="24" customWidth="1"/>
    <col min="14" max="14" width="12.28515625" style="24" bestFit="1" customWidth="1"/>
    <col min="15" max="16384" width="9.140625" style="24"/>
  </cols>
  <sheetData>
    <row r="1" spans="1:14" ht="12.75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15"/>
      <c r="M1" s="15"/>
      <c r="N1" s="15"/>
    </row>
    <row r="2" spans="1:14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15"/>
      <c r="M2" s="15"/>
      <c r="N2" s="15"/>
    </row>
    <row r="3" spans="1:14" ht="14.1" customHeight="1" x14ac:dyDescent="0.2">
      <c r="A3" s="73" t="s">
        <v>146</v>
      </c>
      <c r="B3" s="74"/>
      <c r="C3" s="74"/>
      <c r="D3" s="74"/>
      <c r="E3" s="74"/>
      <c r="F3" s="74"/>
      <c r="G3" s="74"/>
      <c r="H3" s="74"/>
      <c r="I3" s="74"/>
      <c r="J3" s="74"/>
      <c r="K3" s="75"/>
      <c r="L3" s="18"/>
      <c r="M3" s="18"/>
      <c r="N3" s="18"/>
    </row>
    <row r="4" spans="1:14" ht="14.1" customHeight="1" x14ac:dyDescent="0.2">
      <c r="A4" s="76" t="s">
        <v>147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8"/>
      <c r="M4" s="18"/>
      <c r="N4" s="18"/>
    </row>
    <row r="5" spans="1:14" ht="14.1" customHeight="1" x14ac:dyDescent="0.2">
      <c r="A5" s="79" t="s">
        <v>148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8"/>
      <c r="M5" s="18"/>
      <c r="N5" s="18"/>
    </row>
    <row r="6" spans="1:14" ht="15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18"/>
      <c r="M6" s="18"/>
      <c r="N6" s="18"/>
    </row>
    <row r="7" spans="1:14" ht="15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19"/>
      <c r="M7" s="19"/>
      <c r="N7" s="19"/>
    </row>
    <row r="8" spans="1:14" ht="15" customHeight="1" x14ac:dyDescent="0.2">
      <c r="A8" s="70" t="s">
        <v>171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15"/>
      <c r="M8" s="15"/>
      <c r="N8" s="15"/>
    </row>
    <row r="9" spans="1:14" ht="15" customHeight="1" x14ac:dyDescent="0.2">
      <c r="A9" s="59" t="s">
        <v>149</v>
      </c>
      <c r="B9" s="69" t="s">
        <v>116</v>
      </c>
      <c r="C9" s="69"/>
      <c r="D9" s="69"/>
      <c r="E9" s="69"/>
      <c r="F9" s="59" t="s">
        <v>145</v>
      </c>
      <c r="G9" s="59" t="s">
        <v>150</v>
      </c>
      <c r="H9" s="69" t="s">
        <v>151</v>
      </c>
      <c r="I9" s="69"/>
      <c r="J9" s="69" t="s">
        <v>152</v>
      </c>
      <c r="K9" s="69"/>
      <c r="L9" s="15"/>
      <c r="M9" s="15"/>
      <c r="N9" s="15"/>
    </row>
    <row r="10" spans="1:14" ht="38.25" customHeight="1" x14ac:dyDescent="0.2">
      <c r="A10" s="60">
        <v>1</v>
      </c>
      <c r="B10" s="83" t="s">
        <v>153</v>
      </c>
      <c r="C10" s="83"/>
      <c r="D10" s="83"/>
      <c r="E10" s="83"/>
      <c r="F10" s="60" t="s">
        <v>154</v>
      </c>
      <c r="G10" s="60"/>
      <c r="H10" s="71"/>
      <c r="I10" s="71"/>
      <c r="J10" s="71"/>
      <c r="K10" s="71"/>
      <c r="L10" s="15"/>
      <c r="M10" s="15"/>
      <c r="N10" s="15"/>
    </row>
    <row r="11" spans="1:14" ht="12.75" customHeight="1" x14ac:dyDescent="0.2">
      <c r="A11" s="61" t="s">
        <v>158</v>
      </c>
      <c r="B11" s="61"/>
      <c r="C11" s="61"/>
      <c r="D11" s="61"/>
      <c r="E11" s="61"/>
      <c r="F11" s="61"/>
      <c r="G11" s="61"/>
      <c r="H11" s="61"/>
      <c r="I11" s="61"/>
      <c r="J11" s="68">
        <f>H10</f>
        <v>0</v>
      </c>
      <c r="K11" s="68"/>
      <c r="L11" s="15"/>
      <c r="M11" s="15"/>
      <c r="N11" s="22"/>
    </row>
    <row r="12" spans="1:14" ht="12.75" customHeight="1" x14ac:dyDescent="0.2">
      <c r="A12" s="61" t="s">
        <v>157</v>
      </c>
      <c r="B12" s="61"/>
      <c r="C12" s="61"/>
      <c r="D12" s="61"/>
      <c r="E12" s="61"/>
      <c r="F12" s="61"/>
      <c r="G12" s="61"/>
      <c r="H12" s="61"/>
      <c r="I12" s="61"/>
      <c r="J12" s="62">
        <f>J10</f>
        <v>0</v>
      </c>
      <c r="K12" s="63"/>
      <c r="L12" s="15"/>
      <c r="M12" s="15"/>
      <c r="N12" s="23"/>
    </row>
    <row r="13" spans="1:14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5"/>
      <c r="M13" s="15"/>
      <c r="N13" s="22"/>
    </row>
    <row r="14" spans="1:14" ht="12.7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4" ht="12.75" customHeight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4" ht="12.75" customHeight="1" x14ac:dyDescent="0.2">
      <c r="A16" s="66" t="s">
        <v>166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2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65" t="s">
        <v>160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</sheetData>
  <mergeCells count="24">
    <mergeCell ref="A11:I11"/>
    <mergeCell ref="J11:K11"/>
    <mergeCell ref="B9:E9"/>
    <mergeCell ref="A21:K21"/>
    <mergeCell ref="A1:K2"/>
    <mergeCell ref="A8:K8"/>
    <mergeCell ref="J10:K10"/>
    <mergeCell ref="A13:K13"/>
    <mergeCell ref="A3:K3"/>
    <mergeCell ref="A4:K4"/>
    <mergeCell ref="A5:K5"/>
    <mergeCell ref="A6:K7"/>
    <mergeCell ref="H9:I9"/>
    <mergeCell ref="J9:K9"/>
    <mergeCell ref="H10:I10"/>
    <mergeCell ref="B10:E10"/>
    <mergeCell ref="A12:I12"/>
    <mergeCell ref="J12:K12"/>
    <mergeCell ref="A22:K22"/>
    <mergeCell ref="A23:K23"/>
    <mergeCell ref="A20:K20"/>
    <mergeCell ref="A14:K15"/>
    <mergeCell ref="A17:K17"/>
    <mergeCell ref="A16:K16"/>
  </mergeCells>
  <pageMargins left="0.59055118110236227" right="0.59055118110236227" top="0.98425196850393704" bottom="0.59055118110236227" header="0.31496062992125984" footer="0.31496062992125984"/>
  <pageSetup paperSize="9" orientation="portrait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showGridLines="0" topLeftCell="A119" zoomScale="110" zoomScaleNormal="110" workbookViewId="0">
      <selection activeCell="Q50" sqref="Q50:U50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style="25" bestFit="1" customWidth="1"/>
    <col min="31" max="34" width="4.7109375" style="25" customWidth="1"/>
    <col min="35" max="38" width="4.7109375" style="14" customWidth="1"/>
    <col min="39" max="16384" width="9.140625" style="14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88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AD3" s="26"/>
      <c r="AE3" s="26"/>
      <c r="AF3" s="26"/>
      <c r="AG3" s="26"/>
      <c r="AH3" s="26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D4" s="27"/>
      <c r="AE4" s="27"/>
      <c r="AF4" s="27"/>
      <c r="AG4" s="27"/>
      <c r="AH4" s="27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D5" s="27"/>
      <c r="AE5" s="27"/>
      <c r="AF5" s="27"/>
      <c r="AG5" s="27"/>
      <c r="AH5" s="27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D6" s="28"/>
      <c r="AE6" s="28"/>
      <c r="AF6" s="28"/>
      <c r="AG6" s="28"/>
      <c r="AH6" s="28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D7" s="30"/>
      <c r="AE7" s="30"/>
      <c r="AF7" s="30"/>
      <c r="AG7" s="30"/>
      <c r="AH7" s="30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D8" s="30"/>
      <c r="AE8" s="30"/>
      <c r="AF8" s="30"/>
      <c r="AG8" s="30"/>
      <c r="AH8" s="30"/>
      <c r="AI8" s="30"/>
      <c r="AJ8" s="30"/>
      <c r="AK8" s="30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D9" s="30"/>
      <c r="AE9" s="30"/>
      <c r="AF9" s="30"/>
      <c r="AG9" s="30"/>
      <c r="AH9" s="30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0"/>
      <c r="P10" s="90"/>
      <c r="Q10" s="90"/>
      <c r="R10" s="90"/>
      <c r="S10" s="90"/>
      <c r="T10" s="90"/>
      <c r="U10" s="90"/>
      <c r="AD10" s="30"/>
      <c r="AE10" s="30"/>
      <c r="AF10" s="30"/>
      <c r="AG10" s="30"/>
      <c r="AH10" s="3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D11" s="32"/>
      <c r="AE11" s="32"/>
      <c r="AF11" s="32"/>
      <c r="AG11" s="32"/>
      <c r="AH11" s="32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D12" s="30"/>
      <c r="AE12" s="30"/>
      <c r="AF12" s="30"/>
      <c r="AG12" s="30"/>
      <c r="AH12" s="30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D13" s="30"/>
      <c r="AE13" s="30"/>
      <c r="AF13" s="30"/>
      <c r="AG13" s="30"/>
      <c r="AH13" s="30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D14" s="32"/>
      <c r="AE14" s="32"/>
      <c r="AF14" s="32"/>
      <c r="AG14" s="32"/>
      <c r="AH14" s="32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D15" s="34"/>
      <c r="AE15" s="34"/>
      <c r="AF15" s="34"/>
      <c r="AG15" s="34"/>
      <c r="AH15" s="34"/>
      <c r="AI15" s="34"/>
      <c r="AJ15" s="34"/>
      <c r="AK15" s="34"/>
      <c r="AL15" s="33"/>
    </row>
    <row r="16" spans="1:38" ht="15" customHeight="1" x14ac:dyDescent="0.2">
      <c r="A16" s="85" t="s">
        <v>162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D16" s="34"/>
      <c r="AE16" s="34"/>
      <c r="AF16" s="34"/>
      <c r="AG16" s="34"/>
      <c r="AH16" s="34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D17" s="34"/>
      <c r="AE17" s="34"/>
      <c r="AF17" s="34"/>
      <c r="AG17" s="34"/>
      <c r="AH17" s="34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D18" s="34"/>
      <c r="AE18" s="34"/>
      <c r="AF18" s="34"/>
      <c r="AG18" s="34"/>
      <c r="AH18" s="34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D19" s="34"/>
      <c r="AE19" s="34"/>
      <c r="AF19" s="34"/>
      <c r="AG19" s="34"/>
      <c r="AH19" s="34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D20" s="34"/>
      <c r="AE20" s="34"/>
      <c r="AF20" s="34"/>
      <c r="AG20" s="34"/>
      <c r="AH20" s="34"/>
      <c r="AI20" s="34"/>
      <c r="AJ20" s="34"/>
      <c r="AK20" s="34"/>
      <c r="AL20" s="33"/>
    </row>
    <row r="21" spans="1:38" ht="12.75" customHeight="1" x14ac:dyDescent="0.2">
      <c r="A21" s="103" t="s">
        <v>49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AD21" s="34"/>
      <c r="AE21" s="34"/>
      <c r="AF21" s="34"/>
      <c r="AG21" s="34"/>
      <c r="AH21" s="34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D22" s="34"/>
      <c r="AE22" s="34"/>
      <c r="AF22" s="34"/>
      <c r="AG22" s="34"/>
      <c r="AH22" s="34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D23" s="34"/>
      <c r="AE23" s="34"/>
      <c r="AF23" s="34"/>
      <c r="AG23" s="34"/>
      <c r="AH23" s="34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D24" s="34"/>
      <c r="AE24" s="34"/>
      <c r="AF24" s="34"/>
      <c r="AG24" s="34"/>
      <c r="AH24" s="34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D25" s="34"/>
      <c r="AE25" s="34"/>
      <c r="AF25" s="34"/>
      <c r="AG25" s="34"/>
      <c r="AH25" s="34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D26" s="34"/>
      <c r="AE26" s="34"/>
      <c r="AF26" s="34"/>
      <c r="AG26" s="34"/>
      <c r="AH26" s="34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D27" s="34"/>
      <c r="AE27" s="34"/>
      <c r="AF27" s="34"/>
      <c r="AG27" s="34"/>
      <c r="AH27" s="34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D28" s="34"/>
      <c r="AE28" s="34"/>
      <c r="AF28" s="34"/>
      <c r="AG28" s="34"/>
      <c r="AH28" s="34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D29" s="32"/>
      <c r="AE29" s="32"/>
      <c r="AF29" s="32"/>
      <c r="AG29" s="32"/>
      <c r="AH29" s="32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D30" s="30"/>
      <c r="AE30" s="30"/>
      <c r="AF30" s="30"/>
      <c r="AG30" s="30"/>
      <c r="AH30" s="30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D31" s="30"/>
      <c r="AE31" s="30"/>
      <c r="AF31" s="30"/>
      <c r="AG31" s="30"/>
      <c r="AH31" s="30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13"/>
      <c r="O32" s="114"/>
      <c r="P32" s="44"/>
      <c r="Q32" s="112"/>
      <c r="R32" s="112"/>
      <c r="S32" s="112"/>
      <c r="T32" s="112"/>
      <c r="U32" s="112"/>
      <c r="AD32" s="30"/>
      <c r="AE32" s="30"/>
      <c r="AF32" s="30"/>
      <c r="AG32" s="30"/>
      <c r="AH32" s="30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D33" s="30"/>
      <c r="AE33" s="30"/>
      <c r="AF33" s="30"/>
      <c r="AG33" s="30"/>
      <c r="AH33" s="30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D34" s="30"/>
      <c r="AE34" s="30"/>
      <c r="AF34" s="30"/>
      <c r="AG34" s="30"/>
      <c r="AH34" s="30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D35" s="30"/>
      <c r="AE35" s="30"/>
      <c r="AF35" s="30"/>
      <c r="AG35" s="30"/>
      <c r="AH35" s="30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D36" s="30"/>
      <c r="AE36" s="30"/>
      <c r="AF36" s="30"/>
      <c r="AG36" s="30"/>
      <c r="AH36" s="30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D37" s="30"/>
      <c r="AE37" s="30"/>
      <c r="AF37" s="30"/>
      <c r="AG37" s="30"/>
      <c r="AH37" s="30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D38" s="30"/>
      <c r="AE38" s="30"/>
      <c r="AF38" s="30"/>
      <c r="AG38" s="30"/>
      <c r="AH38" s="30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D39" s="32"/>
      <c r="AE39" s="32"/>
      <c r="AF39" s="32"/>
      <c r="AG39" s="32"/>
      <c r="AH39" s="32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D40" s="30"/>
      <c r="AE40" s="30"/>
      <c r="AF40" s="30"/>
      <c r="AG40" s="30"/>
      <c r="AH40" s="30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D41" s="36"/>
      <c r="AE41" s="36"/>
      <c r="AF41" s="36"/>
      <c r="AG41" s="36"/>
      <c r="AH41" s="36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D42" s="30"/>
      <c r="AE42" s="30"/>
      <c r="AF42" s="30"/>
      <c r="AG42" s="30"/>
      <c r="AH42" s="30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D43" s="30"/>
      <c r="AE43" s="30"/>
      <c r="AF43" s="30"/>
      <c r="AG43" s="30"/>
      <c r="AH43" s="30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D44" s="30"/>
      <c r="AE44" s="30"/>
      <c r="AF44" s="30"/>
      <c r="AG44" s="30"/>
      <c r="AH44" s="30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D45" s="30"/>
      <c r="AE45" s="30"/>
      <c r="AF45" s="30"/>
      <c r="AG45" s="30"/>
      <c r="AH45" s="30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D46" s="32"/>
      <c r="AE46" s="32"/>
      <c r="AF46" s="32"/>
      <c r="AG46" s="32"/>
      <c r="AH46" s="32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D47" s="26"/>
      <c r="AE47" s="26"/>
      <c r="AF47" s="26"/>
      <c r="AG47" s="26"/>
      <c r="AH47" s="26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D48" s="26"/>
      <c r="AE48" s="26"/>
      <c r="AF48" s="26"/>
      <c r="AG48" s="26"/>
      <c r="AH48" s="26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D49" s="26"/>
      <c r="AE49" s="26"/>
      <c r="AF49" s="26"/>
      <c r="AG49" s="26"/>
      <c r="AH49" s="26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D50" s="26"/>
      <c r="AE50" s="26"/>
      <c r="AF50" s="26"/>
      <c r="AG50" s="26"/>
      <c r="AH50" s="26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D51" s="26"/>
      <c r="AE51" s="26"/>
      <c r="AF51" s="26"/>
      <c r="AG51" s="26"/>
      <c r="AH51" s="26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D52" s="26"/>
      <c r="AE52" s="26"/>
      <c r="AF52" s="26"/>
      <c r="AG52" s="26"/>
      <c r="AH52" s="26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D53" s="26"/>
      <c r="AE53" s="26"/>
      <c r="AF53" s="26"/>
      <c r="AG53" s="26"/>
      <c r="AH53" s="26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D54" s="26"/>
      <c r="AE54" s="26"/>
      <c r="AF54" s="26"/>
      <c r="AG54" s="26"/>
      <c r="AH54" s="26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D55" s="32"/>
      <c r="AE55" s="32"/>
      <c r="AF55" s="32"/>
      <c r="AG55" s="32"/>
      <c r="AH55" s="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D56" s="32"/>
      <c r="AE56" s="32"/>
      <c r="AF56" s="32"/>
      <c r="AG56" s="32"/>
      <c r="AH56" s="32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D57" s="26"/>
      <c r="AE57" s="26"/>
      <c r="AF57" s="26"/>
      <c r="AG57" s="26"/>
      <c r="AH57" s="26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D58" s="26"/>
      <c r="AE58" s="26"/>
      <c r="AF58" s="26"/>
      <c r="AG58" s="26"/>
      <c r="AH58" s="26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D59" s="26"/>
      <c r="AE59" s="26"/>
      <c r="AF59" s="26"/>
      <c r="AG59" s="26"/>
      <c r="AH59" s="26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D60" s="26"/>
      <c r="AE60" s="26"/>
      <c r="AF60" s="26"/>
      <c r="AG60" s="26"/>
      <c r="AH60" s="26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D61" s="26"/>
      <c r="AE61" s="26"/>
      <c r="AF61" s="26"/>
      <c r="AG61" s="26"/>
      <c r="AH61" s="26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D62" s="26"/>
      <c r="AE62" s="26"/>
      <c r="AF62" s="26"/>
      <c r="AG62" s="26"/>
      <c r="AH62" s="26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D63" s="32"/>
      <c r="AE63" s="32"/>
      <c r="AF63" s="32"/>
      <c r="AG63" s="32"/>
      <c r="AH63" s="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D64" s="32"/>
      <c r="AE64" s="32"/>
      <c r="AF64" s="32"/>
      <c r="AG64" s="32"/>
      <c r="AH64" s="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D65" s="32"/>
      <c r="AE65" s="32"/>
      <c r="AF65" s="32"/>
      <c r="AG65" s="32"/>
      <c r="AH65" s="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D66" s="32"/>
      <c r="AE66" s="32"/>
      <c r="AF66" s="32"/>
      <c r="AG66" s="32"/>
      <c r="AH66" s="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D67" s="32"/>
      <c r="AE67" s="32"/>
      <c r="AF67" s="32"/>
      <c r="AG67" s="32"/>
      <c r="AH67" s="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D68" s="32"/>
      <c r="AE68" s="32"/>
      <c r="AF68" s="32"/>
      <c r="AG68" s="32"/>
      <c r="AH68" s="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D69" s="32"/>
      <c r="AE69" s="32"/>
      <c r="AF69" s="32"/>
      <c r="AG69" s="32"/>
      <c r="AH69" s="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D70" s="32"/>
      <c r="AE70" s="32"/>
      <c r="AF70" s="32"/>
      <c r="AG70" s="32"/>
      <c r="AH70" s="32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D71" s="32"/>
      <c r="AE71" s="32"/>
      <c r="AF71" s="32"/>
      <c r="AG71" s="32"/>
      <c r="AH71" s="32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D72" s="32"/>
      <c r="AE72" s="32"/>
      <c r="AF72" s="32"/>
      <c r="AG72" s="32"/>
      <c r="AH72" s="32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D73" s="32"/>
      <c r="AE73" s="32"/>
      <c r="AF73" s="32"/>
      <c r="AG73" s="32"/>
      <c r="AH73" s="32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D74" s="32"/>
      <c r="AE74" s="32"/>
      <c r="AF74" s="32"/>
      <c r="AG74" s="32"/>
      <c r="AH74" s="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D75" s="32"/>
      <c r="AE75" s="32"/>
      <c r="AF75" s="32"/>
      <c r="AG75" s="32"/>
      <c r="AH75" s="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D76" s="32"/>
      <c r="AE76" s="32"/>
      <c r="AF76" s="32"/>
      <c r="AG76" s="32"/>
      <c r="AH76" s="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D77" s="32"/>
      <c r="AE77" s="32"/>
      <c r="AF77" s="32"/>
      <c r="AG77" s="32"/>
      <c r="AH77" s="32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D78" s="32"/>
      <c r="AE78" s="32"/>
      <c r="AF78" s="32"/>
      <c r="AG78" s="32"/>
      <c r="AH78" s="32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D79" s="32"/>
      <c r="AE79" s="32"/>
      <c r="AF79" s="32"/>
      <c r="AG79" s="32"/>
      <c r="AH79" s="32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D80" s="32"/>
      <c r="AE80" s="32"/>
      <c r="AF80" s="32"/>
      <c r="AG80" s="32"/>
      <c r="AH80" s="32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D81" s="32"/>
      <c r="AE81" s="32"/>
      <c r="AF81" s="32"/>
      <c r="AG81" s="32"/>
      <c r="AH81" s="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D82" s="32"/>
      <c r="AE82" s="32"/>
      <c r="AF82" s="32"/>
      <c r="AG82" s="32"/>
      <c r="AH82" s="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D83" s="32"/>
      <c r="AE83" s="32"/>
      <c r="AF83" s="32"/>
      <c r="AG83" s="32"/>
      <c r="AH83" s="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D84" s="32"/>
      <c r="AE84" s="32"/>
      <c r="AF84" s="32"/>
      <c r="AG84" s="32"/>
      <c r="AH84" s="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D85" s="32"/>
      <c r="AE85" s="32"/>
      <c r="AF85" s="32"/>
      <c r="AG85" s="32"/>
      <c r="AH85" s="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D86" s="32"/>
      <c r="AE86" s="32"/>
      <c r="AF86" s="32"/>
      <c r="AG86" s="32"/>
      <c r="AH86" s="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D87" s="32"/>
      <c r="AE87" s="32"/>
      <c r="AF87" s="32"/>
      <c r="AG87" s="32"/>
      <c r="AH87" s="32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D88" s="32"/>
      <c r="AE88" s="32"/>
      <c r="AF88" s="32"/>
      <c r="AG88" s="32"/>
      <c r="AH88" s="32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D89" s="32"/>
      <c r="AE89" s="32"/>
      <c r="AF89" s="32"/>
      <c r="AG89" s="32"/>
      <c r="AH89" s="32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D90" s="32"/>
      <c r="AE90" s="32"/>
      <c r="AF90" s="32"/>
      <c r="AG90" s="32"/>
      <c r="AH90" s="32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19" t="s">
        <v>101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19" t="s">
        <v>74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33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33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33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33" ht="12.75" customHeight="1" x14ac:dyDescent="0.2">
      <c r="A116" s="43" t="s">
        <v>3</v>
      </c>
      <c r="B116" s="97" t="s">
        <v>123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33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33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SUM(Q114:U117)</f>
        <v>0</v>
      </c>
      <c r="R118" s="134"/>
      <c r="S118" s="134"/>
      <c r="T118" s="134"/>
      <c r="U118" s="134"/>
    </row>
    <row r="119" spans="1:33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33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33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33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33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33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33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33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33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33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  <c r="AD128" s="32"/>
      <c r="AE128" s="32"/>
      <c r="AF128" s="32"/>
      <c r="AG128" s="32"/>
    </row>
    <row r="129" spans="1:33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33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  <c r="AD130" s="32"/>
      <c r="AE130" s="32"/>
      <c r="AF130" s="32"/>
      <c r="AG130" s="32"/>
    </row>
    <row r="131" spans="1:33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33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33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33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33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33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33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33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33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33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/>
      <c r="P140" s="98"/>
      <c r="Q140" s="98"/>
      <c r="R140" s="98"/>
      <c r="S140" s="98"/>
      <c r="T140" s="98"/>
      <c r="U140" s="98"/>
    </row>
    <row r="141" spans="1:33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33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/>
      <c r="P142" s="134"/>
      <c r="Q142" s="134"/>
      <c r="R142" s="134"/>
      <c r="S142" s="134"/>
      <c r="T142" s="134"/>
      <c r="U142" s="134"/>
    </row>
    <row r="143" spans="1:33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33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/>
      <c r="P144" s="147"/>
      <c r="Q144" s="147"/>
      <c r="R144" s="147"/>
      <c r="S144" s="147"/>
      <c r="T144" s="147"/>
      <c r="U144" s="147"/>
    </row>
    <row r="145" spans="21:21" x14ac:dyDescent="0.2">
      <c r="U145" s="25"/>
    </row>
    <row r="146" spans="21:21" x14ac:dyDescent="0.2">
      <c r="U146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44:N144"/>
    <mergeCell ref="O143:U143"/>
    <mergeCell ref="O144:U144"/>
    <mergeCell ref="B135:N135"/>
    <mergeCell ref="O135:U135"/>
    <mergeCell ref="B136:N136"/>
    <mergeCell ref="O136:U136"/>
    <mergeCell ref="B137:N137"/>
    <mergeCell ref="O137:U137"/>
    <mergeCell ref="A143:N143"/>
    <mergeCell ref="B141:N141"/>
    <mergeCell ref="O141:U141"/>
    <mergeCell ref="B142:N142"/>
    <mergeCell ref="O142:U142"/>
    <mergeCell ref="B138:N138"/>
    <mergeCell ref="O138:U138"/>
    <mergeCell ref="B139:N139"/>
    <mergeCell ref="O139:U139"/>
    <mergeCell ref="A140:N140"/>
    <mergeCell ref="O140:U140"/>
    <mergeCell ref="O131:U131"/>
    <mergeCell ref="A132:U132"/>
    <mergeCell ref="E133:U133"/>
    <mergeCell ref="B134:N134"/>
    <mergeCell ref="O134:U134"/>
    <mergeCell ref="B129:K129"/>
    <mergeCell ref="L129:N129"/>
    <mergeCell ref="O129:U129"/>
    <mergeCell ref="B130:K130"/>
    <mergeCell ref="L130:N130"/>
    <mergeCell ref="O130:U130"/>
    <mergeCell ref="B131:K131"/>
    <mergeCell ref="L131:N131"/>
    <mergeCell ref="B127:K127"/>
    <mergeCell ref="L127:N127"/>
    <mergeCell ref="O127:U127"/>
    <mergeCell ref="B128:K128"/>
    <mergeCell ref="L128:N128"/>
    <mergeCell ref="O128:U128"/>
    <mergeCell ref="B125:K125"/>
    <mergeCell ref="L125:N125"/>
    <mergeCell ref="O125:U125"/>
    <mergeCell ref="B126:K126"/>
    <mergeCell ref="L126:N126"/>
    <mergeCell ref="O126:U126"/>
    <mergeCell ref="A119:U120"/>
    <mergeCell ref="A121:U122"/>
    <mergeCell ref="A123:U123"/>
    <mergeCell ref="B124:K124"/>
    <mergeCell ref="L124:N124"/>
    <mergeCell ref="O124:U124"/>
    <mergeCell ref="B116:P116"/>
    <mergeCell ref="Q116:U116"/>
    <mergeCell ref="B117:P117"/>
    <mergeCell ref="Q117:U117"/>
    <mergeCell ref="A118:P118"/>
    <mergeCell ref="Q118:U118"/>
    <mergeCell ref="B113:P113"/>
    <mergeCell ref="Q113:U113"/>
    <mergeCell ref="B114:P114"/>
    <mergeCell ref="Q114:U114"/>
    <mergeCell ref="B115:P115"/>
    <mergeCell ref="Q115:U115"/>
    <mergeCell ref="B109:P109"/>
    <mergeCell ref="Q109:U109"/>
    <mergeCell ref="A110:P110"/>
    <mergeCell ref="Q110:U110"/>
    <mergeCell ref="A111:U111"/>
    <mergeCell ref="A112:U112"/>
    <mergeCell ref="A105:U105"/>
    <mergeCell ref="A106:U106"/>
    <mergeCell ref="B107:P107"/>
    <mergeCell ref="Q107:U107"/>
    <mergeCell ref="B108:P108"/>
    <mergeCell ref="Q108:U108"/>
    <mergeCell ref="A101:U101"/>
    <mergeCell ref="B102:P102"/>
    <mergeCell ref="Q102:U102"/>
    <mergeCell ref="B103:P103"/>
    <mergeCell ref="Q103:U103"/>
    <mergeCell ref="A104:P104"/>
    <mergeCell ref="Q104:U104"/>
    <mergeCell ref="A98:N98"/>
    <mergeCell ref="O98:P98"/>
    <mergeCell ref="Q98:U98"/>
    <mergeCell ref="A99:P99"/>
    <mergeCell ref="Q99:U99"/>
    <mergeCell ref="A100:U100"/>
    <mergeCell ref="B96:N96"/>
    <mergeCell ref="O96:P96"/>
    <mergeCell ref="Q96:U96"/>
    <mergeCell ref="B97:N97"/>
    <mergeCell ref="O97:P97"/>
    <mergeCell ref="Q97:U97"/>
    <mergeCell ref="B94:N94"/>
    <mergeCell ref="O94:P94"/>
    <mergeCell ref="Q94:U94"/>
    <mergeCell ref="B95:N95"/>
    <mergeCell ref="O95:P95"/>
    <mergeCell ref="Q95:U95"/>
    <mergeCell ref="B92:N92"/>
    <mergeCell ref="O92:P92"/>
    <mergeCell ref="Q92:U92"/>
    <mergeCell ref="B93:N93"/>
    <mergeCell ref="O93:P93"/>
    <mergeCell ref="Q93:U93"/>
    <mergeCell ref="Q87:U87"/>
    <mergeCell ref="A89:U89"/>
    <mergeCell ref="A90:U90"/>
    <mergeCell ref="B91:N91"/>
    <mergeCell ref="O91:P91"/>
    <mergeCell ref="Q91:U91"/>
    <mergeCell ref="A87:N87"/>
    <mergeCell ref="O87:P87"/>
    <mergeCell ref="B85:N85"/>
    <mergeCell ref="O85:P85"/>
    <mergeCell ref="Q85:U85"/>
    <mergeCell ref="B86:N86"/>
    <mergeCell ref="O86:P86"/>
    <mergeCell ref="Q86:U86"/>
    <mergeCell ref="B83:N83"/>
    <mergeCell ref="O83:P83"/>
    <mergeCell ref="Q83:U83"/>
    <mergeCell ref="B84:N84"/>
    <mergeCell ref="O84:P84"/>
    <mergeCell ref="Q84:U84"/>
    <mergeCell ref="B81:N81"/>
    <mergeCell ref="O81:P81"/>
    <mergeCell ref="Q81:U81"/>
    <mergeCell ref="B82:N82"/>
    <mergeCell ref="O82:P82"/>
    <mergeCell ref="Q82:U82"/>
    <mergeCell ref="A77:P77"/>
    <mergeCell ref="Q77:U77"/>
    <mergeCell ref="A79:U79"/>
    <mergeCell ref="B80:N80"/>
    <mergeCell ref="O80:P80"/>
    <mergeCell ref="Q80:U80"/>
    <mergeCell ref="B74:P74"/>
    <mergeCell ref="Q74:U74"/>
    <mergeCell ref="B75:P75"/>
    <mergeCell ref="Q75:U75"/>
    <mergeCell ref="B76:P76"/>
    <mergeCell ref="Q76:U76"/>
    <mergeCell ref="A70:P70"/>
    <mergeCell ref="Q70:U70"/>
    <mergeCell ref="A71:U71"/>
    <mergeCell ref="A72:U72"/>
    <mergeCell ref="B73:P73"/>
    <mergeCell ref="Q73:U73"/>
    <mergeCell ref="B65:P65"/>
    <mergeCell ref="Q65:U65"/>
    <mergeCell ref="B66:P66"/>
    <mergeCell ref="Q66:U66"/>
    <mergeCell ref="B67:P67"/>
    <mergeCell ref="Q67:U67"/>
    <mergeCell ref="B68:P68"/>
    <mergeCell ref="Q68:U68"/>
    <mergeCell ref="B69:P69"/>
    <mergeCell ref="Q69:U69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34:B34"/>
    <mergeCell ref="C34:P34"/>
    <mergeCell ref="Q34:U34"/>
    <mergeCell ref="A35:B35"/>
    <mergeCell ref="C35:P35"/>
    <mergeCell ref="Q35:U35"/>
    <mergeCell ref="A32:B32"/>
    <mergeCell ref="Q32:U32"/>
    <mergeCell ref="A33:B33"/>
    <mergeCell ref="C33:M33"/>
    <mergeCell ref="N33:O33"/>
    <mergeCell ref="Q33:U33"/>
    <mergeCell ref="C32:M32"/>
    <mergeCell ref="N32:O32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B24:N24"/>
    <mergeCell ref="O24:U24"/>
    <mergeCell ref="B25:N25"/>
    <mergeCell ref="O25:U25"/>
    <mergeCell ref="B26:N26"/>
    <mergeCell ref="O26:U26"/>
    <mergeCell ref="B12:N12"/>
    <mergeCell ref="O12:U12"/>
    <mergeCell ref="A20:D20"/>
    <mergeCell ref="E20:U20"/>
    <mergeCell ref="A21:U21"/>
    <mergeCell ref="B22:N22"/>
    <mergeCell ref="O22:U22"/>
    <mergeCell ref="B23:N23"/>
    <mergeCell ref="O23:U23"/>
    <mergeCell ref="A18:M18"/>
    <mergeCell ref="N18:U18"/>
    <mergeCell ref="A19:U19"/>
    <mergeCell ref="A17:K17"/>
    <mergeCell ref="L17:M17"/>
    <mergeCell ref="N17:U17"/>
    <mergeCell ref="A13:U13"/>
    <mergeCell ref="A14:U14"/>
    <mergeCell ref="A15:K15"/>
    <mergeCell ref="L15:M15"/>
    <mergeCell ref="N15:U15"/>
    <mergeCell ref="A16:K16"/>
    <mergeCell ref="L16:M16"/>
    <mergeCell ref="N16:U16"/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6:L6"/>
    <mergeCell ref="M6:U6"/>
    <mergeCell ref="A7:U7"/>
    <mergeCell ref="A8:U8"/>
    <mergeCell ref="B9:N9"/>
    <mergeCell ref="O9:U9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6"/>
  <sheetViews>
    <sheetView showGridLines="0" topLeftCell="A61" zoomScale="110" zoomScaleNormal="110" workbookViewId="0">
      <selection activeCell="U145" sqref="U145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bestFit="1" customWidth="1"/>
    <col min="31" max="34" width="4.7109375" style="25" customWidth="1"/>
    <col min="35" max="38" width="4.7109375" style="14" customWidth="1"/>
    <col min="39" max="55" width="9.140625" style="14"/>
    <col min="56" max="16384" width="9.140625" style="2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E3" s="26"/>
      <c r="AF3" s="26"/>
      <c r="AG3" s="26"/>
      <c r="AH3" s="26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E4" s="27"/>
      <c r="AF4" s="27"/>
      <c r="AG4" s="27"/>
      <c r="AH4" s="27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E5" s="27"/>
      <c r="AF5" s="27"/>
      <c r="AG5" s="27"/>
      <c r="AH5" s="27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E6" s="28"/>
      <c r="AF6" s="28"/>
      <c r="AG6" s="28"/>
      <c r="AH6" s="28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E7" s="30"/>
      <c r="AF7" s="30"/>
      <c r="AG7" s="30"/>
      <c r="AH7" s="30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E8" s="30"/>
      <c r="AF8" s="30"/>
      <c r="AG8" s="30"/>
      <c r="AH8" s="30"/>
      <c r="AI8" s="30"/>
      <c r="AJ8" s="30"/>
      <c r="AK8" s="30"/>
    </row>
    <row r="9" spans="1:38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E9" s="30"/>
      <c r="AF9" s="30"/>
      <c r="AG9" s="30"/>
      <c r="AH9" s="30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E10" s="30"/>
      <c r="AF10" s="30"/>
      <c r="AG10" s="30"/>
      <c r="AH10" s="3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E11" s="32"/>
      <c r="AF11" s="32"/>
      <c r="AG11" s="32"/>
      <c r="AH11" s="32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E12" s="30"/>
      <c r="AF12" s="30"/>
      <c r="AG12" s="30"/>
      <c r="AH12" s="30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E13" s="30"/>
      <c r="AF13" s="30"/>
      <c r="AG13" s="30"/>
      <c r="AH13" s="30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E14" s="32"/>
      <c r="AF14" s="32"/>
      <c r="AG14" s="32"/>
      <c r="AH14" s="32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E15" s="34"/>
      <c r="AF15" s="34"/>
      <c r="AG15" s="34"/>
      <c r="AH15" s="34"/>
      <c r="AI15" s="34"/>
      <c r="AJ15" s="34"/>
      <c r="AK15" s="34"/>
      <c r="AL15" s="33"/>
    </row>
    <row r="16" spans="1:38" ht="15" customHeight="1" x14ac:dyDescent="0.2">
      <c r="A16" s="85" t="s">
        <v>164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E16" s="34"/>
      <c r="AF16" s="34"/>
      <c r="AG16" s="34"/>
      <c r="AH16" s="34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E17" s="34"/>
      <c r="AF17" s="34"/>
      <c r="AG17" s="34"/>
      <c r="AH17" s="34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08"/>
      <c r="P18" s="108"/>
      <c r="Q18" s="108"/>
      <c r="R18" s="108"/>
      <c r="S18" s="108"/>
      <c r="T18" s="108"/>
      <c r="U18" s="108"/>
      <c r="AE18" s="34"/>
      <c r="AF18" s="34"/>
      <c r="AG18" s="34"/>
      <c r="AH18" s="34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E19" s="34"/>
      <c r="AF19" s="34"/>
      <c r="AG19" s="34"/>
      <c r="AH19" s="34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E20" s="34"/>
      <c r="AF20" s="34"/>
      <c r="AG20" s="34"/>
      <c r="AH20" s="34"/>
      <c r="AI20" s="34"/>
      <c r="AJ20" s="34"/>
      <c r="AK20" s="34"/>
      <c r="AL20" s="33"/>
    </row>
    <row r="21" spans="1:38" ht="12.75" customHeight="1" x14ac:dyDescent="0.2">
      <c r="A21" s="103" t="s">
        <v>49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AE21" s="34"/>
      <c r="AF21" s="34"/>
      <c r="AG21" s="34"/>
      <c r="AH21" s="34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E22" s="34"/>
      <c r="AF22" s="34"/>
      <c r="AG22" s="34"/>
      <c r="AH22" s="34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E23" s="34"/>
      <c r="AF23" s="34"/>
      <c r="AG23" s="34"/>
      <c r="AH23" s="34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E24" s="34"/>
      <c r="AF24" s="34"/>
      <c r="AG24" s="34"/>
      <c r="AH24" s="34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E25" s="34"/>
      <c r="AF25" s="34"/>
      <c r="AG25" s="34"/>
      <c r="AH25" s="34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E26" s="34"/>
      <c r="AF26" s="34"/>
      <c r="AG26" s="34"/>
      <c r="AH26" s="34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E27" s="34"/>
      <c r="AF27" s="34"/>
      <c r="AG27" s="34"/>
      <c r="AH27" s="34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E28" s="34"/>
      <c r="AF28" s="34"/>
      <c r="AG28" s="34"/>
      <c r="AH28" s="34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E29" s="32"/>
      <c r="AF29" s="32"/>
      <c r="AG29" s="32"/>
      <c r="AH29" s="32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E30" s="30"/>
      <c r="AF30" s="30"/>
      <c r="AG30" s="30"/>
      <c r="AH30" s="30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E31" s="30"/>
      <c r="AF31" s="30"/>
      <c r="AG31" s="30"/>
      <c r="AH31" s="30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13"/>
      <c r="O32" s="114"/>
      <c r="P32" s="44"/>
      <c r="Q32" s="112"/>
      <c r="R32" s="112"/>
      <c r="S32" s="112"/>
      <c r="T32" s="112"/>
      <c r="U32" s="112"/>
      <c r="AE32" s="30"/>
      <c r="AF32" s="30"/>
      <c r="AG32" s="30"/>
      <c r="AH32" s="30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E33" s="30"/>
      <c r="AF33" s="30"/>
      <c r="AG33" s="30"/>
      <c r="AH33" s="30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E34" s="30"/>
      <c r="AF34" s="30"/>
      <c r="AG34" s="30"/>
      <c r="AH34" s="30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E35" s="30"/>
      <c r="AF35" s="30"/>
      <c r="AG35" s="30"/>
      <c r="AH35" s="30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E36" s="30"/>
      <c r="AF36" s="30"/>
      <c r="AG36" s="30"/>
      <c r="AH36" s="30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E37" s="30"/>
      <c r="AF37" s="30"/>
      <c r="AG37" s="30"/>
      <c r="AH37" s="30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E38" s="30"/>
      <c r="AF38" s="30"/>
      <c r="AG38" s="30"/>
      <c r="AH38" s="30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E39" s="32"/>
      <c r="AF39" s="32"/>
      <c r="AG39" s="32"/>
      <c r="AH39" s="32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E40" s="30"/>
      <c r="AF40" s="30"/>
      <c r="AG40" s="30"/>
      <c r="AH40" s="30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E41" s="36"/>
      <c r="AF41" s="36"/>
      <c r="AG41" s="36"/>
      <c r="AH41" s="36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E42" s="30"/>
      <c r="AF42" s="30"/>
      <c r="AG42" s="30"/>
      <c r="AH42" s="30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E43" s="30"/>
      <c r="AF43" s="30"/>
      <c r="AG43" s="30"/>
      <c r="AH43" s="30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E44" s="30"/>
      <c r="AF44" s="30"/>
      <c r="AG44" s="30"/>
      <c r="AH44" s="30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E45" s="30"/>
      <c r="AF45" s="30"/>
      <c r="AG45" s="30"/>
      <c r="AH45" s="30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E46" s="32"/>
      <c r="AF46" s="32"/>
      <c r="AG46" s="32"/>
      <c r="AH46" s="32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E47" s="26"/>
      <c r="AF47" s="26"/>
      <c r="AG47" s="26"/>
      <c r="AH47" s="26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E48" s="26"/>
      <c r="AF48" s="26"/>
      <c r="AG48" s="26"/>
      <c r="AH48" s="26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E49" s="26"/>
      <c r="AF49" s="26"/>
      <c r="AG49" s="26"/>
      <c r="AH49" s="26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E50" s="26"/>
      <c r="AF50" s="26"/>
      <c r="AG50" s="26"/>
      <c r="AH50" s="26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E51" s="26"/>
      <c r="AF51" s="26"/>
      <c r="AG51" s="26"/>
      <c r="AH51" s="26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E52" s="26"/>
      <c r="AF52" s="26"/>
      <c r="AG52" s="26"/>
      <c r="AH52" s="26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E53" s="26"/>
      <c r="AF53" s="26"/>
      <c r="AG53" s="26"/>
      <c r="AH53" s="26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E54" s="26"/>
      <c r="AF54" s="26"/>
      <c r="AG54" s="26"/>
      <c r="AH54" s="26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E55" s="32"/>
      <c r="AF55" s="32"/>
      <c r="AG55" s="32"/>
      <c r="AH55" s="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E56" s="32"/>
      <c r="AF56" s="32"/>
      <c r="AG56" s="32"/>
      <c r="AH56" s="32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E57" s="26"/>
      <c r="AF57" s="26"/>
      <c r="AG57" s="26"/>
      <c r="AH57" s="26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E58" s="26"/>
      <c r="AF58" s="26"/>
      <c r="AG58" s="26"/>
      <c r="AH58" s="26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E59" s="26"/>
      <c r="AF59" s="26"/>
      <c r="AG59" s="26"/>
      <c r="AH59" s="26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E60" s="26"/>
      <c r="AF60" s="26"/>
      <c r="AG60" s="26"/>
      <c r="AH60" s="26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E61" s="26"/>
      <c r="AF61" s="26"/>
      <c r="AG61" s="26"/>
      <c r="AH61" s="26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E62" s="26"/>
      <c r="AF62" s="26"/>
      <c r="AG62" s="26"/>
      <c r="AH62" s="26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E63" s="32"/>
      <c r="AF63" s="32"/>
      <c r="AG63" s="32"/>
      <c r="AH63" s="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E64" s="32"/>
      <c r="AF64" s="32"/>
      <c r="AG64" s="32"/>
      <c r="AH64" s="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E65" s="32"/>
      <c r="AF65" s="32"/>
      <c r="AG65" s="32"/>
      <c r="AH65" s="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E66" s="32"/>
      <c r="AF66" s="32"/>
      <c r="AG66" s="32"/>
      <c r="AH66" s="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E67" s="32"/>
      <c r="AF67" s="32"/>
      <c r="AG67" s="32"/>
      <c r="AH67" s="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E68" s="32"/>
      <c r="AF68" s="32"/>
      <c r="AG68" s="32"/>
      <c r="AH68" s="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E69" s="32"/>
      <c r="AF69" s="32"/>
      <c r="AG69" s="32"/>
      <c r="AH69" s="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E70" s="32"/>
      <c r="AF70" s="32"/>
      <c r="AG70" s="32"/>
      <c r="AH70" s="32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E71" s="32"/>
      <c r="AF71" s="32"/>
      <c r="AG71" s="32"/>
      <c r="AH71" s="32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E72" s="32"/>
      <c r="AF72" s="32"/>
      <c r="AG72" s="32"/>
      <c r="AH72" s="32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E73" s="32"/>
      <c r="AF73" s="32"/>
      <c r="AG73" s="32"/>
      <c r="AH73" s="32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E74" s="32"/>
      <c r="AF74" s="32"/>
      <c r="AG74" s="32"/>
      <c r="AH74" s="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E75" s="32"/>
      <c r="AF75" s="32"/>
      <c r="AG75" s="32"/>
      <c r="AH75" s="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E76" s="32"/>
      <c r="AF76" s="32"/>
      <c r="AG76" s="32"/>
      <c r="AH76" s="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E77" s="32"/>
      <c r="AF77" s="32"/>
      <c r="AG77" s="32"/>
      <c r="AH77" s="32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E78" s="32"/>
      <c r="AF78" s="32"/>
      <c r="AG78" s="32"/>
      <c r="AH78" s="32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E79" s="32"/>
      <c r="AF79" s="32"/>
      <c r="AG79" s="32"/>
      <c r="AH79" s="32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E80" s="32"/>
      <c r="AF80" s="32"/>
      <c r="AG80" s="32"/>
      <c r="AH80" s="32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E81" s="32"/>
      <c r="AF81" s="32"/>
      <c r="AG81" s="32"/>
      <c r="AH81" s="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E82" s="32"/>
      <c r="AF82" s="32"/>
      <c r="AG82" s="32"/>
      <c r="AH82" s="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E83" s="32"/>
      <c r="AF83" s="32"/>
      <c r="AG83" s="32"/>
      <c r="AH83" s="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E84" s="32"/>
      <c r="AF84" s="32"/>
      <c r="AG84" s="32"/>
      <c r="AH84" s="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E85" s="32"/>
      <c r="AF85" s="32"/>
      <c r="AG85" s="32"/>
      <c r="AH85" s="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E86" s="32"/>
      <c r="AF86" s="32"/>
      <c r="AG86" s="32"/>
      <c r="AH86" s="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E87" s="32"/>
      <c r="AF87" s="32"/>
      <c r="AG87" s="32"/>
      <c r="AH87" s="32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E88" s="32"/>
      <c r="AF88" s="32"/>
      <c r="AG88" s="32"/>
      <c r="AH88" s="32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E89" s="32"/>
      <c r="AF89" s="32"/>
      <c r="AG89" s="32"/>
      <c r="AH89" s="32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E90" s="32"/>
      <c r="AF90" s="32"/>
      <c r="AG90" s="32"/>
      <c r="AH90" s="32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19" t="s">
        <v>101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>
        <v>0</v>
      </c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19" t="s">
        <v>74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>
        <f>Q98</f>
        <v>0</v>
      </c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>
        <f>Q104</f>
        <v>0</v>
      </c>
      <c r="R109" s="132"/>
      <c r="S109" s="132"/>
      <c r="T109" s="132"/>
      <c r="U109" s="1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33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33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>
        <f>'Uniformes e equipamentos'!E11</f>
        <v>0</v>
      </c>
      <c r="R114" s="132"/>
      <c r="S114" s="132"/>
      <c r="T114" s="132"/>
      <c r="U114" s="132"/>
    </row>
    <row r="115" spans="1:33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>
        <v>0</v>
      </c>
      <c r="R115" s="132"/>
      <c r="S115" s="132"/>
      <c r="T115" s="132"/>
      <c r="U115" s="132"/>
    </row>
    <row r="116" spans="1:33" ht="12.75" customHeight="1" x14ac:dyDescent="0.2">
      <c r="A116" s="43" t="s">
        <v>3</v>
      </c>
      <c r="B116" s="97" t="s">
        <v>123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>
        <v>0</v>
      </c>
      <c r="R116" s="132"/>
      <c r="S116" s="132"/>
      <c r="T116" s="132"/>
      <c r="U116" s="132"/>
    </row>
    <row r="117" spans="1:33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>
        <v>0</v>
      </c>
      <c r="R117" s="132"/>
      <c r="S117" s="132"/>
      <c r="T117" s="132"/>
      <c r="U117" s="132"/>
    </row>
    <row r="118" spans="1:33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SUM(Q114:U117)</f>
        <v>0</v>
      </c>
      <c r="R118" s="134"/>
      <c r="S118" s="134"/>
      <c r="T118" s="134"/>
      <c r="U118" s="134"/>
    </row>
    <row r="119" spans="1:33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33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33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33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33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33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33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>
        <f>L125*O140</f>
        <v>0</v>
      </c>
      <c r="P125" s="132"/>
      <c r="Q125" s="132"/>
      <c r="R125" s="132"/>
      <c r="S125" s="132"/>
      <c r="T125" s="132"/>
      <c r="U125" s="132"/>
    </row>
    <row r="126" spans="1:33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>
        <f>(O140+O125)*L126</f>
        <v>0</v>
      </c>
      <c r="P126" s="132"/>
      <c r="Q126" s="132"/>
      <c r="R126" s="132"/>
      <c r="S126" s="132"/>
      <c r="T126" s="132"/>
      <c r="U126" s="132"/>
    </row>
    <row r="127" spans="1:33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>
        <f>O128+O129+O130</f>
        <v>0</v>
      </c>
      <c r="P127" s="134"/>
      <c r="Q127" s="134"/>
      <c r="R127" s="134"/>
      <c r="S127" s="134"/>
      <c r="T127" s="134"/>
      <c r="U127" s="134"/>
    </row>
    <row r="128" spans="1:33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>
        <f>(O140+O125+O126)/0.9135*L128</f>
        <v>0</v>
      </c>
      <c r="P128" s="132"/>
      <c r="Q128" s="132"/>
      <c r="R128" s="132"/>
      <c r="S128" s="132"/>
      <c r="T128" s="132"/>
      <c r="U128" s="132"/>
      <c r="AE128" s="32"/>
      <c r="AF128" s="32"/>
      <c r="AG128" s="32"/>
    </row>
    <row r="129" spans="1:33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>
        <f>(O140+O125+O126)/0.9135*L129</f>
        <v>0</v>
      </c>
      <c r="P129" s="132"/>
      <c r="Q129" s="132"/>
      <c r="R129" s="132"/>
      <c r="S129" s="132"/>
      <c r="T129" s="132"/>
      <c r="U129" s="132"/>
    </row>
    <row r="130" spans="1:33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>
        <f>(O140+O125+O126)/0.9135*L130</f>
        <v>0</v>
      </c>
      <c r="P130" s="132"/>
      <c r="Q130" s="132"/>
      <c r="R130" s="132"/>
      <c r="S130" s="132"/>
      <c r="T130" s="132"/>
      <c r="U130" s="132"/>
      <c r="AE130" s="32"/>
      <c r="AF130" s="32"/>
      <c r="AG130" s="32"/>
    </row>
    <row r="131" spans="1:33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33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33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33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33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>
        <f>Q37</f>
        <v>0</v>
      </c>
      <c r="P135" s="132"/>
      <c r="Q135" s="132"/>
      <c r="R135" s="132"/>
      <c r="S135" s="132"/>
      <c r="T135" s="132"/>
      <c r="U135" s="132"/>
    </row>
    <row r="136" spans="1:33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>
        <f>Q77</f>
        <v>0</v>
      </c>
      <c r="P136" s="132"/>
      <c r="Q136" s="132"/>
      <c r="R136" s="132"/>
      <c r="S136" s="132"/>
      <c r="T136" s="132"/>
      <c r="U136" s="132"/>
    </row>
    <row r="137" spans="1:33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>
        <f>Q87</f>
        <v>0</v>
      </c>
      <c r="P137" s="132"/>
      <c r="Q137" s="132"/>
      <c r="R137" s="132"/>
      <c r="S137" s="132"/>
      <c r="T137" s="132"/>
      <c r="U137" s="132"/>
    </row>
    <row r="138" spans="1:33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>
        <f>Q110</f>
        <v>0</v>
      </c>
      <c r="P138" s="132"/>
      <c r="Q138" s="132"/>
      <c r="R138" s="132"/>
      <c r="S138" s="132"/>
      <c r="T138" s="132"/>
      <c r="U138" s="132"/>
    </row>
    <row r="139" spans="1:33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>
        <f>Q118</f>
        <v>0</v>
      </c>
      <c r="P139" s="132"/>
      <c r="Q139" s="132"/>
      <c r="R139" s="132"/>
      <c r="S139" s="132"/>
      <c r="T139" s="132"/>
      <c r="U139" s="132"/>
    </row>
    <row r="140" spans="1:33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>
        <f>O135+O136+O137+O138+O139</f>
        <v>0</v>
      </c>
      <c r="P140" s="98"/>
      <c r="Q140" s="98"/>
      <c r="R140" s="98"/>
      <c r="S140" s="98"/>
      <c r="T140" s="98"/>
      <c r="U140" s="98"/>
    </row>
    <row r="141" spans="1:33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>
        <f>O131</f>
        <v>0</v>
      </c>
      <c r="P141" s="132"/>
      <c r="Q141" s="132"/>
      <c r="R141" s="132"/>
      <c r="S141" s="132"/>
      <c r="T141" s="132"/>
      <c r="U141" s="132"/>
    </row>
    <row r="142" spans="1:33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33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33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O142*O143</f>
        <v>0</v>
      </c>
      <c r="P144" s="147"/>
      <c r="Q144" s="147"/>
      <c r="R144" s="147"/>
      <c r="S144" s="147"/>
      <c r="T144" s="147"/>
      <c r="U144" s="147"/>
    </row>
    <row r="145" spans="21:21" x14ac:dyDescent="0.2">
      <c r="U145" s="25"/>
    </row>
    <row r="146" spans="21:21" x14ac:dyDescent="0.2">
      <c r="U146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12:N12"/>
    <mergeCell ref="O12:U12"/>
    <mergeCell ref="B6:L6"/>
    <mergeCell ref="M6:U6"/>
    <mergeCell ref="A7:U7"/>
    <mergeCell ref="A8:U8"/>
    <mergeCell ref="B9:N9"/>
    <mergeCell ref="O9:U9"/>
    <mergeCell ref="A17:K17"/>
    <mergeCell ref="L17:M17"/>
    <mergeCell ref="N17:U17"/>
    <mergeCell ref="A18:M18"/>
    <mergeCell ref="N18:U18"/>
    <mergeCell ref="A19:U19"/>
    <mergeCell ref="A13:U13"/>
    <mergeCell ref="A14:U14"/>
    <mergeCell ref="A15:K15"/>
    <mergeCell ref="L15:M15"/>
    <mergeCell ref="N15:U15"/>
    <mergeCell ref="A16:K16"/>
    <mergeCell ref="L16:M16"/>
    <mergeCell ref="N16:U16"/>
    <mergeCell ref="B24:N24"/>
    <mergeCell ref="O24:U24"/>
    <mergeCell ref="B25:N25"/>
    <mergeCell ref="O25:U25"/>
    <mergeCell ref="B26:N26"/>
    <mergeCell ref="O26:U26"/>
    <mergeCell ref="A20:D20"/>
    <mergeCell ref="E20:U20"/>
    <mergeCell ref="A21:U21"/>
    <mergeCell ref="B22:N22"/>
    <mergeCell ref="O22:U22"/>
    <mergeCell ref="B23:N23"/>
    <mergeCell ref="O23:U23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A34:B34"/>
    <mergeCell ref="C34:P34"/>
    <mergeCell ref="Q34:U34"/>
    <mergeCell ref="A35:B35"/>
    <mergeCell ref="C35:P35"/>
    <mergeCell ref="Q35:U35"/>
    <mergeCell ref="A32:B32"/>
    <mergeCell ref="C32:M32"/>
    <mergeCell ref="N32:O32"/>
    <mergeCell ref="Q32:U32"/>
    <mergeCell ref="A33:B33"/>
    <mergeCell ref="C33:M33"/>
    <mergeCell ref="N33:O33"/>
    <mergeCell ref="Q33:U3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68:P68"/>
    <mergeCell ref="Q68:U68"/>
    <mergeCell ref="B69:P69"/>
    <mergeCell ref="Q69:U69"/>
    <mergeCell ref="A70:P70"/>
    <mergeCell ref="Q70:U70"/>
    <mergeCell ref="B65:P65"/>
    <mergeCell ref="Q65:U65"/>
    <mergeCell ref="B66:P66"/>
    <mergeCell ref="Q66:U66"/>
    <mergeCell ref="B67:P67"/>
    <mergeCell ref="Q67:U67"/>
    <mergeCell ref="B75:P75"/>
    <mergeCell ref="Q75:U75"/>
    <mergeCell ref="B76:P76"/>
    <mergeCell ref="Q76:U76"/>
    <mergeCell ref="A77:P77"/>
    <mergeCell ref="Q77:U77"/>
    <mergeCell ref="A71:U71"/>
    <mergeCell ref="A72:U72"/>
    <mergeCell ref="B73:P73"/>
    <mergeCell ref="Q73:U73"/>
    <mergeCell ref="B74:P74"/>
    <mergeCell ref="Q74:U74"/>
    <mergeCell ref="B82:N82"/>
    <mergeCell ref="O82:P82"/>
    <mergeCell ref="Q82:U82"/>
    <mergeCell ref="B83:N83"/>
    <mergeCell ref="O83:P83"/>
    <mergeCell ref="Q83:U83"/>
    <mergeCell ref="A79:U79"/>
    <mergeCell ref="B80:N80"/>
    <mergeCell ref="O80:P80"/>
    <mergeCell ref="Q80:U80"/>
    <mergeCell ref="B81:N81"/>
    <mergeCell ref="O81:P81"/>
    <mergeCell ref="Q81:U81"/>
    <mergeCell ref="B86:N86"/>
    <mergeCell ref="O86:P86"/>
    <mergeCell ref="Q86:U86"/>
    <mergeCell ref="A87:N87"/>
    <mergeCell ref="O87:P87"/>
    <mergeCell ref="Q87:U87"/>
    <mergeCell ref="B84:N84"/>
    <mergeCell ref="O84:P84"/>
    <mergeCell ref="Q84:U84"/>
    <mergeCell ref="B85:N85"/>
    <mergeCell ref="O85:P85"/>
    <mergeCell ref="Q85:U85"/>
    <mergeCell ref="B93:N93"/>
    <mergeCell ref="O93:P93"/>
    <mergeCell ref="Q93:U93"/>
    <mergeCell ref="B94:N94"/>
    <mergeCell ref="O94:P94"/>
    <mergeCell ref="Q94:U94"/>
    <mergeCell ref="A89:U89"/>
    <mergeCell ref="A90:U90"/>
    <mergeCell ref="B91:N91"/>
    <mergeCell ref="O91:P91"/>
    <mergeCell ref="Q91:U91"/>
    <mergeCell ref="B92:N92"/>
    <mergeCell ref="O92:P92"/>
    <mergeCell ref="Q92:U92"/>
    <mergeCell ref="B97:N97"/>
    <mergeCell ref="O97:P97"/>
    <mergeCell ref="Q97:U97"/>
    <mergeCell ref="A98:N98"/>
    <mergeCell ref="O98:P98"/>
    <mergeCell ref="Q98:U98"/>
    <mergeCell ref="B95:N95"/>
    <mergeCell ref="O95:P95"/>
    <mergeCell ref="Q95:U95"/>
    <mergeCell ref="B96:N96"/>
    <mergeCell ref="O96:P96"/>
    <mergeCell ref="Q96:U96"/>
    <mergeCell ref="B103:P103"/>
    <mergeCell ref="Q103:U103"/>
    <mergeCell ref="A104:P104"/>
    <mergeCell ref="Q104:U104"/>
    <mergeCell ref="A105:U105"/>
    <mergeCell ref="A106:U106"/>
    <mergeCell ref="A99:P99"/>
    <mergeCell ref="Q99:U99"/>
    <mergeCell ref="A100:U100"/>
    <mergeCell ref="A101:U101"/>
    <mergeCell ref="B102:P102"/>
    <mergeCell ref="Q102:U102"/>
    <mergeCell ref="A110:P110"/>
    <mergeCell ref="Q110:U110"/>
    <mergeCell ref="A111:U111"/>
    <mergeCell ref="A112:U112"/>
    <mergeCell ref="B113:P113"/>
    <mergeCell ref="Q113:U113"/>
    <mergeCell ref="B107:P107"/>
    <mergeCell ref="Q107:U107"/>
    <mergeCell ref="B108:P108"/>
    <mergeCell ref="Q108:U108"/>
    <mergeCell ref="B109:P109"/>
    <mergeCell ref="Q109:U109"/>
    <mergeCell ref="B117:P117"/>
    <mergeCell ref="Q117:U117"/>
    <mergeCell ref="A118:P118"/>
    <mergeCell ref="Q118:U118"/>
    <mergeCell ref="A119:U120"/>
    <mergeCell ref="A121:U122"/>
    <mergeCell ref="B114:P114"/>
    <mergeCell ref="Q114:U114"/>
    <mergeCell ref="B115:P115"/>
    <mergeCell ref="Q115:U115"/>
    <mergeCell ref="B116:P116"/>
    <mergeCell ref="Q116:U116"/>
    <mergeCell ref="B126:K126"/>
    <mergeCell ref="L126:N126"/>
    <mergeCell ref="O126:U126"/>
    <mergeCell ref="B127:K127"/>
    <mergeCell ref="L127:N127"/>
    <mergeCell ref="O127:U127"/>
    <mergeCell ref="A123:U123"/>
    <mergeCell ref="B124:K124"/>
    <mergeCell ref="L124:N124"/>
    <mergeCell ref="O124:U124"/>
    <mergeCell ref="B125:K125"/>
    <mergeCell ref="L125:N125"/>
    <mergeCell ref="O125:U125"/>
    <mergeCell ref="B130:K130"/>
    <mergeCell ref="L130:N130"/>
    <mergeCell ref="O130:U130"/>
    <mergeCell ref="B131:K131"/>
    <mergeCell ref="L131:N131"/>
    <mergeCell ref="O131:U131"/>
    <mergeCell ref="B128:K128"/>
    <mergeCell ref="L128:N128"/>
    <mergeCell ref="O128:U128"/>
    <mergeCell ref="B129:K129"/>
    <mergeCell ref="L129:N129"/>
    <mergeCell ref="O129:U129"/>
    <mergeCell ref="B136:N136"/>
    <mergeCell ref="O136:U136"/>
    <mergeCell ref="B137:N137"/>
    <mergeCell ref="O137:U137"/>
    <mergeCell ref="B138:N138"/>
    <mergeCell ref="O138:U138"/>
    <mergeCell ref="A132:U132"/>
    <mergeCell ref="E133:U133"/>
    <mergeCell ref="B134:N134"/>
    <mergeCell ref="O134:U134"/>
    <mergeCell ref="B135:N135"/>
    <mergeCell ref="O135:U135"/>
    <mergeCell ref="B142:N142"/>
    <mergeCell ref="O142:U142"/>
    <mergeCell ref="A143:N143"/>
    <mergeCell ref="O143:U143"/>
    <mergeCell ref="A144:N144"/>
    <mergeCell ref="O144:U144"/>
    <mergeCell ref="B139:N139"/>
    <mergeCell ref="O139:U139"/>
    <mergeCell ref="A140:N140"/>
    <mergeCell ref="O140:U140"/>
    <mergeCell ref="B141:N141"/>
    <mergeCell ref="O141:U141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3"/>
  <sheetViews>
    <sheetView topLeftCell="A25" zoomScale="110" zoomScaleNormal="110" workbookViewId="0">
      <selection activeCell="O141" sqref="O141:U141"/>
    </sheetView>
  </sheetViews>
  <sheetFormatPr defaultRowHeight="12.75" x14ac:dyDescent="0.2"/>
  <cols>
    <col min="1" max="2" width="4.7109375" style="1" customWidth="1"/>
    <col min="3" max="3" width="1.28515625" style="1" customWidth="1"/>
    <col min="4" max="4" width="4.7109375" style="1" customWidth="1"/>
    <col min="5" max="5" width="2.5703125" style="1" customWidth="1"/>
    <col min="6" max="6" width="7.140625" style="1" customWidth="1"/>
    <col min="7" max="7" width="3.7109375" style="1" customWidth="1"/>
    <col min="8" max="8" width="5.140625" style="1" customWidth="1"/>
    <col min="9" max="9" width="1.28515625" style="1" customWidth="1"/>
    <col min="10" max="10" width="3.85546875" style="1" customWidth="1"/>
    <col min="11" max="11" width="4.5703125" style="1" customWidth="1"/>
    <col min="12" max="12" width="4.7109375" style="1" customWidth="1"/>
    <col min="13" max="13" width="5.140625" style="1" customWidth="1"/>
    <col min="14" max="14" width="3.85546875" style="1" customWidth="1"/>
    <col min="15" max="15" width="4.42578125" style="1" customWidth="1"/>
    <col min="16" max="16" width="5.5703125" style="1" customWidth="1"/>
    <col min="17" max="17" width="5.28515625" style="1" customWidth="1"/>
    <col min="18" max="18" width="2.85546875" style="1" customWidth="1"/>
    <col min="19" max="19" width="4" style="1" customWidth="1"/>
    <col min="20" max="20" width="6.85546875" style="1" customWidth="1"/>
    <col min="21" max="21" width="5.5703125" style="2" customWidth="1"/>
    <col min="22" max="29" width="4.7109375" customWidth="1"/>
    <col min="30" max="30" width="5.140625" bestFit="1" customWidth="1"/>
    <col min="31" max="35" width="4.7109375" customWidth="1"/>
    <col min="36" max="38" width="4.7109375" style="2" customWidth="1"/>
    <col min="39" max="16384" width="9.140625" style="2"/>
  </cols>
  <sheetData>
    <row r="1" spans="1:38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38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J3" s="8"/>
      <c r="AK3" s="8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J4" s="9"/>
      <c r="AK4" s="9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J5" s="9"/>
      <c r="AK5" s="9"/>
      <c r="AL5" s="1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J6" s="10"/>
      <c r="AK6" s="10"/>
      <c r="AL6" s="5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J7" s="11"/>
      <c r="AK7" s="11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J8" s="11"/>
      <c r="AK8" s="11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J9" s="11"/>
      <c r="AK9" s="11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J10" s="11"/>
      <c r="AK10" s="11"/>
      <c r="AL10" s="3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J11" s="7"/>
      <c r="AK11" s="7"/>
      <c r="AL11" s="4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J12" s="11"/>
      <c r="AK12" s="11"/>
      <c r="AL12" s="5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J13" s="11"/>
      <c r="AK13" s="11"/>
      <c r="AL13" s="1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J14" s="7"/>
      <c r="AK14" s="7"/>
      <c r="AL14" s="4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J15" s="12"/>
      <c r="AK15" s="12"/>
      <c r="AL15" s="4"/>
    </row>
    <row r="16" spans="1:38" ht="15" customHeight="1" x14ac:dyDescent="0.2">
      <c r="A16" s="85" t="s">
        <v>118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J16" s="12"/>
      <c r="AK16" s="12"/>
      <c r="AL16" s="4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J17" s="12"/>
      <c r="AK17" s="12"/>
      <c r="AL17" s="4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J18" s="12"/>
      <c r="AK18" s="12"/>
      <c r="AL18" s="4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J19" s="12"/>
      <c r="AK19" s="12"/>
      <c r="AL19" s="4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J20" s="12"/>
      <c r="AK20" s="12"/>
      <c r="AL20" s="4"/>
    </row>
    <row r="21" spans="1:38" ht="12.75" customHeight="1" x14ac:dyDescent="0.2">
      <c r="A21" s="118" t="s">
        <v>49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AJ21" s="12"/>
      <c r="AK21" s="12"/>
      <c r="AL21" s="4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J22" s="12"/>
      <c r="AK22" s="12"/>
      <c r="AL22" s="4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J23" s="12"/>
      <c r="AK23" s="12"/>
      <c r="AL23" s="4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J24" s="12"/>
      <c r="AK24" s="12"/>
      <c r="AL24" s="4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J25" s="12"/>
      <c r="AK25" s="12"/>
      <c r="AL25" s="4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J26" s="12"/>
      <c r="AK26" s="12"/>
      <c r="AL26" s="4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J27" s="12"/>
      <c r="AK27" s="12"/>
      <c r="AL27" s="4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J28" s="12"/>
      <c r="AK28" s="12"/>
      <c r="AL28" s="4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J29" s="7"/>
      <c r="AK29" s="7"/>
      <c r="AL29" s="6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>
        <f>O24</f>
        <v>0</v>
      </c>
      <c r="R30" s="112"/>
      <c r="S30" s="112"/>
      <c r="T30" s="112"/>
      <c r="U30" s="112"/>
      <c r="AJ30" s="11"/>
      <c r="AK30" s="11"/>
      <c r="AL30" s="6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>
        <f>Q30*N31</f>
        <v>0</v>
      </c>
      <c r="R31" s="112"/>
      <c r="S31" s="112"/>
      <c r="T31" s="112"/>
      <c r="U31" s="112"/>
      <c r="AJ31" s="11"/>
      <c r="AK31" s="11"/>
      <c r="AL31" s="6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112">
        <v>0</v>
      </c>
      <c r="R32" s="112"/>
      <c r="S32" s="112"/>
      <c r="T32" s="112"/>
      <c r="U32" s="112"/>
      <c r="AJ32" s="11"/>
      <c r="AK32" s="11"/>
      <c r="AL32" s="6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>
        <v>0</v>
      </c>
      <c r="R33" s="112"/>
      <c r="S33" s="112"/>
      <c r="T33" s="112"/>
      <c r="U33" s="112"/>
      <c r="AJ33" s="11"/>
      <c r="AK33" s="11"/>
      <c r="AL33" s="6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>
        <v>0</v>
      </c>
      <c r="R34" s="112"/>
      <c r="S34" s="112"/>
      <c r="T34" s="112"/>
      <c r="U34" s="112"/>
      <c r="AJ34" s="11"/>
      <c r="AK34" s="11"/>
      <c r="AL34" s="6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>
        <v>0</v>
      </c>
      <c r="R35" s="112"/>
      <c r="S35" s="112"/>
      <c r="T35" s="112"/>
      <c r="U35" s="112"/>
      <c r="AJ35" s="11"/>
      <c r="AK35" s="11"/>
      <c r="AL35" s="6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>
        <v>0</v>
      </c>
      <c r="R36" s="112"/>
      <c r="S36" s="112"/>
      <c r="T36" s="112"/>
      <c r="U36" s="112"/>
      <c r="AJ36" s="11"/>
      <c r="AK36" s="11"/>
      <c r="AL36" s="6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J37" s="11"/>
      <c r="AK37" s="11"/>
      <c r="AL37" s="6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J38" s="11"/>
      <c r="AK38" s="11"/>
      <c r="AL38" s="6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J39" s="7"/>
      <c r="AK39" s="7"/>
      <c r="AL39" s="6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J40" s="11"/>
      <c r="AK40" s="11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J41" s="13"/>
      <c r="AK41" s="13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>
        <f>Q37*O42</f>
        <v>0</v>
      </c>
      <c r="R42" s="112"/>
      <c r="S42" s="112"/>
      <c r="T42" s="112"/>
      <c r="U42" s="112"/>
      <c r="AJ42" s="11"/>
      <c r="AK42" s="11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>
        <f>Q37*O43</f>
        <v>0</v>
      </c>
      <c r="R43" s="112"/>
      <c r="S43" s="112"/>
      <c r="T43" s="112"/>
      <c r="U43" s="112"/>
      <c r="AJ43" s="11"/>
      <c r="AK43" s="11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J44" s="11"/>
      <c r="AK44" s="11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J45" s="11"/>
      <c r="AK45" s="11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J46" s="7"/>
      <c r="AK46" s="7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J47" s="8"/>
      <c r="AK47" s="8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>
        <f>(Q37+Q44)*O48</f>
        <v>0</v>
      </c>
      <c r="R48" s="132"/>
      <c r="S48" s="132"/>
      <c r="T48" s="132"/>
      <c r="U48" s="132"/>
      <c r="AJ48" s="8"/>
      <c r="AK48" s="8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>
        <f>(Q37+Q44)*O49</f>
        <v>0</v>
      </c>
      <c r="R49" s="132"/>
      <c r="S49" s="132"/>
      <c r="T49" s="132"/>
      <c r="U49" s="132"/>
      <c r="AJ49" s="8"/>
      <c r="AK49" s="8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>
        <f>(Q37+Q44)*O50</f>
        <v>0</v>
      </c>
      <c r="R50" s="132"/>
      <c r="S50" s="132"/>
      <c r="T50" s="132"/>
      <c r="U50" s="132"/>
      <c r="AJ50" s="8"/>
      <c r="AK50" s="8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>
        <f>(Q37+Q44)*O51</f>
        <v>0</v>
      </c>
      <c r="R51" s="132"/>
      <c r="S51" s="132"/>
      <c r="T51" s="132"/>
      <c r="U51" s="132"/>
      <c r="AJ51" s="8"/>
      <c r="AK51" s="8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>
        <f>(Q37+Q44)*O52</f>
        <v>0</v>
      </c>
      <c r="R52" s="132"/>
      <c r="S52" s="132"/>
      <c r="T52" s="132"/>
      <c r="U52" s="132"/>
      <c r="AJ52" s="8"/>
      <c r="AK52" s="8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>
        <f>(Q37+Q44)*O53</f>
        <v>0</v>
      </c>
      <c r="R53" s="132"/>
      <c r="S53" s="132"/>
      <c r="T53" s="132"/>
      <c r="U53" s="132"/>
      <c r="AJ53" s="8"/>
      <c r="AK53" s="8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>
        <f>(Q37+Q44)*O54</f>
        <v>0</v>
      </c>
      <c r="R54" s="132"/>
      <c r="S54" s="132"/>
      <c r="T54" s="132"/>
      <c r="U54" s="132"/>
      <c r="AJ54" s="8"/>
      <c r="AK54" s="8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>
        <f>(Q37+Q44)*O55</f>
        <v>0</v>
      </c>
      <c r="R55" s="132"/>
      <c r="S55" s="132"/>
      <c r="T55" s="132"/>
      <c r="U55" s="132"/>
      <c r="AJ55" s="7"/>
      <c r="AK55" s="7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J56" s="7"/>
      <c r="AK56" s="7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J57" s="8"/>
      <c r="AK57" s="8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J58" s="8"/>
      <c r="AK58" s="8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J59" s="8"/>
      <c r="AK59" s="8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J60" s="8"/>
      <c r="AK60" s="8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J61" s="8"/>
      <c r="AK61" s="8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J62" s="8"/>
      <c r="AK62" s="8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J63" s="7"/>
      <c r="AK63" s="7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J64" s="7"/>
      <c r="AK64" s="7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J65" s="7"/>
      <c r="AK65" s="7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J66" s="7"/>
      <c r="AK66" s="7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J67" s="7"/>
      <c r="AK67" s="7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J68" s="7"/>
      <c r="AK68" s="7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J69" s="7"/>
      <c r="AK69" s="7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J70" s="7"/>
      <c r="AK70" s="7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J71" s="7"/>
      <c r="AK71" s="7"/>
    </row>
    <row r="72" spans="1:37" ht="12.75" customHeight="1" x14ac:dyDescent="0.2">
      <c r="A72" s="150" t="s">
        <v>65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AJ72" s="7"/>
      <c r="AK72" s="7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J73" s="7"/>
      <c r="AK73" s="7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J74" s="7"/>
      <c r="AK74" s="7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J75" s="7"/>
      <c r="AK75" s="7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J76" s="7"/>
      <c r="AK76" s="7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J77" s="7"/>
      <c r="AK77" s="7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J78" s="7"/>
      <c r="AK78" s="7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J79" s="7"/>
      <c r="AK79" s="7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J80" s="7"/>
      <c r="AK80" s="7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J81" s="7"/>
      <c r="AK81" s="7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J82" s="7"/>
      <c r="AK82" s="7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J83" s="8"/>
      <c r="AK83" s="8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J84" s="8"/>
      <c r="AK84" s="8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J85" s="8"/>
      <c r="AK85" s="8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J86" s="8"/>
      <c r="AK86" s="8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J87" s="8"/>
      <c r="AK87" s="8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J88" s="8"/>
      <c r="AK88" s="8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J89" s="8"/>
      <c r="AK89" s="8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J90" s="8"/>
      <c r="AK90" s="8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50" t="s">
        <v>101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50" t="s">
        <v>74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J107" s="7"/>
      <c r="AK107" s="7"/>
      <c r="AL107" s="7"/>
      <c r="AM107" s="7"/>
      <c r="AN107" s="7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J109" s="7"/>
      <c r="AK109" s="7"/>
      <c r="AL109" s="7"/>
      <c r="AM109" s="7"/>
      <c r="AN109" s="7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21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21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21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21" ht="12.75" customHeight="1" x14ac:dyDescent="0.2">
      <c r="A116" s="43" t="s">
        <v>3</v>
      </c>
      <c r="B116" s="97" t="s">
        <v>124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21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21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SUM(Q114:Q117)</f>
        <v>0</v>
      </c>
      <c r="R118" s="134"/>
      <c r="S118" s="134"/>
      <c r="T118" s="134"/>
      <c r="U118" s="134"/>
    </row>
    <row r="119" spans="1:21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21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21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21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21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21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21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21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21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</row>
    <row r="129" spans="1:21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21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</row>
    <row r="131" spans="1:21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21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21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21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21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21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21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21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21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>
        <f>O135+O136+O137+O138+O133</f>
        <v>0</v>
      </c>
      <c r="P140" s="98"/>
      <c r="Q140" s="98"/>
      <c r="R140" s="98"/>
      <c r="S140" s="98"/>
      <c r="T140" s="98"/>
      <c r="U140" s="98"/>
    </row>
    <row r="141" spans="1:21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21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21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21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O142*O143+0.01</f>
        <v>0.01</v>
      </c>
      <c r="P144" s="147"/>
      <c r="Q144" s="147"/>
      <c r="R144" s="147"/>
      <c r="S144" s="147"/>
      <c r="T144" s="147"/>
      <c r="U144" s="147"/>
    </row>
    <row r="145" spans="1:2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</row>
    <row r="147" spans="1:2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</row>
    <row r="148" spans="1:2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</row>
    <row r="149" spans="1:2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</row>
    <row r="150" spans="1:2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</row>
    <row r="151" spans="1:2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</row>
    <row r="152" spans="1:2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</row>
    <row r="153" spans="1:2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</row>
    <row r="154" spans="1:2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</row>
    <row r="155" spans="1:2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</row>
    <row r="156" spans="1:2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</row>
    <row r="157" spans="1:21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</row>
    <row r="158" spans="1:21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</row>
    <row r="159" spans="1:21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</row>
    <row r="160" spans="1:2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</row>
    <row r="161" spans="1:2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</row>
    <row r="162" spans="1:2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</row>
    <row r="163" spans="1:2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</row>
  </sheetData>
  <sheetProtection formatCells="0" formatColumns="0" formatRows="0" insertColumns="0" insertRows="0" insertHyperlinks="0" deleteColumns="0" deleteRows="0" selectLockedCells="1" sort="0" autoFilter="0" pivotTables="0"/>
  <mergeCells count="295">
    <mergeCell ref="A143:N143"/>
    <mergeCell ref="O143:U143"/>
    <mergeCell ref="A144:N144"/>
    <mergeCell ref="O144:U144"/>
    <mergeCell ref="O134:U134"/>
    <mergeCell ref="O135:U135"/>
    <mergeCell ref="O136:U136"/>
    <mergeCell ref="O137:U137"/>
    <mergeCell ref="O138:U138"/>
    <mergeCell ref="O139:U139"/>
    <mergeCell ref="O140:U140"/>
    <mergeCell ref="B139:N139"/>
    <mergeCell ref="A140:N140"/>
    <mergeCell ref="B141:N141"/>
    <mergeCell ref="B142:N142"/>
    <mergeCell ref="O141:U141"/>
    <mergeCell ref="O142:U142"/>
    <mergeCell ref="Q95:U95"/>
    <mergeCell ref="B135:N135"/>
    <mergeCell ref="B136:N136"/>
    <mergeCell ref="B137:N137"/>
    <mergeCell ref="B138:N138"/>
    <mergeCell ref="B134:N134"/>
    <mergeCell ref="O130:U130"/>
    <mergeCell ref="O131:U131"/>
    <mergeCell ref="E133:U133"/>
    <mergeCell ref="L125:N125"/>
    <mergeCell ref="B126:K126"/>
    <mergeCell ref="L126:N126"/>
    <mergeCell ref="B130:K130"/>
    <mergeCell ref="L130:N130"/>
    <mergeCell ref="B131:K131"/>
    <mergeCell ref="L131:N131"/>
    <mergeCell ref="A132:U132"/>
    <mergeCell ref="B127:K127"/>
    <mergeCell ref="O129:U129"/>
    <mergeCell ref="B125:K125"/>
    <mergeCell ref="L127:N127"/>
    <mergeCell ref="B128:K128"/>
    <mergeCell ref="L128:N128"/>
    <mergeCell ref="B129:K129"/>
    <mergeCell ref="L129:N129"/>
    <mergeCell ref="O125:U125"/>
    <mergeCell ref="O126:U126"/>
    <mergeCell ref="O127:U127"/>
    <mergeCell ref="O128:U128"/>
    <mergeCell ref="B117:P117"/>
    <mergeCell ref="A118:P118"/>
    <mergeCell ref="B124:K124"/>
    <mergeCell ref="L124:N124"/>
    <mergeCell ref="A121:U122"/>
    <mergeCell ref="A119:U120"/>
    <mergeCell ref="Q118:U118"/>
    <mergeCell ref="O124:U124"/>
    <mergeCell ref="A123:U123"/>
    <mergeCell ref="Q117:U117"/>
    <mergeCell ref="Q115:U115"/>
    <mergeCell ref="Q116:U116"/>
    <mergeCell ref="A100:U100"/>
    <mergeCell ref="B81:N81"/>
    <mergeCell ref="O81:P81"/>
    <mergeCell ref="B82:N82"/>
    <mergeCell ref="O82:P82"/>
    <mergeCell ref="B83:N83"/>
    <mergeCell ref="O83:P83"/>
    <mergeCell ref="B84:N84"/>
    <mergeCell ref="O84:P84"/>
    <mergeCell ref="B85:N85"/>
    <mergeCell ref="O85:P85"/>
    <mergeCell ref="Q81:U81"/>
    <mergeCell ref="Q82:U82"/>
    <mergeCell ref="Q83:U83"/>
    <mergeCell ref="A98:N98"/>
    <mergeCell ref="B86:N86"/>
    <mergeCell ref="O86:P86"/>
    <mergeCell ref="B91:N91"/>
    <mergeCell ref="O91:P91"/>
    <mergeCell ref="A90:U90"/>
    <mergeCell ref="A89:U89"/>
    <mergeCell ref="Q96:U96"/>
    <mergeCell ref="B113:P113"/>
    <mergeCell ref="B114:P114"/>
    <mergeCell ref="A112:U112"/>
    <mergeCell ref="A87:N87"/>
    <mergeCell ref="O87:P87"/>
    <mergeCell ref="Q77:U77"/>
    <mergeCell ref="Q80:U80"/>
    <mergeCell ref="Q97:U97"/>
    <mergeCell ref="Q98:U98"/>
    <mergeCell ref="Q87:U87"/>
    <mergeCell ref="Q91:U91"/>
    <mergeCell ref="B92:N92"/>
    <mergeCell ref="O92:P92"/>
    <mergeCell ref="B93:N93"/>
    <mergeCell ref="O93:P93"/>
    <mergeCell ref="O98:P98"/>
    <mergeCell ref="A77:P77"/>
    <mergeCell ref="B80:N80"/>
    <mergeCell ref="O80:P80"/>
    <mergeCell ref="A79:U79"/>
    <mergeCell ref="A111:U111"/>
    <mergeCell ref="O95:P95"/>
    <mergeCell ref="Q93:U93"/>
    <mergeCell ref="Q94:U94"/>
    <mergeCell ref="B115:P115"/>
    <mergeCell ref="B116:P116"/>
    <mergeCell ref="Q84:U84"/>
    <mergeCell ref="Q92:U92"/>
    <mergeCell ref="B94:N94"/>
    <mergeCell ref="O94:P94"/>
    <mergeCell ref="B95:N95"/>
    <mergeCell ref="O96:P96"/>
    <mergeCell ref="B97:N97"/>
    <mergeCell ref="O97:P97"/>
    <mergeCell ref="Q110:U110"/>
    <mergeCell ref="Q113:U113"/>
    <mergeCell ref="Q114:U114"/>
    <mergeCell ref="B103:P103"/>
    <mergeCell ref="A104:P104"/>
    <mergeCell ref="Q103:U103"/>
    <mergeCell ref="B107:P107"/>
    <mergeCell ref="A105:U105"/>
    <mergeCell ref="A106:U106"/>
    <mergeCell ref="B108:P108"/>
    <mergeCell ref="B109:P109"/>
    <mergeCell ref="Q104:U104"/>
    <mergeCell ref="Q107:U107"/>
    <mergeCell ref="Q108:U108"/>
    <mergeCell ref="B63:P63"/>
    <mergeCell ref="A70:P70"/>
    <mergeCell ref="B73:P73"/>
    <mergeCell ref="A71:U71"/>
    <mergeCell ref="A72:U72"/>
    <mergeCell ref="B74:P74"/>
    <mergeCell ref="B75:P75"/>
    <mergeCell ref="B76:P76"/>
    <mergeCell ref="Q70:U70"/>
    <mergeCell ref="Q73:U73"/>
    <mergeCell ref="Q74:U74"/>
    <mergeCell ref="B64:P64"/>
    <mergeCell ref="B65:P65"/>
    <mergeCell ref="B66:P66"/>
    <mergeCell ref="B67:P67"/>
    <mergeCell ref="Q63:U63"/>
    <mergeCell ref="Q64:U64"/>
    <mergeCell ref="Q65:U65"/>
    <mergeCell ref="Q66:U66"/>
    <mergeCell ref="Q67:U67"/>
    <mergeCell ref="Q75:U75"/>
    <mergeCell ref="Q76:U76"/>
    <mergeCell ref="B68:P68"/>
    <mergeCell ref="Q68:U68"/>
    <mergeCell ref="B55:N55"/>
    <mergeCell ref="O55:P55"/>
    <mergeCell ref="B52:N52"/>
    <mergeCell ref="O52:P52"/>
    <mergeCell ref="A56:N56"/>
    <mergeCell ref="O56:P56"/>
    <mergeCell ref="B62:P62"/>
    <mergeCell ref="A59:U60"/>
    <mergeCell ref="A57:U58"/>
    <mergeCell ref="Q55:U55"/>
    <mergeCell ref="Q56:U56"/>
    <mergeCell ref="A61:U61"/>
    <mergeCell ref="Q62:U62"/>
    <mergeCell ref="Q54:U54"/>
    <mergeCell ref="O43:P43"/>
    <mergeCell ref="Q41:U41"/>
    <mergeCell ref="Q42:U42"/>
    <mergeCell ref="B54:N54"/>
    <mergeCell ref="O54:P54"/>
    <mergeCell ref="B49:N49"/>
    <mergeCell ref="O49:P49"/>
    <mergeCell ref="B50:N50"/>
    <mergeCell ref="O50:P50"/>
    <mergeCell ref="B51:N51"/>
    <mergeCell ref="O51:P51"/>
    <mergeCell ref="A37:P37"/>
    <mergeCell ref="Q37:U37"/>
    <mergeCell ref="A39:U39"/>
    <mergeCell ref="A41:B41"/>
    <mergeCell ref="B53:N53"/>
    <mergeCell ref="O53:P53"/>
    <mergeCell ref="Q53:U53"/>
    <mergeCell ref="Q44:U44"/>
    <mergeCell ref="Q47:U47"/>
    <mergeCell ref="Q48:U48"/>
    <mergeCell ref="Q49:U49"/>
    <mergeCell ref="Q50:U50"/>
    <mergeCell ref="Q51:U51"/>
    <mergeCell ref="Q52:U52"/>
    <mergeCell ref="B48:N48"/>
    <mergeCell ref="O48:P48"/>
    <mergeCell ref="A46:U46"/>
    <mergeCell ref="A44:N44"/>
    <mergeCell ref="O44:P44"/>
    <mergeCell ref="B47:N47"/>
    <mergeCell ref="O47:P47"/>
    <mergeCell ref="A45:U45"/>
    <mergeCell ref="A43:B43"/>
    <mergeCell ref="C43:N43"/>
    <mergeCell ref="O26:U26"/>
    <mergeCell ref="A20:D20"/>
    <mergeCell ref="E20:U20"/>
    <mergeCell ref="N15:U15"/>
    <mergeCell ref="A17:K17"/>
    <mergeCell ref="L17:M17"/>
    <mergeCell ref="N17:U17"/>
    <mergeCell ref="O22:U22"/>
    <mergeCell ref="A15:K15"/>
    <mergeCell ref="L16:M16"/>
    <mergeCell ref="A19:U19"/>
    <mergeCell ref="A21:U21"/>
    <mergeCell ref="A8:U8"/>
    <mergeCell ref="O11:U11"/>
    <mergeCell ref="O12:U12"/>
    <mergeCell ref="A13:U13"/>
    <mergeCell ref="A14:U14"/>
    <mergeCell ref="N16:U16"/>
    <mergeCell ref="N18:U18"/>
    <mergeCell ref="A18:M18"/>
    <mergeCell ref="L15:M15"/>
    <mergeCell ref="A16:K16"/>
    <mergeCell ref="A36:B36"/>
    <mergeCell ref="C36:P36"/>
    <mergeCell ref="A7:U7"/>
    <mergeCell ref="O9:U9"/>
    <mergeCell ref="A110:P110"/>
    <mergeCell ref="A1:U2"/>
    <mergeCell ref="B22:N22"/>
    <mergeCell ref="B23:N23"/>
    <mergeCell ref="B24:N24"/>
    <mergeCell ref="B25:N25"/>
    <mergeCell ref="O23:U23"/>
    <mergeCell ref="C29:P29"/>
    <mergeCell ref="B4:L4"/>
    <mergeCell ref="B5:L5"/>
    <mergeCell ref="B10:N10"/>
    <mergeCell ref="B11:N11"/>
    <mergeCell ref="B12:N12"/>
    <mergeCell ref="O10:U10"/>
    <mergeCell ref="A3:U3"/>
    <mergeCell ref="M4:U4"/>
    <mergeCell ref="M5:U5"/>
    <mergeCell ref="B6:L6"/>
    <mergeCell ref="B9:N9"/>
    <mergeCell ref="M6:U6"/>
    <mergeCell ref="A38:U38"/>
    <mergeCell ref="A40:U40"/>
    <mergeCell ref="Q85:U85"/>
    <mergeCell ref="Q86:U86"/>
    <mergeCell ref="A30:B30"/>
    <mergeCell ref="C30:P30"/>
    <mergeCell ref="A28:P28"/>
    <mergeCell ref="O24:U24"/>
    <mergeCell ref="O25:U25"/>
    <mergeCell ref="B26:N26"/>
    <mergeCell ref="A29:B29"/>
    <mergeCell ref="Q43:U43"/>
    <mergeCell ref="C41:N41"/>
    <mergeCell ref="O41:P41"/>
    <mergeCell ref="A42:B42"/>
    <mergeCell ref="C42:N42"/>
    <mergeCell ref="A31:B31"/>
    <mergeCell ref="C31:M31"/>
    <mergeCell ref="N31:O31"/>
    <mergeCell ref="Q28:U28"/>
    <mergeCell ref="Q29:U29"/>
    <mergeCell ref="Q30:U30"/>
    <mergeCell ref="A34:B34"/>
    <mergeCell ref="C35:P35"/>
    <mergeCell ref="B69:P69"/>
    <mergeCell ref="Q69:U69"/>
    <mergeCell ref="Q109:U109"/>
    <mergeCell ref="B102:P102"/>
    <mergeCell ref="Q99:U99"/>
    <mergeCell ref="Q102:U102"/>
    <mergeCell ref="A99:P99"/>
    <mergeCell ref="A101:U101"/>
    <mergeCell ref="A27:U27"/>
    <mergeCell ref="O42:P42"/>
    <mergeCell ref="B96:N96"/>
    <mergeCell ref="Q31:U31"/>
    <mergeCell ref="Q32:U32"/>
    <mergeCell ref="Q33:U33"/>
    <mergeCell ref="Q34:U34"/>
    <mergeCell ref="Q35:U35"/>
    <mergeCell ref="Q36:U36"/>
    <mergeCell ref="C34:P34"/>
    <mergeCell ref="A32:B32"/>
    <mergeCell ref="C32:P32"/>
    <mergeCell ref="A33:B33"/>
    <mergeCell ref="A35:B35"/>
    <mergeCell ref="N33:O33"/>
    <mergeCell ref="C33:M33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5"/>
  <sheetViews>
    <sheetView showGridLines="0" topLeftCell="A70" zoomScale="110" zoomScaleNormal="110" workbookViewId="0">
      <selection activeCell="O141" sqref="O141:U141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bestFit="1" customWidth="1"/>
    <col min="31" max="34" width="4.7109375" customWidth="1"/>
    <col min="35" max="38" width="4.7109375" style="14" customWidth="1"/>
    <col min="39" max="16384" width="9.140625" style="14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I8" s="30"/>
      <c r="AJ8" s="30"/>
      <c r="AK8" s="30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I15" s="34"/>
      <c r="AJ15" s="34"/>
      <c r="AK15" s="34"/>
      <c r="AL15" s="33"/>
    </row>
    <row r="16" spans="1:38" ht="15" customHeight="1" x14ac:dyDescent="0.2">
      <c r="A16" s="85" t="s">
        <v>165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I20" s="34"/>
      <c r="AJ20" s="34"/>
      <c r="AK20" s="34"/>
      <c r="AL20" s="33"/>
    </row>
    <row r="21" spans="1:38" ht="12.75" customHeight="1" x14ac:dyDescent="0.2">
      <c r="A21" s="118" t="s">
        <v>49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153" t="s">
        <v>40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111"/>
      <c r="P32" s="44"/>
      <c r="Q32" s="112"/>
      <c r="R32" s="112"/>
      <c r="S32" s="112"/>
      <c r="T32" s="112"/>
      <c r="U32" s="112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50" t="s">
        <v>101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50" t="s">
        <v>74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21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21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21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21" ht="12.75" customHeight="1" x14ac:dyDescent="0.2">
      <c r="A116" s="43" t="s">
        <v>3</v>
      </c>
      <c r="B116" s="97" t="s">
        <v>124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21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21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SUM(Q114:Q117)</f>
        <v>0</v>
      </c>
      <c r="R118" s="134"/>
      <c r="S118" s="134"/>
      <c r="T118" s="134"/>
      <c r="U118" s="134"/>
    </row>
    <row r="119" spans="1:21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21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21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21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21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21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21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21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21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</row>
    <row r="129" spans="1:21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21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</row>
    <row r="131" spans="1:21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/>
      <c r="P131" s="134"/>
      <c r="Q131" s="134"/>
      <c r="R131" s="134"/>
      <c r="S131" s="134"/>
      <c r="T131" s="134"/>
      <c r="U131" s="134"/>
    </row>
    <row r="132" spans="1:21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21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21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21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21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21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21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21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/>
      <c r="P140" s="98"/>
      <c r="Q140" s="98"/>
      <c r="R140" s="98"/>
      <c r="S140" s="98"/>
      <c r="T140" s="98"/>
      <c r="U140" s="98"/>
    </row>
    <row r="141" spans="1:21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21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21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21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SUM(O142*O143)</f>
        <v>0</v>
      </c>
      <c r="P144" s="147"/>
      <c r="Q144" s="147"/>
      <c r="R144" s="147"/>
      <c r="S144" s="147"/>
      <c r="T144" s="147"/>
      <c r="U144" s="147"/>
    </row>
    <row r="145" spans="21:21" x14ac:dyDescent="0.2">
      <c r="U145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43:N143"/>
    <mergeCell ref="O143:U143"/>
    <mergeCell ref="A144:N144"/>
    <mergeCell ref="O144:U144"/>
    <mergeCell ref="B135:N135"/>
    <mergeCell ref="O135:U135"/>
    <mergeCell ref="B136:N136"/>
    <mergeCell ref="O136:U136"/>
    <mergeCell ref="B137:N137"/>
    <mergeCell ref="O137:U137"/>
    <mergeCell ref="B141:N141"/>
    <mergeCell ref="O141:U141"/>
    <mergeCell ref="B142:N142"/>
    <mergeCell ref="O142:U142"/>
    <mergeCell ref="B138:N138"/>
    <mergeCell ref="O138:U138"/>
    <mergeCell ref="B139:N139"/>
    <mergeCell ref="O139:U139"/>
    <mergeCell ref="A140:N140"/>
    <mergeCell ref="O140:U140"/>
    <mergeCell ref="O131:U131"/>
    <mergeCell ref="A132:U132"/>
    <mergeCell ref="E133:U133"/>
    <mergeCell ref="B134:N134"/>
    <mergeCell ref="O134:U134"/>
    <mergeCell ref="B129:K129"/>
    <mergeCell ref="L129:N129"/>
    <mergeCell ref="O129:U129"/>
    <mergeCell ref="B130:K130"/>
    <mergeCell ref="L130:N130"/>
    <mergeCell ref="O130:U130"/>
    <mergeCell ref="B131:K131"/>
    <mergeCell ref="L131:N131"/>
    <mergeCell ref="B127:K127"/>
    <mergeCell ref="L127:N127"/>
    <mergeCell ref="O127:U127"/>
    <mergeCell ref="B128:K128"/>
    <mergeCell ref="L128:N128"/>
    <mergeCell ref="O128:U128"/>
    <mergeCell ref="B125:K125"/>
    <mergeCell ref="L125:N125"/>
    <mergeCell ref="O125:U125"/>
    <mergeCell ref="B126:K126"/>
    <mergeCell ref="L126:N126"/>
    <mergeCell ref="O126:U126"/>
    <mergeCell ref="A119:U120"/>
    <mergeCell ref="A121:U122"/>
    <mergeCell ref="A123:U123"/>
    <mergeCell ref="B124:K124"/>
    <mergeCell ref="L124:N124"/>
    <mergeCell ref="O124:U124"/>
    <mergeCell ref="B116:P116"/>
    <mergeCell ref="Q116:U116"/>
    <mergeCell ref="B117:P117"/>
    <mergeCell ref="Q117:U117"/>
    <mergeCell ref="A118:P118"/>
    <mergeCell ref="Q118:U118"/>
    <mergeCell ref="B113:P113"/>
    <mergeCell ref="Q113:U113"/>
    <mergeCell ref="B114:P114"/>
    <mergeCell ref="Q114:U114"/>
    <mergeCell ref="B115:P115"/>
    <mergeCell ref="Q115:U115"/>
    <mergeCell ref="B109:P109"/>
    <mergeCell ref="Q109:U109"/>
    <mergeCell ref="A110:P110"/>
    <mergeCell ref="Q110:U110"/>
    <mergeCell ref="A111:U111"/>
    <mergeCell ref="A112:U112"/>
    <mergeCell ref="A105:U105"/>
    <mergeCell ref="A106:U106"/>
    <mergeCell ref="B107:P107"/>
    <mergeCell ref="Q107:U107"/>
    <mergeCell ref="B108:P108"/>
    <mergeCell ref="Q108:U108"/>
    <mergeCell ref="A101:U101"/>
    <mergeCell ref="B102:P102"/>
    <mergeCell ref="Q102:U102"/>
    <mergeCell ref="B103:P103"/>
    <mergeCell ref="Q103:U103"/>
    <mergeCell ref="A104:P104"/>
    <mergeCell ref="Q104:U104"/>
    <mergeCell ref="A98:N98"/>
    <mergeCell ref="O98:P98"/>
    <mergeCell ref="Q98:U98"/>
    <mergeCell ref="A99:P99"/>
    <mergeCell ref="Q99:U99"/>
    <mergeCell ref="A100:U100"/>
    <mergeCell ref="B96:N96"/>
    <mergeCell ref="O96:P96"/>
    <mergeCell ref="Q96:U96"/>
    <mergeCell ref="B97:N97"/>
    <mergeCell ref="O97:P97"/>
    <mergeCell ref="Q97:U97"/>
    <mergeCell ref="B94:N94"/>
    <mergeCell ref="O94:P94"/>
    <mergeCell ref="Q94:U94"/>
    <mergeCell ref="B95:N95"/>
    <mergeCell ref="O95:P95"/>
    <mergeCell ref="Q95:U95"/>
    <mergeCell ref="B92:N92"/>
    <mergeCell ref="O92:P92"/>
    <mergeCell ref="Q92:U92"/>
    <mergeCell ref="B93:N93"/>
    <mergeCell ref="O93:P93"/>
    <mergeCell ref="Q93:U93"/>
    <mergeCell ref="Q87:U87"/>
    <mergeCell ref="A89:U89"/>
    <mergeCell ref="A90:U90"/>
    <mergeCell ref="B91:N91"/>
    <mergeCell ref="O91:P91"/>
    <mergeCell ref="Q91:U91"/>
    <mergeCell ref="A87:N87"/>
    <mergeCell ref="O87:P87"/>
    <mergeCell ref="B85:N85"/>
    <mergeCell ref="O85:P85"/>
    <mergeCell ref="Q85:U85"/>
    <mergeCell ref="B86:N86"/>
    <mergeCell ref="O86:P86"/>
    <mergeCell ref="Q86:U86"/>
    <mergeCell ref="B83:N83"/>
    <mergeCell ref="O83:P83"/>
    <mergeCell ref="Q83:U83"/>
    <mergeCell ref="B84:N84"/>
    <mergeCell ref="O84:P84"/>
    <mergeCell ref="Q84:U84"/>
    <mergeCell ref="B81:N81"/>
    <mergeCell ref="O81:P81"/>
    <mergeCell ref="Q81:U81"/>
    <mergeCell ref="B82:N82"/>
    <mergeCell ref="O82:P82"/>
    <mergeCell ref="Q82:U82"/>
    <mergeCell ref="A77:P77"/>
    <mergeCell ref="Q77:U77"/>
    <mergeCell ref="A79:U79"/>
    <mergeCell ref="B80:N80"/>
    <mergeCell ref="O80:P80"/>
    <mergeCell ref="Q80:U80"/>
    <mergeCell ref="B74:P74"/>
    <mergeCell ref="Q74:U74"/>
    <mergeCell ref="B75:P75"/>
    <mergeCell ref="Q75:U75"/>
    <mergeCell ref="B76:P76"/>
    <mergeCell ref="Q76:U76"/>
    <mergeCell ref="A70:P70"/>
    <mergeCell ref="Q70:U70"/>
    <mergeCell ref="A71:U71"/>
    <mergeCell ref="A72:U72"/>
    <mergeCell ref="B73:P73"/>
    <mergeCell ref="Q73:U73"/>
    <mergeCell ref="B65:P65"/>
    <mergeCell ref="Q65:U65"/>
    <mergeCell ref="B66:P66"/>
    <mergeCell ref="Q66:U66"/>
    <mergeCell ref="B67:P67"/>
    <mergeCell ref="Q67:U67"/>
    <mergeCell ref="B68:P68"/>
    <mergeCell ref="Q68:U68"/>
    <mergeCell ref="B69:P69"/>
    <mergeCell ref="Q69:U69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34:B34"/>
    <mergeCell ref="C34:P34"/>
    <mergeCell ref="Q34:U34"/>
    <mergeCell ref="A35:B35"/>
    <mergeCell ref="C35:P35"/>
    <mergeCell ref="Q35:U35"/>
    <mergeCell ref="A32:B32"/>
    <mergeCell ref="Q32:U32"/>
    <mergeCell ref="A33:B33"/>
    <mergeCell ref="C33:M33"/>
    <mergeCell ref="N33:O33"/>
    <mergeCell ref="Q33:U33"/>
    <mergeCell ref="C32:M32"/>
    <mergeCell ref="N32:O32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B24:N24"/>
    <mergeCell ref="O24:U24"/>
    <mergeCell ref="B25:N25"/>
    <mergeCell ref="O25:U25"/>
    <mergeCell ref="B26:N26"/>
    <mergeCell ref="O26:U26"/>
    <mergeCell ref="B12:N12"/>
    <mergeCell ref="O12:U12"/>
    <mergeCell ref="A20:D20"/>
    <mergeCell ref="E20:U20"/>
    <mergeCell ref="A21:U21"/>
    <mergeCell ref="B22:N22"/>
    <mergeCell ref="O22:U22"/>
    <mergeCell ref="B23:N23"/>
    <mergeCell ref="O23:U23"/>
    <mergeCell ref="A18:M18"/>
    <mergeCell ref="N18:U18"/>
    <mergeCell ref="A19:U19"/>
    <mergeCell ref="A17:K17"/>
    <mergeCell ref="L17:M17"/>
    <mergeCell ref="N17:U17"/>
    <mergeCell ref="A13:U13"/>
    <mergeCell ref="A14:U14"/>
    <mergeCell ref="A15:K15"/>
    <mergeCell ref="L15:M15"/>
    <mergeCell ref="N15:U15"/>
    <mergeCell ref="A16:K16"/>
    <mergeCell ref="L16:M16"/>
    <mergeCell ref="N16:U16"/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6:L6"/>
    <mergeCell ref="M6:U6"/>
    <mergeCell ref="A7:U7"/>
    <mergeCell ref="A8:U8"/>
    <mergeCell ref="B9:N9"/>
    <mergeCell ref="O9:U9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Normal="100" zoomScaleSheetLayoutView="95" workbookViewId="0">
      <selection activeCell="A9" sqref="A9"/>
    </sheetView>
  </sheetViews>
  <sheetFormatPr defaultRowHeight="12.75" x14ac:dyDescent="0.2"/>
  <cols>
    <col min="1" max="1" width="62.85546875" style="14" customWidth="1"/>
    <col min="2" max="2" width="13.42578125" style="14" customWidth="1"/>
    <col min="3" max="3" width="12" style="14" customWidth="1"/>
    <col min="4" max="4" width="14.28515625" style="14" customWidth="1"/>
    <col min="5" max="5" width="13.85546875" style="14" customWidth="1"/>
    <col min="6" max="6" width="9.140625" customWidth="1"/>
  </cols>
  <sheetData>
    <row r="1" spans="1:10" x14ac:dyDescent="0.2">
      <c r="A1" s="67"/>
      <c r="B1" s="67"/>
      <c r="C1" s="67"/>
      <c r="D1" s="67"/>
      <c r="E1" s="67"/>
    </row>
    <row r="2" spans="1:10" x14ac:dyDescent="0.2">
      <c r="A2" s="67"/>
      <c r="B2" s="67"/>
      <c r="C2" s="67"/>
      <c r="D2" s="67"/>
      <c r="E2" s="67"/>
    </row>
    <row r="3" spans="1:10" x14ac:dyDescent="0.2">
      <c r="A3" s="160"/>
      <c r="B3" s="160"/>
      <c r="C3" s="160"/>
      <c r="D3" s="160"/>
      <c r="E3" s="160"/>
    </row>
    <row r="4" spans="1:10" ht="15.75" customHeight="1" x14ac:dyDescent="0.2">
      <c r="A4" s="156" t="s">
        <v>129</v>
      </c>
      <c r="B4" s="157"/>
      <c r="C4" s="157"/>
      <c r="D4" s="157"/>
      <c r="E4" s="158"/>
    </row>
    <row r="5" spans="1:10" ht="26.25" customHeight="1" x14ac:dyDescent="0.2">
      <c r="A5" s="50" t="s">
        <v>134</v>
      </c>
      <c r="B5" s="50" t="s">
        <v>125</v>
      </c>
      <c r="C5" s="50" t="s">
        <v>145</v>
      </c>
      <c r="D5" s="50" t="s">
        <v>117</v>
      </c>
      <c r="E5" s="50" t="s">
        <v>121</v>
      </c>
    </row>
    <row r="6" spans="1:10" ht="15" customHeight="1" x14ac:dyDescent="0.2">
      <c r="A6" s="51" t="s">
        <v>130</v>
      </c>
      <c r="B6" s="52"/>
      <c r="C6" s="53" t="s">
        <v>143</v>
      </c>
      <c r="D6" s="54"/>
      <c r="E6" s="54">
        <f>D6*B6</f>
        <v>0</v>
      </c>
    </row>
    <row r="7" spans="1:10" ht="15" customHeight="1" x14ac:dyDescent="0.2">
      <c r="A7" s="51" t="s">
        <v>131</v>
      </c>
      <c r="B7" s="55"/>
      <c r="C7" s="53" t="s">
        <v>143</v>
      </c>
      <c r="D7" s="54"/>
      <c r="E7" s="54">
        <f>D7*B7</f>
        <v>0</v>
      </c>
      <c r="F7" s="20"/>
    </row>
    <row r="8" spans="1:10" ht="15" customHeight="1" x14ac:dyDescent="0.2">
      <c r="A8" s="51" t="s">
        <v>132</v>
      </c>
      <c r="B8" s="52"/>
      <c r="C8" s="53" t="s">
        <v>144</v>
      </c>
      <c r="D8" s="54"/>
      <c r="E8" s="54">
        <f>D8*B8</f>
        <v>0</v>
      </c>
      <c r="F8" s="17"/>
    </row>
    <row r="9" spans="1:10" ht="15" customHeight="1" x14ac:dyDescent="0.2">
      <c r="A9" s="51" t="s">
        <v>133</v>
      </c>
      <c r="B9" s="56"/>
      <c r="C9" s="53" t="s">
        <v>143</v>
      </c>
      <c r="D9" s="54"/>
      <c r="E9" s="54">
        <f>D9*B9</f>
        <v>0</v>
      </c>
      <c r="F9" s="21"/>
    </row>
    <row r="10" spans="1:10" ht="12.75" customHeight="1" x14ac:dyDescent="0.2">
      <c r="A10" s="155" t="s">
        <v>135</v>
      </c>
      <c r="B10" s="155"/>
      <c r="C10" s="155"/>
      <c r="D10" s="155"/>
      <c r="E10" s="57">
        <f>SUM(E6:E9)</f>
        <v>0</v>
      </c>
      <c r="F10" s="21"/>
      <c r="J10" s="14"/>
    </row>
    <row r="11" spans="1:10" ht="12.75" customHeight="1" x14ac:dyDescent="0.2">
      <c r="A11" s="155" t="s">
        <v>126</v>
      </c>
      <c r="B11" s="155"/>
      <c r="C11" s="155"/>
      <c r="D11" s="155"/>
      <c r="E11" s="58">
        <f>E10/12</f>
        <v>0</v>
      </c>
      <c r="F11" s="21"/>
      <c r="J11" s="14"/>
    </row>
    <row r="12" spans="1:10" ht="12.75" customHeight="1" x14ac:dyDescent="0.2">
      <c r="A12" s="161"/>
      <c r="B12" s="161"/>
      <c r="C12" s="161"/>
      <c r="D12" s="161"/>
      <c r="E12" s="161"/>
      <c r="F12" s="21"/>
      <c r="J12" s="14"/>
    </row>
    <row r="13" spans="1:10" ht="12.75" customHeight="1" x14ac:dyDescent="0.2">
      <c r="A13" s="162"/>
      <c r="B13" s="162"/>
      <c r="C13" s="162"/>
      <c r="D13" s="162"/>
      <c r="E13" s="162"/>
    </row>
    <row r="14" spans="1:10" ht="15.75" customHeight="1" x14ac:dyDescent="0.2">
      <c r="A14" s="156" t="s">
        <v>128</v>
      </c>
      <c r="B14" s="157"/>
      <c r="C14" s="157"/>
      <c r="D14" s="157"/>
      <c r="E14" s="158"/>
    </row>
    <row r="15" spans="1:10" ht="26.25" customHeight="1" x14ac:dyDescent="0.2">
      <c r="A15" s="50" t="s">
        <v>134</v>
      </c>
      <c r="B15" s="50" t="s">
        <v>125</v>
      </c>
      <c r="C15" s="50" t="s">
        <v>145</v>
      </c>
      <c r="D15" s="50" t="s">
        <v>117</v>
      </c>
      <c r="E15" s="50" t="s">
        <v>121</v>
      </c>
    </row>
    <row r="16" spans="1:10" ht="36" x14ac:dyDescent="0.2">
      <c r="A16" s="51" t="s">
        <v>163</v>
      </c>
      <c r="B16" s="52"/>
      <c r="C16" s="53" t="s">
        <v>143</v>
      </c>
      <c r="D16" s="54"/>
      <c r="E16" s="54">
        <f>D16*B16</f>
        <v>0</v>
      </c>
    </row>
    <row r="17" spans="1:5" ht="12.75" customHeight="1" x14ac:dyDescent="0.2">
      <c r="A17" s="51" t="s">
        <v>136</v>
      </c>
      <c r="B17" s="52"/>
      <c r="C17" s="53" t="s">
        <v>143</v>
      </c>
      <c r="D17" s="54"/>
      <c r="E17" s="54">
        <f>D17*B17</f>
        <v>0</v>
      </c>
    </row>
    <row r="18" spans="1:5" ht="12.75" customHeight="1" x14ac:dyDescent="0.2">
      <c r="A18" s="51" t="s">
        <v>137</v>
      </c>
      <c r="B18" s="56"/>
      <c r="C18" s="53" t="s">
        <v>143</v>
      </c>
      <c r="D18" s="54"/>
      <c r="E18" s="54">
        <f>D18*B18</f>
        <v>0</v>
      </c>
    </row>
    <row r="19" spans="1:5" ht="24.75" customHeight="1" x14ac:dyDescent="0.2">
      <c r="A19" s="51" t="s">
        <v>138</v>
      </c>
      <c r="B19" s="56"/>
      <c r="C19" s="53" t="s">
        <v>144</v>
      </c>
      <c r="D19" s="54"/>
      <c r="E19" s="54">
        <f>D19*B19</f>
        <v>0</v>
      </c>
    </row>
    <row r="20" spans="1:5" ht="15" customHeight="1" x14ac:dyDescent="0.2">
      <c r="A20" s="51" t="s">
        <v>139</v>
      </c>
      <c r="B20" s="56"/>
      <c r="C20" s="53" t="s">
        <v>143</v>
      </c>
      <c r="D20" s="54"/>
      <c r="E20" s="54">
        <f>D20*B20</f>
        <v>0</v>
      </c>
    </row>
    <row r="21" spans="1:5" ht="12.75" customHeight="1" x14ac:dyDescent="0.2">
      <c r="A21" s="155" t="s">
        <v>135</v>
      </c>
      <c r="B21" s="155"/>
      <c r="C21" s="155"/>
      <c r="D21" s="155"/>
      <c r="E21" s="57">
        <f>SUM(E16:E20)</f>
        <v>0</v>
      </c>
    </row>
    <row r="22" spans="1:5" ht="12.75" customHeight="1" x14ac:dyDescent="0.2">
      <c r="A22" s="155" t="s">
        <v>126</v>
      </c>
      <c r="B22" s="155"/>
      <c r="C22" s="155"/>
      <c r="D22" s="155"/>
      <c r="E22" s="58">
        <f>E21/12</f>
        <v>0</v>
      </c>
    </row>
    <row r="23" spans="1:5" ht="12.75" customHeight="1" x14ac:dyDescent="0.2">
      <c r="A23" s="159"/>
      <c r="B23" s="159"/>
      <c r="C23" s="159"/>
      <c r="D23" s="159"/>
      <c r="E23" s="159"/>
    </row>
    <row r="24" spans="1:5" ht="12.75" customHeight="1" x14ac:dyDescent="0.2">
      <c r="A24" s="160"/>
      <c r="B24" s="160"/>
      <c r="C24" s="160"/>
      <c r="D24" s="160"/>
      <c r="E24" s="160"/>
    </row>
    <row r="25" spans="1:5" ht="15.75" customHeight="1" x14ac:dyDescent="0.2">
      <c r="A25" s="156" t="s">
        <v>140</v>
      </c>
      <c r="B25" s="157"/>
      <c r="C25" s="157"/>
      <c r="D25" s="157"/>
      <c r="E25" s="158"/>
    </row>
    <row r="26" spans="1:5" ht="26.25" customHeight="1" x14ac:dyDescent="0.2">
      <c r="A26" s="50" t="s">
        <v>134</v>
      </c>
      <c r="B26" s="50" t="s">
        <v>125</v>
      </c>
      <c r="C26" s="50" t="s">
        <v>145</v>
      </c>
      <c r="D26" s="50" t="s">
        <v>117</v>
      </c>
      <c r="E26" s="50" t="s">
        <v>121</v>
      </c>
    </row>
    <row r="27" spans="1:5" ht="12.75" customHeight="1" x14ac:dyDescent="0.2">
      <c r="A27" s="51" t="s">
        <v>141</v>
      </c>
      <c r="B27" s="52"/>
      <c r="C27" s="53" t="s">
        <v>143</v>
      </c>
      <c r="D27" s="54"/>
      <c r="E27" s="54">
        <f>D27*B27</f>
        <v>0</v>
      </c>
    </row>
    <row r="28" spans="1:5" ht="12.75" customHeight="1" x14ac:dyDescent="0.2">
      <c r="A28" s="51" t="s">
        <v>131</v>
      </c>
      <c r="B28" s="55"/>
      <c r="C28" s="53" t="s">
        <v>143</v>
      </c>
      <c r="D28" s="54"/>
      <c r="E28" s="54">
        <f>D28*B28</f>
        <v>0</v>
      </c>
    </row>
    <row r="29" spans="1:5" ht="12.75" customHeight="1" x14ac:dyDescent="0.2">
      <c r="A29" s="51" t="s">
        <v>142</v>
      </c>
      <c r="B29" s="52"/>
      <c r="C29" s="53" t="s">
        <v>144</v>
      </c>
      <c r="D29" s="54"/>
      <c r="E29" s="54">
        <f>D29*B29</f>
        <v>0</v>
      </c>
    </row>
    <row r="30" spans="1:5" ht="12.75" customHeight="1" x14ac:dyDescent="0.2">
      <c r="A30" s="51" t="s">
        <v>133</v>
      </c>
      <c r="B30" s="56"/>
      <c r="C30" s="53" t="s">
        <v>143</v>
      </c>
      <c r="D30" s="54"/>
      <c r="E30" s="54">
        <f>D30*B30</f>
        <v>0</v>
      </c>
    </row>
    <row r="31" spans="1:5" ht="12.75" customHeight="1" x14ac:dyDescent="0.2">
      <c r="A31" s="155" t="s">
        <v>135</v>
      </c>
      <c r="B31" s="155"/>
      <c r="C31" s="155"/>
      <c r="D31" s="155"/>
      <c r="E31" s="57">
        <f>SUM(E27:E30)</f>
        <v>0</v>
      </c>
    </row>
    <row r="32" spans="1:5" ht="12.75" customHeight="1" x14ac:dyDescent="0.2">
      <c r="A32" s="155" t="s">
        <v>126</v>
      </c>
      <c r="B32" s="155"/>
      <c r="C32" s="155"/>
      <c r="D32" s="155"/>
      <c r="E32" s="58">
        <f>E31/12</f>
        <v>0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</sheetData>
  <mergeCells count="12">
    <mergeCell ref="A1:E3"/>
    <mergeCell ref="A4:E4"/>
    <mergeCell ref="A11:D11"/>
    <mergeCell ref="A21:D21"/>
    <mergeCell ref="A22:D22"/>
    <mergeCell ref="A12:E13"/>
    <mergeCell ref="A31:D31"/>
    <mergeCell ref="A32:D32"/>
    <mergeCell ref="A25:E25"/>
    <mergeCell ref="A10:D10"/>
    <mergeCell ref="A14:E14"/>
    <mergeCell ref="A23:E24"/>
  </mergeCells>
  <phoneticPr fontId="17" type="noConversion"/>
  <pageMargins left="0.78740157480314965" right="0.78740157480314965" top="1.1811023622047245" bottom="0.59055118110236227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 Proposta</vt:lpstr>
      <vt:lpstr>Portaria_Cabedelo</vt:lpstr>
      <vt:lpstr>Portaria_João Pessoa</vt:lpstr>
      <vt:lpstr>Recepção</vt:lpstr>
      <vt:lpstr>Copeiragem</vt:lpstr>
      <vt:lpstr>Uniformes e equipamentos</vt:lpstr>
    </vt:vector>
  </TitlesOfParts>
  <Company>CESED / FACISA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</dc:creator>
  <cp:lastModifiedBy>Ismael de Lima Melo imelo</cp:lastModifiedBy>
  <cp:lastPrinted>2025-05-19T19:44:07Z</cp:lastPrinted>
  <dcterms:created xsi:type="dcterms:W3CDTF">2008-11-26T12:33:28Z</dcterms:created>
  <dcterms:modified xsi:type="dcterms:W3CDTF">2025-10-13T17:25:46Z</dcterms:modified>
</cp:coreProperties>
</file>