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EstaPasta_de_trabalho" defaultThemeVersion="124226"/>
  <mc:AlternateContent xmlns:mc="http://schemas.openxmlformats.org/markup-compatibility/2006">
    <mc:Choice Requires="x15">
      <x15ac:absPath xmlns:x15ac="http://schemas.microsoft.com/office/spreadsheetml/2010/11/ac" url="H:\COLIT\2022\1 - SA - Licitações\PE 058-2022 - Serviços de Engenharia\"/>
    </mc:Choice>
  </mc:AlternateContent>
  <bookViews>
    <workbookView xWindow="0" yWindow="0" windowWidth="15645" windowHeight="9570" tabRatio="925"/>
  </bookViews>
  <sheets>
    <sheet name="DETALHAMENTO" sheetId="5" r:id="rId1"/>
    <sheet name="Engenheiro" sheetId="19" r:id="rId2"/>
    <sheet name="Arquiteto" sheetId="56" r:id="rId3"/>
    <sheet name="Tec Edificacoes" sheetId="49" r:id="rId4"/>
    <sheet name="Tec Eletrotecnica" sheetId="57" r:id="rId5"/>
    <sheet name="Tec Ar Condicionado" sheetId="58" r:id="rId6"/>
    <sheet name="Tec Mecanica" sheetId="59" r:id="rId7"/>
    <sheet name="CREA_CAU" sheetId="60" r:id="rId8"/>
  </sheets>
  <externalReferences>
    <externalReference r:id="rId9"/>
  </externalReferences>
  <definedNames>
    <definedName name="_xlnm.Print_Area" localSheetId="2">Arquiteto!$A$1:$E$148</definedName>
    <definedName name="_xlnm.Print_Area" localSheetId="0">DETALHAMENTO!$A$1:$L$23</definedName>
    <definedName name="_xlnm.Print_Area" localSheetId="1">Engenheiro!$A$1:$E$148</definedName>
    <definedName name="_xlnm.Print_Area" localSheetId="5">'Tec Ar Condicionado'!$A$1:$E$148</definedName>
    <definedName name="_xlnm.Print_Area" localSheetId="3">'Tec Edificacoes'!$A$1:$E$148</definedName>
    <definedName name="_xlnm.Print_Area" localSheetId="4">'Tec Eletrotecnica'!$A$1:$E$148</definedName>
    <definedName name="_xlnm.Print_Area" localSheetId="6">'Tec Mecanica'!$A$1:$E$148</definedName>
    <definedName name="TABELA">[1]sheet1!$A$8:$E$5286</definedName>
  </definedNames>
  <calcPr calcId="162913"/>
</workbook>
</file>

<file path=xl/calcChain.xml><?xml version="1.0" encoding="utf-8"?>
<calcChain xmlns="http://schemas.openxmlformats.org/spreadsheetml/2006/main">
  <c r="D40" i="19" l="1"/>
  <c r="E40" i="19"/>
  <c r="D3" i="60" l="1"/>
  <c r="D6" i="60"/>
  <c r="I6" i="60"/>
  <c r="D7" i="60"/>
  <c r="I7" i="60"/>
  <c r="D8" i="60"/>
  <c r="I8" i="60"/>
  <c r="I9" i="60"/>
  <c r="I10" i="60"/>
  <c r="I11" i="60"/>
  <c r="I12" i="60"/>
  <c r="D14" i="60"/>
  <c r="I14" i="60" l="1"/>
  <c r="I17" i="60" s="1"/>
  <c r="I18" i="60" s="1"/>
  <c r="I19" i="60" s="1"/>
  <c r="C1" i="56"/>
  <c r="D13" i="56" s="1"/>
  <c r="K16" i="5"/>
  <c r="J10" i="5"/>
  <c r="J11" i="5"/>
  <c r="J12" i="5"/>
  <c r="J13" i="5"/>
  <c r="J14" i="5"/>
  <c r="J9" i="5"/>
  <c r="C145" i="59"/>
  <c r="D120" i="59"/>
  <c r="E112" i="59"/>
  <c r="E133" i="59" s="1"/>
  <c r="E100" i="59"/>
  <c r="E105" i="59" s="1"/>
  <c r="D95" i="59"/>
  <c r="D54" i="59"/>
  <c r="D40" i="59"/>
  <c r="E33" i="59"/>
  <c r="E29" i="59"/>
  <c r="E28" i="59"/>
  <c r="E31" i="59"/>
  <c r="C145" i="58"/>
  <c r="D120" i="58"/>
  <c r="E112" i="58"/>
  <c r="E133" i="58" s="1"/>
  <c r="E100" i="58"/>
  <c r="E105" i="58" s="1"/>
  <c r="D95" i="58"/>
  <c r="E67" i="58"/>
  <c r="E73" i="58" s="1"/>
  <c r="D54" i="58"/>
  <c r="D40" i="58"/>
  <c r="C145" i="57"/>
  <c r="D120" i="57"/>
  <c r="E112" i="57"/>
  <c r="E133" i="57" s="1"/>
  <c r="E100" i="57"/>
  <c r="E105" i="57" s="1"/>
  <c r="D95" i="57"/>
  <c r="D54" i="57"/>
  <c r="D40" i="57"/>
  <c r="E14" i="5"/>
  <c r="C1" i="59" s="1"/>
  <c r="D13" i="59" s="1"/>
  <c r="E13" i="5"/>
  <c r="C1" i="58" s="1"/>
  <c r="D13" i="58" s="1"/>
  <c r="E147" i="57" l="1"/>
  <c r="D147" i="57"/>
  <c r="D42" i="57"/>
  <c r="E67" i="59"/>
  <c r="E73" i="59" s="1"/>
  <c r="E111" i="19"/>
  <c r="E112" i="19" s="1"/>
  <c r="E111" i="56"/>
  <c r="K17" i="5"/>
  <c r="E147" i="59"/>
  <c r="D147" i="59"/>
  <c r="C147" i="59"/>
  <c r="D42" i="59"/>
  <c r="E32" i="59"/>
  <c r="E30" i="59"/>
  <c r="E27" i="59"/>
  <c r="E147" i="58"/>
  <c r="D147" i="58"/>
  <c r="C147" i="58"/>
  <c r="D42" i="58"/>
  <c r="D84" i="57"/>
  <c r="E67" i="57"/>
  <c r="E73" i="57" s="1"/>
  <c r="C147" i="57"/>
  <c r="E34" i="57" l="1"/>
  <c r="E129" i="57" s="1"/>
  <c r="E34" i="58"/>
  <c r="E34" i="59"/>
  <c r="D84" i="59"/>
  <c r="D84" i="58"/>
  <c r="E129" i="58" l="1"/>
  <c r="E129" i="59"/>
  <c r="E40" i="57" l="1"/>
  <c r="E42" i="57" s="1"/>
  <c r="E71" i="57" s="1"/>
  <c r="E54" i="57"/>
  <c r="E72" i="57" s="1"/>
  <c r="E40" i="58"/>
  <c r="E42" i="58" s="1"/>
  <c r="E71" i="58" s="1"/>
  <c r="E54" i="59"/>
  <c r="E72" i="59" s="1"/>
  <c r="E84" i="58"/>
  <c r="E131" i="58" s="1"/>
  <c r="E40" i="59"/>
  <c r="E42" i="59" s="1"/>
  <c r="E71" i="59" s="1"/>
  <c r="E84" i="57"/>
  <c r="E131" i="57" s="1"/>
  <c r="E95" i="58"/>
  <c r="E104" i="58" s="1"/>
  <c r="E106" i="58" s="1"/>
  <c r="E132" i="58" s="1"/>
  <c r="E95" i="57"/>
  <c r="E104" i="57" s="1"/>
  <c r="E106" i="57" s="1"/>
  <c r="E132" i="57" s="1"/>
  <c r="E54" i="58"/>
  <c r="E72" i="58" s="1"/>
  <c r="E95" i="59"/>
  <c r="E104" i="59" s="1"/>
  <c r="E106" i="59" s="1"/>
  <c r="E132" i="59" s="1"/>
  <c r="E84" i="59"/>
  <c r="E131" i="59" s="1"/>
  <c r="E74" i="57" l="1"/>
  <c r="E130" i="57" s="1"/>
  <c r="E134" i="57" s="1"/>
  <c r="E74" i="58"/>
  <c r="E130" i="58" s="1"/>
  <c r="E134" i="58" s="1"/>
  <c r="E74" i="59"/>
  <c r="E130" i="59" s="1"/>
  <c r="E134" i="59" s="1"/>
  <c r="E114" i="57" l="1"/>
  <c r="E114" i="58"/>
  <c r="E114" i="59"/>
  <c r="E120" i="57" l="1"/>
  <c r="E125" i="57" s="1"/>
  <c r="E135" i="57" s="1"/>
  <c r="E136" i="57" s="1"/>
  <c r="E137" i="57" l="1"/>
  <c r="G12" i="5"/>
  <c r="E120" i="59"/>
  <c r="E125" i="59" s="1"/>
  <c r="E135" i="59" s="1"/>
  <c r="E136" i="59" s="1"/>
  <c r="E120" i="58"/>
  <c r="E125" i="58" s="1"/>
  <c r="E135" i="58" s="1"/>
  <c r="E136" i="58" s="1"/>
  <c r="E137" i="59" l="1"/>
  <c r="G14" i="5"/>
  <c r="E137" i="58"/>
  <c r="G13" i="5"/>
  <c r="K13" i="5" l="1"/>
  <c r="L13" i="5" s="1"/>
  <c r="I13" i="5"/>
  <c r="K14" i="5"/>
  <c r="L14" i="5" s="1"/>
  <c r="I14" i="5"/>
  <c r="K12" i="5" l="1"/>
  <c r="L12" i="5" s="1"/>
  <c r="E12" i="5"/>
  <c r="C1" i="57" s="1"/>
  <c r="D13" i="57" s="1"/>
  <c r="C145" i="56"/>
  <c r="D120" i="56"/>
  <c r="E112" i="56"/>
  <c r="E133" i="56" s="1"/>
  <c r="E100" i="56"/>
  <c r="E105" i="56" s="1"/>
  <c r="D95" i="56"/>
  <c r="E67" i="56"/>
  <c r="E73" i="56" s="1"/>
  <c r="D54" i="56"/>
  <c r="D40" i="56"/>
  <c r="I12" i="5" l="1"/>
  <c r="E147" i="56"/>
  <c r="D147" i="56"/>
  <c r="C147" i="56"/>
  <c r="D42" i="56"/>
  <c r="E34" i="56" l="1"/>
  <c r="D84" i="56"/>
  <c r="E129" i="56" l="1"/>
  <c r="E40" i="56" l="1"/>
  <c r="E42" i="56" s="1"/>
  <c r="E71" i="56" s="1"/>
  <c r="E54" i="56"/>
  <c r="E72" i="56" s="1"/>
  <c r="E95" i="56"/>
  <c r="E104" i="56" s="1"/>
  <c r="E106" i="56" s="1"/>
  <c r="E132" i="56" s="1"/>
  <c r="E84" i="56"/>
  <c r="E131" i="56" s="1"/>
  <c r="E74" i="56" l="1"/>
  <c r="E130" i="56" s="1"/>
  <c r="E134" i="56" s="1"/>
  <c r="E114" i="56" l="1"/>
  <c r="E120" i="56" l="1"/>
  <c r="E125" i="56" s="1"/>
  <c r="E135" i="56" s="1"/>
  <c r="E136" i="56" s="1"/>
  <c r="E137" i="56" l="1"/>
  <c r="G10" i="5"/>
  <c r="E11" i="5" l="1"/>
  <c r="E9" i="5"/>
  <c r="C1" i="49" l="1"/>
  <c r="D13" i="49" s="1"/>
  <c r="C145" i="49"/>
  <c r="E100" i="49"/>
  <c r="E105" i="49" s="1"/>
  <c r="D54" i="49"/>
  <c r="D40" i="49"/>
  <c r="D42" i="49" l="1"/>
  <c r="D147" i="49"/>
  <c r="E147" i="49"/>
  <c r="D84" i="49"/>
  <c r="D95" i="49"/>
  <c r="D120" i="49"/>
  <c r="C147" i="49"/>
  <c r="E34" i="49" l="1"/>
  <c r="E67" i="49"/>
  <c r="E73" i="49" s="1"/>
  <c r="C1" i="19"/>
  <c r="E129" i="49" l="1"/>
  <c r="E40" i="49" l="1"/>
  <c r="E95" i="49"/>
  <c r="E104" i="49" s="1"/>
  <c r="E106" i="49" s="1"/>
  <c r="E132" i="49" s="1"/>
  <c r="E54" i="49"/>
  <c r="E72" i="49" s="1"/>
  <c r="E42" i="49"/>
  <c r="E71" i="49" s="1"/>
  <c r="E84" i="49"/>
  <c r="E131" i="49" s="1"/>
  <c r="E74" i="49" l="1"/>
  <c r="E130" i="49" s="1"/>
  <c r="E100" i="19" l="1"/>
  <c r="E105" i="19" s="1"/>
  <c r="D120" i="19" l="1"/>
  <c r="E112" i="49" l="1"/>
  <c r="E114" i="49" s="1"/>
  <c r="E133" i="49" l="1"/>
  <c r="E134" i="49" s="1"/>
  <c r="C145" i="19"/>
  <c r="E147" i="19" s="1"/>
  <c r="D95" i="19"/>
  <c r="D54" i="19"/>
  <c r="E42" i="19" l="1"/>
  <c r="D42" i="19"/>
  <c r="E67" i="19"/>
  <c r="D84" i="19"/>
  <c r="E34" i="19" l="1"/>
  <c r="E120" i="49"/>
  <c r="D147" i="19"/>
  <c r="C147" i="19"/>
  <c r="E73" i="19"/>
  <c r="E129" i="19" l="1"/>
  <c r="E133" i="19"/>
  <c r="E54" i="19" l="1"/>
  <c r="E125" i="49"/>
  <c r="E135" i="49" s="1"/>
  <c r="E136" i="49" s="1"/>
  <c r="E84" i="19"/>
  <c r="E131" i="19" s="1"/>
  <c r="E95" i="19"/>
  <c r="E104" i="19" s="1"/>
  <c r="E106" i="19" s="1"/>
  <c r="G11" i="5" l="1"/>
  <c r="I11" i="5" s="1"/>
  <c r="E71" i="19"/>
  <c r="E137" i="49"/>
  <c r="E72" i="19"/>
  <c r="K11" i="5" l="1"/>
  <c r="L11" i="5" s="1"/>
  <c r="E74" i="19"/>
  <c r="E132" i="19"/>
  <c r="E114" i="19" l="1"/>
  <c r="E130" i="19"/>
  <c r="E134" i="19" s="1"/>
  <c r="E120" i="19" l="1"/>
  <c r="I10" i="5" l="1"/>
  <c r="E125" i="19"/>
  <c r="E135" i="19" s="1"/>
  <c r="E136" i="19" s="1"/>
  <c r="G9" i="5" s="1"/>
  <c r="K10" i="5" l="1"/>
  <c r="E137" i="19"/>
  <c r="I9" i="5"/>
  <c r="K9" i="5"/>
  <c r="K15" i="5" l="1"/>
  <c r="K21" i="5" s="1"/>
  <c r="L9" i="5"/>
  <c r="L10" i="5"/>
  <c r="L15" i="5" l="1"/>
  <c r="K23" i="5" l="1"/>
  <c r="L21" i="5"/>
  <c r="L23" i="5" l="1"/>
</calcChain>
</file>

<file path=xl/sharedStrings.xml><?xml version="1.0" encoding="utf-8"?>
<sst xmlns="http://schemas.openxmlformats.org/spreadsheetml/2006/main" count="1454" uniqueCount="218">
  <si>
    <t>A</t>
  </si>
  <si>
    <t>Valor (R$)</t>
  </si>
  <si>
    <t>B</t>
  </si>
  <si>
    <t>C</t>
  </si>
  <si>
    <t>D</t>
  </si>
  <si>
    <t>E</t>
  </si>
  <si>
    <t>F</t>
  </si>
  <si>
    <t>G</t>
  </si>
  <si>
    <t>H</t>
  </si>
  <si>
    <t>%</t>
  </si>
  <si>
    <t>PIS</t>
  </si>
  <si>
    <t>COFINS</t>
  </si>
  <si>
    <t>ISS</t>
  </si>
  <si>
    <t>Data de apresentação da proposta (dia/mês/ano)</t>
  </si>
  <si>
    <t>Município/UF</t>
  </si>
  <si>
    <t>Tipo de serviço</t>
  </si>
  <si>
    <t>Nº de meses de execução contratual</t>
  </si>
  <si>
    <t>Dados complementares para composição dos custos referente à mão-de-obra</t>
  </si>
  <si>
    <t>(%)</t>
  </si>
  <si>
    <t>Insumos de Mão-de-obra</t>
  </si>
  <si>
    <t xml:space="preserve"> Valor (R$) </t>
  </si>
  <si>
    <t>INSS</t>
  </si>
  <si>
    <t>SESI ou SESC</t>
  </si>
  <si>
    <t>SENAI ou SENAC</t>
  </si>
  <si>
    <t>INCRA</t>
  </si>
  <si>
    <t>Salário educação</t>
  </si>
  <si>
    <t>FGTS</t>
  </si>
  <si>
    <t>SEBRAE</t>
  </si>
  <si>
    <t xml:space="preserve">13° Salário </t>
  </si>
  <si>
    <t>Aviso prévio trabalhado</t>
  </si>
  <si>
    <t>Aviso prévio indenizado</t>
  </si>
  <si>
    <t>Tributos</t>
  </si>
  <si>
    <t>Subtotal</t>
  </si>
  <si>
    <t>CATEGORIA</t>
  </si>
  <si>
    <t xml:space="preserve">Valor Mensal </t>
  </si>
  <si>
    <t>Valor Global</t>
  </si>
  <si>
    <t>Discriminação dos Serviços</t>
  </si>
  <si>
    <t>Identificação do Serviço</t>
  </si>
  <si>
    <t xml:space="preserve">Unid. de Medida </t>
  </si>
  <si>
    <t>Posto</t>
  </si>
  <si>
    <t>Qtde Total a Contratar</t>
  </si>
  <si>
    <t>Total</t>
  </si>
  <si>
    <t>Tipo de Serviço</t>
  </si>
  <si>
    <t xml:space="preserve">Categoria profissional (vinculada à execução contratual) </t>
  </si>
  <si>
    <t xml:space="preserve">Salário mínimo </t>
  </si>
  <si>
    <t>MÓDULO 1: COMPOSIÇÃO DA REMUNERAÇÃO</t>
  </si>
  <si>
    <t>Composição da Remuneração</t>
  </si>
  <si>
    <t xml:space="preserve"> Valor (R$)</t>
  </si>
  <si>
    <t>Salário Base</t>
  </si>
  <si>
    <t>Adicional Noturno</t>
  </si>
  <si>
    <t>Hora noturna adicional</t>
  </si>
  <si>
    <t>Adicional de hora extra</t>
  </si>
  <si>
    <t>Gratificação</t>
  </si>
  <si>
    <t>Transporte</t>
  </si>
  <si>
    <t xml:space="preserve">Auxílio alimentação </t>
  </si>
  <si>
    <t>Café da manhã</t>
  </si>
  <si>
    <t>Auxílio creche</t>
  </si>
  <si>
    <t>Seguro de vida, invalidez e auxílio funeral</t>
  </si>
  <si>
    <t>Assistência Odontológica</t>
  </si>
  <si>
    <t>Outros (especificar)</t>
  </si>
  <si>
    <t>Total de Benefícios mensais e diários</t>
  </si>
  <si>
    <t>Insumos Diversos</t>
  </si>
  <si>
    <t>4.1</t>
  </si>
  <si>
    <t>Encargo previdenciário e FGTS</t>
  </si>
  <si>
    <t>4.2</t>
  </si>
  <si>
    <t>13º Salário</t>
  </si>
  <si>
    <t>Provisão para rescisão</t>
  </si>
  <si>
    <t>Incidência do FGTS sobre Aviso prévio indenizado</t>
  </si>
  <si>
    <t>Multa do FGTS e contribuições sociais sobre o Aviso Prévio Indenizado</t>
  </si>
  <si>
    <t>Multa do FGTS e contribuições sociais sobre o aviso prévio trabalhado</t>
  </si>
  <si>
    <t>Composição do Custo de Reposição do Profissional Ausente</t>
  </si>
  <si>
    <t>4.5</t>
  </si>
  <si>
    <t>TOTAL</t>
  </si>
  <si>
    <t>Lucro</t>
  </si>
  <si>
    <t>FATOR K</t>
  </si>
  <si>
    <t>Item</t>
  </si>
  <si>
    <t>Percentual (%)</t>
  </si>
  <si>
    <t xml:space="preserve">13º (décimo terceiro) salário </t>
  </si>
  <si>
    <t xml:space="preserve">Férias e um terço constitucional </t>
  </si>
  <si>
    <t>Multa sobre FGTS e contribuição social sobre o aviso prévio indenizado e sobre o aviso prévio trabalhado</t>
  </si>
  <si>
    <t xml:space="preserve">CATEGORIA PROFISSIONAL: </t>
  </si>
  <si>
    <t xml:space="preserve">Salário Normativo da Categoria Profissional </t>
  </si>
  <si>
    <t>Adicional Periculosidade (sobre salário base)</t>
  </si>
  <si>
    <t>Módulo 1 – Compos ição da Remuneração</t>
  </si>
  <si>
    <t>Mão de obra vinculada à execução contratual (valor por empregado)</t>
  </si>
  <si>
    <t>Engenheiro Civil</t>
  </si>
  <si>
    <t>Adicional Insalubridade (salário mínimo)</t>
  </si>
  <si>
    <t>Outros tributos (INSS sobre faturamento)</t>
  </si>
  <si>
    <t>Outros</t>
  </si>
  <si>
    <t>PRESIDÊNCIA DA REPÚBLICA 
SECRETARIA GERAL
SECRETARIA ESPECIAL DE ADMINISTRAÇÃO
DIRETORIA DE ENGENHARIA E PATRIMÔNIO
SECRETARIA ESPECIAL DE ADMINISTRAÇÃO - DIRETORIA DE ENGENHARIA E PATRIMÔNIO</t>
  </si>
  <si>
    <t>Pregão nº</t>
  </si>
  <si>
    <t>UASG</t>
  </si>
  <si>
    <t>PROCESSO SEI nº</t>
  </si>
  <si>
    <t>Classificação Brasileira de Ocupação (CBO)</t>
  </si>
  <si>
    <t>Submódulo 2.3 - Benefícios Mensais e Diários</t>
  </si>
  <si>
    <t>Submódulo 2.2 - Encargos previdenciários (GPS), Fundo de Garantia por Tempo de Serviço (FGTS) e outras contribuições</t>
  </si>
  <si>
    <t>2.1</t>
  </si>
  <si>
    <t>2.3</t>
  </si>
  <si>
    <t>2.2</t>
  </si>
  <si>
    <t>Submódulo 2.1 - 13º (décimo terceiro) Salário, Férias e Adicional de Férias</t>
  </si>
  <si>
    <t>MÓDULO 3 - PROVISÃO PARA RESCISÃO</t>
  </si>
  <si>
    <t>Incidência de GPS, FGTS e outras contribuições sobre Aviso Prévio Trabalhado</t>
  </si>
  <si>
    <t>MÓDULO 4 - CUSTO DE REPOSIÇÃO DO PROFISSIONAL AUSENTE</t>
  </si>
  <si>
    <t>Submódulo 4.1 - Substituto nas Ausências Legais</t>
  </si>
  <si>
    <t>Férias e Adicional de Férias</t>
  </si>
  <si>
    <t>Submódulo 4.2 - Substituto na Intrajornada</t>
  </si>
  <si>
    <t>Substituto na Intrajornada</t>
  </si>
  <si>
    <t>Substituto na cobertura de Intervalo para Repouso ou Alimentação</t>
  </si>
  <si>
    <t>QUADRO RESUMO - MÓDULO 4 - CUSTO DE REPOSIÇÃO DO PROFISSIONAL AUSENTE</t>
  </si>
  <si>
    <t>CUSTO DE REPOSIÇÃO DO PROFISSIONAL AUSENTE</t>
  </si>
  <si>
    <t>Substituto nas Ausências Legais</t>
  </si>
  <si>
    <t>QUADRO-RESUMO DO MÓDULO 2: ENCARGOS E BENEFÍCIOS ANUAIS, MENSAIS E DIÁROS</t>
  </si>
  <si>
    <t>ENCARGOS E BENEFÍCIOS ANUAIS, MENSAIS E DIÁROS</t>
  </si>
  <si>
    <t>13º (décimo terceiro) Salário, Férias e Adicional de Férias</t>
  </si>
  <si>
    <t>Encargo previdenciário (GPS), FGTS e outras contribuições</t>
  </si>
  <si>
    <t>Benefícios Mensais e Diários</t>
  </si>
  <si>
    <t>MÓDULO 5: INSUMOS DIVERSOS</t>
  </si>
  <si>
    <t>MÓDULO 6 - CUSTOS INDIRETOS, TRIBUTOS E LUCRO</t>
  </si>
  <si>
    <r>
      <t>Custos Indiretos</t>
    </r>
    <r>
      <rPr>
        <sz val="11"/>
        <color indexed="8"/>
        <rFont val="Calibri"/>
        <family val="2"/>
      </rPr>
      <t xml:space="preserve">
</t>
    </r>
  </si>
  <si>
    <t>QUADRO RESUMO DO CUSTO POR EMPREGADO</t>
  </si>
  <si>
    <t xml:space="preserve">Módulo 2 – Encargos e Benefícios Anuais, Mensais e Diários </t>
  </si>
  <si>
    <t xml:space="preserve">Módulo 3 – Provisão para Rescisão </t>
  </si>
  <si>
    <t>Módulo 4 – Custo de Reposição do Profissional Ausente</t>
  </si>
  <si>
    <t>Módulo 5 – Insumos Diversos</t>
  </si>
  <si>
    <t>Módulo 6 – Cus tos  indiretos, tributos  e lucro</t>
  </si>
  <si>
    <t>QUADRO DE PROVISIONAMENTO PARA A CONTA-DEPÓSITO VINCULADA 
(Anexo XII da IN/SLTI/MPOG  nº  05/2017)</t>
  </si>
  <si>
    <t xml:space="preserve"> Incidência do Submódulo 2.2 sobre férias, um terço constitucional de férias e 13º (décimo terceiro) salário *</t>
  </si>
  <si>
    <t>* Considerando as alíquotas de contribuição de 1% (um por cento), 2% (dois por cento) ou 3% (três por cento), referentes ao grau de risco de acidente do trabalho, previstas no art. 22, inciso II, da Lei  nº  8.212/1991</t>
  </si>
  <si>
    <t>C.1</t>
  </si>
  <si>
    <t>C.2</t>
  </si>
  <si>
    <t>C.3</t>
  </si>
  <si>
    <t>C.4</t>
  </si>
  <si>
    <t>Ano Acordo, Convenção ou Sentença Normativa em Dissídio Coletivo</t>
  </si>
  <si>
    <t>Manutenção Predial</t>
  </si>
  <si>
    <t>*(1, 2 ou 3% - art. 22, inciso II, Lei nº 8.212/91)(FAP 1,0)</t>
  </si>
  <si>
    <t>Assistência médica e familiar</t>
  </si>
  <si>
    <t>DIAS</t>
  </si>
  <si>
    <t>Valor/Dia</t>
  </si>
  <si>
    <t>Substituto na cobertura de Férias</t>
  </si>
  <si>
    <t>Substituto na cobertura de Ausências legais</t>
  </si>
  <si>
    <t xml:space="preserve">Substituto na cobertura de Licença Paternidade </t>
  </si>
  <si>
    <t>Substituto na cobertura de Ausência por Acidente de Trabalho</t>
  </si>
  <si>
    <t>Substituto na cobertura de Afastamento Maternidade</t>
  </si>
  <si>
    <t>Equipamentos/Ferramentas</t>
  </si>
  <si>
    <t>Total do Módulo 1</t>
  </si>
  <si>
    <t>Total para 13º, Férias e Adicional</t>
  </si>
  <si>
    <t>Total para Encargos, GPS, FGTS e outras contribuições</t>
  </si>
  <si>
    <t>TOTAL DO MÓDULO 2</t>
  </si>
  <si>
    <t>TOTAL DO MÓDULO 3</t>
  </si>
  <si>
    <t>Total para substituto nas ausências legais</t>
  </si>
  <si>
    <t>Total para substituto na intrajornada</t>
  </si>
  <si>
    <t>TOTAL DO MÓDULO 4</t>
  </si>
  <si>
    <t>TOTAL DO MÓDULO 5</t>
  </si>
  <si>
    <t>TOTAL DO MÓDULO 6</t>
  </si>
  <si>
    <t>MÓDULO 1 + MÓDULO 2 + MÓDULO 3 + MÓDULO 4 +  MÓDULO 5 (PARA CÁLCULO DO MÓDULO 6)</t>
  </si>
  <si>
    <t>TOTAL DE MÃO DE OBRA</t>
  </si>
  <si>
    <t xml:space="preserve">Número de Registro no MTE </t>
  </si>
  <si>
    <t>Data de registro</t>
  </si>
  <si>
    <t>Data base da categoria</t>
  </si>
  <si>
    <t>Numero da Solicitação - Processo</t>
  </si>
  <si>
    <t>Convenção Coletiva de Trabalho</t>
  </si>
  <si>
    <t>TÉCNICO EM EDIFICAÇÕES</t>
  </si>
  <si>
    <t>Tipo de Jornada de Trabalho</t>
  </si>
  <si>
    <t>Período</t>
  </si>
  <si>
    <t xml:space="preserve">Sindicato/ Acordo Coletivo de Referência </t>
  </si>
  <si>
    <t>Nome da categoria de trabalho correspondente  no acordo coletivo</t>
  </si>
  <si>
    <t>CBO</t>
  </si>
  <si>
    <t>44 horas semanais</t>
  </si>
  <si>
    <t>Diurno</t>
  </si>
  <si>
    <t>VALOR DO POSTO POR EMPREGADO 
(A)</t>
  </si>
  <si>
    <t>QUANTIDADE EMPREGADOS 
(D)</t>
  </si>
  <si>
    <t>SUBTOTAL  CATEGORIA CUSTO MENSAL 
(E = AxD)</t>
  </si>
  <si>
    <t>TOTAL ANUAL CATEGORIA
(F = Ex12)</t>
  </si>
  <si>
    <t>QUANTIDADE DE POSTOS 
(B)</t>
  </si>
  <si>
    <t>VALOR POR POSTO
(C=AXB)</t>
  </si>
  <si>
    <t>QUANTIDADES DE POSTOS</t>
  </si>
  <si>
    <t>QUANTIDADES DE EMPREGADOS</t>
  </si>
  <si>
    <t>CATSER</t>
  </si>
  <si>
    <t>Data Proposta</t>
  </si>
  <si>
    <t>DESCRIÇÃO / ESPECIFICAÇÃO</t>
  </si>
  <si>
    <t>UNIDADE DE MEDIDA</t>
  </si>
  <si>
    <t xml:space="preserve"> MENSAL</t>
  </si>
  <si>
    <t xml:space="preserve"> ANUAL</t>
  </si>
  <si>
    <t>SERVIÇOS</t>
  </si>
  <si>
    <t>Epi's/Uniforme</t>
  </si>
  <si>
    <t>Incidência do submódulo 2.2 sobre o submódulo 2.1</t>
  </si>
  <si>
    <t>ARQUITETO E URBANISTA</t>
  </si>
  <si>
    <t>TÉCNICO EM ELETROTÉCNICA</t>
  </si>
  <si>
    <t>TÉCNICO EM AR CONDICIONADO</t>
  </si>
  <si>
    <t>TÉCNICO EM MECÂNICA</t>
  </si>
  <si>
    <t xml:space="preserve"> 3121-05</t>
  </si>
  <si>
    <t xml:space="preserve"> 3131-10 </t>
  </si>
  <si>
    <t xml:space="preserve"> 3183-10 </t>
  </si>
  <si>
    <t xml:space="preserve"> 3141-15</t>
  </si>
  <si>
    <t>ENGENHEIRO</t>
  </si>
  <si>
    <t>00059.000660/2021-58</t>
  </si>
  <si>
    <t>1 serviço (12 meses)</t>
  </si>
  <si>
    <t>2141-05</t>
  </si>
  <si>
    <r>
      <rPr>
        <b/>
        <sz val="10"/>
        <rFont val="Calibri"/>
        <family val="2"/>
        <scheme val="minor"/>
      </rPr>
      <t>Objeto</t>
    </r>
    <r>
      <rPr>
        <sz val="10"/>
        <rFont val="Calibri"/>
        <family val="2"/>
        <scheme val="minor"/>
      </rPr>
      <t>: Contratação de empresa especializada na prestação de serviços comuns de engenharia, com dedicação exclusiva de mão de obra, para as funções de Arquiteto, Projetista-Técnico em Edificações, Técnico em refrigeração e ar condicionado, Técnico em Eletrotécnica e Eletromecânica, Técnico em Máquinas e Mecânica, em apoio à Coordenação-Geral de Engenharia da Presidência da República (COENGE), na melhoria contínua, estudo, planejamento, desenvolvimento, execução, acompanhamento e fiscalização de projetos e serviços de engenharia, no âmbito do Complexo de Edificações da Presidência da República, incluindo as residências oficiais e apartamentos funcionais.</t>
    </r>
  </si>
  <si>
    <t>Serviços de Engenharia</t>
  </si>
  <si>
    <t>VALOR GLOBAL DA PROPOSTA</t>
  </si>
  <si>
    <t>Valor mensal por profissional - Planilha de Custos e Formação de Preços</t>
  </si>
  <si>
    <t>Valor anual por profissional</t>
  </si>
  <si>
    <t>Valor Total Anual</t>
  </si>
  <si>
    <t>-</t>
  </si>
  <si>
    <t>Vlr. Total</t>
  </si>
  <si>
    <t>Quant. (anual)</t>
  </si>
  <si>
    <t>Vlr. Unit.</t>
  </si>
  <si>
    <t>Faixa</t>
  </si>
  <si>
    <t>Tabela B - Obras ou serviço de rotina</t>
  </si>
  <si>
    <t>Tabela A - Valores de Contrato</t>
  </si>
  <si>
    <t>nº Profissionais</t>
  </si>
  <si>
    <t>Anuidade</t>
  </si>
  <si>
    <t>Despesas de profissional - CREA/CAU (documento SEI nº 3008565)</t>
  </si>
  <si>
    <t>CREA/CAU - ART/RRT</t>
  </si>
  <si>
    <t>Seguro Acidente de Trabalho</t>
  </si>
  <si>
    <t>Substituto na cobertura de Outras ausências</t>
  </si>
  <si>
    <t>APÊNDICE V DO TERMO DE REFERÊNCIA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</si>
</sst>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quot;R$&quot;\ #,##0.00"/>
    <numFmt numFmtId="165" formatCode="dd/mm/yy;@"/>
    <numFmt numFmtId="166" formatCode="_(&quot;R$ &quot;* #,##0.00_);_(&quot;R$ &quot;* \(#,##0.00\);_(&quot;R$ &quot;* &quot;-&quot;??_);_(@_)"/>
    <numFmt numFmtId="167" formatCode="_ * #,##0.00_ ;_ * \-#,##0.00_ ;_ * \-??_ ;_ @_ "/>
  </numFmts>
  <fonts count="42"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sz val="12"/>
      <color theme="1"/>
      <name val="Calibri"/>
      <family val="2"/>
      <scheme val="minor"/>
    </font>
    <font>
      <sz val="10"/>
      <name val="Arial"/>
      <family val="2"/>
    </font>
    <font>
      <b/>
      <sz val="14"/>
      <name val="Calibri"/>
      <family val="2"/>
      <scheme val="minor"/>
    </font>
    <font>
      <sz val="10"/>
      <name val="Calibri"/>
      <family val="2"/>
      <scheme val="minor"/>
    </font>
    <font>
      <b/>
      <sz val="10"/>
      <color theme="1"/>
      <name val="Calibri"/>
      <family val="2"/>
      <scheme val="minor"/>
    </font>
    <font>
      <b/>
      <sz val="10"/>
      <name val="Calibri"/>
      <family val="2"/>
      <scheme val="minor"/>
    </font>
    <font>
      <b/>
      <sz val="11"/>
      <color indexed="8"/>
      <name val="Calibri"/>
      <family val="2"/>
    </font>
    <font>
      <sz val="11"/>
      <color indexed="8"/>
      <name val="Calibri"/>
      <family val="2"/>
    </font>
    <font>
      <sz val="11"/>
      <name val="Calibri"/>
      <family val="2"/>
    </font>
    <font>
      <sz val="10"/>
      <name val="Times New Roman"/>
      <family val="1"/>
    </font>
    <font>
      <b/>
      <sz val="11"/>
      <color theme="1"/>
      <name val="Calibri"/>
      <family val="2"/>
    </font>
    <font>
      <sz val="11"/>
      <color theme="1"/>
      <name val="Calibri"/>
      <family val="2"/>
    </font>
    <font>
      <sz val="11"/>
      <color rgb="FFFF0000"/>
      <name val="Calibri"/>
      <family val="2"/>
    </font>
    <font>
      <b/>
      <sz val="12"/>
      <color theme="1"/>
      <name val="Calibri"/>
      <family val="2"/>
      <scheme val="minor"/>
    </font>
    <font>
      <sz val="11"/>
      <color indexed="52"/>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i/>
      <sz val="10"/>
      <color theme="1"/>
      <name val="Calibri"/>
      <family val="2"/>
      <scheme val="minor"/>
    </font>
    <font>
      <b/>
      <sz val="10"/>
      <color rgb="FF0070C0"/>
      <name val="Calibri"/>
      <family val="2"/>
      <scheme val="minor"/>
    </font>
    <font>
      <b/>
      <i/>
      <sz val="11"/>
      <color theme="9" tint="0.79998168889431442"/>
      <name val="Calibri"/>
      <family val="2"/>
    </font>
    <font>
      <b/>
      <sz val="11"/>
      <name val="Calibri"/>
      <family val="2"/>
    </font>
    <font>
      <b/>
      <sz val="14"/>
      <color theme="0"/>
      <name val="Calibri"/>
      <family val="2"/>
      <scheme val="minor"/>
    </font>
    <font>
      <b/>
      <sz val="16"/>
      <color theme="0"/>
      <name val="Calibri"/>
      <family val="2"/>
      <scheme val="minor"/>
    </font>
    <font>
      <b/>
      <sz val="12"/>
      <color theme="0"/>
      <name val="Calibri"/>
      <family val="2"/>
      <scheme val="minor"/>
    </font>
    <font>
      <b/>
      <i/>
      <sz val="11"/>
      <name val="Calibri"/>
      <family val="2"/>
    </font>
    <font>
      <b/>
      <sz val="11"/>
      <color theme="0"/>
      <name val="Calibri"/>
      <family val="2"/>
      <scheme val="minor"/>
    </font>
  </fonts>
  <fills count="3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3" tint="0.59999389629810485"/>
        <bgColor indexed="64"/>
      </patternFill>
    </fill>
    <fill>
      <patternFill patternType="solid">
        <fgColor theme="0" tint="-0.34998626667073579"/>
        <bgColor indexed="64"/>
      </patternFill>
    </fill>
    <fill>
      <patternFill patternType="solid">
        <fgColor theme="9" tint="-0.499984740745262"/>
        <bgColor indexed="64"/>
      </patternFill>
    </fill>
    <fill>
      <patternFill patternType="solid">
        <fgColor theme="8" tint="-0.249977111117893"/>
        <bgColor indexed="64"/>
      </patternFill>
    </fill>
    <fill>
      <patternFill patternType="solid">
        <fgColor rgb="FF00206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2"/>
      </top>
      <bottom style="double">
        <color indexed="62"/>
      </bottom>
      <diagonal/>
    </border>
    <border>
      <left/>
      <right/>
      <top style="thin">
        <color indexed="64"/>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95">
    <xf numFmtId="0" fontId="0" fillId="0" borderId="0"/>
    <xf numFmtId="43" fontId="1" fillId="0" borderId="0" applyFont="0" applyFill="0" applyBorder="0" applyAlignment="0" applyProtection="0"/>
    <xf numFmtId="9" fontId="4" fillId="0" borderId="0" applyFont="0" applyFill="0" applyBorder="0" applyAlignment="0" applyProtection="0"/>
    <xf numFmtId="0" fontId="5"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13" fillId="0" borderId="0" applyNumberFormat="0" applyFill="0" applyBorder="0" applyProtection="0">
      <alignment vertical="top" wrapText="1"/>
    </xf>
    <xf numFmtId="166" fontId="5" fillId="0" borderId="0" applyFill="0" applyBorder="0" applyAlignment="0" applyProtection="0"/>
    <xf numFmtId="0" fontId="5" fillId="0" borderId="0"/>
    <xf numFmtId="0" fontId="5" fillId="0" borderId="0"/>
    <xf numFmtId="9" fontId="5" fillId="0" borderId="0" applyFill="0" applyBorder="0" applyAlignment="0" applyProtection="0"/>
    <xf numFmtId="0" fontId="10" fillId="0" borderId="6" applyNumberFormat="0" applyFill="0" applyAlignment="0" applyProtection="0"/>
    <xf numFmtId="167" fontId="5"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9" borderId="0" applyNumberFormat="0" applyBorder="0" applyAlignment="0" applyProtection="0"/>
    <xf numFmtId="0" fontId="11" fillId="13" borderId="0" applyNumberFormat="0" applyBorder="0" applyAlignment="0" applyProtection="0"/>
    <xf numFmtId="0" fontId="11" fillId="16"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9" borderId="0" applyNumberFormat="0" applyBorder="0" applyAlignment="0" applyProtection="0"/>
    <xf numFmtId="0" fontId="11" fillId="13" borderId="0" applyNumberFormat="0" applyBorder="0" applyAlignment="0" applyProtection="0"/>
    <xf numFmtId="0" fontId="11" fillId="16" borderId="0" applyNumberFormat="0" applyBorder="0" applyAlignment="0" applyProtection="0"/>
    <xf numFmtId="0" fontId="23" fillId="17"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3" fillId="17"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4" borderId="0" applyNumberFormat="0" applyBorder="0" applyAlignment="0" applyProtection="0"/>
    <xf numFmtId="0" fontId="28" fillId="7" borderId="0" applyNumberFormat="0" applyBorder="0" applyAlignment="0" applyProtection="0"/>
    <xf numFmtId="0" fontId="24" fillId="8" borderId="0" applyNumberFormat="0" applyBorder="0" applyAlignment="0" applyProtection="0"/>
    <xf numFmtId="0" fontId="25" fillId="12" borderId="9" applyNumberFormat="0" applyAlignment="0" applyProtection="0"/>
    <xf numFmtId="0" fontId="25" fillId="12" borderId="9" applyNumberFormat="0" applyAlignment="0" applyProtection="0"/>
    <xf numFmtId="0" fontId="26" fillId="25" borderId="10" applyNumberFormat="0" applyAlignment="0" applyProtection="0"/>
    <xf numFmtId="0" fontId="18" fillId="0" borderId="11" applyNumberFormat="0" applyFill="0" applyAlignment="0" applyProtection="0"/>
    <xf numFmtId="0" fontId="26" fillId="25" borderId="10" applyNumberFormat="0" applyAlignment="0" applyProtection="0"/>
    <xf numFmtId="0" fontId="23" fillId="21"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4" borderId="0" applyNumberFormat="0" applyBorder="0" applyAlignment="0" applyProtection="0"/>
    <xf numFmtId="0" fontId="27" fillId="12" borderId="9" applyNumberFormat="0" applyAlignment="0" applyProtection="0"/>
    <xf numFmtId="0" fontId="32" fillId="0" borderId="0" applyNumberFormat="0" applyFill="0" applyBorder="0" applyAlignment="0" applyProtection="0"/>
    <xf numFmtId="0" fontId="24" fillId="8" borderId="0" applyNumberFormat="0" applyBorder="0" applyAlignment="0" applyProtection="0"/>
    <xf numFmtId="0" fontId="20" fillId="0" borderId="12" applyNumberFormat="0" applyFill="0" applyAlignment="0" applyProtection="0"/>
    <xf numFmtId="0" fontId="21" fillId="0" borderId="13" applyNumberFormat="0" applyFill="0" applyAlignment="0" applyProtection="0"/>
    <xf numFmtId="0" fontId="22" fillId="0" borderId="14" applyNumberFormat="0" applyFill="0" applyAlignment="0" applyProtection="0"/>
    <xf numFmtId="0" fontId="22" fillId="0" borderId="0" applyNumberFormat="0" applyFill="0" applyBorder="0" applyAlignment="0" applyProtection="0"/>
    <xf numFmtId="0" fontId="27" fillId="11" borderId="9" applyNumberFormat="0" applyAlignment="0" applyProtection="0"/>
    <xf numFmtId="0" fontId="18" fillId="0" borderId="11" applyNumberFormat="0" applyFill="0" applyAlignment="0" applyProtection="0"/>
    <xf numFmtId="0" fontId="29" fillId="26" borderId="0" applyNumberFormat="0" applyBorder="0" applyAlignment="0" applyProtection="0"/>
    <xf numFmtId="0" fontId="5" fillId="27" borderId="15" applyNumberFormat="0" applyFont="0" applyAlignment="0" applyProtection="0"/>
    <xf numFmtId="0" fontId="11" fillId="27" borderId="15" applyNumberFormat="0" applyFont="0" applyAlignment="0" applyProtection="0"/>
    <xf numFmtId="0" fontId="30" fillId="12" borderId="16" applyNumberFormat="0" applyAlignment="0" applyProtection="0"/>
    <xf numFmtId="0" fontId="30" fillId="12" borderId="16" applyNumberFormat="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0" borderId="12" applyNumberFormat="0" applyFill="0" applyAlignment="0" applyProtection="0"/>
    <xf numFmtId="0" fontId="21" fillId="0" borderId="13" applyNumberFormat="0" applyFill="0" applyAlignment="0" applyProtection="0"/>
    <xf numFmtId="0" fontId="22" fillId="0" borderId="14" applyNumberFormat="0" applyFill="0" applyAlignment="0" applyProtection="0"/>
    <xf numFmtId="0" fontId="22" fillId="0" borderId="0" applyNumberFormat="0" applyFill="0" applyBorder="0" applyAlignment="0" applyProtection="0"/>
    <xf numFmtId="0" fontId="31" fillId="0" borderId="0" applyNumberFormat="0" applyFill="0" applyBorder="0" applyAlignment="0" applyProtection="0"/>
  </cellStyleXfs>
  <cellXfs count="246">
    <xf numFmtId="0" fontId="0" fillId="0" borderId="0" xfId="0"/>
    <xf numFmtId="0" fontId="3" fillId="0" borderId="0" xfId="0" applyNumberFormat="1" applyFont="1" applyBorder="1" applyAlignment="1">
      <alignment vertical="center"/>
    </xf>
    <xf numFmtId="0" fontId="3" fillId="0" borderId="0" xfId="0" applyNumberFormat="1" applyFont="1" applyBorder="1" applyAlignment="1">
      <alignment vertical="center" wrapText="1"/>
    </xf>
    <xf numFmtId="0" fontId="3" fillId="0" borderId="0" xfId="0" applyFont="1" applyAlignment="1">
      <alignment vertical="center"/>
    </xf>
    <xf numFmtId="0" fontId="3" fillId="0" borderId="0" xfId="0" applyNumberFormat="1" applyFont="1" applyBorder="1" applyAlignment="1">
      <alignment horizontal="center" vertical="center"/>
    </xf>
    <xf numFmtId="0" fontId="8" fillId="2" borderId="1" xfId="0" applyNumberFormat="1" applyFont="1" applyFill="1" applyBorder="1" applyAlignment="1">
      <alignment horizontal="center" vertical="center" wrapText="1"/>
    </xf>
    <xf numFmtId="0" fontId="8" fillId="2" borderId="3" xfId="0" applyNumberFormat="1" applyFont="1" applyFill="1" applyBorder="1" applyAlignment="1">
      <alignment horizontal="center" vertical="center" wrapText="1"/>
    </xf>
    <xf numFmtId="0" fontId="8" fillId="0" borderId="0" xfId="0" applyNumberFormat="1" applyFont="1" applyBorder="1" applyAlignment="1">
      <alignment vertical="center"/>
    </xf>
    <xf numFmtId="164" fontId="8" fillId="2" borderId="4" xfId="0" applyNumberFormat="1" applyFont="1" applyFill="1" applyBorder="1" applyAlignment="1">
      <alignment horizontal="center" vertical="center"/>
    </xf>
    <xf numFmtId="43" fontId="3" fillId="0" borderId="0" xfId="1" applyNumberFormat="1" applyFont="1" applyBorder="1" applyAlignment="1">
      <alignment horizontal="center" vertical="center"/>
    </xf>
    <xf numFmtId="164" fontId="11" fillId="0" borderId="1" xfId="0" applyNumberFormat="1" applyFont="1" applyBorder="1" applyAlignment="1">
      <alignment horizontal="center" vertical="center" wrapText="1"/>
    </xf>
    <xf numFmtId="1" fontId="11" fillId="0" borderId="1" xfId="0" applyNumberFormat="1" applyFont="1" applyBorder="1" applyAlignment="1">
      <alignment horizontal="center" vertical="center" wrapText="1"/>
    </xf>
    <xf numFmtId="10" fontId="11" fillId="0" borderId="1" xfId="0" applyNumberFormat="1" applyFont="1" applyBorder="1" applyAlignment="1">
      <alignment horizontal="center" vertical="center" wrapText="1"/>
    </xf>
    <xf numFmtId="164" fontId="12" fillId="0" borderId="1" xfId="0" applyNumberFormat="1" applyFont="1" applyFill="1" applyBorder="1" applyAlignment="1">
      <alignment horizontal="center" vertical="center" wrapText="1"/>
    </xf>
    <xf numFmtId="164" fontId="10" fillId="2" borderId="4"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164" fontId="10" fillId="2" borderId="1" xfId="0" applyNumberFormat="1" applyFont="1" applyFill="1" applyBorder="1" applyAlignment="1">
      <alignment horizontal="center" vertical="center" wrapText="1"/>
    </xf>
    <xf numFmtId="10" fontId="11" fillId="5" borderId="1" xfId="0" applyNumberFormat="1" applyFont="1" applyFill="1" applyBorder="1" applyAlignment="1">
      <alignment horizontal="center" vertical="center" wrapText="1"/>
    </xf>
    <xf numFmtId="10" fontId="10" fillId="2" borderId="3" xfId="0" applyNumberFormat="1" applyFont="1" applyFill="1" applyBorder="1" applyAlignment="1">
      <alignment horizontal="center" vertical="center" wrapText="1"/>
    </xf>
    <xf numFmtId="10" fontId="10" fillId="0" borderId="1" xfId="0" applyNumberFormat="1" applyFont="1" applyBorder="1" applyAlignment="1">
      <alignment horizontal="center" vertical="center" wrapText="1"/>
    </xf>
    <xf numFmtId="164" fontId="3" fillId="0" borderId="1" xfId="1" applyNumberFormat="1" applyFont="1" applyBorder="1" applyAlignment="1">
      <alignment horizontal="center" vertical="center"/>
    </xf>
    <xf numFmtId="164" fontId="8" fillId="2" borderId="3" xfId="0" applyNumberFormat="1" applyFont="1" applyFill="1" applyBorder="1" applyAlignment="1">
      <alignment horizontal="center" vertical="center"/>
    </xf>
    <xf numFmtId="0" fontId="3" fillId="0" borderId="1" xfId="0" applyNumberFormat="1" applyFont="1" applyBorder="1" applyAlignment="1">
      <alignment horizontal="left" vertical="center" wrapText="1"/>
    </xf>
    <xf numFmtId="165" fontId="11" fillId="0" borderId="1" xfId="0" applyNumberFormat="1" applyFont="1" applyFill="1" applyBorder="1" applyAlignment="1">
      <alignment horizontal="center" vertical="center" wrapText="1"/>
    </xf>
    <xf numFmtId="0" fontId="11" fillId="0" borderId="0" xfId="0" applyFont="1" applyBorder="1" applyAlignment="1">
      <alignment horizontal="center" vertical="center" wrapText="1"/>
    </xf>
    <xf numFmtId="0" fontId="11" fillId="0" borderId="0" xfId="0" applyFont="1" applyBorder="1" applyAlignment="1">
      <alignment horizontal="left" vertical="center" wrapText="1"/>
    </xf>
    <xf numFmtId="1" fontId="11" fillId="0" borderId="0" xfId="0" applyNumberFormat="1" applyFont="1" applyBorder="1" applyAlignment="1">
      <alignment horizontal="center" vertical="center" wrapText="1"/>
    </xf>
    <xf numFmtId="165" fontId="10" fillId="0" borderId="1" xfId="0" applyNumberFormat="1" applyFont="1" applyFill="1" applyBorder="1" applyAlignment="1">
      <alignment horizontal="center" vertical="center" wrapText="1"/>
    </xf>
    <xf numFmtId="164" fontId="11" fillId="0" borderId="0" xfId="0" applyNumberFormat="1" applyFont="1" applyBorder="1" applyAlignment="1">
      <alignment horizontal="center" vertical="center" wrapText="1"/>
    </xf>
    <xf numFmtId="164" fontId="11" fillId="0" borderId="1" xfId="0" applyNumberFormat="1" applyFont="1" applyFill="1" applyBorder="1" applyAlignment="1">
      <alignment horizontal="center" vertical="center" wrapText="1"/>
    </xf>
    <xf numFmtId="0" fontId="10" fillId="0" borderId="0" xfId="0" applyFont="1" applyFill="1" applyBorder="1" applyAlignment="1">
      <alignment horizontal="right" vertical="center" wrapText="1"/>
    </xf>
    <xf numFmtId="164" fontId="10" fillId="0" borderId="0" xfId="0" applyNumberFormat="1" applyFont="1" applyFill="1" applyBorder="1" applyAlignment="1">
      <alignment horizontal="center" vertical="center" wrapText="1"/>
    </xf>
    <xf numFmtId="10" fontId="10" fillId="0" borderId="0" xfId="0" applyNumberFormat="1" applyFont="1" applyFill="1" applyBorder="1" applyAlignment="1">
      <alignment horizontal="center" vertical="center" wrapText="1"/>
    </xf>
    <xf numFmtId="10" fontId="10" fillId="2" borderId="1" xfId="0" applyNumberFormat="1" applyFont="1" applyFill="1" applyBorder="1" applyAlignment="1">
      <alignment horizontal="center" vertical="center" wrapText="1"/>
    </xf>
    <xf numFmtId="10" fontId="10" fillId="5" borderId="1" xfId="0" applyNumberFormat="1" applyFont="1" applyFill="1" applyBorder="1" applyAlignment="1">
      <alignment horizontal="center" vertical="center" wrapText="1"/>
    </xf>
    <xf numFmtId="0" fontId="10" fillId="0" borderId="4" xfId="0" applyFont="1" applyBorder="1" applyAlignment="1">
      <alignment horizontal="center" vertical="center" wrapText="1"/>
    </xf>
    <xf numFmtId="0" fontId="11" fillId="0" borderId="1" xfId="0" applyFont="1" applyBorder="1" applyAlignment="1">
      <alignment horizontal="center" vertical="center" wrapText="1"/>
    </xf>
    <xf numFmtId="0" fontId="10" fillId="0" borderId="0" xfId="0" applyFont="1" applyFill="1" applyBorder="1" applyAlignment="1">
      <alignment horizontal="center" vertical="center" wrapText="1"/>
    </xf>
    <xf numFmtId="164"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5" fillId="0" borderId="0" xfId="0" applyFont="1" applyBorder="1" applyAlignment="1">
      <alignment horizontal="left" vertical="center" wrapText="1"/>
    </xf>
    <xf numFmtId="0" fontId="15" fillId="0" borderId="1"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0" xfId="0" applyFont="1" applyAlignment="1">
      <alignment vertical="center"/>
    </xf>
    <xf numFmtId="0" fontId="15" fillId="0" borderId="0" xfId="0" applyNumberFormat="1" applyFont="1" applyBorder="1" applyAlignment="1">
      <alignment vertical="center"/>
    </xf>
    <xf numFmtId="0" fontId="14" fillId="0" borderId="0" xfId="0" applyNumberFormat="1" applyFont="1" applyBorder="1" applyAlignment="1">
      <alignment vertical="center"/>
    </xf>
    <xf numFmtId="0" fontId="15" fillId="0" borderId="0" xfId="0" applyNumberFormat="1" applyFont="1" applyBorder="1" applyAlignment="1">
      <alignment horizontal="center" vertical="center"/>
    </xf>
    <xf numFmtId="0" fontId="15" fillId="0" borderId="0" xfId="0" applyNumberFormat="1" applyFont="1" applyBorder="1" applyAlignment="1">
      <alignment vertical="center" wrapText="1"/>
    </xf>
    <xf numFmtId="164" fontId="15" fillId="0" borderId="0" xfId="1" applyNumberFormat="1" applyFont="1" applyBorder="1" applyAlignment="1">
      <alignment horizontal="center" vertical="center"/>
    </xf>
    <xf numFmtId="10" fontId="10" fillId="0" borderId="1" xfId="0" applyNumberFormat="1" applyFont="1" applyFill="1" applyBorder="1" applyAlignment="1">
      <alignment horizontal="center" vertical="center" wrapText="1"/>
    </xf>
    <xf numFmtId="0" fontId="10" fillId="2" borderId="2" xfId="0" applyFont="1" applyFill="1" applyBorder="1" applyAlignment="1">
      <alignment vertical="center" wrapText="1"/>
    </xf>
    <xf numFmtId="164" fontId="11" fillId="3" borderId="1" xfId="0" applyNumberFormat="1" applyFont="1" applyFill="1" applyBorder="1" applyAlignment="1">
      <alignment horizontal="center" vertical="center" wrapText="1"/>
    </xf>
    <xf numFmtId="164" fontId="17" fillId="3" borderId="1" xfId="0" applyNumberFormat="1" applyFont="1" applyFill="1" applyBorder="1" applyAlignment="1">
      <alignment horizontal="center" vertical="center"/>
    </xf>
    <xf numFmtId="165" fontId="11" fillId="0" borderId="1" xfId="0" applyNumberFormat="1" applyFont="1" applyFill="1" applyBorder="1" applyAlignment="1">
      <alignment horizontal="center" vertical="center" wrapText="1"/>
    </xf>
    <xf numFmtId="165" fontId="10" fillId="0" borderId="1" xfId="0" applyNumberFormat="1" applyFont="1" applyFill="1" applyBorder="1" applyAlignment="1">
      <alignment horizontal="center" vertical="center" wrapText="1"/>
    </xf>
    <xf numFmtId="164" fontId="11" fillId="0" borderId="1" xfId="0" applyNumberFormat="1" applyFont="1" applyFill="1" applyBorder="1" applyAlignment="1">
      <alignment horizontal="center" vertical="center" wrapText="1"/>
    </xf>
    <xf numFmtId="164"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8" fillId="2" borderId="2"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11" fillId="0" borderId="1" xfId="0" applyFont="1" applyBorder="1" applyAlignment="1">
      <alignment horizontal="center" vertical="center" wrapText="1"/>
    </xf>
    <xf numFmtId="0" fontId="2" fillId="0" borderId="0" xfId="0" applyFont="1" applyAlignment="1">
      <alignment horizontal="center" vertical="center" wrapText="1"/>
    </xf>
    <xf numFmtId="0" fontId="11"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164" fontId="15" fillId="0" borderId="1" xfId="1" applyNumberFormat="1" applyFont="1" applyBorder="1" applyAlignment="1">
      <alignment horizontal="center" vertical="center"/>
    </xf>
    <xf numFmtId="0" fontId="11" fillId="0" borderId="2" xfId="0" applyFont="1" applyBorder="1" applyAlignment="1">
      <alignment vertical="center" wrapText="1"/>
    </xf>
    <xf numFmtId="164" fontId="12" fillId="0" borderId="4" xfId="0" applyNumberFormat="1" applyFont="1" applyFill="1" applyBorder="1" applyAlignment="1">
      <alignment horizontal="center" vertical="center" wrapText="1"/>
    </xf>
    <xf numFmtId="10" fontId="11" fillId="2" borderId="1" xfId="0" applyNumberFormat="1" applyFont="1" applyFill="1" applyBorder="1" applyAlignment="1">
      <alignment horizontal="center" vertical="center" wrapText="1"/>
    </xf>
    <xf numFmtId="164" fontId="12" fillId="0" borderId="1" xfId="0" applyNumberFormat="1" applyFont="1" applyBorder="1" applyAlignment="1">
      <alignment horizontal="center" vertical="center" wrapText="1"/>
    </xf>
    <xf numFmtId="164" fontId="36" fillId="2" borderId="1" xfId="0" applyNumberFormat="1" applyFont="1" applyFill="1" applyBorder="1" applyAlignment="1">
      <alignment horizontal="center" vertical="center" wrapText="1"/>
    </xf>
    <xf numFmtId="164" fontId="11" fillId="0" borderId="1" xfId="0" quotePrefix="1" applyNumberFormat="1" applyFont="1" applyBorder="1" applyAlignment="1">
      <alignment horizontal="center"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1" fillId="0" borderId="2" xfId="0" applyFont="1" applyBorder="1" applyAlignment="1">
      <alignment horizontal="left" vertical="center" wrapText="1"/>
    </xf>
    <xf numFmtId="0" fontId="10" fillId="0" borderId="0" xfId="0" applyFont="1" applyFill="1" applyBorder="1" applyAlignment="1">
      <alignment horizontal="center" vertical="center" wrapText="1"/>
    </xf>
    <xf numFmtId="0" fontId="11" fillId="0" borderId="3" xfId="0" applyFont="1" applyBorder="1" applyAlignment="1">
      <alignment horizontal="left" vertical="center" wrapText="1"/>
    </xf>
    <xf numFmtId="0" fontId="11" fillId="0" borderId="1" xfId="0" applyFont="1" applyBorder="1" applyAlignment="1">
      <alignment horizontal="center" vertical="center" wrapText="1"/>
    </xf>
    <xf numFmtId="0" fontId="10" fillId="0" borderId="4" xfId="0" applyFont="1" applyBorder="1" applyAlignment="1">
      <alignment horizontal="center" vertical="center" wrapText="1"/>
    </xf>
    <xf numFmtId="0" fontId="10" fillId="2" borderId="1" xfId="0" applyFont="1" applyFill="1" applyBorder="1" applyAlignment="1">
      <alignment horizontal="center" vertical="center" wrapText="1"/>
    </xf>
    <xf numFmtId="10" fontId="10" fillId="2" borderId="3"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164" fontId="12" fillId="0" borderId="1" xfId="0" applyNumberFormat="1" applyFont="1" applyBorder="1" applyAlignment="1">
      <alignment horizontal="center" vertical="center" wrapText="1"/>
    </xf>
    <xf numFmtId="0" fontId="7" fillId="0" borderId="5" xfId="3" applyFont="1" applyBorder="1" applyAlignment="1" applyProtection="1">
      <alignment vertical="top" wrapText="1"/>
    </xf>
    <xf numFmtId="0" fontId="5" fillId="3" borderId="1" xfId="10" applyFont="1" applyFill="1" applyBorder="1" applyAlignment="1">
      <alignment horizontal="left" vertical="center" wrapText="1"/>
    </xf>
    <xf numFmtId="43" fontId="2" fillId="0" borderId="1" xfId="0" applyNumberFormat="1" applyFont="1" applyBorder="1" applyAlignment="1">
      <alignment horizontal="right" vertical="center" wrapText="1"/>
    </xf>
    <xf numFmtId="0" fontId="2" fillId="0" borderId="1" xfId="0" applyFont="1" applyBorder="1" applyAlignment="1">
      <alignment horizontal="right" vertical="center" wrapText="1"/>
    </xf>
    <xf numFmtId="0" fontId="3" fillId="0" borderId="1" xfId="0" applyNumberFormat="1" applyFont="1" applyBorder="1" applyAlignment="1">
      <alignment horizontal="center" vertical="center"/>
    </xf>
    <xf numFmtId="43" fontId="2" fillId="0" borderId="1" xfId="0" applyNumberFormat="1" applyFont="1" applyBorder="1" applyAlignment="1" applyProtection="1">
      <alignment vertical="center" wrapText="1"/>
      <protection locked="0"/>
    </xf>
    <xf numFmtId="164" fontId="0" fillId="0" borderId="1" xfId="0" applyNumberFormat="1" applyBorder="1" applyAlignment="1">
      <alignment vertical="center" wrapText="1"/>
    </xf>
    <xf numFmtId="0" fontId="8" fillId="4" borderId="1" xfId="0" applyFont="1" applyFill="1" applyBorder="1" applyAlignment="1">
      <alignment horizontal="center" vertical="center" wrapText="1"/>
    </xf>
    <xf numFmtId="164" fontId="39" fillId="30" borderId="1" xfId="0" applyNumberFormat="1" applyFont="1" applyFill="1" applyBorder="1" applyAlignment="1">
      <alignment horizontal="center" vertical="center"/>
    </xf>
    <xf numFmtId="164" fontId="12" fillId="0" borderId="1" xfId="0" applyNumberFormat="1" applyFont="1" applyBorder="1" applyAlignment="1">
      <alignment horizontal="center" vertical="center" wrapText="1"/>
    </xf>
    <xf numFmtId="0" fontId="16" fillId="0" borderId="0" xfId="0" applyNumberFormat="1" applyFont="1" applyBorder="1" applyAlignment="1">
      <alignment vertical="center"/>
    </xf>
    <xf numFmtId="164" fontId="14" fillId="0" borderId="0" xfId="0" applyNumberFormat="1" applyFont="1" applyBorder="1" applyAlignment="1">
      <alignment vertical="center"/>
    </xf>
    <xf numFmtId="10" fontId="12" fillId="0" borderId="1" xfId="0" applyNumberFormat="1" applyFont="1" applyBorder="1" applyAlignment="1">
      <alignment horizontal="center" vertical="center" wrapText="1"/>
    </xf>
    <xf numFmtId="164" fontId="12" fillId="3" borderId="1" xfId="0" applyNumberFormat="1" applyFont="1" applyFill="1" applyBorder="1" applyAlignment="1">
      <alignment horizontal="center" vertical="center" wrapText="1"/>
    </xf>
    <xf numFmtId="164" fontId="11" fillId="3" borderId="1" xfId="0" quotePrefix="1" applyNumberFormat="1" applyFont="1" applyFill="1" applyBorder="1" applyAlignment="1">
      <alignment horizontal="center" vertical="center" wrapText="1"/>
    </xf>
    <xf numFmtId="164" fontId="40" fillId="3" borderId="1" xfId="0" applyNumberFormat="1" applyFont="1" applyFill="1" applyBorder="1" applyAlignment="1">
      <alignment horizontal="center" vertical="center" wrapText="1"/>
    </xf>
    <xf numFmtId="164" fontId="10" fillId="3" borderId="1" xfId="0" applyNumberFormat="1" applyFont="1" applyFill="1" applyBorder="1" applyAlignment="1">
      <alignment horizontal="center" vertical="center" wrapText="1"/>
    </xf>
    <xf numFmtId="164" fontId="15" fillId="3" borderId="1" xfId="0" applyNumberFormat="1" applyFont="1" applyFill="1" applyBorder="1" applyAlignment="1">
      <alignment horizontal="center" vertical="center" wrapText="1"/>
    </xf>
    <xf numFmtId="164" fontId="3" fillId="0" borderId="1" xfId="0" applyNumberFormat="1" applyFont="1" applyBorder="1" applyAlignment="1">
      <alignment horizontal="center" vertical="center"/>
    </xf>
    <xf numFmtId="0" fontId="2" fillId="4" borderId="1" xfId="0" applyFont="1" applyFill="1" applyBorder="1" applyAlignment="1">
      <alignment horizontal="center" vertical="center" wrapText="1"/>
    </xf>
    <xf numFmtId="0" fontId="10" fillId="0" borderId="4" xfId="0" applyFont="1" applyBorder="1" applyAlignment="1">
      <alignment horizontal="center"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0" fillId="0" borderId="0" xfId="0" applyFont="1" applyFill="1" applyBorder="1" applyAlignment="1">
      <alignment horizontal="center" vertical="center" wrapText="1"/>
    </xf>
    <xf numFmtId="0" fontId="10" fillId="2" borderId="1" xfId="0" applyFont="1" applyFill="1" applyBorder="1" applyAlignment="1">
      <alignment horizontal="center" vertical="center" wrapText="1"/>
    </xf>
    <xf numFmtId="10" fontId="10" fillId="2" borderId="3"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2" fillId="0" borderId="2" xfId="0" applyFont="1" applyBorder="1" applyAlignment="1">
      <alignment horizontal="left" vertical="center" wrapText="1"/>
    </xf>
    <xf numFmtId="164" fontId="12"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33" fillId="2" borderId="1"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3" fillId="0" borderId="1" xfId="0" applyNumberFormat="1" applyFont="1" applyBorder="1" applyAlignment="1">
      <alignment horizontal="center" vertical="center" wrapText="1"/>
    </xf>
    <xf numFmtId="0" fontId="0" fillId="0" borderId="0" xfId="0" applyAlignment="1">
      <alignment horizontal="center" vertical="center"/>
    </xf>
    <xf numFmtId="164" fontId="0" fillId="0" borderId="17" xfId="0" applyNumberFormat="1" applyBorder="1" applyAlignment="1">
      <alignment horizontal="center" vertical="center"/>
    </xf>
    <xf numFmtId="164" fontId="0" fillId="0" borderId="20" xfId="0" applyNumberFormat="1" applyBorder="1" applyAlignment="1">
      <alignment horizontal="center" vertical="center"/>
    </xf>
    <xf numFmtId="164" fontId="0" fillId="0" borderId="0" xfId="0" applyNumberFormat="1" applyAlignment="1">
      <alignment vertical="center"/>
    </xf>
    <xf numFmtId="164" fontId="0" fillId="0" borderId="22" xfId="0" applyNumberFormat="1" applyBorder="1" applyAlignment="1">
      <alignment vertical="center"/>
    </xf>
    <xf numFmtId="164" fontId="0" fillId="0" borderId="25" xfId="0" applyNumberForma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164" fontId="0" fillId="0" borderId="28" xfId="0" applyNumberFormat="1" applyBorder="1" applyAlignment="1">
      <alignment horizontal="center" vertical="center"/>
    </xf>
    <xf numFmtId="0" fontId="0" fillId="0" borderId="1" xfId="0" applyBorder="1" applyAlignment="1">
      <alignment horizontal="center" vertical="center"/>
    </xf>
    <xf numFmtId="0" fontId="0" fillId="0" borderId="0" xfId="0" applyBorder="1" applyAlignment="1">
      <alignment horizontal="center" vertical="center"/>
    </xf>
    <xf numFmtId="0" fontId="0" fillId="0" borderId="29" xfId="0" applyBorder="1" applyAlignment="1">
      <alignment horizontal="center" vertical="center"/>
    </xf>
    <xf numFmtId="164" fontId="0" fillId="0" borderId="0" xfId="0" applyNumberFormat="1" applyBorder="1" applyAlignment="1">
      <alignment horizontal="center" vertical="center"/>
    </xf>
    <xf numFmtId="164" fontId="0" fillId="0" borderId="1" xfId="0" applyNumberFormat="1" applyBorder="1" applyAlignment="1">
      <alignment horizontal="center" vertical="center"/>
    </xf>
    <xf numFmtId="0" fontId="0" fillId="0" borderId="21" xfId="0" applyBorder="1" applyAlignment="1">
      <alignment horizontal="center" vertical="center"/>
    </xf>
    <xf numFmtId="0" fontId="0" fillId="0" borderId="20" xfId="0" applyBorder="1" applyAlignment="1">
      <alignment horizontal="center" vertical="center"/>
    </xf>
    <xf numFmtId="0" fontId="0" fillId="0" borderId="30" xfId="0" applyBorder="1" applyAlignment="1">
      <alignment horizontal="center" vertical="center"/>
    </xf>
    <xf numFmtId="164" fontId="0" fillId="0" borderId="31" xfId="0" applyNumberFormat="1"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10" fontId="12" fillId="5" borderId="1" xfId="0" applyNumberFormat="1" applyFont="1" applyFill="1" applyBorder="1" applyAlignment="1">
      <alignment horizontal="center" vertical="center" wrapText="1"/>
    </xf>
    <xf numFmtId="0" fontId="38" fillId="30" borderId="1" xfId="0" applyFont="1" applyFill="1" applyBorder="1" applyAlignment="1">
      <alignment horizontal="center" vertical="center" wrapText="1"/>
    </xf>
    <xf numFmtId="0" fontId="6" fillId="0" borderId="0" xfId="3" applyFont="1" applyFill="1" applyAlignment="1">
      <alignment horizontal="center" vertical="center" wrapText="1"/>
    </xf>
    <xf numFmtId="0" fontId="2" fillId="0" borderId="0" xfId="0" applyFont="1" applyAlignment="1">
      <alignment horizontal="center" vertical="center" wrapText="1"/>
    </xf>
    <xf numFmtId="1" fontId="8" fillId="2" borderId="2" xfId="0" applyNumberFormat="1" applyFont="1" applyFill="1" applyBorder="1" applyAlignment="1">
      <alignment horizontal="center" vertical="center"/>
    </xf>
    <xf numFmtId="1" fontId="8" fillId="2" borderId="4" xfId="0" applyNumberFormat="1" applyFont="1" applyFill="1" applyBorder="1" applyAlignment="1">
      <alignment horizontal="center" vertical="center"/>
    </xf>
    <xf numFmtId="1" fontId="8" fillId="2" borderId="3" xfId="0" applyNumberFormat="1" applyFont="1" applyFill="1" applyBorder="1" applyAlignment="1">
      <alignment horizontal="center" vertical="center"/>
    </xf>
    <xf numFmtId="0" fontId="7" fillId="0" borderId="8" xfId="3" applyFont="1" applyBorder="1" applyAlignment="1" applyProtection="1">
      <alignment horizontal="left" vertical="top" wrapText="1"/>
    </xf>
    <xf numFmtId="0" fontId="7" fillId="0" borderId="0" xfId="3" applyFont="1" applyBorder="1" applyAlignment="1" applyProtection="1">
      <alignment horizontal="left" vertical="top" wrapText="1"/>
    </xf>
    <xf numFmtId="0" fontId="34" fillId="0" borderId="1" xfId="0" applyFont="1" applyBorder="1" applyAlignment="1">
      <alignment horizontal="center" vertical="center"/>
    </xf>
    <xf numFmtId="0" fontId="2" fillId="0" borderId="1" xfId="0" applyNumberFormat="1" applyFont="1" applyBorder="1" applyAlignment="1">
      <alignment horizontal="center" vertical="center" wrapText="1"/>
    </xf>
    <xf numFmtId="0" fontId="3" fillId="0" borderId="1" xfId="0" applyFont="1" applyBorder="1" applyAlignment="1" applyProtection="1">
      <alignment horizontal="center" vertical="center"/>
      <protection locked="0"/>
    </xf>
    <xf numFmtId="0" fontId="8" fillId="4" borderId="1" xfId="0" applyFont="1" applyFill="1" applyBorder="1" applyAlignment="1">
      <alignment horizontal="center" vertical="center" wrapText="1"/>
    </xf>
    <xf numFmtId="0" fontId="0" fillId="0" borderId="1" xfId="0" applyBorder="1" applyAlignment="1">
      <alignment horizontal="center" vertical="center" wrapText="1"/>
    </xf>
    <xf numFmtId="0" fontId="2"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1" fontId="37" fillId="30" borderId="1" xfId="0" applyNumberFormat="1" applyFont="1" applyFill="1" applyBorder="1" applyAlignment="1">
      <alignment horizontal="center" vertical="center" wrapText="1"/>
    </xf>
    <xf numFmtId="0" fontId="10" fillId="0" borderId="5" xfId="0" applyFont="1" applyBorder="1" applyAlignment="1">
      <alignment horizontal="right" vertical="center" wrapText="1"/>
    </xf>
    <xf numFmtId="0" fontId="10" fillId="28" borderId="5"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5" fillId="0" borderId="4" xfId="0" applyFont="1" applyBorder="1" applyAlignment="1">
      <alignment horizontal="lef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14" fontId="11" fillId="0" borderId="1" xfId="0" quotePrefix="1" applyNumberFormat="1" applyFont="1" applyBorder="1" applyAlignment="1">
      <alignment horizontal="center" vertical="center" wrapText="1"/>
    </xf>
    <xf numFmtId="14" fontId="11" fillId="0" borderId="1" xfId="0" applyNumberFormat="1" applyFont="1" applyBorder="1" applyAlignment="1">
      <alignment horizontal="center" vertical="center" wrapText="1"/>
    </xf>
    <xf numFmtId="0" fontId="12" fillId="0" borderId="2" xfId="0" applyFont="1" applyBorder="1" applyAlignment="1">
      <alignment horizontal="left" vertical="center" wrapText="1"/>
    </xf>
    <xf numFmtId="0" fontId="12" fillId="0" borderId="4" xfId="0" applyFont="1" applyBorder="1" applyAlignment="1">
      <alignment horizontal="left" vertical="center" wrapText="1"/>
    </xf>
    <xf numFmtId="164" fontId="12" fillId="0" borderId="1" xfId="0" applyNumberFormat="1" applyFont="1" applyBorder="1" applyAlignment="1">
      <alignment horizontal="center" vertical="center" wrapText="1"/>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5" fillId="0" borderId="1" xfId="0" applyFont="1" applyBorder="1" applyAlignment="1">
      <alignment horizontal="lef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164" fontId="12" fillId="0" borderId="2" xfId="0" applyNumberFormat="1" applyFont="1" applyBorder="1" applyAlignment="1">
      <alignment horizontal="center" vertical="center" wrapText="1"/>
    </xf>
    <xf numFmtId="164" fontId="12" fillId="0" borderId="4" xfId="0" applyNumberFormat="1" applyFont="1" applyBorder="1" applyAlignment="1">
      <alignment horizontal="center" vertical="center" wrapText="1"/>
    </xf>
    <xf numFmtId="14" fontId="12" fillId="0" borderId="2" xfId="0" applyNumberFormat="1" applyFont="1" applyBorder="1" applyAlignment="1">
      <alignment horizontal="center" vertical="center" wrapText="1"/>
    </xf>
    <xf numFmtId="14" fontId="12" fillId="0" borderId="4"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 xfId="0" applyFont="1" applyBorder="1" applyAlignment="1">
      <alignment horizontal="left" vertical="center" wrapText="1"/>
    </xf>
    <xf numFmtId="0" fontId="10" fillId="0" borderId="5" xfId="0" applyFont="1" applyFill="1" applyBorder="1" applyAlignment="1">
      <alignment horizontal="center" vertical="center" wrapText="1"/>
    </xf>
    <xf numFmtId="0" fontId="10" fillId="2" borderId="2"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0" fillId="0" borderId="2" xfId="0" applyFont="1" applyBorder="1" applyAlignment="1">
      <alignment horizontal="right" vertical="center" wrapText="1"/>
    </xf>
    <xf numFmtId="0" fontId="10" fillId="0" borderId="3" xfId="0" applyFont="1" applyBorder="1" applyAlignment="1">
      <alignment horizontal="right" vertical="center" wrapText="1"/>
    </xf>
    <xf numFmtId="0" fontId="10" fillId="0" borderId="4" xfId="0" applyFont="1" applyBorder="1" applyAlignment="1">
      <alignment horizontal="right" vertical="center" wrapText="1"/>
    </xf>
    <xf numFmtId="0" fontId="10" fillId="2" borderId="2" xfId="0" applyFont="1" applyFill="1" applyBorder="1" applyAlignment="1">
      <alignment horizontal="right" vertical="center" wrapText="1"/>
    </xf>
    <xf numFmtId="0" fontId="10" fillId="2" borderId="3" xfId="0" applyFont="1" applyFill="1" applyBorder="1" applyAlignment="1">
      <alignment horizontal="right" vertical="center" wrapText="1"/>
    </xf>
    <xf numFmtId="0" fontId="10" fillId="0" borderId="0"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7" xfId="0" applyFont="1" applyBorder="1" applyAlignment="1">
      <alignment horizontal="left" vertical="center" wrapText="1"/>
    </xf>
    <xf numFmtId="0" fontId="10" fillId="0" borderId="4" xfId="0" applyFont="1" applyBorder="1" applyAlignment="1">
      <alignment horizontal="left" vertical="center" wrapText="1"/>
    </xf>
    <xf numFmtId="0" fontId="11" fillId="0" borderId="3" xfId="0" applyFont="1" applyFill="1" applyBorder="1" applyAlignment="1">
      <alignment horizontal="left" vertical="center" wrapText="1"/>
    </xf>
    <xf numFmtId="0" fontId="10" fillId="0" borderId="2" xfId="0" applyFont="1" applyFill="1" applyBorder="1" applyAlignment="1">
      <alignment horizontal="left" vertical="top" wrapText="1"/>
    </xf>
    <xf numFmtId="0" fontId="11" fillId="0" borderId="4" xfId="0" applyFont="1" applyFill="1" applyBorder="1" applyAlignment="1">
      <alignment horizontal="left" vertical="top" wrapText="1"/>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35" fillId="29" borderId="1" xfId="0" applyFont="1" applyFill="1" applyBorder="1" applyAlignment="1">
      <alignment horizontal="center" vertical="center" wrapText="1"/>
    </xf>
    <xf numFmtId="0" fontId="10" fillId="0" borderId="1" xfId="0" applyNumberFormat="1" applyFont="1" applyBorder="1" applyAlignment="1">
      <alignment horizontal="right" vertical="center"/>
    </xf>
    <xf numFmtId="0" fontId="10" fillId="0" borderId="1" xfId="0" applyNumberFormat="1" applyFont="1" applyBorder="1" applyAlignment="1">
      <alignment horizontal="center" vertical="center" wrapText="1"/>
    </xf>
    <xf numFmtId="0" fontId="10" fillId="0" borderId="1" xfId="0" applyFont="1" applyFill="1" applyBorder="1" applyAlignment="1">
      <alignment horizontal="center" vertical="center" wrapText="1"/>
    </xf>
    <xf numFmtId="0" fontId="15" fillId="0" borderId="7" xfId="0" applyNumberFormat="1" applyFont="1" applyBorder="1" applyAlignment="1">
      <alignment horizontal="left" vertical="center" wrapText="1"/>
    </xf>
    <xf numFmtId="10" fontId="11" fillId="0" borderId="2" xfId="0" applyNumberFormat="1" applyFont="1" applyFill="1" applyBorder="1" applyAlignment="1">
      <alignment horizontal="center" vertical="center" wrapText="1"/>
    </xf>
    <xf numFmtId="10" fontId="11" fillId="0" borderId="3" xfId="0" applyNumberFormat="1" applyFont="1" applyFill="1" applyBorder="1" applyAlignment="1">
      <alignment horizontal="center" vertical="center" wrapText="1"/>
    </xf>
    <xf numFmtId="10" fontId="11" fillId="0" borderId="4" xfId="0" applyNumberFormat="1" applyFont="1" applyFill="1" applyBorder="1" applyAlignment="1">
      <alignment horizontal="center" vertical="center" wrapText="1"/>
    </xf>
    <xf numFmtId="10" fontId="10" fillId="2" borderId="2" xfId="0" applyNumberFormat="1" applyFont="1" applyFill="1" applyBorder="1" applyAlignment="1">
      <alignment horizontal="center" vertical="center" wrapText="1"/>
    </xf>
    <xf numFmtId="10" fontId="10" fillId="2" borderId="3" xfId="0" applyNumberFormat="1" applyFont="1" applyFill="1" applyBorder="1" applyAlignment="1">
      <alignment horizontal="center" vertical="center" wrapText="1"/>
    </xf>
    <xf numFmtId="10" fontId="10" fillId="2" borderId="4" xfId="0" applyNumberFormat="1" applyFont="1" applyFill="1" applyBorder="1" applyAlignment="1">
      <alignment horizontal="center" vertical="center" wrapText="1"/>
    </xf>
    <xf numFmtId="164" fontId="11" fillId="3" borderId="2" xfId="0" applyNumberFormat="1" applyFont="1" applyFill="1" applyBorder="1" applyAlignment="1">
      <alignment horizontal="center" vertical="center" wrapText="1"/>
    </xf>
    <xf numFmtId="164" fontId="11" fillId="3" borderId="4" xfId="0" applyNumberFormat="1" applyFont="1" applyFill="1" applyBorder="1" applyAlignment="1">
      <alignment horizontal="center" vertical="center" wrapText="1"/>
    </xf>
    <xf numFmtId="164" fontId="11" fillId="0" borderId="2" xfId="0" applyNumberFormat="1" applyFont="1" applyBorder="1" applyAlignment="1">
      <alignment horizontal="center" vertical="center" wrapText="1"/>
    </xf>
    <xf numFmtId="164" fontId="11" fillId="0" borderId="4" xfId="0" applyNumberFormat="1" applyFont="1" applyBorder="1" applyAlignment="1">
      <alignment horizontal="center" vertical="center" wrapText="1"/>
    </xf>
    <xf numFmtId="14" fontId="11" fillId="0" borderId="2" xfId="0" quotePrefix="1" applyNumberFormat="1" applyFont="1" applyBorder="1" applyAlignment="1">
      <alignment horizontal="center" vertical="center" wrapText="1"/>
    </xf>
    <xf numFmtId="14" fontId="11" fillId="0" borderId="4" xfId="0" applyNumberFormat="1" applyFont="1" applyBorder="1" applyAlignment="1">
      <alignment horizontal="center" vertical="center" wrapText="1"/>
    </xf>
    <xf numFmtId="14" fontId="11" fillId="0" borderId="2" xfId="0" applyNumberFormat="1" applyFont="1" applyBorder="1" applyAlignment="1">
      <alignment horizontal="center" vertical="center" wrapText="1"/>
    </xf>
    <xf numFmtId="0" fontId="41" fillId="31" borderId="19" xfId="0" applyFont="1" applyFill="1" applyBorder="1" applyAlignment="1">
      <alignment horizontal="right" vertical="center"/>
    </xf>
    <xf numFmtId="0" fontId="41" fillId="31" borderId="18" xfId="0" applyFont="1" applyFill="1" applyBorder="1" applyAlignment="1">
      <alignment horizontal="right" vertical="center"/>
    </xf>
    <xf numFmtId="0" fontId="41" fillId="32" borderId="35" xfId="0" applyFont="1" applyFill="1" applyBorder="1" applyAlignment="1">
      <alignment horizontal="center" vertical="center"/>
    </xf>
    <xf numFmtId="0" fontId="41" fillId="32" borderId="34" xfId="0" applyFont="1" applyFill="1" applyBorder="1" applyAlignment="1">
      <alignment horizontal="center" vertical="center"/>
    </xf>
    <xf numFmtId="0" fontId="41" fillId="32" borderId="33" xfId="0" applyFont="1" applyFill="1" applyBorder="1" applyAlignment="1">
      <alignment horizontal="center" vertical="center"/>
    </xf>
    <xf numFmtId="0" fontId="41" fillId="32" borderId="32" xfId="0" applyFont="1" applyFill="1" applyBorder="1" applyAlignment="1">
      <alignment horizontal="center" vertical="center"/>
    </xf>
    <xf numFmtId="0" fontId="41" fillId="32" borderId="31" xfId="0" applyFont="1" applyFill="1" applyBorder="1" applyAlignment="1">
      <alignment horizontal="center" vertical="center"/>
    </xf>
    <xf numFmtId="0" fontId="41" fillId="32" borderId="24" xfId="0" applyFont="1" applyFill="1" applyBorder="1" applyAlignment="1">
      <alignment horizontal="center" vertical="center"/>
    </xf>
    <xf numFmtId="0" fontId="41" fillId="32" borderId="23" xfId="0" applyFont="1" applyFill="1" applyBorder="1" applyAlignment="1">
      <alignment horizontal="center" vertical="center"/>
    </xf>
    <xf numFmtId="0" fontId="41" fillId="32" borderId="22" xfId="0" applyFont="1" applyFill="1" applyBorder="1" applyAlignment="1">
      <alignment horizontal="center" vertical="center"/>
    </xf>
    <xf numFmtId="0" fontId="41" fillId="31" borderId="24" xfId="0" applyFont="1" applyFill="1" applyBorder="1" applyAlignment="1">
      <alignment horizontal="right" vertical="center"/>
    </xf>
    <xf numFmtId="0" fontId="41" fillId="31" borderId="23" xfId="0" applyFont="1" applyFill="1" applyBorder="1" applyAlignment="1">
      <alignment horizontal="right" vertical="center"/>
    </xf>
    <xf numFmtId="0" fontId="41" fillId="31" borderId="21" xfId="0" applyFont="1" applyFill="1" applyBorder="1" applyAlignment="1">
      <alignment horizontal="right" vertical="center"/>
    </xf>
    <xf numFmtId="0" fontId="41" fillId="31" borderId="1" xfId="0" applyFont="1" applyFill="1" applyBorder="1" applyAlignment="1">
      <alignment horizontal="right" vertical="center"/>
    </xf>
  </cellXfs>
  <cellStyles count="95">
    <cellStyle name="20% - Accent1" xfId="17"/>
    <cellStyle name="20% - Accent2" xfId="18"/>
    <cellStyle name="20% - Accent3" xfId="19"/>
    <cellStyle name="20% - Accent4" xfId="20"/>
    <cellStyle name="20% - Accent5" xfId="21"/>
    <cellStyle name="20% - Accent6" xfId="22"/>
    <cellStyle name="20% - Ênfase1 2" xfId="23"/>
    <cellStyle name="20% - Ênfase2 2" xfId="24"/>
    <cellStyle name="20% - Ênfase3 2" xfId="25"/>
    <cellStyle name="20% - Ênfase4 2" xfId="26"/>
    <cellStyle name="20% - Ênfase5 2" xfId="27"/>
    <cellStyle name="20% - Ênfase6 2" xfId="28"/>
    <cellStyle name="40% - Accent1" xfId="29"/>
    <cellStyle name="40% - Accent2" xfId="30"/>
    <cellStyle name="40% - Accent3" xfId="31"/>
    <cellStyle name="40% - Accent4" xfId="32"/>
    <cellStyle name="40% - Accent5" xfId="33"/>
    <cellStyle name="40% - Accent6" xfId="34"/>
    <cellStyle name="40% - Ênfase1 2" xfId="35"/>
    <cellStyle name="40% - Ênfase2 2" xfId="36"/>
    <cellStyle name="40% - Ênfase3 2" xfId="37"/>
    <cellStyle name="40% - Ênfase4 2" xfId="38"/>
    <cellStyle name="40% - Ênfase5 2" xfId="39"/>
    <cellStyle name="40% - Ênfase6 2" xfId="40"/>
    <cellStyle name="60% - Accent1" xfId="41"/>
    <cellStyle name="60% - Accent2" xfId="42"/>
    <cellStyle name="60% - Accent3" xfId="43"/>
    <cellStyle name="60% - Accent4" xfId="44"/>
    <cellStyle name="60% - Accent5" xfId="45"/>
    <cellStyle name="60% - Accent6" xfId="46"/>
    <cellStyle name="60% - Ênfase1 2" xfId="47"/>
    <cellStyle name="60% - Ênfase2 2" xfId="48"/>
    <cellStyle name="60% - Ênfase3 2" xfId="49"/>
    <cellStyle name="60% - Ênfase4 2" xfId="50"/>
    <cellStyle name="60% - Ênfase5 2" xfId="51"/>
    <cellStyle name="60% - Ênfase6 2" xfId="52"/>
    <cellStyle name="Accent1" xfId="53"/>
    <cellStyle name="Accent2" xfId="54"/>
    <cellStyle name="Accent3" xfId="55"/>
    <cellStyle name="Accent4" xfId="56"/>
    <cellStyle name="Accent5" xfId="57"/>
    <cellStyle name="Accent6" xfId="58"/>
    <cellStyle name="Bad" xfId="59"/>
    <cellStyle name="Bom 2" xfId="60"/>
    <cellStyle name="Calculation" xfId="61"/>
    <cellStyle name="Cálculo 2" xfId="62"/>
    <cellStyle name="Célula de Verificação 2" xfId="63"/>
    <cellStyle name="Célula Vinculada 2" xfId="64"/>
    <cellStyle name="Check Cell" xfId="65"/>
    <cellStyle name="Ênfase1 2" xfId="66"/>
    <cellStyle name="Ênfase2 2" xfId="67"/>
    <cellStyle name="Ênfase3 2" xfId="68"/>
    <cellStyle name="Ênfase4 2" xfId="69"/>
    <cellStyle name="Ênfase5 2" xfId="70"/>
    <cellStyle name="Ênfase6 2" xfId="71"/>
    <cellStyle name="Entrada 2" xfId="72"/>
    <cellStyle name="Excel Built-in Normal" xfId="8"/>
    <cellStyle name="Explanatory Text" xfId="73"/>
    <cellStyle name="Good" xfId="74"/>
    <cellStyle name="Heading 1" xfId="75"/>
    <cellStyle name="Heading 2" xfId="76"/>
    <cellStyle name="Heading 3" xfId="77"/>
    <cellStyle name="Heading 4" xfId="78"/>
    <cellStyle name="Input" xfId="79"/>
    <cellStyle name="Linked Cell" xfId="80"/>
    <cellStyle name="Moeda 2" xfId="9"/>
    <cellStyle name="Neutral" xfId="81"/>
    <cellStyle name="Normal" xfId="0" builtinId="0"/>
    <cellStyle name="Normal 2" xfId="4"/>
    <cellStyle name="Normal 2 2" xfId="10"/>
    <cellStyle name="Normal 3" xfId="3"/>
    <cellStyle name="Normal 4" xfId="7"/>
    <cellStyle name="Normal 6" xfId="11"/>
    <cellStyle name="Nota 2" xfId="82"/>
    <cellStyle name="Note" xfId="83"/>
    <cellStyle name="Output" xfId="84"/>
    <cellStyle name="Porcentagem 2" xfId="12"/>
    <cellStyle name="Porcentagem 2 2" xfId="6"/>
    <cellStyle name="Porcentagem 3" xfId="2"/>
    <cellStyle name="Saída 2" xfId="85"/>
    <cellStyle name="Texto de Aviso 2" xfId="86"/>
    <cellStyle name="Texto Explicativo 2" xfId="87"/>
    <cellStyle name="Title" xfId="88"/>
    <cellStyle name="Título 1 2" xfId="90"/>
    <cellStyle name="Título 2 2" xfId="91"/>
    <cellStyle name="Título 3 2" xfId="92"/>
    <cellStyle name="Título 4 2" xfId="93"/>
    <cellStyle name="Título 5" xfId="89"/>
    <cellStyle name="Total 2" xfId="13"/>
    <cellStyle name="Vírgula" xfId="1" builtinId="3"/>
    <cellStyle name="Vírgula 2" xfId="14"/>
    <cellStyle name="Vírgula 2 2" xfId="5"/>
    <cellStyle name="Vírgula 2 2 2" xfId="16"/>
    <cellStyle name="Vírgula 3" xfId="15"/>
    <cellStyle name="Warning Text" xfId="94"/>
  </cellStyles>
  <dxfs count="0"/>
  <tableStyles count="0" defaultTableStyle="TableStyleMedium2" defaultPivotStyle="PivotStyleLight16"/>
  <colors>
    <mruColors>
      <color rgb="FF9DB6E7"/>
      <color rgb="FF80A0E0"/>
      <color rgb="FF88C9D8"/>
      <color rgb="FF66FF99"/>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hyperlink" Target="#LICITA&#199;&#195;O!D26"/></Relationships>
</file>

<file path=xl/drawings/_rels/drawing2.xml.rels><?xml version="1.0" encoding="UTF-8" standalone="yes"?>
<Relationships xmlns="http://schemas.openxmlformats.org/package/2006/relationships"><Relationship Id="rId1" Type="http://schemas.openxmlformats.org/officeDocument/2006/relationships/hyperlink" Target="#LICITA&#199;&#195;O!D26"/></Relationships>
</file>

<file path=xl/drawings/_rels/drawing3.xml.rels><?xml version="1.0" encoding="UTF-8" standalone="yes"?>
<Relationships xmlns="http://schemas.openxmlformats.org/package/2006/relationships"><Relationship Id="rId1" Type="http://schemas.openxmlformats.org/officeDocument/2006/relationships/hyperlink" Target="#LICITA&#199;&#195;O!D24"/></Relationships>
</file>

<file path=xl/drawings/_rels/drawing4.xml.rels><?xml version="1.0" encoding="UTF-8" standalone="yes"?>
<Relationships xmlns="http://schemas.openxmlformats.org/package/2006/relationships"><Relationship Id="rId1" Type="http://schemas.openxmlformats.org/officeDocument/2006/relationships/hyperlink" Target="#LICITA&#199;&#195;O!D24"/></Relationships>
</file>

<file path=xl/drawings/_rels/drawing5.xml.rels><?xml version="1.0" encoding="UTF-8" standalone="yes"?>
<Relationships xmlns="http://schemas.openxmlformats.org/package/2006/relationships"><Relationship Id="rId1" Type="http://schemas.openxmlformats.org/officeDocument/2006/relationships/hyperlink" Target="#LICITA&#199;&#195;O!D24"/></Relationships>
</file>

<file path=xl/drawings/_rels/drawing6.xml.rels><?xml version="1.0" encoding="UTF-8" standalone="yes"?>
<Relationships xmlns="http://schemas.openxmlformats.org/package/2006/relationships"><Relationship Id="rId1" Type="http://schemas.openxmlformats.org/officeDocument/2006/relationships/hyperlink" Target="#LICITA&#199;&#195;O!D24"/></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447800" cy="161925"/>
    <xdr:sp macro="" textlink="">
      <xdr:nvSpPr>
        <xdr:cNvPr id="2" name="CaixaDeTexto 1">
          <a:hlinkClick xmlns:r="http://schemas.openxmlformats.org/officeDocument/2006/relationships" r:id="rId1"/>
        </xdr:cNvPr>
        <xdr:cNvSpPr txBox="1"/>
      </xdr:nvSpPr>
      <xdr:spPr>
        <a:xfrm>
          <a:off x="0" y="0"/>
          <a:ext cx="1447800" cy="161925"/>
        </a:xfrm>
        <a:prstGeom prst="rect">
          <a:avLst/>
        </a:prstGeom>
        <a:solidFill>
          <a:schemeClr val="accent2"/>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pt-BR" sz="1100" b="1">
              <a:solidFill>
                <a:srgbClr val="FFFF00"/>
              </a:solidFill>
            </a:rPr>
            <a:t>Quadro-Resumo</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447800" cy="161925"/>
    <xdr:sp macro="" textlink="">
      <xdr:nvSpPr>
        <xdr:cNvPr id="2" name="CaixaDeTexto 1">
          <a:hlinkClick xmlns:r="http://schemas.openxmlformats.org/officeDocument/2006/relationships" r:id="rId1"/>
        </xdr:cNvPr>
        <xdr:cNvSpPr txBox="1"/>
      </xdr:nvSpPr>
      <xdr:spPr>
        <a:xfrm>
          <a:off x="0" y="0"/>
          <a:ext cx="1447800" cy="161925"/>
        </a:xfrm>
        <a:prstGeom prst="rect">
          <a:avLst/>
        </a:prstGeom>
        <a:solidFill>
          <a:schemeClr val="accent2"/>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pt-BR" sz="1100" b="1">
              <a:solidFill>
                <a:srgbClr val="FFFF00"/>
              </a:solidFill>
            </a:rPr>
            <a:t>Quadro-Resumo</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447800" cy="161925"/>
    <xdr:sp macro="" textlink="">
      <xdr:nvSpPr>
        <xdr:cNvPr id="2" name="CaixaDeTexto 1">
          <a:hlinkClick xmlns:r="http://schemas.openxmlformats.org/officeDocument/2006/relationships" r:id="rId1"/>
        </xdr:cNvPr>
        <xdr:cNvSpPr txBox="1"/>
      </xdr:nvSpPr>
      <xdr:spPr>
        <a:xfrm>
          <a:off x="0" y="0"/>
          <a:ext cx="1447800" cy="161925"/>
        </a:xfrm>
        <a:prstGeom prst="rect">
          <a:avLst/>
        </a:prstGeom>
        <a:solidFill>
          <a:schemeClr val="accent2"/>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pt-BR" sz="1100" b="1">
              <a:solidFill>
                <a:srgbClr val="FFFF00"/>
              </a:solidFill>
            </a:rPr>
            <a:t>Quadro-Resumo</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1447800" cy="161925"/>
    <xdr:sp macro="" textlink="">
      <xdr:nvSpPr>
        <xdr:cNvPr id="2" name="CaixaDeTexto 1">
          <a:hlinkClick xmlns:r="http://schemas.openxmlformats.org/officeDocument/2006/relationships" r:id="rId1"/>
        </xdr:cNvPr>
        <xdr:cNvSpPr txBox="1"/>
      </xdr:nvSpPr>
      <xdr:spPr>
        <a:xfrm>
          <a:off x="0" y="0"/>
          <a:ext cx="1447800" cy="161925"/>
        </a:xfrm>
        <a:prstGeom prst="rect">
          <a:avLst/>
        </a:prstGeom>
        <a:solidFill>
          <a:schemeClr val="accent2"/>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pt-BR" sz="1100" b="1">
              <a:solidFill>
                <a:srgbClr val="FFFF00"/>
              </a:solidFill>
            </a:rPr>
            <a:t>Quadro-Resumo</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1447800" cy="161925"/>
    <xdr:sp macro="" textlink="">
      <xdr:nvSpPr>
        <xdr:cNvPr id="2" name="CaixaDeTexto 1">
          <a:hlinkClick xmlns:r="http://schemas.openxmlformats.org/officeDocument/2006/relationships" r:id="rId1"/>
        </xdr:cNvPr>
        <xdr:cNvSpPr txBox="1"/>
      </xdr:nvSpPr>
      <xdr:spPr>
        <a:xfrm>
          <a:off x="0" y="0"/>
          <a:ext cx="1447800" cy="161925"/>
        </a:xfrm>
        <a:prstGeom prst="rect">
          <a:avLst/>
        </a:prstGeom>
        <a:solidFill>
          <a:schemeClr val="accent2"/>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pt-BR" sz="1100" b="1">
              <a:solidFill>
                <a:srgbClr val="FFFF00"/>
              </a:solidFill>
            </a:rPr>
            <a:t>Quadro-Resumo</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1447800" cy="161925"/>
    <xdr:sp macro="" textlink="">
      <xdr:nvSpPr>
        <xdr:cNvPr id="2" name="CaixaDeTexto 1">
          <a:hlinkClick xmlns:r="http://schemas.openxmlformats.org/officeDocument/2006/relationships" r:id="rId1"/>
        </xdr:cNvPr>
        <xdr:cNvSpPr txBox="1"/>
      </xdr:nvSpPr>
      <xdr:spPr>
        <a:xfrm>
          <a:off x="0" y="0"/>
          <a:ext cx="1447800" cy="161925"/>
        </a:xfrm>
        <a:prstGeom prst="rect">
          <a:avLst/>
        </a:prstGeom>
        <a:solidFill>
          <a:schemeClr val="accent2"/>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pt-BR" sz="1100" b="1">
              <a:solidFill>
                <a:srgbClr val="FFFF00"/>
              </a:solidFill>
            </a:rPr>
            <a:t>Quadro-Resumo</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stelo\COENP\00-GEST&#195;O%20COENGE\02.%20Licita&#231;&#245;es\02.%20Manuten&#231;&#227;o%20Civil\04.%20Auxiliar_Materiais\Materiais%20Sob%20Demanda_Curva%20ABC_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1"/>
      <sheetName val="Planilha2"/>
      <sheetName val="sheet1"/>
    </sheetNames>
    <sheetDataSet>
      <sheetData sheetId="0"/>
      <sheetData sheetId="1"/>
      <sheetData sheetId="2">
        <row r="8">
          <cell r="A8">
            <v>41758</v>
          </cell>
          <cell r="B8" t="str">
            <v>!EM PROCESSO DE DESATIVACAO! CADEADO EM ACO INOX, LARGURA DE *50* MM, COM HASTE EM ACO TEMPERADO, SEM MOLA - CHAVES INCLUIDAS</v>
          </cell>
          <cell r="C8" t="str">
            <v xml:space="preserve">UN    </v>
          </cell>
          <cell r="D8" t="str">
            <v>CR</v>
          </cell>
          <cell r="E8" t="str">
            <v>129,63</v>
          </cell>
        </row>
        <row r="9">
          <cell r="A9">
            <v>1363</v>
          </cell>
          <cell r="B9" t="str">
            <v>!EM PROCESSO DE DESATIVACAO! CHAPA DE MADEIRA COMPENSADA DE PINUS, VIROLA OU EQUIVALENTE, DE *2,2 X 1,6* M, E = 6 MM</v>
          </cell>
          <cell r="C9" t="str">
            <v xml:space="preserve">M2    </v>
          </cell>
          <cell r="D9" t="str">
            <v xml:space="preserve">C </v>
          </cell>
          <cell r="E9" t="str">
            <v>19,97</v>
          </cell>
        </row>
        <row r="10">
          <cell r="A10">
            <v>1344</v>
          </cell>
          <cell r="B10" t="str">
            <v>!EM PROCESSO DE DESATIVACAO! CHAPA DE MADEIRA COMPENSADA PLASTIFICADA PARA FORMA DE CONCRETO, DE 2,20 x 1,10 M, E = 6 MM</v>
          </cell>
          <cell r="C10" t="str">
            <v xml:space="preserve">UN    </v>
          </cell>
          <cell r="D10" t="str">
            <v>CR</v>
          </cell>
          <cell r="E10" t="str">
            <v>39,17</v>
          </cell>
        </row>
        <row r="11">
          <cell r="A11">
            <v>1342</v>
          </cell>
          <cell r="B11" t="str">
            <v>!EM PROCESSO DE DESATIVACAO! CHAPA DE MADEIRA COMPENSADA PLASTIFICADA PARA FORMA DE CONCRETO, DE 2,20 X 1,10 m, E = 14 MM</v>
          </cell>
          <cell r="C11" t="str">
            <v xml:space="preserve">UN    </v>
          </cell>
          <cell r="D11" t="str">
            <v>CR</v>
          </cell>
          <cell r="E11" t="str">
            <v>69,23</v>
          </cell>
        </row>
        <row r="12">
          <cell r="A12">
            <v>1349</v>
          </cell>
          <cell r="B12" t="str">
            <v>!EM PROCESSO DE DESATIVACAO! CHAPA DE MADEIRA COMPENSADA PLASTIFICADA PARA FORMA DE CONCRETO, DE 2,20 X 1,10 M, E = 20 MM</v>
          </cell>
          <cell r="C12" t="str">
            <v xml:space="preserve">UN    </v>
          </cell>
          <cell r="D12" t="str">
            <v>CR</v>
          </cell>
          <cell r="E12" t="str">
            <v>98,74</v>
          </cell>
        </row>
        <row r="13">
          <cell r="A13">
            <v>1350</v>
          </cell>
          <cell r="B13" t="str">
            <v>!EM PROCESSO DE DESATIVACAO! CHAPA DE MADEIRA COMPENSADA RESINADA PARA FORMA DE CONCRETO, DE *2,2 X 1,1* M, E = 10 MM</v>
          </cell>
          <cell r="C13" t="str">
            <v xml:space="preserve">UN    </v>
          </cell>
          <cell r="D13" t="str">
            <v xml:space="preserve">C </v>
          </cell>
          <cell r="E13" t="str">
            <v>41,34</v>
          </cell>
        </row>
        <row r="14">
          <cell r="A14">
            <v>1357</v>
          </cell>
          <cell r="B14" t="str">
            <v>!EM PROCESSO DE DESATIVACAO! CHAPA DE MADEIRA COMPENSADA RESINADA PARA FORMA DE CONCRETO, DE *2,2 X 1,1* M, E = 12 MM</v>
          </cell>
          <cell r="C14" t="str">
            <v xml:space="preserve">UN    </v>
          </cell>
          <cell r="D14" t="str">
            <v>CR</v>
          </cell>
          <cell r="E14" t="str">
            <v>52,66</v>
          </cell>
        </row>
        <row r="15">
          <cell r="A15">
            <v>1359</v>
          </cell>
          <cell r="B15" t="str">
            <v>!EM PROCESSO DE DESATIVACAO! CHAPA DE MADEIRA COMPENSADA RESINADA PARA FORMA DE CONCRETO, DE *2,2 X 1,1* M, E = 20 MM</v>
          </cell>
          <cell r="C15" t="str">
            <v xml:space="preserve">UN    </v>
          </cell>
          <cell r="D15" t="str">
            <v>CR</v>
          </cell>
          <cell r="E15" t="str">
            <v>81,35</v>
          </cell>
        </row>
        <row r="16">
          <cell r="A16">
            <v>1351</v>
          </cell>
          <cell r="B16" t="str">
            <v>!EM PROCESSO DE DESATIVACAO! CHAPA DE MADEIRA COMPENSADA RESINADA PARA FORMA DE CONCRETO, DE *2,2 X 1,1* M, E = 6 MM</v>
          </cell>
          <cell r="C16" t="str">
            <v xml:space="preserve">UN    </v>
          </cell>
          <cell r="D16" t="str">
            <v>CR</v>
          </cell>
          <cell r="E16" t="str">
            <v>26,21</v>
          </cell>
        </row>
        <row r="17">
          <cell r="A17">
            <v>3113</v>
          </cell>
          <cell r="B17" t="str">
            <v>!EM PROCESSO DE DESATIVACAO! CREMONA COM CASTANHA BIPARTIDA, COM VARA DE 1.50 M, EM LATAO CROMADO, PARA PORTAS E JANELAS - COMPLETA</v>
          </cell>
          <cell r="C17" t="str">
            <v xml:space="preserve">CJ    </v>
          </cell>
          <cell r="D17" t="str">
            <v>CR</v>
          </cell>
          <cell r="E17" t="str">
            <v>56,55</v>
          </cell>
        </row>
        <row r="18">
          <cell r="A18">
            <v>2404</v>
          </cell>
          <cell r="B18" t="str">
            <v>!EM PROCESSO DE DESATIVACAO! DIVISORIA COLMEIA CEGA COM MONTANTE E RODAPE DE ALUMINIO ANODIZADO SIMPLES (SEM COLOCACAO)</v>
          </cell>
          <cell r="C18" t="str">
            <v xml:space="preserve">M2    </v>
          </cell>
          <cell r="D18" t="str">
            <v>AS</v>
          </cell>
          <cell r="E18" t="str">
            <v>83,51</v>
          </cell>
        </row>
        <row r="19">
          <cell r="A19">
            <v>2418</v>
          </cell>
          <cell r="B19" t="str">
            <v>!EM PROCESSO DE DESATIVACAO! DOBRADICA EM ACO/FERRO, 3" X 2 1/2", E= 1,2 A 1,8 MM, SEM ANEL,  CROMADO OU ZINCADO, TAMPA BOLA, COM PARAFUSOS</v>
          </cell>
          <cell r="C19" t="str">
            <v xml:space="preserve">UN    </v>
          </cell>
          <cell r="D19" t="str">
            <v xml:space="preserve">C </v>
          </cell>
          <cell r="E19" t="str">
            <v>7,97</v>
          </cell>
        </row>
        <row r="20">
          <cell r="A20">
            <v>2720</v>
          </cell>
          <cell r="B20" t="str">
            <v>!EM PROCESSO DE DESATIVACAO! ESCAVADEIRA DRAGA DE ARRASTE, CAP. 3/4 JC 140HP (INCL MANUTENCAO/OPERACAO)</v>
          </cell>
          <cell r="C20" t="str">
            <v xml:space="preserve">H     </v>
          </cell>
          <cell r="D20" t="str">
            <v>AS</v>
          </cell>
          <cell r="E20" t="str">
            <v>171,31</v>
          </cell>
        </row>
        <row r="21">
          <cell r="A21">
            <v>2719</v>
          </cell>
          <cell r="B21" t="str">
            <v>!EM PROCESSO DE DESATIVACAO! ESCAVADEIRA HIDRAULICA SOBRE ESTEIRAS DE 99 HP, PESO OPERACIONAL DE *16* T E CAPACIDADE DE 0,85 A 1,00 M3 (LOCACAO COM OPERADOR, COMBUSTIVEL E MANUTENCAO)</v>
          </cell>
          <cell r="C21" t="str">
            <v xml:space="preserve">H     </v>
          </cell>
          <cell r="D21" t="str">
            <v>AS</v>
          </cell>
          <cell r="E21" t="str">
            <v>145,15</v>
          </cell>
        </row>
        <row r="22">
          <cell r="A22">
            <v>6086</v>
          </cell>
          <cell r="B22" t="str">
            <v>!EM PROCESSO DE DESATIVACAO! FUNDO SINTETICO NIVELADOR BRANCO FOSCO PARA MADEIRA</v>
          </cell>
          <cell r="C22" t="str">
            <v xml:space="preserve">GL    </v>
          </cell>
          <cell r="D22" t="str">
            <v>CR</v>
          </cell>
          <cell r="E22" t="str">
            <v>72,05</v>
          </cell>
        </row>
        <row r="23">
          <cell r="A23">
            <v>38968</v>
          </cell>
          <cell r="B23" t="str">
            <v>!EM PROCESSO DE DESATIVACAO! GRADIL *1320 X 2170* MM (A X L) EM BARRA DE ACO CHATA *25 MM X 2* MM, ENTRELACADA COM BARRA ACO REDONDA *5* MM, MALHA *65 X 132* MM, GALVANIZADO E PINTURA ELETROSTATICA, COR PRETO</v>
          </cell>
          <cell r="C23" t="str">
            <v xml:space="preserve">M2    </v>
          </cell>
          <cell r="D23" t="str">
            <v>AS</v>
          </cell>
          <cell r="E23" t="str">
            <v>336,94</v>
          </cell>
        </row>
        <row r="24">
          <cell r="A24">
            <v>3378</v>
          </cell>
          <cell r="B24" t="str">
            <v>!EM PROCESSO DE DESATIVACAO! HASTE DE ATERRAMENTO EM ACO COM 3,00 M DE COMPRIMENTO E DN = 3/4", REVESTIDA COM BAIXA CAMADA DE COBRE, SEM CONECTOR</v>
          </cell>
          <cell r="C24" t="str">
            <v xml:space="preserve">UN    </v>
          </cell>
          <cell r="D24" t="str">
            <v>CR</v>
          </cell>
          <cell r="E24" t="str">
            <v>73,51</v>
          </cell>
        </row>
        <row r="25">
          <cell r="A25">
            <v>3380</v>
          </cell>
          <cell r="B25" t="str">
            <v>!EM PROCESSO DE DESATIVACAO! HASTE DE ATERRAMENTO EM ACO COM 3,00 M DE COMPRIMENTO E DN = 5/8", REVESTIDA COM BAIXA CAMADA DE COBRE, COM CONECTOR TIPO GRAMPO</v>
          </cell>
          <cell r="C25" t="str">
            <v xml:space="preserve">UN    </v>
          </cell>
          <cell r="D25" t="str">
            <v xml:space="preserve">C </v>
          </cell>
          <cell r="E25" t="str">
            <v>51,46</v>
          </cell>
        </row>
        <row r="26">
          <cell r="A26">
            <v>3379</v>
          </cell>
          <cell r="B26" t="str">
            <v>!EM PROCESSO DE DESATIVACAO! HASTE DE ATERRAMENTO EM ACO COM 3,00 M DE COMPRIMENTO E DN = 5/8", REVESTIDA COM BAIXA CAMADA DE COBRE, SEM CONECTOR</v>
          </cell>
          <cell r="C26" t="str">
            <v xml:space="preserve">UN    </v>
          </cell>
          <cell r="D26" t="str">
            <v>CR</v>
          </cell>
          <cell r="E26" t="str">
            <v>49,68</v>
          </cell>
        </row>
        <row r="27">
          <cell r="A27">
            <v>615</v>
          </cell>
          <cell r="B27" t="str">
            <v>!EM PROCESSO DE DESATIVACAO! JANELA BASCULANTE, ACO, COM BATENTE/REQUADRO, 60 X 80 CM (SEM VIDROS)</v>
          </cell>
          <cell r="C27" t="str">
            <v xml:space="preserve">M2    </v>
          </cell>
          <cell r="D27" t="str">
            <v>AS</v>
          </cell>
          <cell r="E27" t="str">
            <v>398,39</v>
          </cell>
        </row>
        <row r="28">
          <cell r="A28">
            <v>606</v>
          </cell>
          <cell r="B28" t="str">
            <v>!EM PROCESSO DE DESATIVACAO! JANELA DE CORRER, ACO, BATENTE/REQUADRO DE 6 A 14 CM, QUADRICULADA, PINTURA ANTICORROSIVA, SEM VIDRO, BANDEIRA COM BASCULA, 4 FLS, 120  X 150 CM (A X L)</v>
          </cell>
          <cell r="C28" t="str">
            <v xml:space="preserve">M2    </v>
          </cell>
          <cell r="D28" t="str">
            <v>AS</v>
          </cell>
          <cell r="E28" t="str">
            <v>625,83</v>
          </cell>
        </row>
        <row r="29">
          <cell r="A29">
            <v>11193</v>
          </cell>
          <cell r="B29" t="str">
            <v>!EM PROCESSO DE DESATIVACAO! JANELA DE CORRER, ACO, BATENTE/REQUADRO DE 6 A 14 CM, VENEZIANA, PINT ANTICORROSIVA, PINT ACABAMENTO, COM VIDRO, 6 FLS, 120  X 150 CM (A X L)</v>
          </cell>
          <cell r="C29" t="str">
            <v xml:space="preserve">M2    </v>
          </cell>
          <cell r="D29" t="str">
            <v>AS</v>
          </cell>
          <cell r="E29" t="str">
            <v>634,53</v>
          </cell>
        </row>
        <row r="30">
          <cell r="A30">
            <v>11197</v>
          </cell>
          <cell r="B30" t="str">
            <v>!EM PROCESSO DE DESATIVACAO! JANELA DE CORRER, ACO, COM BATENTE/REQUADRO DE 6 A 14 CM, SEM DIVISAO, PINT ANTICORROSIVA, PINT ACABAMENTO, COM VIDRO, SEM BANDEIRA, 2 FLS, 120  X 150 CM (A X L)</v>
          </cell>
          <cell r="C30" t="str">
            <v xml:space="preserve">UN    </v>
          </cell>
          <cell r="D30" t="str">
            <v>AS</v>
          </cell>
          <cell r="E30" t="str">
            <v>868,99</v>
          </cell>
        </row>
        <row r="31">
          <cell r="A31">
            <v>3346</v>
          </cell>
          <cell r="B31" t="str">
            <v>!EM PROCESSO DE DESATIVACAO! LOCACAO DE GRUPO GERADOR *80 A 125* KVA, MOTOR DIESEL, REBOCAVEL, ACIONAMENTO MANUAL</v>
          </cell>
          <cell r="C31" t="str">
            <v xml:space="preserve">H     </v>
          </cell>
          <cell r="D31" t="str">
            <v>AS</v>
          </cell>
          <cell r="E31" t="str">
            <v>13,50</v>
          </cell>
        </row>
        <row r="32">
          <cell r="A32">
            <v>3348</v>
          </cell>
          <cell r="B32" t="str">
            <v>!EM PROCESSO DE DESATIVACAO! LOCACAO DE GRUPO GERADOR ACIMA DE * 125 ATE 180* KVA, MOTOR DIESEL, REBOCAVEL, ACIONAMENTO MANUAL</v>
          </cell>
          <cell r="C32" t="str">
            <v xml:space="preserve">H     </v>
          </cell>
          <cell r="D32" t="str">
            <v>AS</v>
          </cell>
          <cell r="E32" t="str">
            <v>16,15</v>
          </cell>
        </row>
        <row r="33">
          <cell r="A33">
            <v>3345</v>
          </cell>
          <cell r="B33" t="str">
            <v>!EM PROCESSO DE DESATIVACAO! LOCACAO DE GRUPO GERADOR ACIMA DE * 20 A 80* KVA, MOTOR DIESEL, REBOCAVEL, ACIONAMENTO MANUAL</v>
          </cell>
          <cell r="C33" t="str">
            <v xml:space="preserve">H     </v>
          </cell>
          <cell r="D33" t="str">
            <v>AS</v>
          </cell>
          <cell r="E33" t="str">
            <v>10,43</v>
          </cell>
        </row>
        <row r="34">
          <cell r="A34">
            <v>39833</v>
          </cell>
          <cell r="B34" t="str">
            <v>!EM PROCESSO DE DESATIVACAO! LOCACAO DE GRUPO GERADOR DE *260* KVA, DIESEL REBOCAVEL, ACIONAMENTO MANUAL</v>
          </cell>
          <cell r="C34" t="str">
            <v xml:space="preserve">H     </v>
          </cell>
          <cell r="D34" t="str">
            <v>AS</v>
          </cell>
          <cell r="E34" t="str">
            <v>22,12</v>
          </cell>
        </row>
        <row r="35">
          <cell r="A35">
            <v>39834</v>
          </cell>
          <cell r="B35" t="str">
            <v>!EM PROCESSO DE DESATIVACAO! LOCACAO DE GRUPO GERADOR DE *400* KVA, DIESEL REBOCAVEL, ACIONAMENTO MANUAL</v>
          </cell>
          <cell r="C35" t="str">
            <v xml:space="preserve">H     </v>
          </cell>
          <cell r="D35" t="str">
            <v>AS</v>
          </cell>
          <cell r="E35" t="str">
            <v>37,96</v>
          </cell>
        </row>
        <row r="36">
          <cell r="A36">
            <v>39835</v>
          </cell>
          <cell r="B36" t="str">
            <v>!EM PROCESSO DE DESATIVACAO! LOCACAO DE GRUPO GERADOR DE *550* KVA, DIESEL REBOCAVEL, ACIONAMENTO MANUAL</v>
          </cell>
          <cell r="C36" t="str">
            <v xml:space="preserve">H     </v>
          </cell>
          <cell r="D36" t="str">
            <v>AS</v>
          </cell>
          <cell r="E36" t="str">
            <v>46,28</v>
          </cell>
        </row>
        <row r="37">
          <cell r="A37">
            <v>3779</v>
          </cell>
          <cell r="B37" t="str">
            <v>!EM PROCESSO DE DESATIVACAO! LONA PLASTICA, PRETA, LARGURA 8 M, E= 150 MICRA</v>
          </cell>
          <cell r="C37" t="str">
            <v xml:space="preserve">M     </v>
          </cell>
          <cell r="D37" t="str">
            <v>CR</v>
          </cell>
          <cell r="E37" t="str">
            <v>6,74</v>
          </cell>
        </row>
        <row r="38">
          <cell r="A38">
            <v>13382</v>
          </cell>
          <cell r="B38" t="str">
            <v>!EM PROCESSO DE DESATIVACAO! LUMINARIA FECHADA P/ ILUMINACAO PUBLICA, TIPO ABL 50/F OU EQUIV, P/ LAMPADA A VAPOR DE MERCURIO 400W</v>
          </cell>
          <cell r="C38" t="str">
            <v xml:space="preserve">UN    </v>
          </cell>
          <cell r="D38" t="str">
            <v>AS</v>
          </cell>
          <cell r="E38" t="str">
            <v>188,86</v>
          </cell>
        </row>
        <row r="39">
          <cell r="A39">
            <v>4051</v>
          </cell>
          <cell r="B39" t="str">
            <v>!EM PROCESSO DE DESATIVACAO! MASSA CORRIDA PVA PARA PAREDES INTERNAS</v>
          </cell>
          <cell r="C39" t="str">
            <v xml:space="preserve">18L   </v>
          </cell>
          <cell r="D39" t="str">
            <v>CR</v>
          </cell>
          <cell r="E39" t="str">
            <v>72,90</v>
          </cell>
        </row>
        <row r="40">
          <cell r="A40">
            <v>4047</v>
          </cell>
          <cell r="B40" t="str">
            <v>!EM PROCESSO DE DESATIVACAO! MASSA CORRIDA PVA PARA PAREDES INTERNAS</v>
          </cell>
          <cell r="C40" t="str">
            <v xml:space="preserve">GL    </v>
          </cell>
          <cell r="D40" t="str">
            <v xml:space="preserve">C </v>
          </cell>
          <cell r="E40" t="str">
            <v>14,58</v>
          </cell>
        </row>
        <row r="41">
          <cell r="A41">
            <v>11367</v>
          </cell>
          <cell r="B41" t="str">
            <v>!EM PROCESSO DE DESATIVACAO! PORTA DE MADEIRA, FOLHA LEVE (NBR 15930), E = 35 MM, NUCLEO COLMEIA, CAPA LISA EM HDF, ACABAMENTO MELAMINICO EM PADRAO MADEIRA</v>
          </cell>
          <cell r="C41" t="str">
            <v xml:space="preserve">M2    </v>
          </cell>
          <cell r="D41" t="str">
            <v>CR</v>
          </cell>
          <cell r="E41" t="str">
            <v>88,29</v>
          </cell>
        </row>
        <row r="42">
          <cell r="A42">
            <v>11523</v>
          </cell>
          <cell r="B42" t="str">
            <v>!EM PROCESSO DE DESATIVACAO! PUXADOR CONCHA DE EMBUTIR, EM LATAO CROMADO, PARA PORTA / JANELA DE CORRER, LISO, SEM FURO PARA CHAVE, COM FUROS PARA FIXAR PARAFUSOS, *30 X 90* MM (LARGURA X ALTURA)</v>
          </cell>
          <cell r="C42" t="str">
            <v xml:space="preserve">UN    </v>
          </cell>
          <cell r="D42" t="str">
            <v>CR</v>
          </cell>
          <cell r="E42" t="str">
            <v>12,22</v>
          </cell>
        </row>
        <row r="43">
          <cell r="A43">
            <v>6204</v>
          </cell>
          <cell r="B43" t="str">
            <v>!EM PROCESSO DE DESATIVACAO! SARRAFO DE MADEIRA NAO APARELHADA *2,5 X 15* CM, MACARANDUBA, ANGELIM OU EQUIVALENTE DA REGIAO</v>
          </cell>
          <cell r="C43" t="str">
            <v xml:space="preserve">M     </v>
          </cell>
          <cell r="D43" t="str">
            <v>CR</v>
          </cell>
          <cell r="E43" t="str">
            <v>13,76</v>
          </cell>
        </row>
        <row r="44">
          <cell r="A44">
            <v>6188</v>
          </cell>
          <cell r="B44" t="str">
            <v>!EM PROCESSO DE DESATIVACAO! TABUA DE MADEIRA NAO APARELHADA *2,5 X 30 CM (1 X 12 ") PINUS, MISTA OU EQUIVALENTE DA REGIAO</v>
          </cell>
          <cell r="C44" t="str">
            <v xml:space="preserve">M2    </v>
          </cell>
          <cell r="D44" t="str">
            <v>CR</v>
          </cell>
          <cell r="E44" t="str">
            <v>24,46</v>
          </cell>
        </row>
        <row r="45">
          <cell r="A45">
            <v>4126</v>
          </cell>
          <cell r="B45" t="str">
            <v>!EM PROCESSO DE DESATIVACAO! TERMINAL DE PORCELANA (MUFLA) UNIPOLAR, USO EXTERNO, TENSAO 3,6/6 KV, PARA CABO DE 10/16 MM2, COM ISOLAMENTO EPR</v>
          </cell>
          <cell r="C45" t="str">
            <v xml:space="preserve">UN    </v>
          </cell>
          <cell r="D45" t="str">
            <v>AS</v>
          </cell>
          <cell r="E45" t="str">
            <v>201,22</v>
          </cell>
        </row>
        <row r="46">
          <cell r="A46">
            <v>7287</v>
          </cell>
          <cell r="B46" t="str">
            <v>!EM PROCESSO DE DESATIVACAO! TINTA A OLEO BRILHANTE PARA MADEIRA E METAIS</v>
          </cell>
          <cell r="C46" t="str">
            <v xml:space="preserve">GL    </v>
          </cell>
          <cell r="D46" t="str">
            <v>CR</v>
          </cell>
          <cell r="E46" t="str">
            <v>82,81</v>
          </cell>
        </row>
        <row r="47">
          <cell r="A47">
            <v>7347</v>
          </cell>
          <cell r="B47" t="str">
            <v>!EM PROCESSO DE DESATIVACAO! TINTA ACRILICA PREMIUM PARA PISO</v>
          </cell>
          <cell r="C47" t="str">
            <v xml:space="preserve">GL    </v>
          </cell>
          <cell r="D47" t="str">
            <v>CR</v>
          </cell>
          <cell r="E47" t="str">
            <v>49,38</v>
          </cell>
        </row>
        <row r="48">
          <cell r="A48">
            <v>7345</v>
          </cell>
          <cell r="B48" t="str">
            <v>!EM PROCESSO DE DESATIVACAO! TINTA LATEX PVA PREMIUM, COR BRANCA</v>
          </cell>
          <cell r="C48" t="str">
            <v xml:space="preserve">L     </v>
          </cell>
          <cell r="D48" t="str">
            <v>CR</v>
          </cell>
          <cell r="E48" t="str">
            <v>17,77</v>
          </cell>
        </row>
        <row r="49">
          <cell r="A49">
            <v>7344</v>
          </cell>
          <cell r="B49" t="str">
            <v>!EM PROCESSO DE DESATIVACAO! TINTA LATEX PVA PREMIUM, COR BRANCA</v>
          </cell>
          <cell r="C49" t="str">
            <v xml:space="preserve">GL    </v>
          </cell>
          <cell r="D49" t="str">
            <v xml:space="preserve">C </v>
          </cell>
          <cell r="E49" t="str">
            <v>63,98</v>
          </cell>
        </row>
        <row r="50">
          <cell r="A50">
            <v>40514</v>
          </cell>
          <cell r="B50" t="str">
            <v>!EM PROCESSO DE DESATIVACAO! VERNIZ POLIURETANO BRILHANTE PARA MADEIRA, SEM FILTRO SOLAR, USO INTERNO E EXTERNO</v>
          </cell>
          <cell r="C50" t="str">
            <v xml:space="preserve">L     </v>
          </cell>
          <cell r="D50" t="str">
            <v xml:space="preserve">C </v>
          </cell>
          <cell r="E50" t="str">
            <v>25,80</v>
          </cell>
        </row>
        <row r="51">
          <cell r="A51">
            <v>4487</v>
          </cell>
          <cell r="B51" t="str">
            <v>!EM PROCESSO DE DESATIVACAO! VIGOTA DE MADEIRA NAO APARELHADA *5 X 10* CM, MACARANDUBA, ANGELIM OU EQUIVALENTE DA REGIAO</v>
          </cell>
          <cell r="C51" t="str">
            <v xml:space="preserve">M     </v>
          </cell>
          <cell r="D51" t="str">
            <v>CR</v>
          </cell>
          <cell r="E51" t="str">
            <v>17,41</v>
          </cell>
        </row>
        <row r="52">
          <cell r="A52">
            <v>11199</v>
          </cell>
          <cell r="B52" t="str">
            <v>!EM PROCESSO DE DESATIVACAO!JANELA DE CORRER, ACO, BATENTE/REQUADRO DE 6 A 14 CM,  COM DIVISAO HORIZ , PINT ANTICORROSIVA, SEM VIDRO, BANDEIRA COM BASCULA, 4 FLS, 120  X 150 CM (A X L)</v>
          </cell>
          <cell r="C52" t="str">
            <v xml:space="preserve">UN    </v>
          </cell>
          <cell r="D52" t="str">
            <v>AS</v>
          </cell>
          <cell r="E52" t="str">
            <v>898,01</v>
          </cell>
        </row>
        <row r="53">
          <cell r="A53">
            <v>4053</v>
          </cell>
          <cell r="B53" t="str">
            <v>!EM PROCESSO DE DESATIVACAO!MASSA A OLEO PARA MADEIRA</v>
          </cell>
          <cell r="C53" t="str">
            <v xml:space="preserve">GL    </v>
          </cell>
          <cell r="D53" t="str">
            <v>CR</v>
          </cell>
          <cell r="E53" t="str">
            <v>55,54</v>
          </cell>
        </row>
        <row r="54">
          <cell r="A54">
            <v>4056</v>
          </cell>
          <cell r="B54" t="str">
            <v>!EM PROCESSO DE DESATIVACAO!MASSA ACRILICA PARA PAREDES INTERIOR/EXTERIOR</v>
          </cell>
          <cell r="C54" t="str">
            <v xml:space="preserve">GL    </v>
          </cell>
          <cell r="D54" t="str">
            <v>CR</v>
          </cell>
          <cell r="E54" t="str">
            <v>29,20</v>
          </cell>
        </row>
        <row r="55">
          <cell r="A55">
            <v>21136</v>
          </cell>
          <cell r="B55" t="str">
            <v>!EM PROCESSO DESATIVACAO! ELETRODUTO EM ACO GALVANIZADO ELETROLITICO, LEVE, DIAMETRO 1", PAREDE DE 0,90 MM</v>
          </cell>
          <cell r="C55" t="str">
            <v xml:space="preserve">M     </v>
          </cell>
          <cell r="D55" t="str">
            <v>AS</v>
          </cell>
          <cell r="E55" t="str">
            <v>11,95</v>
          </cell>
        </row>
        <row r="56">
          <cell r="A56">
            <v>21128</v>
          </cell>
          <cell r="B56" t="str">
            <v>!EM PROCESSO DESATIVACAO! ELETRODUTO EM ACO GALVANIZADO ELETROLITICO, LEVE, DIAMETRO 3/4", PAREDE DE 0,90 MM</v>
          </cell>
          <cell r="C56" t="str">
            <v xml:space="preserve">M     </v>
          </cell>
          <cell r="D56" t="str">
            <v>AS</v>
          </cell>
          <cell r="E56" t="str">
            <v>9,25</v>
          </cell>
        </row>
        <row r="57">
          <cell r="A57">
            <v>21130</v>
          </cell>
          <cell r="B57" t="str">
            <v>!EM PROCESSO DESATIVACAO! ELETRODUTO EM ACO GALVANIZADO ELETROLITICO, SEMI-PESADO, DIAMETRO 1 1/2", PAREDE DE 1,20 MM</v>
          </cell>
          <cell r="C57" t="str">
            <v xml:space="preserve">M     </v>
          </cell>
          <cell r="D57" t="str">
            <v>AS</v>
          </cell>
          <cell r="E57" t="str">
            <v>23,36</v>
          </cell>
        </row>
        <row r="58">
          <cell r="A58">
            <v>21135</v>
          </cell>
          <cell r="B58" t="str">
            <v>!EM PROCESSO DESATIVACAO! ELETRODUTO EM ACO GALVANIZADO ELETROLITICO, SEMI-PESADO, DIAMETRO 1 1/4", PAREDE DE 1,20 MM</v>
          </cell>
          <cell r="C58" t="str">
            <v xml:space="preserve">M     </v>
          </cell>
          <cell r="D58" t="str">
            <v>AS</v>
          </cell>
          <cell r="E58" t="str">
            <v>23,00</v>
          </cell>
        </row>
        <row r="59">
          <cell r="A59">
            <v>38605</v>
          </cell>
          <cell r="B59" t="str">
            <v>ABERTURA PARA ENCAIXE DE CUBA OU LAVATORIO EM BANCADA DE MARMORE/ GRANITO OU OUTRO TIPO DE PEDRA NATURAL</v>
          </cell>
          <cell r="C59" t="str">
            <v xml:space="preserve">UN    </v>
          </cell>
          <cell r="D59" t="str">
            <v>CR</v>
          </cell>
          <cell r="E59" t="str">
            <v>75,87</v>
          </cell>
        </row>
        <row r="60">
          <cell r="A60">
            <v>11270</v>
          </cell>
          <cell r="B60" t="str">
            <v>ABRACADEIRA DE LATAO PARA FIXACAO DE CABO PARA-RAIO, DIMENSOES 32 X 24 X 24 MM</v>
          </cell>
          <cell r="C60" t="str">
            <v xml:space="preserve">UN    </v>
          </cell>
          <cell r="D60" t="str">
            <v>CR</v>
          </cell>
          <cell r="E60" t="str">
            <v>2,04</v>
          </cell>
        </row>
        <row r="61">
          <cell r="A61">
            <v>412</v>
          </cell>
          <cell r="B61" t="str">
            <v>ABRACADEIRA DE NYLON PARA AMARRACAO DE CABOS, COMPRIMENTO DE *230* X *7,6* MM</v>
          </cell>
          <cell r="C61" t="str">
            <v xml:space="preserve">UN    </v>
          </cell>
          <cell r="D61" t="str">
            <v>CR</v>
          </cell>
          <cell r="E61" t="str">
            <v>0,97</v>
          </cell>
        </row>
        <row r="62">
          <cell r="A62">
            <v>414</v>
          </cell>
          <cell r="B62" t="str">
            <v>ABRACADEIRA DE NYLON PARA AMARRACAO DE CABOS, COMPRIMENTO DE 100 X 2,5 MM</v>
          </cell>
          <cell r="C62" t="str">
            <v xml:space="preserve">UN    </v>
          </cell>
          <cell r="D62" t="str">
            <v>CR</v>
          </cell>
          <cell r="E62" t="str">
            <v>0,06</v>
          </cell>
        </row>
        <row r="63">
          <cell r="A63">
            <v>410</v>
          </cell>
          <cell r="B63" t="str">
            <v>ABRACADEIRA DE NYLON PARA AMARRACAO DE CABOS, COMPRIMENTO DE 150 X *3,6* MM</v>
          </cell>
          <cell r="C63" t="str">
            <v xml:space="preserve">UN    </v>
          </cell>
          <cell r="D63" t="str">
            <v>CR</v>
          </cell>
          <cell r="E63" t="str">
            <v>0,15</v>
          </cell>
        </row>
        <row r="64">
          <cell r="A64">
            <v>411</v>
          </cell>
          <cell r="B64" t="str">
            <v>ABRACADEIRA DE NYLON PARA AMARRACAO DE CABOS, COMPRIMENTO DE 200 X *4,6* MM</v>
          </cell>
          <cell r="C64" t="str">
            <v xml:space="preserve">UN    </v>
          </cell>
          <cell r="D64" t="str">
            <v xml:space="preserve">C </v>
          </cell>
          <cell r="E64" t="str">
            <v>0,19</v>
          </cell>
        </row>
        <row r="65">
          <cell r="A65">
            <v>408</v>
          </cell>
          <cell r="B65" t="str">
            <v>ABRACADEIRA DE NYLON PARA AMARRACAO DE CABOS, COMPRIMENTO DE 390 X *4,6* MM</v>
          </cell>
          <cell r="C65" t="str">
            <v xml:space="preserve">UN    </v>
          </cell>
          <cell r="D65" t="str">
            <v>CR</v>
          </cell>
          <cell r="E65" t="str">
            <v>0,94</v>
          </cell>
        </row>
        <row r="66">
          <cell r="A66">
            <v>39131</v>
          </cell>
          <cell r="B66" t="str">
            <v>ABRACADEIRA EM ACO PARA AMARRACAO DE ELETRODUTOS, TIPO D, COM 1 1/2" E CUNHA DE FIXACAO</v>
          </cell>
          <cell r="C66" t="str">
            <v xml:space="preserve">UN    </v>
          </cell>
          <cell r="D66" t="str">
            <v>CR</v>
          </cell>
          <cell r="E66" t="str">
            <v>2,21</v>
          </cell>
        </row>
        <row r="67">
          <cell r="A67">
            <v>394</v>
          </cell>
          <cell r="B67" t="str">
            <v>ABRACADEIRA EM ACO PARA AMARRACAO DE ELETRODUTOS, TIPO D, COM 1 1/2" E PARAFUSO DE FIXACAO</v>
          </cell>
          <cell r="C67" t="str">
            <v xml:space="preserve">UN    </v>
          </cell>
          <cell r="D67" t="str">
            <v>CR</v>
          </cell>
          <cell r="E67" t="str">
            <v>2,24</v>
          </cell>
        </row>
        <row r="68">
          <cell r="A68">
            <v>39130</v>
          </cell>
          <cell r="B68" t="str">
            <v>ABRACADEIRA EM ACO PARA AMARRACAO DE ELETRODUTOS, TIPO D, COM 1 1/4" E CUNHA DE FIXACAO</v>
          </cell>
          <cell r="C68" t="str">
            <v xml:space="preserve">UN    </v>
          </cell>
          <cell r="D68" t="str">
            <v>CR</v>
          </cell>
          <cell r="E68" t="str">
            <v>2,01</v>
          </cell>
        </row>
        <row r="69">
          <cell r="A69">
            <v>395</v>
          </cell>
          <cell r="B69" t="str">
            <v>ABRACADEIRA EM ACO PARA AMARRACAO DE ELETRODUTOS, TIPO D, COM 1 1/4" E PARAFUSO DE FIXACAO</v>
          </cell>
          <cell r="C69" t="str">
            <v xml:space="preserve">UN    </v>
          </cell>
          <cell r="D69" t="str">
            <v>CR</v>
          </cell>
          <cell r="E69" t="str">
            <v>2,15</v>
          </cell>
        </row>
        <row r="70">
          <cell r="A70">
            <v>39127</v>
          </cell>
          <cell r="B70" t="str">
            <v>ABRACADEIRA EM ACO PARA AMARRACAO DE ELETRODUTOS, TIPO D, COM 1/2" E CUNHA DE FIXACAO</v>
          </cell>
          <cell r="C70" t="str">
            <v xml:space="preserve">UN    </v>
          </cell>
          <cell r="D70" t="str">
            <v>CR</v>
          </cell>
          <cell r="E70" t="str">
            <v>1,06</v>
          </cell>
        </row>
        <row r="71">
          <cell r="A71">
            <v>392</v>
          </cell>
          <cell r="B71" t="str">
            <v>ABRACADEIRA EM ACO PARA AMARRACAO DE ELETRODUTOS, TIPO D, COM 1/2" E PARAFUSO DE FIXACAO</v>
          </cell>
          <cell r="C71" t="str">
            <v xml:space="preserve">UN    </v>
          </cell>
          <cell r="D71" t="str">
            <v>CR</v>
          </cell>
          <cell r="E71" t="str">
            <v>1,09</v>
          </cell>
        </row>
        <row r="72">
          <cell r="A72">
            <v>39129</v>
          </cell>
          <cell r="B72" t="str">
            <v>ABRACADEIRA EM ACO PARA AMARRACAO DE ELETRODUTOS, TIPO D, COM 1" E CUNHA DE FIXACAO</v>
          </cell>
          <cell r="C72" t="str">
            <v xml:space="preserve">UN    </v>
          </cell>
          <cell r="D72" t="str">
            <v>CR</v>
          </cell>
          <cell r="E72" t="str">
            <v>1,24</v>
          </cell>
        </row>
        <row r="73">
          <cell r="A73">
            <v>393</v>
          </cell>
          <cell r="B73" t="str">
            <v>ABRACADEIRA EM ACO PARA AMARRACAO DE ELETRODUTOS, TIPO D, COM 1" E PARAFUSO DE FIXACAO</v>
          </cell>
          <cell r="C73" t="str">
            <v xml:space="preserve">UN    </v>
          </cell>
          <cell r="D73" t="str">
            <v xml:space="preserve">C </v>
          </cell>
          <cell r="E73" t="str">
            <v>1,30</v>
          </cell>
        </row>
        <row r="74">
          <cell r="A74">
            <v>39133</v>
          </cell>
          <cell r="B74" t="str">
            <v>ABRACADEIRA EM ACO PARA AMARRACAO DE ELETRODUTOS, TIPO D, COM 2 1/2" E CUNHA DE FIXACAO</v>
          </cell>
          <cell r="C74" t="str">
            <v xml:space="preserve">UN    </v>
          </cell>
          <cell r="D74" t="str">
            <v>CR</v>
          </cell>
          <cell r="E74" t="str">
            <v>2,90</v>
          </cell>
        </row>
        <row r="75">
          <cell r="A75">
            <v>397</v>
          </cell>
          <cell r="B75" t="str">
            <v>ABRACADEIRA EM ACO PARA AMARRACAO DE ELETRODUTOS, TIPO D, COM 2 1/2" E PARAFUSO DE FIXACAO</v>
          </cell>
          <cell r="C75" t="str">
            <v xml:space="preserve">UN    </v>
          </cell>
          <cell r="D75" t="str">
            <v>CR</v>
          </cell>
          <cell r="E75" t="str">
            <v>3,20</v>
          </cell>
        </row>
        <row r="76">
          <cell r="A76">
            <v>39132</v>
          </cell>
          <cell r="B76" t="str">
            <v>ABRACADEIRA EM ACO PARA AMARRACAO DE ELETRODUTOS, TIPO D, COM 2" E CUNHA DE FIXACAO</v>
          </cell>
          <cell r="C76" t="str">
            <v xml:space="preserve">UN    </v>
          </cell>
          <cell r="D76" t="str">
            <v>CR</v>
          </cell>
          <cell r="E76" t="str">
            <v>2,32</v>
          </cell>
        </row>
        <row r="77">
          <cell r="A77">
            <v>396</v>
          </cell>
          <cell r="B77" t="str">
            <v>ABRACADEIRA EM ACO PARA AMARRACAO DE ELETRODUTOS, TIPO D, COM 2" E PARAFUSO DE FIXACAO</v>
          </cell>
          <cell r="C77" t="str">
            <v xml:space="preserve">UN    </v>
          </cell>
          <cell r="D77" t="str">
            <v>CR</v>
          </cell>
          <cell r="E77" t="str">
            <v>2,48</v>
          </cell>
        </row>
        <row r="78">
          <cell r="A78">
            <v>39135</v>
          </cell>
          <cell r="B78" t="str">
            <v>ABRACADEIRA EM ACO PARA AMARRACAO DE ELETRODUTOS, TIPO D, COM 3 1/2" E CUNHA DE FIXACAO</v>
          </cell>
          <cell r="C78" t="str">
            <v xml:space="preserve">UN    </v>
          </cell>
          <cell r="D78" t="str">
            <v>CR</v>
          </cell>
          <cell r="E78" t="str">
            <v>4,64</v>
          </cell>
        </row>
        <row r="79">
          <cell r="A79">
            <v>39128</v>
          </cell>
          <cell r="B79" t="str">
            <v>ABRACADEIRA EM ACO PARA AMARRACAO DE ELETRODUTOS, TIPO D, COM 3/4" E CUNHA DE FIXACAO</v>
          </cell>
          <cell r="C79" t="str">
            <v xml:space="preserve">UN    </v>
          </cell>
          <cell r="D79" t="str">
            <v>CR</v>
          </cell>
          <cell r="E79" t="str">
            <v>1,16</v>
          </cell>
        </row>
        <row r="80">
          <cell r="A80">
            <v>400</v>
          </cell>
          <cell r="B80" t="str">
            <v>ABRACADEIRA EM ACO PARA AMARRACAO DE ELETRODUTOS, TIPO D, COM 3/4" E PARAFUSO DE FIXACAO</v>
          </cell>
          <cell r="C80" t="str">
            <v xml:space="preserve">UN    </v>
          </cell>
          <cell r="D80" t="str">
            <v>CR</v>
          </cell>
          <cell r="E80" t="str">
            <v>1,13</v>
          </cell>
        </row>
        <row r="81">
          <cell r="A81">
            <v>39125</v>
          </cell>
          <cell r="B81" t="str">
            <v>ABRACADEIRA EM ACO PARA AMARRACAO DE ELETRODUTOS, TIPO D, COM 3/8" E PARAFUSO DE FIXACAO</v>
          </cell>
          <cell r="C81" t="str">
            <v xml:space="preserve">UN    </v>
          </cell>
          <cell r="D81" t="str">
            <v>CR</v>
          </cell>
          <cell r="E81" t="str">
            <v>1,16</v>
          </cell>
        </row>
        <row r="82">
          <cell r="A82">
            <v>39134</v>
          </cell>
          <cell r="B82" t="str">
            <v>ABRACADEIRA EM ACO PARA AMARRACAO DE ELETRODUTOS, TIPO D, COM 3" E CUNHA DE FIXACAO</v>
          </cell>
          <cell r="C82" t="str">
            <v xml:space="preserve">UN    </v>
          </cell>
          <cell r="D82" t="str">
            <v>CR</v>
          </cell>
          <cell r="E82" t="str">
            <v>3,87</v>
          </cell>
        </row>
        <row r="83">
          <cell r="A83">
            <v>398</v>
          </cell>
          <cell r="B83" t="str">
            <v>ABRACADEIRA EM ACO PARA AMARRACAO DE ELETRODUTOS, TIPO D, COM 3" E PARAFUSO DE FIXACAO</v>
          </cell>
          <cell r="C83" t="str">
            <v xml:space="preserve">UN    </v>
          </cell>
          <cell r="D83" t="str">
            <v>CR</v>
          </cell>
          <cell r="E83" t="str">
            <v>3,56</v>
          </cell>
        </row>
        <row r="84">
          <cell r="A84">
            <v>39126</v>
          </cell>
          <cell r="B84" t="str">
            <v>ABRACADEIRA EM ACO PARA AMARRACAO DE ELETRODUTOS, TIPO D, COM 4" E CUNHA DE FIXACAO</v>
          </cell>
          <cell r="C84" t="str">
            <v xml:space="preserve">UN    </v>
          </cell>
          <cell r="D84" t="str">
            <v>CR</v>
          </cell>
          <cell r="E84" t="str">
            <v>5,22</v>
          </cell>
        </row>
        <row r="85">
          <cell r="A85">
            <v>399</v>
          </cell>
          <cell r="B85" t="str">
            <v>ABRACADEIRA EM ACO PARA AMARRACAO DE ELETRODUTOS, TIPO D, COM 4" E PARAFUSO DE FIXACAO</v>
          </cell>
          <cell r="C85" t="str">
            <v xml:space="preserve">UN    </v>
          </cell>
          <cell r="D85" t="str">
            <v>CR</v>
          </cell>
          <cell r="E85" t="str">
            <v>4,60</v>
          </cell>
        </row>
        <row r="86">
          <cell r="A86">
            <v>39158</v>
          </cell>
          <cell r="B86" t="str">
            <v>ABRACADEIRA EM ACO PARA AMARRACAO DE ELETRODUTOS, TIPO ECONOMICA (GOTA), COM 8"</v>
          </cell>
          <cell r="C86" t="str">
            <v xml:space="preserve">UN    </v>
          </cell>
          <cell r="D86" t="str">
            <v>CR</v>
          </cell>
          <cell r="E86" t="str">
            <v>12,36</v>
          </cell>
        </row>
        <row r="87">
          <cell r="A87">
            <v>39141</v>
          </cell>
          <cell r="B87" t="str">
            <v>ABRACADEIRA EM ACO PARA AMARRACAO DE ELETRODUTOS, TIPO U SIMPLES, COM 1 1/2"</v>
          </cell>
          <cell r="C87" t="str">
            <v xml:space="preserve">UN    </v>
          </cell>
          <cell r="D87" t="str">
            <v>CR</v>
          </cell>
          <cell r="E87" t="str">
            <v>0,89</v>
          </cell>
        </row>
        <row r="88">
          <cell r="A88">
            <v>39140</v>
          </cell>
          <cell r="B88" t="str">
            <v>ABRACADEIRA EM ACO PARA AMARRACAO DE ELETRODUTOS, TIPO U SIMPLES, COM 1 1/4"</v>
          </cell>
          <cell r="C88" t="str">
            <v xml:space="preserve">UN    </v>
          </cell>
          <cell r="D88" t="str">
            <v>CR</v>
          </cell>
          <cell r="E88" t="str">
            <v>0,81</v>
          </cell>
        </row>
        <row r="89">
          <cell r="A89">
            <v>39137</v>
          </cell>
          <cell r="B89" t="str">
            <v>ABRACADEIRA EM ACO PARA AMARRACAO DE ELETRODUTOS, TIPO U SIMPLES, COM 1/2"</v>
          </cell>
          <cell r="C89" t="str">
            <v xml:space="preserve">UN    </v>
          </cell>
          <cell r="D89" t="str">
            <v>CR</v>
          </cell>
          <cell r="E89" t="str">
            <v>0,47</v>
          </cell>
        </row>
        <row r="90">
          <cell r="A90">
            <v>39139</v>
          </cell>
          <cell r="B90" t="str">
            <v>ABRACADEIRA EM ACO PARA AMARRACAO DE ELETRODUTOS, TIPO U SIMPLES, COM 1"</v>
          </cell>
          <cell r="C90" t="str">
            <v xml:space="preserve">UN    </v>
          </cell>
          <cell r="D90" t="str">
            <v>CR</v>
          </cell>
          <cell r="E90" t="str">
            <v>0,67</v>
          </cell>
        </row>
        <row r="91">
          <cell r="A91">
            <v>39143</v>
          </cell>
          <cell r="B91" t="str">
            <v>ABRACADEIRA EM ACO PARA AMARRACAO DE ELETRODUTOS, TIPO U SIMPLES, COM 2 1/2"</v>
          </cell>
          <cell r="C91" t="str">
            <v xml:space="preserve">UN    </v>
          </cell>
          <cell r="D91" t="str">
            <v>CR</v>
          </cell>
          <cell r="E91" t="str">
            <v>1,85</v>
          </cell>
        </row>
        <row r="92">
          <cell r="A92">
            <v>39142</v>
          </cell>
          <cell r="B92" t="str">
            <v>ABRACADEIRA EM ACO PARA AMARRACAO DE ELETRODUTOS, TIPO U SIMPLES, COM 2"</v>
          </cell>
          <cell r="C92" t="str">
            <v xml:space="preserve">UN    </v>
          </cell>
          <cell r="D92" t="str">
            <v>CR</v>
          </cell>
          <cell r="E92" t="str">
            <v>1,32</v>
          </cell>
        </row>
        <row r="93">
          <cell r="A93">
            <v>39138</v>
          </cell>
          <cell r="B93" t="str">
            <v>ABRACADEIRA EM ACO PARA AMARRACAO DE ELETRODUTOS, TIPO U SIMPLES, COM 3/4"</v>
          </cell>
          <cell r="C93" t="str">
            <v xml:space="preserve">UN    </v>
          </cell>
          <cell r="D93" t="str">
            <v>CR</v>
          </cell>
          <cell r="E93" t="str">
            <v>0,49</v>
          </cell>
        </row>
        <row r="94">
          <cell r="A94">
            <v>39136</v>
          </cell>
          <cell r="B94" t="str">
            <v>ABRACADEIRA EM ACO PARA AMARRACAO DE ELETRODUTOS, TIPO U SIMPLES, COM 3/8"</v>
          </cell>
          <cell r="C94" t="str">
            <v xml:space="preserve">UN    </v>
          </cell>
          <cell r="D94" t="str">
            <v>CR</v>
          </cell>
          <cell r="E94" t="str">
            <v>0,33</v>
          </cell>
        </row>
        <row r="95">
          <cell r="A95">
            <v>39144</v>
          </cell>
          <cell r="B95" t="str">
            <v>ABRACADEIRA EM ACO PARA AMARRACAO DE ELETRODUTOS, TIPO U SIMPLES, COM 3"</v>
          </cell>
          <cell r="C95" t="str">
            <v xml:space="preserve">UN    </v>
          </cell>
          <cell r="D95" t="str">
            <v>CR</v>
          </cell>
          <cell r="E95" t="str">
            <v>2,15</v>
          </cell>
        </row>
        <row r="96">
          <cell r="A96">
            <v>39145</v>
          </cell>
          <cell r="B96" t="str">
            <v>ABRACADEIRA EM ACO PARA AMARRACAO DE ELETRODUTOS, TIPO U SIMPLES, COM 4"</v>
          </cell>
          <cell r="C96" t="str">
            <v xml:space="preserve">UN    </v>
          </cell>
          <cell r="D96" t="str">
            <v>CR</v>
          </cell>
          <cell r="E96" t="str">
            <v>3,55</v>
          </cell>
        </row>
        <row r="97">
          <cell r="A97">
            <v>12615</v>
          </cell>
          <cell r="B97" t="str">
            <v>ABRACADEIRA PVC, PARA CALHA PLUVIAL, DIAMETRO ENTRE 80 E 100 MM, PARA DRENAGEM PREDIAL</v>
          </cell>
          <cell r="C97" t="str">
            <v xml:space="preserve">UN    </v>
          </cell>
          <cell r="D97" t="str">
            <v>AS</v>
          </cell>
          <cell r="E97" t="str">
            <v>3,32</v>
          </cell>
        </row>
        <row r="98">
          <cell r="A98">
            <v>11927</v>
          </cell>
          <cell r="B98" t="str">
            <v>ABRACADEIRA, GALVANIZADA/ZINCADA, ROSCA SEM FIM, PARAFUSO INOX, LARGURA  FITA *12,6 A *14 MM, D = 2" A 2 1/2"</v>
          </cell>
          <cell r="C98" t="str">
            <v xml:space="preserve">UN    </v>
          </cell>
          <cell r="D98" t="str">
            <v>CR</v>
          </cell>
          <cell r="E98" t="str">
            <v>6,09</v>
          </cell>
        </row>
        <row r="99">
          <cell r="A99">
            <v>11928</v>
          </cell>
          <cell r="B99" t="str">
            <v>ABRACADEIRA, GALVANIZADA/ZINCADA, ROSCA SEM FIM, PARAFUSO INOX, LARGURA  FITA *12,6 A *14 MM, D = 3" A 3 3/4"</v>
          </cell>
          <cell r="C99" t="str">
            <v xml:space="preserve">UN    </v>
          </cell>
          <cell r="D99" t="str">
            <v>CR</v>
          </cell>
          <cell r="E99" t="str">
            <v>6,97</v>
          </cell>
        </row>
        <row r="100">
          <cell r="A100">
            <v>11929</v>
          </cell>
          <cell r="B100" t="str">
            <v>ABRACADEIRA, GALVANIZADA/ZINCADA, ROSCA SEM FIM, PARAFUSO INOX, LARGURA  FITA *12,6 A *14 MM, D = 4" A 4 3/4"</v>
          </cell>
          <cell r="C100" t="str">
            <v xml:space="preserve">UN    </v>
          </cell>
          <cell r="D100" t="str">
            <v>CR</v>
          </cell>
          <cell r="E100" t="str">
            <v>10,79</v>
          </cell>
        </row>
        <row r="101">
          <cell r="A101">
            <v>36801</v>
          </cell>
          <cell r="B101" t="str">
            <v>ACABAMENTO CROMADO PARA REGISTRO PEQUENO, 1/2 " OU 3/4 "</v>
          </cell>
          <cell r="C101" t="str">
            <v xml:space="preserve">UN    </v>
          </cell>
          <cell r="D101" t="str">
            <v>CR</v>
          </cell>
          <cell r="E101" t="str">
            <v>20,56</v>
          </cell>
        </row>
        <row r="102">
          <cell r="A102">
            <v>36246</v>
          </cell>
          <cell r="B102" t="str">
            <v>ACABAMENTO SIMPLES/CONVENCIONAL PARA FORRO PVC, TIPO "U" OU "C", COR BRANCA, COMPRIMENTO 6 M</v>
          </cell>
          <cell r="C102" t="str">
            <v xml:space="preserve">M     </v>
          </cell>
          <cell r="D102" t="str">
            <v>CR</v>
          </cell>
          <cell r="E102" t="str">
            <v>1,96</v>
          </cell>
        </row>
        <row r="103">
          <cell r="A103">
            <v>37600</v>
          </cell>
          <cell r="B103" t="str">
            <v>ACESSORIO DE LIGACAO NAO ELETRICO PARA CARGAS EXPLOSIVAS, TUBO DE 6 M</v>
          </cell>
          <cell r="C103" t="str">
            <v xml:space="preserve">UN    </v>
          </cell>
          <cell r="D103" t="str">
            <v>AS</v>
          </cell>
          <cell r="E103" t="str">
            <v>62,83</v>
          </cell>
        </row>
        <row r="104">
          <cell r="A104">
            <v>37599</v>
          </cell>
          <cell r="B104" t="str">
            <v>ACESSORIO INICIADOR NAO ELETRICO, TUBO DE 6 M, TEMPO DE RETARDO DE *160* MS</v>
          </cell>
          <cell r="C104" t="str">
            <v xml:space="preserve">UN    </v>
          </cell>
          <cell r="D104" t="str">
            <v>AS</v>
          </cell>
          <cell r="E104" t="str">
            <v>58,48</v>
          </cell>
        </row>
        <row r="105">
          <cell r="A105">
            <v>1</v>
          </cell>
          <cell r="B105" t="str">
            <v>ACETILENO (RECARGA PARA CILINDRO DE CONJUNTO OXICORTE GRANDE)</v>
          </cell>
          <cell r="C105" t="str">
            <v xml:space="preserve">KG    </v>
          </cell>
          <cell r="D105" t="str">
            <v xml:space="preserve">C </v>
          </cell>
          <cell r="E105" t="str">
            <v>40,00</v>
          </cell>
        </row>
        <row r="106">
          <cell r="A106">
            <v>3</v>
          </cell>
          <cell r="B106" t="str">
            <v>ACIDO MURIATICO, DILUICAO 10% A 12% PARA USO EM LIMPEZA</v>
          </cell>
          <cell r="C106" t="str">
            <v xml:space="preserve">L     </v>
          </cell>
          <cell r="D106" t="str">
            <v>CR</v>
          </cell>
          <cell r="E106" t="str">
            <v>4,53</v>
          </cell>
        </row>
        <row r="107">
          <cell r="A107">
            <v>43054</v>
          </cell>
          <cell r="B107" t="str">
            <v>ACO CA-25, 10,0 MM, OU 12,5 MM, OU 16,0 MM, OU 20,0 MM, OU 25,0 MM, VERGALHAO</v>
          </cell>
          <cell r="C107" t="str">
            <v xml:space="preserve">KG    </v>
          </cell>
          <cell r="D107" t="str">
            <v>CR</v>
          </cell>
          <cell r="E107" t="str">
            <v>5,88</v>
          </cell>
        </row>
        <row r="108">
          <cell r="A108">
            <v>42402</v>
          </cell>
          <cell r="B108" t="str">
            <v>ACO CA-25, 16,0 MM, BARRA DE TRANSFERENCIA</v>
          </cell>
          <cell r="C108" t="str">
            <v xml:space="preserve">KG    </v>
          </cell>
          <cell r="D108" t="str">
            <v>CR</v>
          </cell>
          <cell r="E108" t="str">
            <v>5,62</v>
          </cell>
        </row>
        <row r="109">
          <cell r="A109">
            <v>42403</v>
          </cell>
          <cell r="B109" t="str">
            <v>ACO CA-25, 20,0 MM, BARRA DE TRANSFERENCIA</v>
          </cell>
          <cell r="C109" t="str">
            <v xml:space="preserve">KG    </v>
          </cell>
          <cell r="D109" t="str">
            <v>CR</v>
          </cell>
          <cell r="E109" t="str">
            <v>7,21</v>
          </cell>
        </row>
        <row r="110">
          <cell r="A110">
            <v>42404</v>
          </cell>
          <cell r="B110" t="str">
            <v>ACO CA-25, 25,0 MM, BARRA DE TRANSFERENCIA</v>
          </cell>
          <cell r="C110" t="str">
            <v xml:space="preserve">KG    </v>
          </cell>
          <cell r="D110" t="str">
            <v>CR</v>
          </cell>
          <cell r="E110" t="str">
            <v>7,17</v>
          </cell>
        </row>
        <row r="111">
          <cell r="A111">
            <v>42405</v>
          </cell>
          <cell r="B111" t="str">
            <v>ACO CA-25, 32,0 MM, BARRA DE TRANSFERENCIA</v>
          </cell>
          <cell r="C111" t="str">
            <v xml:space="preserve">KG    </v>
          </cell>
          <cell r="D111" t="str">
            <v>CR</v>
          </cell>
          <cell r="E111" t="str">
            <v>7,63</v>
          </cell>
        </row>
        <row r="112">
          <cell r="A112">
            <v>34341</v>
          </cell>
          <cell r="B112" t="str">
            <v>ACO CA-25, 32,0 MM, VERGALHAO</v>
          </cell>
          <cell r="C112" t="str">
            <v xml:space="preserve">KG    </v>
          </cell>
          <cell r="D112" t="str">
            <v>CR</v>
          </cell>
          <cell r="E112" t="str">
            <v>6,62</v>
          </cell>
        </row>
        <row r="113">
          <cell r="A113">
            <v>43053</v>
          </cell>
          <cell r="B113" t="str">
            <v>ACO CA-25, 6,3 MM OU 8,0 MM, VERGALHAO</v>
          </cell>
          <cell r="C113" t="str">
            <v xml:space="preserve">KG    </v>
          </cell>
          <cell r="D113" t="str">
            <v>CR</v>
          </cell>
          <cell r="E113" t="str">
            <v>5,25</v>
          </cell>
        </row>
        <row r="114">
          <cell r="A114">
            <v>43058</v>
          </cell>
          <cell r="B114" t="str">
            <v>ACO CA-50, 10,0 MM, OU 12,5 MM, OU 16,0 MM, OU 20,0 MM, DOBRADO E CORTADO</v>
          </cell>
          <cell r="C114" t="str">
            <v xml:space="preserve">KG    </v>
          </cell>
          <cell r="D114" t="str">
            <v>CR</v>
          </cell>
          <cell r="E114" t="str">
            <v>5,44</v>
          </cell>
        </row>
        <row r="115">
          <cell r="A115">
            <v>34</v>
          </cell>
          <cell r="B115" t="str">
            <v>ACO CA-50, 10,0 MM, VERGALHAO</v>
          </cell>
          <cell r="C115" t="str">
            <v xml:space="preserve">KG    </v>
          </cell>
          <cell r="D115" t="str">
            <v>CR</v>
          </cell>
          <cell r="E115" t="str">
            <v>5,47</v>
          </cell>
        </row>
        <row r="116">
          <cell r="A116">
            <v>43055</v>
          </cell>
          <cell r="B116" t="str">
            <v>ACO CA-50, 12,5 MM OU 16,0 MM, VERGALHAO</v>
          </cell>
          <cell r="C116" t="str">
            <v xml:space="preserve">KG    </v>
          </cell>
          <cell r="D116" t="str">
            <v xml:space="preserve">C </v>
          </cell>
          <cell r="E116" t="str">
            <v>4,74</v>
          </cell>
        </row>
        <row r="117">
          <cell r="A117">
            <v>43056</v>
          </cell>
          <cell r="B117" t="str">
            <v>ACO CA-50, 20,0 MM OU 25,0 MM, VERGALHAO</v>
          </cell>
          <cell r="C117" t="str">
            <v xml:space="preserve">KG    </v>
          </cell>
          <cell r="D117" t="str">
            <v>CR</v>
          </cell>
          <cell r="E117" t="str">
            <v>5,46</v>
          </cell>
        </row>
        <row r="118">
          <cell r="A118">
            <v>43057</v>
          </cell>
          <cell r="B118" t="str">
            <v>ACO CA-50, 32,0 MM, VERGALHAO</v>
          </cell>
          <cell r="C118" t="str">
            <v xml:space="preserve">KG    </v>
          </cell>
          <cell r="D118" t="str">
            <v>CR</v>
          </cell>
          <cell r="E118" t="str">
            <v>6,00</v>
          </cell>
        </row>
        <row r="119">
          <cell r="A119">
            <v>34449</v>
          </cell>
          <cell r="B119" t="str">
            <v>ACO CA-50, 6,3 MM, DOBRADO E CORTADO</v>
          </cell>
          <cell r="C119" t="str">
            <v xml:space="preserve">KG    </v>
          </cell>
          <cell r="D119" t="str">
            <v>CR</v>
          </cell>
          <cell r="E119" t="str">
            <v>6,42</v>
          </cell>
        </row>
        <row r="120">
          <cell r="A120">
            <v>32</v>
          </cell>
          <cell r="B120" t="str">
            <v>ACO CA-50, 6,3 MM, VERGALHAO</v>
          </cell>
          <cell r="C120" t="str">
            <v xml:space="preserve">KG    </v>
          </cell>
          <cell r="D120" t="str">
            <v>CR</v>
          </cell>
          <cell r="E120" t="str">
            <v>5,77</v>
          </cell>
        </row>
        <row r="121">
          <cell r="A121">
            <v>33</v>
          </cell>
          <cell r="B121" t="str">
            <v>ACO CA-50, 8,0 MM, VERGALHAO</v>
          </cell>
          <cell r="C121" t="str">
            <v xml:space="preserve">KG    </v>
          </cell>
          <cell r="D121" t="str">
            <v>CR</v>
          </cell>
          <cell r="E121" t="str">
            <v>5,80</v>
          </cell>
        </row>
        <row r="122">
          <cell r="A122">
            <v>43061</v>
          </cell>
          <cell r="B122" t="str">
            <v>ACO CA-60, 4,2 MM OU 5,0 MM, DOBRADO E CORTADO</v>
          </cell>
          <cell r="C122" t="str">
            <v xml:space="preserve">KG    </v>
          </cell>
          <cell r="D122" t="str">
            <v>CR</v>
          </cell>
          <cell r="E122" t="str">
            <v>5,42</v>
          </cell>
        </row>
        <row r="123">
          <cell r="A123">
            <v>43059</v>
          </cell>
          <cell r="B123" t="str">
            <v>ACO CA-60, 4,2 MM, OU 5,0 MM, OU 6,0 MM, OU 7,0 MM, VERGALHAO</v>
          </cell>
          <cell r="C123" t="str">
            <v xml:space="preserve">KG    </v>
          </cell>
          <cell r="D123" t="str">
            <v>CR</v>
          </cell>
          <cell r="E123" t="str">
            <v>5,18</v>
          </cell>
        </row>
        <row r="124">
          <cell r="A124">
            <v>43062</v>
          </cell>
          <cell r="B124" t="str">
            <v>ACO CA-60, 6,0 MM OU 7,0 MM, DOBRADO E CORTADO</v>
          </cell>
          <cell r="C124" t="str">
            <v xml:space="preserve">KG    </v>
          </cell>
          <cell r="D124" t="str">
            <v>CR</v>
          </cell>
          <cell r="E124" t="str">
            <v>5,74</v>
          </cell>
        </row>
        <row r="125">
          <cell r="A125">
            <v>43060</v>
          </cell>
          <cell r="B125" t="str">
            <v>ACO CA-60, 8,0 MM OU 9,5 MM, VERGALHAO</v>
          </cell>
          <cell r="C125" t="str">
            <v xml:space="preserve">KG    </v>
          </cell>
          <cell r="D125" t="str">
            <v>CR</v>
          </cell>
          <cell r="E125" t="str">
            <v>4,51</v>
          </cell>
        </row>
        <row r="126">
          <cell r="A126">
            <v>20063</v>
          </cell>
          <cell r="B126" t="str">
            <v>ACOPLAMENTO DE CONDUTOR PLUVIAL, EM PVC, DIAMETRO ENTRE 80 E 100 MM, PARA DRENAGEM PREDIAL</v>
          </cell>
          <cell r="C126" t="str">
            <v xml:space="preserve">UN    </v>
          </cell>
          <cell r="D126" t="str">
            <v>AS</v>
          </cell>
          <cell r="E126" t="str">
            <v>3,30</v>
          </cell>
        </row>
        <row r="127">
          <cell r="A127">
            <v>40410</v>
          </cell>
          <cell r="B127" t="str">
            <v>ACOPLAMENTO RIGIDO EM FERRO FUNDIDO PARA SISTEMA DE TUBULACAO RANHURADA, DN 50 MM (2")</v>
          </cell>
          <cell r="C127" t="str">
            <v xml:space="preserve">UN    </v>
          </cell>
          <cell r="D127" t="str">
            <v>AS</v>
          </cell>
          <cell r="E127" t="str">
            <v>20,31</v>
          </cell>
        </row>
        <row r="128">
          <cell r="A128">
            <v>40411</v>
          </cell>
          <cell r="B128" t="str">
            <v>ACOPLAMENTO RIGIDO EM FERRO FUNDIDO PARA SISTEMA DE TUBULACAO RANHURADA, DN 65 MM (2 1/2")</v>
          </cell>
          <cell r="C128" t="str">
            <v xml:space="preserve">UN    </v>
          </cell>
          <cell r="D128" t="str">
            <v>AS</v>
          </cell>
          <cell r="E128" t="str">
            <v>22,04</v>
          </cell>
        </row>
        <row r="129">
          <cell r="A129">
            <v>40412</v>
          </cell>
          <cell r="B129" t="str">
            <v>ACOPLAMENTO RIGIDO EM FERRO FUNDIDO PARA SISTEMA DE TUBULACAO RANHURADA, DN 80 MM (3")</v>
          </cell>
          <cell r="C129" t="str">
            <v xml:space="preserve">UN    </v>
          </cell>
          <cell r="D129" t="str">
            <v>AS</v>
          </cell>
          <cell r="E129" t="str">
            <v>24,74</v>
          </cell>
        </row>
        <row r="130">
          <cell r="A130">
            <v>38838</v>
          </cell>
          <cell r="B130" t="str">
            <v>ADAPTADOR DE COBRE PARA TUBULACAO PEX, DN 16 X 15 MM</v>
          </cell>
          <cell r="C130" t="str">
            <v xml:space="preserve">UN    </v>
          </cell>
          <cell r="D130" t="str">
            <v>AS</v>
          </cell>
          <cell r="E130" t="str">
            <v>7,48</v>
          </cell>
        </row>
        <row r="131">
          <cell r="A131">
            <v>38839</v>
          </cell>
          <cell r="B131" t="str">
            <v>ADAPTADOR DE COBRE PARA TUBULACAO PEX, DN 20 X 22 MM</v>
          </cell>
          <cell r="C131" t="str">
            <v xml:space="preserve">UN    </v>
          </cell>
          <cell r="D131" t="str">
            <v>AS</v>
          </cell>
          <cell r="E131" t="str">
            <v>8,80</v>
          </cell>
        </row>
        <row r="132">
          <cell r="A132">
            <v>55</v>
          </cell>
          <cell r="B132" t="str">
            <v>ADAPTADOR DE COMPRESSAO EM POLIPROPILENO (PP), PARA TUBO EM PEAD, 20 MM X 1/2", PARA LIGACAO PREDIAL DE AGUA (NTS 179)</v>
          </cell>
          <cell r="C132" t="str">
            <v xml:space="preserve">UN    </v>
          </cell>
          <cell r="D132" t="str">
            <v>AS</v>
          </cell>
          <cell r="E132" t="str">
            <v>3,80</v>
          </cell>
        </row>
        <row r="133">
          <cell r="A133">
            <v>61</v>
          </cell>
          <cell r="B133" t="str">
            <v>ADAPTADOR DE COMPRESSAO EM POLIPROPILENO (PP), PARA TUBO EM PEAD, 20 MM X 3/4", PARA LIGACAO PREDIAL DE AGUA (NTS 179)</v>
          </cell>
          <cell r="C133" t="str">
            <v xml:space="preserve">UN    </v>
          </cell>
          <cell r="D133" t="str">
            <v>AS</v>
          </cell>
          <cell r="E133" t="str">
            <v>3,59</v>
          </cell>
        </row>
        <row r="134">
          <cell r="A134">
            <v>62</v>
          </cell>
          <cell r="B134" t="str">
            <v>ADAPTADOR DE COMPRESSAO EM POLIPROPILENO (PP), PARA TUBO EM PEAD, 32 MM X 1", PARA LIGACAO PREDIAL DE AGUA (NTS 179)</v>
          </cell>
          <cell r="C134" t="str">
            <v xml:space="preserve">UN    </v>
          </cell>
          <cell r="D134" t="str">
            <v>AS</v>
          </cell>
          <cell r="E134" t="str">
            <v>7,45</v>
          </cell>
        </row>
        <row r="135">
          <cell r="A135">
            <v>77</v>
          </cell>
          <cell r="B135" t="str">
            <v>ADAPTADOR PVC PARA SIFAO METALICO, SOLDAVEL, COM ANEL BORRACHA (JE), 40 MM X 1 1/2"</v>
          </cell>
          <cell r="C135" t="str">
            <v xml:space="preserve">UN    </v>
          </cell>
          <cell r="D135" t="str">
            <v>CR</v>
          </cell>
          <cell r="E135" t="str">
            <v>0,85</v>
          </cell>
        </row>
        <row r="136">
          <cell r="A136">
            <v>76</v>
          </cell>
          <cell r="B136" t="str">
            <v>ADAPTADOR PVC PARA SIFAO, ROSCAVEL, 40 MM X 1 1/4"</v>
          </cell>
          <cell r="C136" t="str">
            <v xml:space="preserve">UN    </v>
          </cell>
          <cell r="D136" t="str">
            <v>CR</v>
          </cell>
          <cell r="E136" t="str">
            <v>0,87</v>
          </cell>
        </row>
        <row r="137">
          <cell r="A137">
            <v>67</v>
          </cell>
          <cell r="B137" t="str">
            <v>ADAPTADOR PVC ROSCAVEL, COM FLANGES E ANEL DE VEDACAO, 1/2", PARA CAIXA D' AGUA</v>
          </cell>
          <cell r="C137" t="str">
            <v xml:space="preserve">UN    </v>
          </cell>
          <cell r="D137" t="str">
            <v>CR</v>
          </cell>
          <cell r="E137" t="str">
            <v>8,39</v>
          </cell>
        </row>
        <row r="138">
          <cell r="A138">
            <v>71</v>
          </cell>
          <cell r="B138" t="str">
            <v>ADAPTADOR PVC ROSCAVEL, COM FLANGES E ANEL DE VEDACAO, 1", PARA CAIXA D' AGUA</v>
          </cell>
          <cell r="C138" t="str">
            <v xml:space="preserve">UN    </v>
          </cell>
          <cell r="D138" t="str">
            <v>CR</v>
          </cell>
          <cell r="E138" t="str">
            <v>15,42</v>
          </cell>
        </row>
        <row r="139">
          <cell r="A139">
            <v>73</v>
          </cell>
          <cell r="B139" t="str">
            <v>ADAPTADOR PVC ROSCAVEL, COM FLANGES E ANEL DE VEDACAO, 3/4", PARA CAIXA D' AGUA</v>
          </cell>
          <cell r="C139" t="str">
            <v xml:space="preserve">UN    </v>
          </cell>
          <cell r="D139" t="str">
            <v>CR</v>
          </cell>
          <cell r="E139" t="str">
            <v>11,52</v>
          </cell>
        </row>
        <row r="140">
          <cell r="A140">
            <v>103</v>
          </cell>
          <cell r="B140" t="str">
            <v>ADAPTADOR PVC SOLDAVEL CURTO COM BOLSA E ROSCA, 110 MM X 4", PARA AGUA FRIA</v>
          </cell>
          <cell r="C140" t="str">
            <v xml:space="preserve">UN    </v>
          </cell>
          <cell r="D140" t="str">
            <v>CR</v>
          </cell>
          <cell r="E140" t="str">
            <v>34,25</v>
          </cell>
        </row>
        <row r="141">
          <cell r="A141">
            <v>107</v>
          </cell>
          <cell r="B141" t="str">
            <v>ADAPTADOR PVC SOLDAVEL CURTO COM BOLSA E ROSCA, 20 MM X 1/2", PARA AGUA FRIA</v>
          </cell>
          <cell r="C141" t="str">
            <v xml:space="preserve">UN    </v>
          </cell>
          <cell r="D141" t="str">
            <v>CR</v>
          </cell>
          <cell r="E141" t="str">
            <v>0,53</v>
          </cell>
        </row>
        <row r="142">
          <cell r="A142">
            <v>65</v>
          </cell>
          <cell r="B142" t="str">
            <v>ADAPTADOR PVC SOLDAVEL CURTO COM BOLSA E ROSCA, 25 MM X 3/4", PARA AGUA FRIA</v>
          </cell>
          <cell r="C142" t="str">
            <v xml:space="preserve">UN    </v>
          </cell>
          <cell r="D142" t="str">
            <v>CR</v>
          </cell>
          <cell r="E142" t="str">
            <v>0,66</v>
          </cell>
        </row>
        <row r="143">
          <cell r="A143">
            <v>108</v>
          </cell>
          <cell r="B143" t="str">
            <v>ADAPTADOR PVC SOLDAVEL CURTO COM BOLSA E ROSCA, 32 MM X 1", PARA AGUA FRIA</v>
          </cell>
          <cell r="C143" t="str">
            <v xml:space="preserve">UN    </v>
          </cell>
          <cell r="D143" t="str">
            <v>CR</v>
          </cell>
          <cell r="E143" t="str">
            <v>1,37</v>
          </cell>
        </row>
        <row r="144">
          <cell r="A144">
            <v>110</v>
          </cell>
          <cell r="B144" t="str">
            <v>ADAPTADOR PVC SOLDAVEL CURTO COM BOLSA E ROSCA, 40 MM X 1 1/2", PARA AGUA FRIA</v>
          </cell>
          <cell r="C144" t="str">
            <v xml:space="preserve">UN    </v>
          </cell>
          <cell r="D144" t="str">
            <v>CR</v>
          </cell>
          <cell r="E144" t="str">
            <v>5,29</v>
          </cell>
        </row>
        <row r="145">
          <cell r="A145">
            <v>109</v>
          </cell>
          <cell r="B145" t="str">
            <v>ADAPTADOR PVC SOLDAVEL CURTO COM BOLSA E ROSCA, 40 MM X 1 1/4", PARA AGUA FRIA</v>
          </cell>
          <cell r="C145" t="str">
            <v xml:space="preserve">UN    </v>
          </cell>
          <cell r="D145" t="str">
            <v>CR</v>
          </cell>
          <cell r="E145" t="str">
            <v>2,60</v>
          </cell>
        </row>
        <row r="146">
          <cell r="A146">
            <v>111</v>
          </cell>
          <cell r="B146" t="str">
            <v>ADAPTADOR PVC SOLDAVEL CURTO COM BOLSA E ROSCA, 50 MM X 1 1/4", PARA AGUA FRIA</v>
          </cell>
          <cell r="C146" t="str">
            <v xml:space="preserve">UN    </v>
          </cell>
          <cell r="D146" t="str">
            <v>CR</v>
          </cell>
          <cell r="E146" t="str">
            <v>6,10</v>
          </cell>
        </row>
        <row r="147">
          <cell r="A147">
            <v>112</v>
          </cell>
          <cell r="B147" t="str">
            <v>ADAPTADOR PVC SOLDAVEL CURTO COM BOLSA E ROSCA, 50 MM X1 1/2", PARA AGUA FRIA</v>
          </cell>
          <cell r="C147" t="str">
            <v xml:space="preserve">UN    </v>
          </cell>
          <cell r="D147" t="str">
            <v>CR</v>
          </cell>
          <cell r="E147" t="str">
            <v>3,32</v>
          </cell>
        </row>
        <row r="148">
          <cell r="A148">
            <v>113</v>
          </cell>
          <cell r="B148" t="str">
            <v>ADAPTADOR PVC SOLDAVEL CURTO COM BOLSA E ROSCA, 60 MM X 2", PARA AGUA FRIA</v>
          </cell>
          <cell r="C148" t="str">
            <v xml:space="preserve">UN    </v>
          </cell>
          <cell r="D148" t="str">
            <v>CR</v>
          </cell>
          <cell r="E148" t="str">
            <v>9,01</v>
          </cell>
        </row>
        <row r="149">
          <cell r="A149">
            <v>104</v>
          </cell>
          <cell r="B149" t="str">
            <v>ADAPTADOR PVC SOLDAVEL CURTO COM BOLSA E ROSCA, 75 MM X 2 1/2", PARA AGUA FRIA</v>
          </cell>
          <cell r="C149" t="str">
            <v xml:space="preserve">UN    </v>
          </cell>
          <cell r="D149" t="str">
            <v>CR</v>
          </cell>
          <cell r="E149" t="str">
            <v>13,10</v>
          </cell>
        </row>
        <row r="150">
          <cell r="A150">
            <v>102</v>
          </cell>
          <cell r="B150" t="str">
            <v>ADAPTADOR PVC SOLDAVEL CURTO COM BOLSA E ROSCA, 85 MM X 3", PARA AGUA FRIA</v>
          </cell>
          <cell r="C150" t="str">
            <v xml:space="preserve">UN    </v>
          </cell>
          <cell r="D150" t="str">
            <v>CR</v>
          </cell>
          <cell r="E150" t="str">
            <v>21,51</v>
          </cell>
        </row>
        <row r="151">
          <cell r="A151">
            <v>95</v>
          </cell>
          <cell r="B151" t="str">
            <v>ADAPTADOR PVC SOLDAVEL, COM FLANGE E ANEL DE VEDACAO, 20 MM X 1/2", PARA CAIXA D'AGUA</v>
          </cell>
          <cell r="C151" t="str">
            <v xml:space="preserve">UN    </v>
          </cell>
          <cell r="D151" t="str">
            <v>CR</v>
          </cell>
          <cell r="E151" t="str">
            <v>7,28</v>
          </cell>
        </row>
        <row r="152">
          <cell r="A152">
            <v>96</v>
          </cell>
          <cell r="B152" t="str">
            <v>ADAPTADOR PVC SOLDAVEL, COM FLANGE E ANEL DE VEDACAO, 25 MM X 3/4", PARA CAIXA D'AGUA</v>
          </cell>
          <cell r="C152" t="str">
            <v xml:space="preserve">UN    </v>
          </cell>
          <cell r="D152" t="str">
            <v>CR</v>
          </cell>
          <cell r="E152" t="str">
            <v>8,37</v>
          </cell>
        </row>
        <row r="153">
          <cell r="A153">
            <v>97</v>
          </cell>
          <cell r="B153" t="str">
            <v>ADAPTADOR PVC SOLDAVEL, COM FLANGE E ANEL DE VEDACAO, 32 MM X 1", PARA CAIXA D'AGUA</v>
          </cell>
          <cell r="C153" t="str">
            <v xml:space="preserve">UN    </v>
          </cell>
          <cell r="D153" t="str">
            <v>CR</v>
          </cell>
          <cell r="E153" t="str">
            <v>10,87</v>
          </cell>
        </row>
        <row r="154">
          <cell r="A154">
            <v>98</v>
          </cell>
          <cell r="B154" t="str">
            <v>ADAPTADOR PVC SOLDAVEL, COM FLANGE E ANEL DE VEDACAO, 40 MM X 1 1/4", PARA CAIXA D'AGUA</v>
          </cell>
          <cell r="C154" t="str">
            <v xml:space="preserve">UN    </v>
          </cell>
          <cell r="D154" t="str">
            <v>CR</v>
          </cell>
          <cell r="E154" t="str">
            <v>14,66</v>
          </cell>
        </row>
        <row r="155">
          <cell r="A155">
            <v>99</v>
          </cell>
          <cell r="B155" t="str">
            <v>ADAPTADOR PVC SOLDAVEL, COM FLANGE E ANEL DE VEDACAO, 50 MM X 1 1/2", PARA CAIXA D'AGUA</v>
          </cell>
          <cell r="C155" t="str">
            <v xml:space="preserve">UN    </v>
          </cell>
          <cell r="D155" t="str">
            <v>CR</v>
          </cell>
          <cell r="E155" t="str">
            <v>17,78</v>
          </cell>
        </row>
        <row r="156">
          <cell r="A156">
            <v>100</v>
          </cell>
          <cell r="B156" t="str">
            <v>ADAPTADOR PVC SOLDAVEL, COM FLANGES E ANEL DE VEDACAO, 60 MM X 2", PARA CAIXA D' AGUA</v>
          </cell>
          <cell r="C156" t="str">
            <v xml:space="preserve">UN    </v>
          </cell>
          <cell r="D156" t="str">
            <v>CR</v>
          </cell>
          <cell r="E156" t="str">
            <v>24,80</v>
          </cell>
        </row>
        <row r="157">
          <cell r="A157">
            <v>75</v>
          </cell>
          <cell r="B157" t="str">
            <v>ADAPTADOR PVC SOLDAVEL, COM FLANGES LIVRES, 110 MM X 4", PARA CAIXA D' AGUA</v>
          </cell>
          <cell r="C157" t="str">
            <v xml:space="preserve">UN    </v>
          </cell>
          <cell r="D157" t="str">
            <v>CR</v>
          </cell>
          <cell r="E157" t="str">
            <v>258,48</v>
          </cell>
        </row>
        <row r="158">
          <cell r="A158">
            <v>114</v>
          </cell>
          <cell r="B158" t="str">
            <v>ADAPTADOR PVC SOLDAVEL, COM FLANGES LIVRES, 25 MM X 3/4", PARA CAIXA D' AGUA</v>
          </cell>
          <cell r="C158" t="str">
            <v xml:space="preserve">UN    </v>
          </cell>
          <cell r="D158" t="str">
            <v>CR</v>
          </cell>
          <cell r="E158" t="str">
            <v>9,42</v>
          </cell>
        </row>
        <row r="159">
          <cell r="A159">
            <v>68</v>
          </cell>
          <cell r="B159" t="str">
            <v>ADAPTADOR PVC SOLDAVEL, COM FLANGES LIVRES, 32 MM X 1", PARA CAIXA D' AGUA</v>
          </cell>
          <cell r="C159" t="str">
            <v xml:space="preserve">UN    </v>
          </cell>
          <cell r="D159" t="str">
            <v>CR</v>
          </cell>
          <cell r="E159" t="str">
            <v>14,40</v>
          </cell>
        </row>
        <row r="160">
          <cell r="A160">
            <v>86</v>
          </cell>
          <cell r="B160" t="str">
            <v>ADAPTADOR PVC SOLDAVEL, COM FLANGES LIVRES, 40 MM X 1  1/4", PARA CAIXA D' AGUA</v>
          </cell>
          <cell r="C160" t="str">
            <v xml:space="preserve">UN    </v>
          </cell>
          <cell r="D160" t="str">
            <v>CR</v>
          </cell>
          <cell r="E160" t="str">
            <v>26,77</v>
          </cell>
        </row>
        <row r="161">
          <cell r="A161">
            <v>66</v>
          </cell>
          <cell r="B161" t="str">
            <v>ADAPTADOR PVC SOLDAVEL, COM FLANGES LIVRES, 50 MM X 1  1/2", PARA CAIXA D' AGUA</v>
          </cell>
          <cell r="C161" t="str">
            <v xml:space="preserve">UN    </v>
          </cell>
          <cell r="D161" t="str">
            <v>CR</v>
          </cell>
          <cell r="E161" t="str">
            <v>26,87</v>
          </cell>
        </row>
        <row r="162">
          <cell r="A162">
            <v>69</v>
          </cell>
          <cell r="B162" t="str">
            <v>ADAPTADOR PVC SOLDAVEL, COM FLANGES LIVRES, 60 MM X 2", PARA CAIXA D' AGUA</v>
          </cell>
          <cell r="C162" t="str">
            <v xml:space="preserve">UN    </v>
          </cell>
          <cell r="D162" t="str">
            <v>CR</v>
          </cell>
          <cell r="E162" t="str">
            <v>41,07</v>
          </cell>
        </row>
        <row r="163">
          <cell r="A163">
            <v>83</v>
          </cell>
          <cell r="B163" t="str">
            <v>ADAPTADOR PVC SOLDAVEL, COM FLANGES LIVRES, 75 MM X 2  1/2", PARA CAIXA D' AGUA</v>
          </cell>
          <cell r="C163" t="str">
            <v xml:space="preserve">UN    </v>
          </cell>
          <cell r="D163" t="str">
            <v>CR</v>
          </cell>
          <cell r="E163" t="str">
            <v>131,18</v>
          </cell>
        </row>
        <row r="164">
          <cell r="A164">
            <v>74</v>
          </cell>
          <cell r="B164" t="str">
            <v>ADAPTADOR PVC SOLDAVEL, COM FLANGES LIVRES, 85 MM X 3", PARA CAIXA D' AGUA</v>
          </cell>
          <cell r="C164" t="str">
            <v xml:space="preserve">UN    </v>
          </cell>
          <cell r="D164" t="str">
            <v>CR</v>
          </cell>
          <cell r="E164" t="str">
            <v>183,14</v>
          </cell>
        </row>
        <row r="165">
          <cell r="A165">
            <v>106</v>
          </cell>
          <cell r="B165" t="str">
            <v>ADAPTADOR PVC SOLDAVEL, LONGO, COM FLANGE LIVRE,  110 MM X 4", PARA CAIXA D' AGUA</v>
          </cell>
          <cell r="C165" t="str">
            <v xml:space="preserve">UN    </v>
          </cell>
          <cell r="D165" t="str">
            <v>CR</v>
          </cell>
          <cell r="E165" t="str">
            <v>278,22</v>
          </cell>
        </row>
        <row r="166">
          <cell r="A166">
            <v>87</v>
          </cell>
          <cell r="B166" t="str">
            <v>ADAPTADOR PVC SOLDAVEL, LONGO, COM FLANGE LIVRE,  25 MM X 3/4", PARA CAIXA D' AGUA</v>
          </cell>
          <cell r="C166" t="str">
            <v xml:space="preserve">UN    </v>
          </cell>
          <cell r="D166" t="str">
            <v>CR</v>
          </cell>
          <cell r="E166" t="str">
            <v>13,22</v>
          </cell>
        </row>
        <row r="167">
          <cell r="A167">
            <v>88</v>
          </cell>
          <cell r="B167" t="str">
            <v>ADAPTADOR PVC SOLDAVEL, LONGO, COM FLANGE LIVRE,  32 MM X 1", PARA CAIXA D' AGUA</v>
          </cell>
          <cell r="C167" t="str">
            <v xml:space="preserve">UN    </v>
          </cell>
          <cell r="D167" t="str">
            <v>CR</v>
          </cell>
          <cell r="E167" t="str">
            <v>14,76</v>
          </cell>
        </row>
        <row r="168">
          <cell r="A168">
            <v>89</v>
          </cell>
          <cell r="B168" t="str">
            <v>ADAPTADOR PVC SOLDAVEL, LONGO, COM FLANGE LIVRE,  40 MM X 1 1/4", PARA CAIXA D' AGUA</v>
          </cell>
          <cell r="C168" t="str">
            <v xml:space="preserve">UN    </v>
          </cell>
          <cell r="D168" t="str">
            <v>CR</v>
          </cell>
          <cell r="E168" t="str">
            <v>21,82</v>
          </cell>
        </row>
        <row r="169">
          <cell r="A169">
            <v>90</v>
          </cell>
          <cell r="B169" t="str">
            <v>ADAPTADOR PVC SOLDAVEL, LONGO, COM FLANGE LIVRE,  50 MM X 1 1/2", PARA CAIXA D' AGUA</v>
          </cell>
          <cell r="C169" t="str">
            <v xml:space="preserve">UN    </v>
          </cell>
          <cell r="D169" t="str">
            <v>CR</v>
          </cell>
          <cell r="E169" t="str">
            <v>25,00</v>
          </cell>
        </row>
        <row r="170">
          <cell r="A170">
            <v>81</v>
          </cell>
          <cell r="B170" t="str">
            <v>ADAPTADOR PVC SOLDAVEL, LONGO, COM FLANGE LIVRE,  60 MM X 2", PARA CAIXA D' AGUA</v>
          </cell>
          <cell r="C170" t="str">
            <v xml:space="preserve">UN    </v>
          </cell>
          <cell r="D170" t="str">
            <v>CR</v>
          </cell>
          <cell r="E170" t="str">
            <v>42,76</v>
          </cell>
        </row>
        <row r="171">
          <cell r="A171">
            <v>82</v>
          </cell>
          <cell r="B171" t="str">
            <v>ADAPTADOR PVC SOLDAVEL, LONGO, COM FLANGE LIVRE,  75 MM X 2 1/2", PARA CAIXA D' AGUA</v>
          </cell>
          <cell r="C171" t="str">
            <v xml:space="preserve">UN    </v>
          </cell>
          <cell r="D171" t="str">
            <v>CR</v>
          </cell>
          <cell r="E171" t="str">
            <v>166,00</v>
          </cell>
        </row>
        <row r="172">
          <cell r="A172">
            <v>105</v>
          </cell>
          <cell r="B172" t="str">
            <v>ADAPTADOR PVC SOLDAVEL, LONGO, COM FLANGE LIVRE,  85 MM X 3", PARA CAIXA D' AGUA</v>
          </cell>
          <cell r="C172" t="str">
            <v xml:space="preserve">UN    </v>
          </cell>
          <cell r="D172" t="str">
            <v>CR</v>
          </cell>
          <cell r="E172" t="str">
            <v>194,35</v>
          </cell>
        </row>
        <row r="173">
          <cell r="A173">
            <v>60</v>
          </cell>
          <cell r="B173" t="str">
            <v>ADAPTADOR PVC, COM REGISTRO, PARA PEAD, 20 MM X 3/4", PARA LIGACAO PREDIAL DE AGUA</v>
          </cell>
          <cell r="C173" t="str">
            <v xml:space="preserve">UN    </v>
          </cell>
          <cell r="D173" t="str">
            <v>AS</v>
          </cell>
          <cell r="E173" t="str">
            <v>4,93</v>
          </cell>
        </row>
        <row r="174">
          <cell r="A174">
            <v>72</v>
          </cell>
          <cell r="B174" t="str">
            <v>ADAPTADOR PVC, ROSCAVEL, COM FLANGES E ANEL DE VEDACAO, 1 1/2", PARA CAIXA D'AGUA</v>
          </cell>
          <cell r="C174" t="str">
            <v xml:space="preserve">UN    </v>
          </cell>
          <cell r="D174" t="str">
            <v>CR</v>
          </cell>
          <cell r="E174" t="str">
            <v>26,14</v>
          </cell>
        </row>
        <row r="175">
          <cell r="A175">
            <v>70</v>
          </cell>
          <cell r="B175" t="str">
            <v>ADAPTADOR PVC, ROSCAVEL, COM FLANGES E ANEL DE VEDACAO, 1 1/4", PARA CAIXA D' AGUA</v>
          </cell>
          <cell r="C175" t="str">
            <v xml:space="preserve">UN    </v>
          </cell>
          <cell r="D175" t="str">
            <v>CR</v>
          </cell>
          <cell r="E175" t="str">
            <v>21,86</v>
          </cell>
        </row>
        <row r="176">
          <cell r="A176">
            <v>85</v>
          </cell>
          <cell r="B176" t="str">
            <v>ADAPTADOR PVC, ROSCAVEL, COM FLANGES E ANEL DE VEDACAO, 2", PARA CAIXA D' AGUA</v>
          </cell>
          <cell r="C176" t="str">
            <v xml:space="preserve">UN    </v>
          </cell>
          <cell r="D176" t="str">
            <v>CR</v>
          </cell>
          <cell r="E176" t="str">
            <v>31,73</v>
          </cell>
        </row>
        <row r="177">
          <cell r="A177">
            <v>84</v>
          </cell>
          <cell r="B177" t="str">
            <v>ADAPTADOR PVC, ROSCAVEL, PARA VALVULA PIA OU LAVATORIO, 40 MM</v>
          </cell>
          <cell r="C177" t="str">
            <v xml:space="preserve">UN    </v>
          </cell>
          <cell r="D177" t="str">
            <v>CR</v>
          </cell>
          <cell r="E177" t="str">
            <v>0,36</v>
          </cell>
        </row>
        <row r="178">
          <cell r="A178">
            <v>37997</v>
          </cell>
          <cell r="B178" t="str">
            <v>ADAPTADOR, CPVC, SOLDAVEL, 15 MM, PARA AGUA QUENTE</v>
          </cell>
          <cell r="C178" t="str">
            <v xml:space="preserve">UN    </v>
          </cell>
          <cell r="D178" t="str">
            <v>CR</v>
          </cell>
          <cell r="E178" t="str">
            <v>4,48</v>
          </cell>
        </row>
        <row r="179">
          <cell r="A179">
            <v>37998</v>
          </cell>
          <cell r="B179" t="str">
            <v>ADAPTADOR, CPVC, SOLDAVEL, 22 MM, PARA AGUA QUENTE</v>
          </cell>
          <cell r="C179" t="str">
            <v xml:space="preserve">UN    </v>
          </cell>
          <cell r="D179" t="str">
            <v>CR</v>
          </cell>
          <cell r="E179" t="str">
            <v>4,64</v>
          </cell>
        </row>
        <row r="180">
          <cell r="A180">
            <v>10899</v>
          </cell>
          <cell r="B180" t="str">
            <v>ADAPTADOR, EM LATAO, ENGATE RAPIDO 2 1/2" X ROSCA INTERNA 5 FIOS 2 1/2",  PARA INSTALACAO PREDIAL DE COMBATE A INCENDIO</v>
          </cell>
          <cell r="C180" t="str">
            <v xml:space="preserve">UN    </v>
          </cell>
          <cell r="D180" t="str">
            <v>CR</v>
          </cell>
          <cell r="E180" t="str">
            <v>50,38</v>
          </cell>
        </row>
        <row r="181">
          <cell r="A181">
            <v>10900</v>
          </cell>
          <cell r="B181" t="str">
            <v>ADAPTADOR, EM LATAO, ENGATE RAPIDO1 1/2" X ROSCA INTERNA 5 FIOS 2 1/2",  PARA INSTALACAO PREDIAL DE COMBATE A INCENDIO</v>
          </cell>
          <cell r="C181" t="str">
            <v xml:space="preserve">UN    </v>
          </cell>
          <cell r="D181" t="str">
            <v>CR</v>
          </cell>
          <cell r="E181" t="str">
            <v>39,42</v>
          </cell>
        </row>
        <row r="182">
          <cell r="A182">
            <v>46</v>
          </cell>
          <cell r="B182" t="str">
            <v>ADAPTADOR, PVC PBA,  BOLSA/ROSCA, JE, DN 75 / DE  85 MM</v>
          </cell>
          <cell r="C182" t="str">
            <v xml:space="preserve">UN    </v>
          </cell>
          <cell r="D182" t="str">
            <v>AS</v>
          </cell>
          <cell r="E182" t="str">
            <v>34,96</v>
          </cell>
        </row>
        <row r="183">
          <cell r="A183">
            <v>51</v>
          </cell>
          <cell r="B183" t="str">
            <v>ADAPTADOR, PVC PBA, A BOLSA DEFOFO, JE, DN 100 / DE 110 MM</v>
          </cell>
          <cell r="C183" t="str">
            <v xml:space="preserve">UN    </v>
          </cell>
          <cell r="D183" t="str">
            <v>AS</v>
          </cell>
          <cell r="E183" t="str">
            <v>96,45</v>
          </cell>
        </row>
        <row r="184">
          <cell r="A184">
            <v>12863</v>
          </cell>
          <cell r="B184" t="str">
            <v>ADAPTADOR, PVC PBA, A BOLSA DEFOFO, JE, DN 50 / DE 60 MM</v>
          </cell>
          <cell r="C184" t="str">
            <v xml:space="preserve">UN    </v>
          </cell>
          <cell r="D184" t="str">
            <v>AS</v>
          </cell>
          <cell r="E184" t="str">
            <v>22,21</v>
          </cell>
        </row>
        <row r="185">
          <cell r="A185">
            <v>50</v>
          </cell>
          <cell r="B185" t="str">
            <v>ADAPTADOR, PVC PBA, A BOLSA DEFOFO, JE, DN 75 / DE  85 MM</v>
          </cell>
          <cell r="C185" t="str">
            <v xml:space="preserve">UN    </v>
          </cell>
          <cell r="D185" t="str">
            <v>AS</v>
          </cell>
          <cell r="E185" t="str">
            <v>50,36</v>
          </cell>
        </row>
        <row r="186">
          <cell r="A186">
            <v>47</v>
          </cell>
          <cell r="B186" t="str">
            <v>ADAPTADOR, PVC PBA, BOLSA/ROSCA, JE, DN 100 / DE 110 MM</v>
          </cell>
          <cell r="C186" t="str">
            <v xml:space="preserve">UN    </v>
          </cell>
          <cell r="D186" t="str">
            <v>AS</v>
          </cell>
          <cell r="E186" t="str">
            <v>59,78</v>
          </cell>
        </row>
        <row r="187">
          <cell r="A187">
            <v>48</v>
          </cell>
          <cell r="B187" t="str">
            <v>ADAPTADOR, PVC PBA, BOLSA/ROSCA, JE, DN 50 / DE 60 MM</v>
          </cell>
          <cell r="C187" t="str">
            <v xml:space="preserve">UN    </v>
          </cell>
          <cell r="D187" t="str">
            <v>AS</v>
          </cell>
          <cell r="E187" t="str">
            <v>15,59</v>
          </cell>
        </row>
        <row r="188">
          <cell r="A188">
            <v>52</v>
          </cell>
          <cell r="B188" t="str">
            <v>ADAPTADOR, PVC PBA, PONTA/ROSCA, JE, DN 50 / DE  60 MM</v>
          </cell>
          <cell r="C188" t="str">
            <v xml:space="preserve">UN    </v>
          </cell>
          <cell r="D188" t="str">
            <v>AS</v>
          </cell>
          <cell r="E188" t="str">
            <v>11,84</v>
          </cell>
        </row>
        <row r="189">
          <cell r="A189">
            <v>43</v>
          </cell>
          <cell r="B189" t="str">
            <v>ADAPTADOR, PVC PBA, PONTA/ROSCA, JE, DN 75 / DE  85 MM</v>
          </cell>
          <cell r="C189" t="str">
            <v xml:space="preserve">UN    </v>
          </cell>
          <cell r="D189" t="str">
            <v>AS</v>
          </cell>
          <cell r="E189" t="str">
            <v>39,98</v>
          </cell>
        </row>
        <row r="190">
          <cell r="A190">
            <v>4791</v>
          </cell>
          <cell r="B190" t="str">
            <v>ADESIVO ACRILICO/COLA DE CONTATO</v>
          </cell>
          <cell r="C190" t="str">
            <v xml:space="preserve">KG    </v>
          </cell>
          <cell r="D190" t="str">
            <v>CR</v>
          </cell>
          <cell r="E190" t="str">
            <v>25,05</v>
          </cell>
        </row>
        <row r="191">
          <cell r="A191">
            <v>157</v>
          </cell>
          <cell r="B191" t="str">
            <v>ADESIVO ESTRUTURAL A BASE DE RESINA EPOXI PARA INJECAO EM TRINCAS, BICOMPONENTE, BAIXA VISCOSIDADE</v>
          </cell>
          <cell r="C191" t="str">
            <v xml:space="preserve">KG    </v>
          </cell>
          <cell r="D191" t="str">
            <v>CR</v>
          </cell>
          <cell r="E191" t="str">
            <v>107,20</v>
          </cell>
        </row>
        <row r="192">
          <cell r="A192">
            <v>156</v>
          </cell>
          <cell r="B192" t="str">
            <v>ADESIVO ESTRUTURAL A BASE DE RESINA EPOXI, BICOMPONENTE, FLUIDO</v>
          </cell>
          <cell r="C192" t="str">
            <v xml:space="preserve">KG    </v>
          </cell>
          <cell r="D192" t="str">
            <v>CR</v>
          </cell>
          <cell r="E192" t="str">
            <v>38,17</v>
          </cell>
        </row>
        <row r="193">
          <cell r="A193">
            <v>131</v>
          </cell>
          <cell r="B193" t="str">
            <v>ADESIVO ESTRUTURAL A BASE DE RESINA EPOXI, BICOMPONENTE, PASTOSO (TIXOTROPICO)</v>
          </cell>
          <cell r="C193" t="str">
            <v xml:space="preserve">KG    </v>
          </cell>
          <cell r="D193" t="str">
            <v>CR</v>
          </cell>
          <cell r="E193" t="str">
            <v>32,64</v>
          </cell>
        </row>
        <row r="194">
          <cell r="A194">
            <v>39719</v>
          </cell>
          <cell r="B194" t="str">
            <v>ADESIVO LIQUIDO A BASE DE RESINAS PARA COLAGEM DE ESPUMA DE ISOLAMENTO TERMICO FLEXIVEL</v>
          </cell>
          <cell r="C194" t="str">
            <v xml:space="preserve">L     </v>
          </cell>
          <cell r="D194" t="str">
            <v>CR</v>
          </cell>
          <cell r="E194" t="str">
            <v>74,65</v>
          </cell>
        </row>
        <row r="195">
          <cell r="A195">
            <v>21114</v>
          </cell>
          <cell r="B195" t="str">
            <v>ADESIVO PARA TUBOS CPVC, *75* G</v>
          </cell>
          <cell r="C195" t="str">
            <v xml:space="preserve">UN    </v>
          </cell>
          <cell r="D195" t="str">
            <v>CR</v>
          </cell>
          <cell r="E195" t="str">
            <v>15,99</v>
          </cell>
        </row>
        <row r="196">
          <cell r="A196">
            <v>119</v>
          </cell>
          <cell r="B196" t="str">
            <v>ADESIVO PLASTICO PARA PVC, BISNAGA COM 75 GR</v>
          </cell>
          <cell r="C196" t="str">
            <v xml:space="preserve">UN    </v>
          </cell>
          <cell r="D196" t="str">
            <v xml:space="preserve">C </v>
          </cell>
          <cell r="E196" t="str">
            <v>6,31</v>
          </cell>
        </row>
        <row r="197">
          <cell r="A197">
            <v>20080</v>
          </cell>
          <cell r="B197" t="str">
            <v>ADESIVO PLASTICO PARA PVC, FRASCO COM 175 GR</v>
          </cell>
          <cell r="C197" t="str">
            <v xml:space="preserve">UN    </v>
          </cell>
          <cell r="D197" t="str">
            <v>CR</v>
          </cell>
          <cell r="E197" t="str">
            <v>18,09</v>
          </cell>
        </row>
        <row r="198">
          <cell r="A198">
            <v>122</v>
          </cell>
          <cell r="B198" t="str">
            <v>ADESIVO PLASTICO PARA PVC, FRASCO COM 850 GR</v>
          </cell>
          <cell r="C198" t="str">
            <v xml:space="preserve">UN    </v>
          </cell>
          <cell r="D198" t="str">
            <v>CR</v>
          </cell>
          <cell r="E198" t="str">
            <v>57,00</v>
          </cell>
        </row>
        <row r="199">
          <cell r="A199">
            <v>3410</v>
          </cell>
          <cell r="B199" t="str">
            <v>ADESIVO/COLA PARA EPS (ISOPOR) E OUTROS MATERIAIS</v>
          </cell>
          <cell r="C199" t="str">
            <v xml:space="preserve">KG    </v>
          </cell>
          <cell r="D199" t="str">
            <v>AS</v>
          </cell>
          <cell r="E199" t="str">
            <v>19,72</v>
          </cell>
        </row>
        <row r="200">
          <cell r="A200">
            <v>124</v>
          </cell>
          <cell r="B200" t="str">
            <v>ADITIVO ACELERADOR DE PEGA E ENDURECIMENTO PARA ARGAMASSAS E CONCRETOS, LIQUIDO E ISENTO DE CLORETOS</v>
          </cell>
          <cell r="C200" t="str">
            <v xml:space="preserve">L     </v>
          </cell>
          <cell r="D200" t="str">
            <v>CR</v>
          </cell>
          <cell r="E200" t="str">
            <v>12,59</v>
          </cell>
        </row>
        <row r="201">
          <cell r="A201">
            <v>7334</v>
          </cell>
          <cell r="B201" t="str">
            <v>ADITIVO ADESIVO LIQUIDO PARA ARGAMASSAS DE REVESTIMENTOS CIMENTICIOS</v>
          </cell>
          <cell r="C201" t="str">
            <v xml:space="preserve">L     </v>
          </cell>
          <cell r="D201" t="str">
            <v>CR</v>
          </cell>
          <cell r="E201" t="str">
            <v>12,00</v>
          </cell>
        </row>
        <row r="202">
          <cell r="A202">
            <v>123</v>
          </cell>
          <cell r="B202" t="str">
            <v>ADITIVO IMPERMEABILIZANTE DE PEGA NORMAL PARA ARGAMASSAS E CONCRETOS SEM ARMACAO, LIQUIDO E ISENTO DE CLORETOS</v>
          </cell>
          <cell r="C202" t="str">
            <v xml:space="preserve">L     </v>
          </cell>
          <cell r="D202" t="str">
            <v xml:space="preserve">C </v>
          </cell>
          <cell r="E202" t="str">
            <v>5,15</v>
          </cell>
        </row>
        <row r="203">
          <cell r="A203">
            <v>127</v>
          </cell>
          <cell r="B203" t="str">
            <v>ADITIVO IMPERMEABILIZANTE DE PEGA ULTRARRAPIDA, LIQUIDO E ISENTO DE CLORETOS</v>
          </cell>
          <cell r="C203" t="str">
            <v xml:space="preserve">L     </v>
          </cell>
          <cell r="D203" t="str">
            <v>CR</v>
          </cell>
          <cell r="E203" t="str">
            <v>12,29</v>
          </cell>
        </row>
        <row r="204">
          <cell r="A204">
            <v>41373</v>
          </cell>
          <cell r="B204" t="str">
            <v>ADITIVO LIQUIDO IMPERMEABILIZANTE CRISTALIZANTE</v>
          </cell>
          <cell r="C204" t="str">
            <v xml:space="preserve">L     </v>
          </cell>
          <cell r="D204" t="str">
            <v>CR</v>
          </cell>
          <cell r="E204" t="str">
            <v>17,13</v>
          </cell>
        </row>
        <row r="205">
          <cell r="A205">
            <v>133</v>
          </cell>
          <cell r="B205" t="str">
            <v>ADITIVO LIQUIDO INCORPORADOR DE AR PARA CONCRETO E ARGAMASSA, LIQUIDO E ISENTO DE CLORETOS</v>
          </cell>
          <cell r="C205" t="str">
            <v xml:space="preserve">L     </v>
          </cell>
          <cell r="D205" t="str">
            <v>CR</v>
          </cell>
          <cell r="E205" t="str">
            <v>5,10</v>
          </cell>
        </row>
        <row r="206">
          <cell r="A206">
            <v>43617</v>
          </cell>
          <cell r="B206" t="str">
            <v>ADITIVO PLASTIFICANTE E ESTABILIZADOR PARA ARGAMASSAS DE ASSENTAMENTO E REBOCO, LIQUIDO E ISENTO DE CLORETOS</v>
          </cell>
          <cell r="C206" t="str">
            <v xml:space="preserve">L     </v>
          </cell>
          <cell r="D206" t="str">
            <v>CR</v>
          </cell>
          <cell r="E206" t="str">
            <v>5,70</v>
          </cell>
        </row>
        <row r="207">
          <cell r="A207">
            <v>132</v>
          </cell>
          <cell r="B207" t="str">
            <v>ADITIVO PLASTIFICANTE RETARDADOR DE PEGA E REDUTOR DE AGUA PARA CONCRETO, LIQUIDO E ISENTO DE CLORETOS</v>
          </cell>
          <cell r="C207" t="str">
            <v xml:space="preserve">L     </v>
          </cell>
          <cell r="D207" t="str">
            <v>CR</v>
          </cell>
          <cell r="E207" t="str">
            <v>5,29</v>
          </cell>
        </row>
        <row r="208">
          <cell r="A208">
            <v>43618</v>
          </cell>
          <cell r="B208" t="str">
            <v>ADITIVO SUPERPLASTIFICANTE DE PEGA NORMAL PARA CONCRETO, LIQUIDO E ISENTO DE CLORETOS</v>
          </cell>
          <cell r="C208" t="str">
            <v xml:space="preserve">KG    </v>
          </cell>
          <cell r="D208" t="str">
            <v>CR</v>
          </cell>
          <cell r="E208" t="str">
            <v>13,32</v>
          </cell>
        </row>
        <row r="209">
          <cell r="A209">
            <v>37476</v>
          </cell>
          <cell r="B209" t="str">
            <v>ADUELA/GALERIA DE CONCRETO ARMADO, SECAO RETANGULAR 1.50 X 1.50 M (L X A), C = 1.00 M, E = 20 CM</v>
          </cell>
          <cell r="C209" t="str">
            <v xml:space="preserve">UN    </v>
          </cell>
          <cell r="D209" t="str">
            <v>CR</v>
          </cell>
          <cell r="E209" t="str">
            <v>2.231,13</v>
          </cell>
        </row>
        <row r="210">
          <cell r="A210">
            <v>37478</v>
          </cell>
          <cell r="B210" t="str">
            <v>ADUELA/GALERIA DE CONCRETO ARMADO, SECAO RETANGULAR 2.00 X 2.00 M (L X A), C = 1.00 M, E = 20 CM</v>
          </cell>
          <cell r="C210" t="str">
            <v xml:space="preserve">UN    </v>
          </cell>
          <cell r="D210" t="str">
            <v>CR</v>
          </cell>
          <cell r="E210" t="str">
            <v>3.156,46</v>
          </cell>
        </row>
        <row r="211">
          <cell r="A211">
            <v>37477</v>
          </cell>
          <cell r="B211" t="str">
            <v>ADUELA/GALERIA DE CONCRETO ARMADO, SECAO RETANGULAR 2.50 X 2.50 M (L X A), C = 1.00 M, E = 20 CM</v>
          </cell>
          <cell r="C211" t="str">
            <v xml:space="preserve">UN    </v>
          </cell>
          <cell r="D211" t="str">
            <v>CR</v>
          </cell>
          <cell r="E211" t="str">
            <v>3.862,39</v>
          </cell>
        </row>
        <row r="212">
          <cell r="A212">
            <v>37479</v>
          </cell>
          <cell r="B212" t="str">
            <v>ADUELA/GALERIA DE CONCRETO ARMADO, SECAO RETANGULAR 3.00 X 3.00 M (L X A), C = 1.00 M, E = 20 CM</v>
          </cell>
          <cell r="C212" t="str">
            <v xml:space="preserve">UN    </v>
          </cell>
          <cell r="D212" t="str">
            <v>CR</v>
          </cell>
          <cell r="E212" t="str">
            <v>4.829,48</v>
          </cell>
        </row>
        <row r="213">
          <cell r="A213">
            <v>4319</v>
          </cell>
          <cell r="B213" t="str">
            <v>AFASTADOR PARA TELHA DE FIBROCIMENTO CANALETE 90 OU KALHETAO</v>
          </cell>
          <cell r="C213" t="str">
            <v xml:space="preserve">UN    </v>
          </cell>
          <cell r="D213" t="str">
            <v>CR</v>
          </cell>
          <cell r="E213" t="str">
            <v>1,02</v>
          </cell>
        </row>
        <row r="214">
          <cell r="A214">
            <v>42409</v>
          </cell>
          <cell r="B214" t="str">
            <v>AGENTE DE CURA, PROTETOR DA EVAPORACAO DA AGUA DE HIDRATACAO DO CONCRETO</v>
          </cell>
          <cell r="C214" t="str">
            <v xml:space="preserve">KG    </v>
          </cell>
          <cell r="D214" t="str">
            <v>CR</v>
          </cell>
          <cell r="E214" t="str">
            <v>8,39</v>
          </cell>
        </row>
        <row r="215">
          <cell r="A215">
            <v>40553</v>
          </cell>
          <cell r="B215" t="str">
            <v>AGREGADO RECICLADO, TIPO RACHAO RECICLADO CINZA, CLASSE A</v>
          </cell>
          <cell r="C215" t="str">
            <v xml:space="preserve">M3    </v>
          </cell>
          <cell r="D215" t="str">
            <v>AS</v>
          </cell>
          <cell r="E215" t="str">
            <v>35,00</v>
          </cell>
        </row>
        <row r="216">
          <cell r="A216">
            <v>13003</v>
          </cell>
          <cell r="B216" t="str">
            <v>AGUA SANITARIA</v>
          </cell>
          <cell r="C216" t="str">
            <v xml:space="preserve">L     </v>
          </cell>
          <cell r="D216" t="str">
            <v>CR</v>
          </cell>
          <cell r="E216" t="str">
            <v>2,23</v>
          </cell>
        </row>
        <row r="217">
          <cell r="A217">
            <v>6114</v>
          </cell>
          <cell r="B217" t="str">
            <v>AJUDANTE DE ARMADOR</v>
          </cell>
          <cell r="C217" t="str">
            <v xml:space="preserve">H     </v>
          </cell>
          <cell r="D217" t="str">
            <v>CR</v>
          </cell>
          <cell r="E217" t="str">
            <v>11,43</v>
          </cell>
        </row>
        <row r="218">
          <cell r="A218">
            <v>40912</v>
          </cell>
          <cell r="B218" t="str">
            <v>AJUDANTE DE ARMADOR (MENSALISTA)</v>
          </cell>
          <cell r="C218" t="str">
            <v xml:space="preserve">MES   </v>
          </cell>
          <cell r="D218" t="str">
            <v>CR</v>
          </cell>
          <cell r="E218" t="str">
            <v>2.041,52</v>
          </cell>
        </row>
        <row r="219">
          <cell r="A219">
            <v>247</v>
          </cell>
          <cell r="B219" t="str">
            <v>AJUDANTE DE ELETRICISTA</v>
          </cell>
          <cell r="C219" t="str">
            <v xml:space="preserve">H     </v>
          </cell>
          <cell r="D219" t="str">
            <v>CR</v>
          </cell>
          <cell r="E219" t="str">
            <v>11,53</v>
          </cell>
        </row>
        <row r="220">
          <cell r="A220">
            <v>40919</v>
          </cell>
          <cell r="B220" t="str">
            <v>AJUDANTE DE ELETRICISTA (MENSALISTA)</v>
          </cell>
          <cell r="C220" t="str">
            <v xml:space="preserve">MES   </v>
          </cell>
          <cell r="D220" t="str">
            <v>CR</v>
          </cell>
          <cell r="E220" t="str">
            <v>2.058,71</v>
          </cell>
        </row>
        <row r="221">
          <cell r="A221">
            <v>25958</v>
          </cell>
          <cell r="B221" t="str">
            <v>AJUDANTE DE ESTRUTURAS METALICAS</v>
          </cell>
          <cell r="C221" t="str">
            <v xml:space="preserve">H     </v>
          </cell>
          <cell r="D221" t="str">
            <v>CR</v>
          </cell>
          <cell r="E221" t="str">
            <v>8,66</v>
          </cell>
        </row>
        <row r="222">
          <cell r="A222">
            <v>40984</v>
          </cell>
          <cell r="B222" t="str">
            <v>AJUDANTE DE ESTRUTURAS METALICAS (MENSALISTA)</v>
          </cell>
          <cell r="C222" t="str">
            <v xml:space="preserve">MES   </v>
          </cell>
          <cell r="D222" t="str">
            <v>CR</v>
          </cell>
          <cell r="E222" t="str">
            <v>1.545,25</v>
          </cell>
        </row>
        <row r="223">
          <cell r="A223">
            <v>248</v>
          </cell>
          <cell r="B223" t="str">
            <v>AJUDANTE DE OPERACAO EM GERAL</v>
          </cell>
          <cell r="C223" t="str">
            <v xml:space="preserve">H     </v>
          </cell>
          <cell r="D223" t="str">
            <v>CR</v>
          </cell>
          <cell r="E223" t="str">
            <v>11,83</v>
          </cell>
        </row>
        <row r="224">
          <cell r="A224">
            <v>41086</v>
          </cell>
          <cell r="B224" t="str">
            <v>AJUDANTE DE OPERACAO EM GERAL (MENSALISTA)</v>
          </cell>
          <cell r="C224" t="str">
            <v xml:space="preserve">MES   </v>
          </cell>
          <cell r="D224" t="str">
            <v>CR</v>
          </cell>
          <cell r="E224" t="str">
            <v>2.112,51</v>
          </cell>
        </row>
        <row r="225">
          <cell r="A225">
            <v>34466</v>
          </cell>
          <cell r="B225" t="str">
            <v>AJUDANTE DE PINTOR</v>
          </cell>
          <cell r="C225" t="str">
            <v xml:space="preserve">H     </v>
          </cell>
          <cell r="D225" t="str">
            <v>CR</v>
          </cell>
          <cell r="E225" t="str">
            <v>11,83</v>
          </cell>
        </row>
        <row r="226">
          <cell r="A226">
            <v>41083</v>
          </cell>
          <cell r="B226" t="str">
            <v>AJUDANTE DE PINTOR (MENSALISTA)</v>
          </cell>
          <cell r="C226" t="str">
            <v xml:space="preserve">MES   </v>
          </cell>
          <cell r="D226" t="str">
            <v>CR</v>
          </cell>
          <cell r="E226" t="str">
            <v>2.112,51</v>
          </cell>
        </row>
        <row r="227">
          <cell r="A227">
            <v>252</v>
          </cell>
          <cell r="B227" t="str">
            <v>AJUDANTE DE SERRALHEIRO</v>
          </cell>
          <cell r="C227" t="str">
            <v xml:space="preserve">H     </v>
          </cell>
          <cell r="D227" t="str">
            <v>CR</v>
          </cell>
          <cell r="E227" t="str">
            <v>12,26</v>
          </cell>
        </row>
        <row r="228">
          <cell r="A228">
            <v>40909</v>
          </cell>
          <cell r="B228" t="str">
            <v>AJUDANTE DE SERRALHEIRO (MENSALISTA)</v>
          </cell>
          <cell r="C228" t="str">
            <v xml:space="preserve">MES   </v>
          </cell>
          <cell r="D228" t="str">
            <v>CR</v>
          </cell>
          <cell r="E228" t="str">
            <v>2.189,73</v>
          </cell>
        </row>
        <row r="229">
          <cell r="A229">
            <v>242</v>
          </cell>
          <cell r="B229" t="str">
            <v>AJUDANTE ESPECIALIZADO</v>
          </cell>
          <cell r="C229" t="str">
            <v xml:space="preserve">H     </v>
          </cell>
          <cell r="D229" t="str">
            <v>CR</v>
          </cell>
          <cell r="E229" t="str">
            <v>13,85</v>
          </cell>
        </row>
        <row r="230">
          <cell r="A230">
            <v>41085</v>
          </cell>
          <cell r="B230" t="str">
            <v>AJUDANTE ESPECIALIZADO (MENSALISTA)</v>
          </cell>
          <cell r="C230" t="str">
            <v xml:space="preserve">MES   </v>
          </cell>
          <cell r="D230" t="str">
            <v>CR</v>
          </cell>
          <cell r="E230" t="str">
            <v>2.473,13</v>
          </cell>
        </row>
        <row r="231">
          <cell r="A231">
            <v>427</v>
          </cell>
          <cell r="B231" t="str">
            <v>ALCA PREFORMADA DE CONTRA POSTE, EM ACO GALVANIZADO, PARA CABO 3/16", COMPRIMENTO *860* MM</v>
          </cell>
          <cell r="C231" t="str">
            <v xml:space="preserve">UN    </v>
          </cell>
          <cell r="D231" t="str">
            <v>AS</v>
          </cell>
          <cell r="E231" t="str">
            <v>4,89</v>
          </cell>
        </row>
        <row r="232">
          <cell r="A232">
            <v>417</v>
          </cell>
          <cell r="B232" t="str">
            <v>ALCA PREFORMADA DE DISTRIBUICAO, EM ACO GALVANIZADO, PARA CABO DE ALUMINIO DIAMETRO 16 A 25 MM</v>
          </cell>
          <cell r="C232" t="str">
            <v xml:space="preserve">UN    </v>
          </cell>
          <cell r="D232" t="str">
            <v>AS</v>
          </cell>
          <cell r="E232" t="str">
            <v>2,30</v>
          </cell>
        </row>
        <row r="233">
          <cell r="A233">
            <v>11273</v>
          </cell>
          <cell r="B233" t="str">
            <v>ALCA PREFORMADA DE DISTRIBUICAO, EM ACO GALVANIZADO, PARA CONDUTORES DE ALUMINIO AWG 1/0 (CAA 6/1 OU CA 7 FIOS)</v>
          </cell>
          <cell r="C233" t="str">
            <v xml:space="preserve">UN    </v>
          </cell>
          <cell r="D233" t="str">
            <v>AS</v>
          </cell>
          <cell r="E233" t="str">
            <v>7,15</v>
          </cell>
        </row>
        <row r="234">
          <cell r="A234">
            <v>11272</v>
          </cell>
          <cell r="B234" t="str">
            <v>ALCA PREFORMADA DE DISTRIBUICAO, EM ACO GALVANIZADO, PARA CONDUTORES DE ALUMINIO AWG 2 (CAA 6/1 OU CA 7 FIOS)</v>
          </cell>
          <cell r="C234" t="str">
            <v xml:space="preserve">UN    </v>
          </cell>
          <cell r="D234" t="str">
            <v>AS</v>
          </cell>
          <cell r="E234" t="str">
            <v>4,31</v>
          </cell>
        </row>
        <row r="235">
          <cell r="A235">
            <v>11275</v>
          </cell>
          <cell r="B235" t="str">
            <v>ALCA PREFORMADA DE SERVICO, EM ACO GALVANIZADO, PARA CONDUTORES DE ALUMINIO AWG 4 (CAA 6/1)</v>
          </cell>
          <cell r="C235" t="str">
            <v xml:space="preserve">UN    </v>
          </cell>
          <cell r="D235" t="str">
            <v>AS</v>
          </cell>
          <cell r="E235" t="str">
            <v>1,73</v>
          </cell>
        </row>
        <row r="236">
          <cell r="A236">
            <v>11274</v>
          </cell>
          <cell r="B236" t="str">
            <v>ALCA PREFORMADA DE SERVICO, EM ACO GALVANIZADO, PARA CONDUTORES DE ALUMINIO AWG 6 (CAA 6/1)</v>
          </cell>
          <cell r="C236" t="str">
            <v xml:space="preserve">UN    </v>
          </cell>
          <cell r="D236" t="str">
            <v>AS</v>
          </cell>
          <cell r="E236" t="str">
            <v>1,32</v>
          </cell>
        </row>
        <row r="237">
          <cell r="A237">
            <v>38470</v>
          </cell>
          <cell r="B237" t="str">
            <v>ALICATE DE CORTE DIAGONAL 6 " COM ISOLAMENTO</v>
          </cell>
          <cell r="C237" t="str">
            <v xml:space="preserve">UN    </v>
          </cell>
          <cell r="D237" t="str">
            <v xml:space="preserve">C </v>
          </cell>
          <cell r="E237" t="str">
            <v>38,78</v>
          </cell>
        </row>
        <row r="238">
          <cell r="A238">
            <v>38547</v>
          </cell>
          <cell r="B238" t="str">
            <v>ALICATE DE CRIMPAR RJ11, RJ12 E RJ45</v>
          </cell>
          <cell r="C238" t="str">
            <v xml:space="preserve">UN    </v>
          </cell>
          <cell r="D238" t="str">
            <v>CR</v>
          </cell>
          <cell r="E238" t="str">
            <v>105,82</v>
          </cell>
        </row>
        <row r="239">
          <cell r="A239">
            <v>38469</v>
          </cell>
          <cell r="B239" t="str">
            <v>ALICATE DE PRESSAO PARA SOLDA DE CHAPA 18 "</v>
          </cell>
          <cell r="C239" t="str">
            <v xml:space="preserve">UN    </v>
          </cell>
          <cell r="D239" t="str">
            <v>CR</v>
          </cell>
          <cell r="E239" t="str">
            <v>113,79</v>
          </cell>
        </row>
        <row r="240">
          <cell r="A240">
            <v>38467</v>
          </cell>
          <cell r="B240" t="str">
            <v>ALICATE DE PRESSAO 11 " PARA SOLDA, TIPO C</v>
          </cell>
          <cell r="C240" t="str">
            <v xml:space="preserve">UN    </v>
          </cell>
          <cell r="D240" t="str">
            <v>CR</v>
          </cell>
          <cell r="E240" t="str">
            <v>64,02</v>
          </cell>
        </row>
        <row r="241">
          <cell r="A241">
            <v>38468</v>
          </cell>
          <cell r="B241" t="str">
            <v>ALICATE DE PRESSAO 11 " PARA SOLDA, TIPO U</v>
          </cell>
          <cell r="C241" t="str">
            <v xml:space="preserve">UN    </v>
          </cell>
          <cell r="D241" t="str">
            <v>CR</v>
          </cell>
          <cell r="E241" t="str">
            <v>70,45</v>
          </cell>
        </row>
        <row r="242">
          <cell r="A242">
            <v>38471</v>
          </cell>
          <cell r="B242" t="str">
            <v>ALICATE PARA ANEIS DE PISTAO, CAPACIDADE 50 A 100 MM</v>
          </cell>
          <cell r="C242" t="str">
            <v xml:space="preserve">UN    </v>
          </cell>
          <cell r="D242" t="str">
            <v>CR</v>
          </cell>
          <cell r="E242" t="str">
            <v>91,49</v>
          </cell>
        </row>
        <row r="243">
          <cell r="A243">
            <v>37370</v>
          </cell>
          <cell r="B243" t="str">
            <v>ALIMENTACAO - HORISTA (COLETADO CAIXA)</v>
          </cell>
          <cell r="C243" t="str">
            <v xml:space="preserve">H     </v>
          </cell>
          <cell r="D243" t="str">
            <v xml:space="preserve">C </v>
          </cell>
          <cell r="E243" t="str">
            <v>2,57</v>
          </cell>
        </row>
        <row r="244">
          <cell r="A244">
            <v>40862</v>
          </cell>
          <cell r="B244" t="str">
            <v>ALIMENTACAO - MENSALISTA (COLETADO CAIXA)</v>
          </cell>
          <cell r="C244" t="str">
            <v xml:space="preserve">MES   </v>
          </cell>
          <cell r="D244" t="str">
            <v xml:space="preserve">C </v>
          </cell>
          <cell r="E244" t="str">
            <v>485,20</v>
          </cell>
        </row>
        <row r="245">
          <cell r="A245">
            <v>10658</v>
          </cell>
          <cell r="B245" t="str">
            <v>ALISADORA DE CONCRETO COM MOTOR A GASOLINA DE 5,5 HP, PESO COM MOTOR DE 78 KG, 4 PAS</v>
          </cell>
          <cell r="C245" t="str">
            <v xml:space="preserve">UN    </v>
          </cell>
          <cell r="D245" t="str">
            <v>AS</v>
          </cell>
          <cell r="E245" t="str">
            <v>7.075,00</v>
          </cell>
        </row>
        <row r="246">
          <cell r="A246">
            <v>253</v>
          </cell>
          <cell r="B246" t="str">
            <v>ALMOXARIFE</v>
          </cell>
          <cell r="C246" t="str">
            <v xml:space="preserve">H     </v>
          </cell>
          <cell r="D246" t="str">
            <v xml:space="preserve">C </v>
          </cell>
          <cell r="E246" t="str">
            <v>25,52</v>
          </cell>
        </row>
        <row r="247">
          <cell r="A247">
            <v>40809</v>
          </cell>
          <cell r="B247" t="str">
            <v>ALMOXARIFE (MENSALISTA)</v>
          </cell>
          <cell r="C247" t="str">
            <v xml:space="preserve">MES   </v>
          </cell>
          <cell r="D247" t="str">
            <v>CR</v>
          </cell>
          <cell r="E247" t="str">
            <v>4.551,26</v>
          </cell>
        </row>
        <row r="248">
          <cell r="A248">
            <v>42428</v>
          </cell>
          <cell r="B248" t="str">
            <v>ALONGADOR COM TRES ALTURAS, EM TUBO DE ACO CARBONO, PINTURA NO PROCESSO ELETROSTATICO - EQUIPAMENTO DE GINASTICA PARA ACADEMIA AO AR LIVRE / ACADEMIA DA TERCEIRA IDADE - ATI</v>
          </cell>
          <cell r="C248" t="str">
            <v xml:space="preserve">UN    </v>
          </cell>
          <cell r="D248" t="str">
            <v>AS</v>
          </cell>
          <cell r="E248" t="str">
            <v>1.290,00</v>
          </cell>
        </row>
        <row r="249">
          <cell r="A249">
            <v>583</v>
          </cell>
          <cell r="B249" t="str">
            <v>ALUMINIO ANODIZADO</v>
          </cell>
          <cell r="C249" t="str">
            <v xml:space="preserve">KG    </v>
          </cell>
          <cell r="D249" t="str">
            <v>AS</v>
          </cell>
          <cell r="E249" t="str">
            <v>28,66</v>
          </cell>
        </row>
        <row r="250">
          <cell r="A250">
            <v>299</v>
          </cell>
          <cell r="B250" t="str">
            <v>ANEL BORRACHA DN 100 MM, PARA TUBO SERIE REFORCADA ESGOTO PREDIAL</v>
          </cell>
          <cell r="C250" t="str">
            <v xml:space="preserve">UN    </v>
          </cell>
          <cell r="D250" t="str">
            <v>CR</v>
          </cell>
          <cell r="E250" t="str">
            <v>1,91</v>
          </cell>
        </row>
        <row r="251">
          <cell r="A251">
            <v>298</v>
          </cell>
          <cell r="B251" t="str">
            <v>ANEL BORRACHA DN 75 MM, PARA TUBO SERIE REFORCADA ESGOTO PREDIAL</v>
          </cell>
          <cell r="C251" t="str">
            <v xml:space="preserve">UN    </v>
          </cell>
          <cell r="D251" t="str">
            <v>CR</v>
          </cell>
          <cell r="E251" t="str">
            <v>1,92</v>
          </cell>
        </row>
        <row r="252">
          <cell r="A252">
            <v>295</v>
          </cell>
          <cell r="B252" t="str">
            <v>ANEL BORRACHA PARA TUBO ESGOTO PREDIAL DN 40 MM (NBR 5688)</v>
          </cell>
          <cell r="C252" t="str">
            <v xml:space="preserve">UN    </v>
          </cell>
          <cell r="D252" t="str">
            <v>CR</v>
          </cell>
          <cell r="E252" t="str">
            <v>1,15</v>
          </cell>
        </row>
        <row r="253">
          <cell r="A253">
            <v>296</v>
          </cell>
          <cell r="B253" t="str">
            <v>ANEL BORRACHA PARA TUBO ESGOTO PREDIAL DN 50 MM (NBR 5688)</v>
          </cell>
          <cell r="C253" t="str">
            <v xml:space="preserve">UN    </v>
          </cell>
          <cell r="D253" t="str">
            <v>CR</v>
          </cell>
          <cell r="E253" t="str">
            <v>1,19</v>
          </cell>
        </row>
        <row r="254">
          <cell r="A254">
            <v>297</v>
          </cell>
          <cell r="B254" t="str">
            <v>ANEL BORRACHA PARA TUBO ESGOTO PREDIAL DN 75 MM (NBR 5688)</v>
          </cell>
          <cell r="C254" t="str">
            <v xml:space="preserve">UN    </v>
          </cell>
          <cell r="D254" t="str">
            <v>CR</v>
          </cell>
          <cell r="E254" t="str">
            <v>1,68</v>
          </cell>
        </row>
        <row r="255">
          <cell r="A255">
            <v>301</v>
          </cell>
          <cell r="B255" t="str">
            <v>ANEL BORRACHA PARA TUBO ESGOTO PREDIAL, DN 100 MM (NBR 5688)</v>
          </cell>
          <cell r="C255" t="str">
            <v xml:space="preserve">UN    </v>
          </cell>
          <cell r="D255" t="str">
            <v xml:space="preserve">C </v>
          </cell>
          <cell r="E255" t="str">
            <v>2,11</v>
          </cell>
        </row>
        <row r="256">
          <cell r="A256">
            <v>300</v>
          </cell>
          <cell r="B256" t="str">
            <v>ANEL BORRACHA, DN 150 MM, PARA TUBO SERIE REFORCADA ESGOTO PREDIAL</v>
          </cell>
          <cell r="C256" t="str">
            <v xml:space="preserve">UN    </v>
          </cell>
          <cell r="D256" t="str">
            <v>CR</v>
          </cell>
          <cell r="E256" t="str">
            <v>8,86</v>
          </cell>
        </row>
        <row r="257">
          <cell r="A257">
            <v>20084</v>
          </cell>
          <cell r="B257" t="str">
            <v>ANEL BORRACHA, DN 40 MM, PARA TUBO SERIE REFORCADA ESGOTO PREDIAL</v>
          </cell>
          <cell r="C257" t="str">
            <v xml:space="preserve">UN    </v>
          </cell>
          <cell r="D257" t="str">
            <v>CR</v>
          </cell>
          <cell r="E257" t="str">
            <v>1,15</v>
          </cell>
        </row>
        <row r="258">
          <cell r="A258">
            <v>20085</v>
          </cell>
          <cell r="B258" t="str">
            <v>ANEL BORRACHA, DN 50 MM, PARA TUBO SERIE REFORCADA ESGOTO PREDIAL</v>
          </cell>
          <cell r="C258" t="str">
            <v xml:space="preserve">UN    </v>
          </cell>
          <cell r="D258" t="str">
            <v>CR</v>
          </cell>
          <cell r="E258" t="str">
            <v>1,06</v>
          </cell>
        </row>
        <row r="259">
          <cell r="A259">
            <v>311</v>
          </cell>
          <cell r="B259" t="str">
            <v>ANEL BORRACHA, PARA TUBO PVC DEFOFO, DN 100 MM (NBR 7665)</v>
          </cell>
          <cell r="C259" t="str">
            <v xml:space="preserve">UN    </v>
          </cell>
          <cell r="D259" t="str">
            <v>CR</v>
          </cell>
          <cell r="E259" t="str">
            <v>6,86</v>
          </cell>
        </row>
        <row r="260">
          <cell r="A260">
            <v>318</v>
          </cell>
          <cell r="B260" t="str">
            <v>ANEL BORRACHA, PARA TUBO PVC DEFOFO, DN 150 MM (NBR 7665)</v>
          </cell>
          <cell r="C260" t="str">
            <v xml:space="preserve">UN    </v>
          </cell>
          <cell r="D260" t="str">
            <v>CR</v>
          </cell>
          <cell r="E260" t="str">
            <v>12,02</v>
          </cell>
        </row>
        <row r="261">
          <cell r="A261">
            <v>319</v>
          </cell>
          <cell r="B261" t="str">
            <v>ANEL BORRACHA, PARA TUBO PVC DEFOFO, DN 200 MM (NBR 7665)</v>
          </cell>
          <cell r="C261" t="str">
            <v xml:space="preserve">UN    </v>
          </cell>
          <cell r="D261" t="str">
            <v>CR</v>
          </cell>
          <cell r="E261" t="str">
            <v>22,69</v>
          </cell>
        </row>
        <row r="262">
          <cell r="A262">
            <v>320</v>
          </cell>
          <cell r="B262" t="str">
            <v>ANEL BORRACHA, PARA TUBO PVC DEFOFO, DN 250 MM (NBR 7665)</v>
          </cell>
          <cell r="C262" t="str">
            <v xml:space="preserve">UN    </v>
          </cell>
          <cell r="D262" t="str">
            <v>CR</v>
          </cell>
          <cell r="E262" t="str">
            <v>72,15</v>
          </cell>
        </row>
        <row r="263">
          <cell r="A263">
            <v>314</v>
          </cell>
          <cell r="B263" t="str">
            <v>ANEL BORRACHA, PARA TUBO PVC DEFOFO, DN 300 MM (NBR 7665)</v>
          </cell>
          <cell r="C263" t="str">
            <v xml:space="preserve">UN    </v>
          </cell>
          <cell r="D263" t="str">
            <v>CR</v>
          </cell>
          <cell r="E263" t="str">
            <v>110,82</v>
          </cell>
        </row>
        <row r="264">
          <cell r="A264">
            <v>303</v>
          </cell>
          <cell r="B264" t="str">
            <v>ANEL BORRACHA, PARA TUBO PVC, REDE COLETOR ESGOTO, DN 100 MM (NBR 7362)</v>
          </cell>
          <cell r="C264" t="str">
            <v xml:space="preserve">UN    </v>
          </cell>
          <cell r="D264" t="str">
            <v>CR</v>
          </cell>
          <cell r="E264" t="str">
            <v>2,87</v>
          </cell>
        </row>
        <row r="265">
          <cell r="A265">
            <v>304</v>
          </cell>
          <cell r="B265" t="str">
            <v>ANEL BORRACHA, PARA TUBO PVC, REDE COLETOR ESGOTO, DN 125 MM (NBR 7362)</v>
          </cell>
          <cell r="C265" t="str">
            <v xml:space="preserve">UN    </v>
          </cell>
          <cell r="D265" t="str">
            <v>CR</v>
          </cell>
          <cell r="E265" t="str">
            <v>4,39</v>
          </cell>
        </row>
        <row r="266">
          <cell r="A266">
            <v>305</v>
          </cell>
          <cell r="B266" t="str">
            <v>ANEL BORRACHA, PARA TUBO PVC, REDE COLETOR ESGOTO, DN 150 MM (NBR 7362)</v>
          </cell>
          <cell r="C266" t="str">
            <v xml:space="preserve">UN    </v>
          </cell>
          <cell r="D266" t="str">
            <v>CR</v>
          </cell>
          <cell r="E266" t="str">
            <v>7,50</v>
          </cell>
        </row>
        <row r="267">
          <cell r="A267">
            <v>306</v>
          </cell>
          <cell r="B267" t="str">
            <v>ANEL BORRACHA, PARA TUBO PVC, REDE COLETOR ESGOTO, DN 200 MM (NBR 7362)</v>
          </cell>
          <cell r="C267" t="str">
            <v xml:space="preserve">UN    </v>
          </cell>
          <cell r="D267" t="str">
            <v>CR</v>
          </cell>
          <cell r="E267" t="str">
            <v>9,01</v>
          </cell>
        </row>
        <row r="268">
          <cell r="A268">
            <v>307</v>
          </cell>
          <cell r="B268" t="str">
            <v>ANEL BORRACHA, PARA TUBO PVC, REDE COLETOR ESGOTO, DN 250 MM (NBR 7362)</v>
          </cell>
          <cell r="C268" t="str">
            <v xml:space="preserve">UN    </v>
          </cell>
          <cell r="D268" t="str">
            <v>CR</v>
          </cell>
          <cell r="E268" t="str">
            <v>17,79</v>
          </cell>
        </row>
        <row r="269">
          <cell r="A269">
            <v>309</v>
          </cell>
          <cell r="B269" t="str">
            <v>ANEL BORRACHA, PARA TUBO PVC, REDE COLETOR ESGOTO, DN 350 MM (NBR 7362)</v>
          </cell>
          <cell r="C269" t="str">
            <v xml:space="preserve">UN    </v>
          </cell>
          <cell r="D269" t="str">
            <v>CR</v>
          </cell>
          <cell r="E269" t="str">
            <v>36,46</v>
          </cell>
        </row>
        <row r="270">
          <cell r="A270">
            <v>310</v>
          </cell>
          <cell r="B270" t="str">
            <v>ANEL BORRACHA, PARA TUBO PVC, REDE COLETOR ESGOTO, DN 400 MM (NBR 7362)</v>
          </cell>
          <cell r="C270" t="str">
            <v xml:space="preserve">UN    </v>
          </cell>
          <cell r="D270" t="str">
            <v>CR</v>
          </cell>
          <cell r="E270" t="str">
            <v>46,24</v>
          </cell>
        </row>
        <row r="271">
          <cell r="A271">
            <v>328</v>
          </cell>
          <cell r="B271" t="str">
            <v>ANEL BORRACHA, PARA TUBO/CONEXAO PVC PBA, DN 100 MM, PARA REDE AGUA</v>
          </cell>
          <cell r="C271" t="str">
            <v xml:space="preserve">UN    </v>
          </cell>
          <cell r="D271" t="str">
            <v>CR</v>
          </cell>
          <cell r="E271" t="str">
            <v>5,52</v>
          </cell>
        </row>
        <row r="272">
          <cell r="A272">
            <v>325</v>
          </cell>
          <cell r="B272" t="str">
            <v>ANEL BORRACHA, PARA TUBO/CONEXAO PVC PBA, DN 50 MM, PARA REDE AGUA</v>
          </cell>
          <cell r="C272" t="str">
            <v xml:space="preserve">UN    </v>
          </cell>
          <cell r="D272" t="str">
            <v>CR</v>
          </cell>
          <cell r="E272" t="str">
            <v>2,14</v>
          </cell>
        </row>
        <row r="273">
          <cell r="A273">
            <v>20326</v>
          </cell>
          <cell r="B273" t="str">
            <v>ANEL BORRACHA, PARA TUBO/CONEXAO PVC PBA, DN 60 MM, PARA REDE AGUA</v>
          </cell>
          <cell r="C273" t="str">
            <v xml:space="preserve">UN    </v>
          </cell>
          <cell r="D273" t="str">
            <v>CR</v>
          </cell>
          <cell r="E273" t="str">
            <v>5,73</v>
          </cell>
        </row>
        <row r="274">
          <cell r="A274">
            <v>329</v>
          </cell>
          <cell r="B274" t="str">
            <v>ANEL BORRACHA, PARA TUBO/CONEXAO PVC PBA, DN 75 MM, PARA REDE AGUA</v>
          </cell>
          <cell r="C274" t="str">
            <v xml:space="preserve">UN    </v>
          </cell>
          <cell r="D274" t="str">
            <v>CR</v>
          </cell>
          <cell r="E274" t="str">
            <v>7,05</v>
          </cell>
        </row>
        <row r="275">
          <cell r="A275">
            <v>308</v>
          </cell>
          <cell r="B275" t="str">
            <v>ANEL BORRACHA, PARA TUBO, PVC REDE COLETOR ESGOTO, DN 300 MM (NBR 7362)</v>
          </cell>
          <cell r="C275" t="str">
            <v xml:space="preserve">UN    </v>
          </cell>
          <cell r="D275" t="str">
            <v>CR</v>
          </cell>
          <cell r="E275" t="str">
            <v>23,76</v>
          </cell>
        </row>
        <row r="276">
          <cell r="A276">
            <v>39642</v>
          </cell>
          <cell r="B276" t="str">
            <v>ANEL DE BORRACHA PARA VEDACAO DE DUTO PEAD CORRUGADO PARA ELETRICA, DN 1 1/2"</v>
          </cell>
          <cell r="C276" t="str">
            <v xml:space="preserve">UN    </v>
          </cell>
          <cell r="D276" t="str">
            <v>CR</v>
          </cell>
          <cell r="E276" t="str">
            <v>1,44</v>
          </cell>
        </row>
        <row r="277">
          <cell r="A277">
            <v>39641</v>
          </cell>
          <cell r="B277" t="str">
            <v>ANEL DE BORRACHA PARA VEDACAO DE DUTO PEAD CORRUGADO PARA ELETRICA, DN 1 1/4"</v>
          </cell>
          <cell r="C277" t="str">
            <v xml:space="preserve">UN    </v>
          </cell>
          <cell r="D277" t="str">
            <v>CR</v>
          </cell>
          <cell r="E277" t="str">
            <v>1,00</v>
          </cell>
        </row>
        <row r="278">
          <cell r="A278">
            <v>39643</v>
          </cell>
          <cell r="B278" t="str">
            <v>ANEL DE BORRACHA PARA VEDACAO DE DUTO PEAD CORRUGADO PARA ELETRICA, DN 2"</v>
          </cell>
          <cell r="C278" t="str">
            <v xml:space="preserve">UN    </v>
          </cell>
          <cell r="D278" t="str">
            <v>CR</v>
          </cell>
          <cell r="E278" t="str">
            <v>4,00</v>
          </cell>
        </row>
        <row r="279">
          <cell r="A279">
            <v>39644</v>
          </cell>
          <cell r="B279" t="str">
            <v>ANEL DE BORRACHA PARA VEDACAO DE DUTO PEAD CORRUGADO PARA ELETRICA, DN 3"</v>
          </cell>
          <cell r="C279" t="str">
            <v xml:space="preserve">UN    </v>
          </cell>
          <cell r="D279" t="str">
            <v>CR</v>
          </cell>
          <cell r="E279" t="str">
            <v>5,17</v>
          </cell>
        </row>
        <row r="280">
          <cell r="A280">
            <v>39645</v>
          </cell>
          <cell r="B280" t="str">
            <v>ANEL DE BORRACHA PARA VEDACAO DE DUTO PEAD CORRUGADO PARA ELETRICA, DN 4"</v>
          </cell>
          <cell r="C280" t="str">
            <v xml:space="preserve">UN    </v>
          </cell>
          <cell r="D280" t="str">
            <v>CR</v>
          </cell>
          <cell r="E280" t="str">
            <v>6,68</v>
          </cell>
        </row>
        <row r="281">
          <cell r="A281">
            <v>12548</v>
          </cell>
          <cell r="B281" t="str">
            <v>ANEL DE CONCRETO ARMADO, D = *1,10* M, H = 0,30 M</v>
          </cell>
          <cell r="C281" t="str">
            <v xml:space="preserve">UN    </v>
          </cell>
          <cell r="D281" t="str">
            <v>CR</v>
          </cell>
          <cell r="E281" t="str">
            <v>111,58</v>
          </cell>
        </row>
        <row r="282">
          <cell r="A282">
            <v>13113</v>
          </cell>
          <cell r="B282" t="str">
            <v>ANEL DE CONCRETO ARMADO, D = 0,60 M, H = 0,10 M</v>
          </cell>
          <cell r="C282" t="str">
            <v xml:space="preserve">UN    </v>
          </cell>
          <cell r="D282" t="str">
            <v>CR</v>
          </cell>
          <cell r="E282" t="str">
            <v>45,73</v>
          </cell>
        </row>
        <row r="283">
          <cell r="A283">
            <v>13114</v>
          </cell>
          <cell r="B283" t="str">
            <v>ANEL DE CONCRETO ARMADO, D = 0,60 M, H = 0,15 M</v>
          </cell>
          <cell r="C283" t="str">
            <v xml:space="preserve">UN    </v>
          </cell>
          <cell r="D283" t="str">
            <v>CR</v>
          </cell>
          <cell r="E283" t="str">
            <v>55,67</v>
          </cell>
        </row>
        <row r="284">
          <cell r="A284">
            <v>12530</v>
          </cell>
          <cell r="B284" t="str">
            <v>ANEL DE CONCRETO ARMADO, D = 0,60 M, H = 0,30 M</v>
          </cell>
          <cell r="C284" t="str">
            <v xml:space="preserve">UN    </v>
          </cell>
          <cell r="D284" t="str">
            <v>CR</v>
          </cell>
          <cell r="E284" t="str">
            <v>67,84</v>
          </cell>
        </row>
        <row r="285">
          <cell r="A285">
            <v>12531</v>
          </cell>
          <cell r="B285" t="str">
            <v>ANEL DE CONCRETO ARMADO, D = 0,60 M, H = 0,40 M</v>
          </cell>
          <cell r="C285" t="str">
            <v xml:space="preserve">UN    </v>
          </cell>
          <cell r="D285" t="str">
            <v>CR</v>
          </cell>
          <cell r="E285" t="str">
            <v>75,88</v>
          </cell>
        </row>
        <row r="286">
          <cell r="A286">
            <v>12532</v>
          </cell>
          <cell r="B286" t="str">
            <v>ANEL DE CONCRETO ARMADO, D = 0,60 M, H = 0,50 M</v>
          </cell>
          <cell r="C286" t="str">
            <v xml:space="preserve">UN    </v>
          </cell>
          <cell r="D286" t="str">
            <v>CR</v>
          </cell>
          <cell r="E286" t="str">
            <v>92,79</v>
          </cell>
        </row>
        <row r="287">
          <cell r="A287">
            <v>12533</v>
          </cell>
          <cell r="B287" t="str">
            <v>ANEL DE CONCRETO ARMADO, D = 0,80 M, H = 0,30 M</v>
          </cell>
          <cell r="C287" t="str">
            <v xml:space="preserve">UN    </v>
          </cell>
          <cell r="D287" t="str">
            <v>CR</v>
          </cell>
          <cell r="E287" t="str">
            <v>110,69</v>
          </cell>
        </row>
        <row r="288">
          <cell r="A288">
            <v>12544</v>
          </cell>
          <cell r="B288" t="str">
            <v>ANEL DE CONCRETO ARMADO, D = 0,80 M, H = 0,50 M</v>
          </cell>
          <cell r="C288" t="str">
            <v xml:space="preserve">UN    </v>
          </cell>
          <cell r="D288" t="str">
            <v>CR</v>
          </cell>
          <cell r="E288" t="str">
            <v>135,22</v>
          </cell>
        </row>
        <row r="289">
          <cell r="A289">
            <v>12546</v>
          </cell>
          <cell r="B289" t="str">
            <v>ANEL DE CONCRETO ARMADO, D = 1,00 M, H = 0,40 M</v>
          </cell>
          <cell r="C289" t="str">
            <v xml:space="preserve">UN    </v>
          </cell>
          <cell r="D289" t="str">
            <v>CR</v>
          </cell>
          <cell r="E289" t="str">
            <v>139,97</v>
          </cell>
        </row>
        <row r="290">
          <cell r="A290">
            <v>12547</v>
          </cell>
          <cell r="B290" t="str">
            <v>ANEL DE CONCRETO ARMADO, D = 1,00 M, H = 0,50 M</v>
          </cell>
          <cell r="C290" t="str">
            <v xml:space="preserve">UN    </v>
          </cell>
          <cell r="D290" t="str">
            <v>CR</v>
          </cell>
          <cell r="E290" t="str">
            <v>162,77</v>
          </cell>
        </row>
        <row r="291">
          <cell r="A291">
            <v>12551</v>
          </cell>
          <cell r="B291" t="str">
            <v>ANEL DE CONCRETO ARMADO, D = 1,20 M, H = 0,50 M</v>
          </cell>
          <cell r="C291" t="str">
            <v xml:space="preserve">UN    </v>
          </cell>
          <cell r="D291" t="str">
            <v>CR</v>
          </cell>
          <cell r="E291" t="str">
            <v>177,24</v>
          </cell>
        </row>
        <row r="292">
          <cell r="A292">
            <v>12563</v>
          </cell>
          <cell r="B292" t="str">
            <v>ANEL DE CONCRETO ARMADO, D = 1,50 M, H = 0,50 M</v>
          </cell>
          <cell r="C292" t="str">
            <v xml:space="preserve">UN    </v>
          </cell>
          <cell r="D292" t="str">
            <v>CR</v>
          </cell>
          <cell r="E292" t="str">
            <v>278,39</v>
          </cell>
        </row>
        <row r="293">
          <cell r="A293">
            <v>12565</v>
          </cell>
          <cell r="B293" t="str">
            <v>ANEL DE CONCRETO ARMADO, D = 2,00 M, H = 0,50 M</v>
          </cell>
          <cell r="C293" t="str">
            <v xml:space="preserve">UN    </v>
          </cell>
          <cell r="D293" t="str">
            <v>CR</v>
          </cell>
          <cell r="E293" t="str">
            <v>438,08</v>
          </cell>
        </row>
        <row r="294">
          <cell r="A294">
            <v>12567</v>
          </cell>
          <cell r="B294" t="str">
            <v>ANEL DE CONCRETO ARMADO, D = 2,50 M, H = 0,50 M</v>
          </cell>
          <cell r="C294" t="str">
            <v xml:space="preserve">UN    </v>
          </cell>
          <cell r="D294" t="str">
            <v>CR</v>
          </cell>
          <cell r="E294" t="str">
            <v>570,04</v>
          </cell>
        </row>
        <row r="295">
          <cell r="A295">
            <v>12568</v>
          </cell>
          <cell r="B295" t="str">
            <v>ANEL DE CONCRETO ARMADO, D = 3,00 M, H = 0,50 M</v>
          </cell>
          <cell r="C295" t="str">
            <v xml:space="preserve">UN    </v>
          </cell>
          <cell r="D295" t="str">
            <v>CR</v>
          </cell>
          <cell r="E295" t="str">
            <v>941,23</v>
          </cell>
        </row>
        <row r="296">
          <cell r="A296">
            <v>11789</v>
          </cell>
          <cell r="B296" t="str">
            <v>ANEL DE DISTRIBUICAO EM ACO GALVANIZADO PARA FIO FE-160</v>
          </cell>
          <cell r="C296" t="str">
            <v xml:space="preserve">UN    </v>
          </cell>
          <cell r="D296" t="str">
            <v>AS</v>
          </cell>
          <cell r="E296" t="str">
            <v>0,65</v>
          </cell>
        </row>
        <row r="297">
          <cell r="A297">
            <v>20975</v>
          </cell>
          <cell r="B297" t="str">
            <v>ANEL DE EXPANSAO EM COBRE, ENGATE RAPIDO 1 1/2", PARA EMPATACAO MANGUEIRA DE COMBATE A INCENDIO PREDIAL</v>
          </cell>
          <cell r="C297" t="str">
            <v xml:space="preserve">UN    </v>
          </cell>
          <cell r="D297" t="str">
            <v>CR</v>
          </cell>
          <cell r="E297" t="str">
            <v>7,90</v>
          </cell>
        </row>
        <row r="298">
          <cell r="A298">
            <v>20976</v>
          </cell>
          <cell r="B298" t="str">
            <v>ANEL DE EXPANSAO EM COBRE, ENGATE RAPIDO 2 1/2", PARA EMPATACAO MANGUEIRA DE COMBATE A INCENDIO PREDIAL</v>
          </cell>
          <cell r="C298" t="str">
            <v xml:space="preserve">UN    </v>
          </cell>
          <cell r="D298" t="str">
            <v>CR</v>
          </cell>
          <cell r="E298" t="str">
            <v>11,93</v>
          </cell>
        </row>
        <row r="299">
          <cell r="A299">
            <v>40340</v>
          </cell>
          <cell r="B299" t="str">
            <v>ANEL DE VEDACAO/JUNTA ELASTICA, H = *16* MM, PARA TUBO DE CONCRETO DN 300 MM</v>
          </cell>
          <cell r="C299" t="str">
            <v xml:space="preserve">UN    </v>
          </cell>
          <cell r="D299" t="str">
            <v>CR</v>
          </cell>
          <cell r="E299" t="str">
            <v>55,87</v>
          </cell>
        </row>
        <row r="300">
          <cell r="A300">
            <v>40341</v>
          </cell>
          <cell r="B300" t="str">
            <v>ANEL DE VEDACAO/JUNTA ELASTICA, H = *16* MM, PARA TUBO DE CONCRETO DN 400 MM</v>
          </cell>
          <cell r="C300" t="str">
            <v xml:space="preserve">UN    </v>
          </cell>
          <cell r="D300" t="str">
            <v>CR</v>
          </cell>
          <cell r="E300" t="str">
            <v>66,16</v>
          </cell>
        </row>
        <row r="301">
          <cell r="A301">
            <v>40342</v>
          </cell>
          <cell r="B301" t="str">
            <v>ANEL DE VEDACAO/JUNTA ELASTICA, H = *16* MM, PARA TUBO DE CONCRETO DN 500 MM</v>
          </cell>
          <cell r="C301" t="str">
            <v xml:space="preserve">UN    </v>
          </cell>
          <cell r="D301" t="str">
            <v>CR</v>
          </cell>
          <cell r="E301" t="str">
            <v>83,88</v>
          </cell>
        </row>
        <row r="302">
          <cell r="A302">
            <v>40343</v>
          </cell>
          <cell r="B302" t="str">
            <v>ANEL DE VEDACAO/JUNTA ELASTICA, H = *16* MM, PARA TUBO DE CONCRETO DN 600 MM</v>
          </cell>
          <cell r="C302" t="str">
            <v xml:space="preserve">UN    </v>
          </cell>
          <cell r="D302" t="str">
            <v>CR</v>
          </cell>
          <cell r="E302" t="str">
            <v>102,90</v>
          </cell>
        </row>
        <row r="303">
          <cell r="A303">
            <v>40344</v>
          </cell>
          <cell r="B303" t="str">
            <v>ANEL DE VEDACAO/JUNTA ELASTICA, H = *18* MM, PARA TUBO DE CONCRETO DN 700 MM</v>
          </cell>
          <cell r="C303" t="str">
            <v xml:space="preserve">UN    </v>
          </cell>
          <cell r="D303" t="str">
            <v>CR</v>
          </cell>
          <cell r="E303" t="str">
            <v>108,80</v>
          </cell>
        </row>
        <row r="304">
          <cell r="A304">
            <v>40345</v>
          </cell>
          <cell r="B304" t="str">
            <v>ANEL DE VEDACAO/JUNTA ELASTICA, H = *19* MM, PARA TUBO DE CONCRETO DN 800 MM</v>
          </cell>
          <cell r="C304" t="str">
            <v xml:space="preserve">UN    </v>
          </cell>
          <cell r="D304" t="str">
            <v>CR</v>
          </cell>
          <cell r="E304" t="str">
            <v>135,84</v>
          </cell>
        </row>
        <row r="305">
          <cell r="A305">
            <v>40346</v>
          </cell>
          <cell r="B305" t="str">
            <v>ANEL DE VEDACAO/JUNTA ELASTICA, H = *19* MM, PARA TUBO DE CONCRETO DN 900 MM</v>
          </cell>
          <cell r="C305" t="str">
            <v xml:space="preserve">UN    </v>
          </cell>
          <cell r="D305" t="str">
            <v>CR</v>
          </cell>
          <cell r="E305" t="str">
            <v>127,79</v>
          </cell>
        </row>
        <row r="306">
          <cell r="A306">
            <v>40347</v>
          </cell>
          <cell r="B306" t="str">
            <v>ANEL DE VEDACAO/JUNTA ELASTICA, H = *21* MM, PARA TUBO DE CONCRETO DN 1000 MM</v>
          </cell>
          <cell r="C306" t="str">
            <v xml:space="preserve">UN    </v>
          </cell>
          <cell r="D306" t="str">
            <v>CR</v>
          </cell>
          <cell r="E306" t="str">
            <v>158,01</v>
          </cell>
        </row>
        <row r="307">
          <cell r="A307">
            <v>38840</v>
          </cell>
          <cell r="B307" t="str">
            <v>ANEL DESLIZANTE / TRADICIONAL, METALICO, PARA TUBO PEX, DN 16 MM</v>
          </cell>
          <cell r="C307" t="str">
            <v xml:space="preserve">UN    </v>
          </cell>
          <cell r="D307" t="str">
            <v>AS</v>
          </cell>
          <cell r="E307" t="str">
            <v>2,09</v>
          </cell>
        </row>
        <row r="308">
          <cell r="A308">
            <v>38841</v>
          </cell>
          <cell r="B308" t="str">
            <v>ANEL DESLIZANTE / TRADICIONAL, METALICO, PARA TUBO PEX, DN 20 MM</v>
          </cell>
          <cell r="C308" t="str">
            <v xml:space="preserve">UN    </v>
          </cell>
          <cell r="D308" t="str">
            <v>AS</v>
          </cell>
          <cell r="E308" t="str">
            <v>2,32</v>
          </cell>
        </row>
        <row r="309">
          <cell r="A309">
            <v>38842</v>
          </cell>
          <cell r="B309" t="str">
            <v>ANEL DESLIZANTE / TRADICIONAL, METALICO, PARA TUBO PEX, DN 25 MM</v>
          </cell>
          <cell r="C309" t="str">
            <v xml:space="preserve">UN    </v>
          </cell>
          <cell r="D309" t="str">
            <v>AS</v>
          </cell>
          <cell r="E309" t="str">
            <v>4,59</v>
          </cell>
        </row>
        <row r="310">
          <cell r="A310">
            <v>38843</v>
          </cell>
          <cell r="B310" t="str">
            <v>ANEL DESLIZANTE / TRADICIONAL, METALICO, PARA TUBO PEX, DN 32 MM</v>
          </cell>
          <cell r="C310" t="str">
            <v xml:space="preserve">UN    </v>
          </cell>
          <cell r="D310" t="str">
            <v>AS</v>
          </cell>
          <cell r="E310" t="str">
            <v>7,17</v>
          </cell>
        </row>
        <row r="311">
          <cell r="A311">
            <v>13761</v>
          </cell>
          <cell r="B311" t="str">
            <v>APARELHO CORTE OXI-ACETILENO PARA SOLDA E CORTE CONTENDO MACARICO SOLDA, BICO DE CORTE, CILINDROS, REGULADORES, MANGUEIRAS E CARRINHO</v>
          </cell>
          <cell r="C311" t="str">
            <v xml:space="preserve">UN    </v>
          </cell>
          <cell r="D311" t="str">
            <v>AS</v>
          </cell>
          <cell r="E311" t="str">
            <v>2.435,53</v>
          </cell>
        </row>
        <row r="312">
          <cell r="A312">
            <v>12888</v>
          </cell>
          <cell r="B312" t="str">
            <v>APARELHO DE APOIO DE NEOPRENE FRETADO, 60 X 45 X 7,6 CM, COM FRETAGEM DE ACO DE 4 MM INTERCALADAS COM ELASTOMERO DE 11 MM E REVESTIMENTO FINAL COM ELASTOMERO DE 6 MM</v>
          </cell>
          <cell r="C312" t="str">
            <v xml:space="preserve">DM3   </v>
          </cell>
          <cell r="D312" t="str">
            <v>AS</v>
          </cell>
          <cell r="E312" t="str">
            <v>96,72</v>
          </cell>
        </row>
        <row r="313">
          <cell r="A313">
            <v>12889</v>
          </cell>
          <cell r="B313" t="str">
            <v>APARELHO DE APOIO DE NEOPRENE SIMPLES/ NAO FRETADO, 100 X 100 CM, ESPESSURA 6,3 MM</v>
          </cell>
          <cell r="C313" t="str">
            <v xml:space="preserve">DM3   </v>
          </cell>
          <cell r="D313" t="str">
            <v>AS</v>
          </cell>
          <cell r="E313" t="str">
            <v>63,16</v>
          </cell>
        </row>
        <row r="314">
          <cell r="A314">
            <v>4814</v>
          </cell>
          <cell r="B314" t="str">
            <v>APARELHO SINALIZADOR LUMINOSO COM LED, PARA SAIDA GARAGEM, COM 2 LENTES EM POLICARBONATO, BIVOLT (INCLUI SUPORTE DE FIXACAO)</v>
          </cell>
          <cell r="C314" t="str">
            <v xml:space="preserve">UN    </v>
          </cell>
          <cell r="D314" t="str">
            <v>CR</v>
          </cell>
          <cell r="E314" t="str">
            <v>121,49</v>
          </cell>
        </row>
        <row r="315">
          <cell r="A315">
            <v>25967</v>
          </cell>
          <cell r="B315" t="str">
            <v>APOIO DO PORTA DENTE PARA FRESADORA DE ASFALTO</v>
          </cell>
          <cell r="C315" t="str">
            <v xml:space="preserve">UN    </v>
          </cell>
          <cell r="D315" t="str">
            <v>AS</v>
          </cell>
          <cell r="E315" t="str">
            <v>1.816,26</v>
          </cell>
        </row>
        <row r="316">
          <cell r="A316">
            <v>6122</v>
          </cell>
          <cell r="B316" t="str">
            <v>APONTADOR OU APROPRIADOR DE MAO DE OBRA</v>
          </cell>
          <cell r="C316" t="str">
            <v xml:space="preserve">H     </v>
          </cell>
          <cell r="D316" t="str">
            <v>CR</v>
          </cell>
          <cell r="E316" t="str">
            <v>30,65</v>
          </cell>
        </row>
        <row r="317">
          <cell r="A317">
            <v>40810</v>
          </cell>
          <cell r="B317" t="str">
            <v>APONTADOR OU APROPRIADOR DE MAO DE OBRA (MENSALISTA)</v>
          </cell>
          <cell r="C317" t="str">
            <v xml:space="preserve">MES   </v>
          </cell>
          <cell r="D317" t="str">
            <v>CR</v>
          </cell>
          <cell r="E317" t="str">
            <v>5.468,15</v>
          </cell>
        </row>
        <row r="318">
          <cell r="A318">
            <v>21100</v>
          </cell>
          <cell r="B318" t="str">
            <v>AQUECEDOR DE AGUA A GAS GLP/GN COM CAPACIDADE DE ARMAZENAMENTO DE 50 A 80 L</v>
          </cell>
          <cell r="C318" t="str">
            <v xml:space="preserve">UN    </v>
          </cell>
          <cell r="D318" t="str">
            <v>AS</v>
          </cell>
          <cell r="E318" t="str">
            <v>2.378,80</v>
          </cell>
        </row>
        <row r="319">
          <cell r="A319">
            <v>11816</v>
          </cell>
          <cell r="B319" t="str">
            <v>AQUECEDOR DE AGUA ELETRICO  RESERVATORIO DE 100 L CILINDRICO EM COBRE, REFORCADO COM ACO CARBONO, MONOFASICO, TENSAO NOMINAL 220 V</v>
          </cell>
          <cell r="C319" t="str">
            <v xml:space="preserve">UN    </v>
          </cell>
          <cell r="D319" t="str">
            <v>AS</v>
          </cell>
          <cell r="E319" t="str">
            <v>2.536,50</v>
          </cell>
        </row>
        <row r="320">
          <cell r="A320">
            <v>11814</v>
          </cell>
          <cell r="B320" t="str">
            <v>AQUECEDOR DE AGUA ELETRICO  RESERVATORIO DE 500 L CILINDRICO EM COBRE, REFORCADO COM ACO CARBONO, MONOFASICO, TENSAO NOMINAL 220 V</v>
          </cell>
          <cell r="C320" t="str">
            <v xml:space="preserve">UN    </v>
          </cell>
          <cell r="D320" t="str">
            <v>AS</v>
          </cell>
          <cell r="E320" t="str">
            <v>5.521,32</v>
          </cell>
        </row>
        <row r="321">
          <cell r="A321">
            <v>14186</v>
          </cell>
          <cell r="B321" t="str">
            <v>AQUECEDOR DE AGUA ELETRICO  RESERVATORIO DE 500 L CILINDRICO EM COBRE, REFORCADO COM ACO CARBONO, TRIFASICO, TENSAO NOMINAL 220/380/400 V, POTENCIA 24 KW</v>
          </cell>
          <cell r="C321" t="str">
            <v xml:space="preserve">UN    </v>
          </cell>
          <cell r="D321" t="str">
            <v>AS</v>
          </cell>
          <cell r="E321" t="str">
            <v>6.932,76</v>
          </cell>
        </row>
        <row r="322">
          <cell r="A322">
            <v>14185</v>
          </cell>
          <cell r="B322" t="str">
            <v>AQUECEDOR DE AGUA ELETRICO  RESERVATORIO DE 700 L CILINDRICO EM COBRE, REFORCADO COM ACO CARBONO, MONOFASICO, TENSAO NOMINAL 220 V</v>
          </cell>
          <cell r="C322" t="str">
            <v xml:space="preserve">UN    </v>
          </cell>
          <cell r="D322" t="str">
            <v>AS</v>
          </cell>
          <cell r="E322" t="str">
            <v>8.980,63</v>
          </cell>
        </row>
        <row r="323">
          <cell r="A323">
            <v>11811</v>
          </cell>
          <cell r="B323" t="str">
            <v>AQUECEDOR DE AGUA ELETRICO HORIZONTAL, RESERVATORIO DE 200 L CILINDRICO EM COBRE, REFORCADO COM ACO CARBONO, MONOFASICO, TENSAO NOMINAL 220 V</v>
          </cell>
          <cell r="C323" t="str">
            <v xml:space="preserve">UN    </v>
          </cell>
          <cell r="D323" t="str">
            <v>AS</v>
          </cell>
          <cell r="E323" t="str">
            <v>3.433,85</v>
          </cell>
        </row>
        <row r="324">
          <cell r="A324">
            <v>26038</v>
          </cell>
          <cell r="B324" t="str">
            <v>AQUECEDOR DE OLEO BPF (FLUIDO) TERMICO, CAPACIDADE DE 300.000 KCAL/H</v>
          </cell>
          <cell r="C324" t="str">
            <v xml:space="preserve">UN    </v>
          </cell>
          <cell r="D324" t="str">
            <v>AS</v>
          </cell>
          <cell r="E324" t="str">
            <v>202.992,51</v>
          </cell>
        </row>
        <row r="325">
          <cell r="A325">
            <v>34482</v>
          </cell>
          <cell r="B325" t="str">
            <v>AQUECEDOR SOLAR  CAPACIDADE DO RESERVATORIO 800 L, INCLUI 8 PLACAS COLETORAS DE 1,42 M2</v>
          </cell>
          <cell r="C325" t="str">
            <v xml:space="preserve">UN    </v>
          </cell>
          <cell r="D325" t="str">
            <v>AS</v>
          </cell>
          <cell r="E325" t="str">
            <v>5.042,81</v>
          </cell>
        </row>
        <row r="326">
          <cell r="A326">
            <v>34469</v>
          </cell>
          <cell r="B326" t="str">
            <v>AQUECEDOR SOLAR CAPACIDADE DO RESERVATORIO 1000 L, INCLUI 10 PLACAS COLETORAS DE 1,42 M2</v>
          </cell>
          <cell r="C326" t="str">
            <v xml:space="preserve">UN    </v>
          </cell>
          <cell r="D326" t="str">
            <v>AS</v>
          </cell>
          <cell r="E326" t="str">
            <v>7.800,60</v>
          </cell>
        </row>
        <row r="327">
          <cell r="A327">
            <v>34472</v>
          </cell>
          <cell r="B327" t="str">
            <v>AQUECEDOR SOLAR CAPACIDADE DO RESERVATORIO 200 L, INCLUI 2 PLACAS COLETORAS DE 1,42 M2</v>
          </cell>
          <cell r="C327" t="str">
            <v xml:space="preserve">UN    </v>
          </cell>
          <cell r="D327" t="str">
            <v>AS</v>
          </cell>
          <cell r="E327" t="str">
            <v>2.400,00</v>
          </cell>
        </row>
        <row r="328">
          <cell r="A328">
            <v>34476</v>
          </cell>
          <cell r="B328" t="str">
            <v>AQUECEDOR SOLAR CAPACIDADE DO RESERVATORIO 400L, INCLUI 4 PLACAS COLETORAS DE 1,42 M2</v>
          </cell>
          <cell r="C328" t="str">
            <v xml:space="preserve">UN    </v>
          </cell>
          <cell r="D328" t="str">
            <v>AS</v>
          </cell>
          <cell r="E328" t="str">
            <v>4.068,34</v>
          </cell>
        </row>
        <row r="329">
          <cell r="A329">
            <v>34477</v>
          </cell>
          <cell r="B329" t="str">
            <v>AQUECEDOR SOLAR CAPACIDADE DO RESERVATORIO 600 L, INCLUI 6 PLACAS COLETORAS DE 1,42 M2</v>
          </cell>
          <cell r="C329" t="str">
            <v xml:space="preserve">UN    </v>
          </cell>
          <cell r="D329" t="str">
            <v>AS</v>
          </cell>
          <cell r="E329" t="str">
            <v>5.399,47</v>
          </cell>
        </row>
        <row r="330">
          <cell r="A330">
            <v>42425</v>
          </cell>
          <cell r="B330" t="str">
            <v>AR CONDICIONADO SPLIT INVERTER, HI-WALL (PAREDE), 12000 BTU/H, CICLO FRIO, 60HZ, CLASSIFICACAO A (SELO PROCEL), GAS HFC, CONTROLE S/FIO</v>
          </cell>
          <cell r="C330" t="str">
            <v xml:space="preserve">UN    </v>
          </cell>
          <cell r="D330" t="str">
            <v>CR</v>
          </cell>
          <cell r="E330" t="str">
            <v>1.851,08</v>
          </cell>
        </row>
        <row r="331">
          <cell r="A331">
            <v>42422</v>
          </cell>
          <cell r="B331" t="str">
            <v>AR CONDICIONADO SPLIT INVERTER, HI-WALL (PAREDE), 18000 BTU/H, CICLO FRIO, 60HZ, CLASSIFICACAO A (SELO PROCEL), GAS HFC, CONTROLE S/FIO</v>
          </cell>
          <cell r="C331" t="str">
            <v xml:space="preserve">UN    </v>
          </cell>
          <cell r="D331" t="str">
            <v xml:space="preserve">C </v>
          </cell>
          <cell r="E331" t="str">
            <v>2.747,99</v>
          </cell>
        </row>
        <row r="332">
          <cell r="A332">
            <v>43184</v>
          </cell>
          <cell r="B332" t="str">
            <v>AR CONDICIONADO SPLIT INVERTER, HI-WALL (PAREDE), 24000 BTU/H, CICLO FRIO, 60HZ, CLASSIFICACAO A - SELO PROCEL, GAS HFC, CONTROLE S/FIO</v>
          </cell>
          <cell r="C332" t="str">
            <v xml:space="preserve">UN    </v>
          </cell>
          <cell r="D332" t="str">
            <v>CR</v>
          </cell>
          <cell r="E332" t="str">
            <v>3.797,98</v>
          </cell>
        </row>
        <row r="333">
          <cell r="A333">
            <v>42424</v>
          </cell>
          <cell r="B333" t="str">
            <v>AR CONDICIONADO SPLIT INVERTER, HI-WALL (PAREDE), 9000 BTU/H, CICLO FRIO, 60HZ, CLASSIFICACAO A (SELO PROCEL), GAS HFC, CONTROLE S/FIO</v>
          </cell>
          <cell r="C333" t="str">
            <v xml:space="preserve">UN    </v>
          </cell>
          <cell r="D333" t="str">
            <v>CR</v>
          </cell>
          <cell r="E333" t="str">
            <v>1.653,17</v>
          </cell>
        </row>
        <row r="334">
          <cell r="A334">
            <v>42421</v>
          </cell>
          <cell r="B334" t="str">
            <v>AR CONDICIONADO SPLIT INVERTER, PISO TETO, APRESENTANDO ENTRE 54000 E 58000 BTU/H, CICLO FRIO, 60HZ, CLASSIFICACAO ENERGETICA A OU B (SELO PROCEL), GAS HFC, CONTROLE S/FIO</v>
          </cell>
          <cell r="C334" t="str">
            <v xml:space="preserve">UN    </v>
          </cell>
          <cell r="D334" t="str">
            <v>CR</v>
          </cell>
          <cell r="E334" t="str">
            <v>15.051,98</v>
          </cell>
        </row>
        <row r="335">
          <cell r="A335">
            <v>42416</v>
          </cell>
          <cell r="B335" t="str">
            <v>AR CONDICIONADO SPLIT INVERTER, PISO TETO, 18000 BTU/H, CICLO FRIO, 60HZ, CLASSIFICACAO ENERGETICA A OU B (SELO PROCEL), GAS HFC, CONTROLE S/FIO</v>
          </cell>
          <cell r="C335" t="str">
            <v xml:space="preserve">UN    </v>
          </cell>
          <cell r="D335" t="str">
            <v>CR</v>
          </cell>
          <cell r="E335" t="str">
            <v>7.126,65</v>
          </cell>
        </row>
        <row r="336">
          <cell r="A336">
            <v>42417</v>
          </cell>
          <cell r="B336" t="str">
            <v>AR CONDICIONADO SPLIT INVERTER, PISO TETO, 24000 BTU/H, CICLO FRIO, 60HZ, CLASSIFICACAO ENERGETICA A OU B (SELO PROCEL), GAS HFC, CONTROLE S/FIO</v>
          </cell>
          <cell r="C336" t="str">
            <v xml:space="preserve">UN    </v>
          </cell>
          <cell r="D336" t="str">
            <v>CR</v>
          </cell>
          <cell r="E336" t="str">
            <v>7.989,55</v>
          </cell>
        </row>
        <row r="337">
          <cell r="A337">
            <v>42419</v>
          </cell>
          <cell r="B337" t="str">
            <v>AR CONDICIONADO SPLIT INVERTER, PISO TETO, 36000 BTU/H, CICLO FRIO, 60HZ, CLASSIFICACAO ENERGETICA A OU B (SELO PROCEL), GAS HFC, CONTROLE S/FIO</v>
          </cell>
          <cell r="C337" t="str">
            <v xml:space="preserve">UN    </v>
          </cell>
          <cell r="D337" t="str">
            <v>CR</v>
          </cell>
          <cell r="E337" t="str">
            <v>9.026,50</v>
          </cell>
        </row>
        <row r="338">
          <cell r="A338">
            <v>42420</v>
          </cell>
          <cell r="B338" t="str">
            <v>AR CONDICIONADO SPLIT INVERTER, PISO TETO, 48000 BTU/H, CICLO FRIO, 60HZ, CLASSIFICACAO ENERGETICA A OU B (SELO PROCEL), GAS HFC, CONTROLE S/FIO</v>
          </cell>
          <cell r="C338" t="str">
            <v xml:space="preserve">UN    </v>
          </cell>
          <cell r="D338" t="str">
            <v>CR</v>
          </cell>
          <cell r="E338" t="str">
            <v>12.406,26</v>
          </cell>
        </row>
        <row r="339">
          <cell r="A339">
            <v>43195</v>
          </cell>
          <cell r="B339" t="str">
            <v>AR CONDICIONADO SPLIT ON/OFF, CASSETE (TETO), FRIO 4 VIAS 18000 BTUS/H, CLASSIFICACAO ENERGETICA C - SELO PROCEL, GAS HFC, CONTROLE S/ FIO</v>
          </cell>
          <cell r="C339" t="str">
            <v xml:space="preserve">UN    </v>
          </cell>
          <cell r="D339" t="str">
            <v>CR</v>
          </cell>
          <cell r="E339" t="str">
            <v>4.368,42</v>
          </cell>
        </row>
        <row r="340">
          <cell r="A340">
            <v>43196</v>
          </cell>
          <cell r="B340" t="str">
            <v>AR CONDICIONADO SPLIT ON/OFF, CASSETE (TETO), FRIO 4 VIAS 24000 BTUS/H, CLASSIFICACAO ENERGETICA C - SELO PROCEL, GAS HFC, CONTROLE S/ FIO</v>
          </cell>
          <cell r="C340" t="str">
            <v xml:space="preserve">UN    </v>
          </cell>
          <cell r="D340" t="str">
            <v>CR</v>
          </cell>
          <cell r="E340" t="str">
            <v>5.414,03</v>
          </cell>
        </row>
        <row r="341">
          <cell r="A341">
            <v>43198</v>
          </cell>
          <cell r="B341" t="str">
            <v>AR CONDICIONADO SPLIT ON/OFF, CASSETE (TETO), FRIO 4 VIAS 36000 BTUS/H, CLASSIFICACAO ENERGETICA C - SELO PROCEL, GAS HFC, CONTROLE S/ FIO</v>
          </cell>
          <cell r="C341" t="str">
            <v xml:space="preserve">UN    </v>
          </cell>
          <cell r="D341" t="str">
            <v>CR</v>
          </cell>
          <cell r="E341" t="str">
            <v>8.045,12</v>
          </cell>
        </row>
        <row r="342">
          <cell r="A342">
            <v>43199</v>
          </cell>
          <cell r="B342" t="str">
            <v>AR CONDICIONADO SPLIT ON/OFF, CASSETE (TETO), FRIO 4 VIAS 48000 BTUS/H, CLASSIFICACAO ENERGETICA C - SELO PROCEL, GAS HFC, CONTROLE S/ FIO</v>
          </cell>
          <cell r="C342" t="str">
            <v xml:space="preserve">UN    </v>
          </cell>
          <cell r="D342" t="str">
            <v>CR</v>
          </cell>
          <cell r="E342" t="str">
            <v>8.339,92</v>
          </cell>
        </row>
        <row r="343">
          <cell r="A343">
            <v>43200</v>
          </cell>
          <cell r="B343" t="str">
            <v>AR CONDICIONADO SPLIT ON/OFF, CASSETE (TETO), FRIO 4 VIAS 60000 BTUS/H, CLASSIFICACAO ENERGETICA C - SELO PROCEL, GAS HFC, CONTROLE S/ FIO</v>
          </cell>
          <cell r="C343" t="str">
            <v xml:space="preserve">UN    </v>
          </cell>
          <cell r="D343" t="str">
            <v>CR</v>
          </cell>
          <cell r="E343" t="str">
            <v>9.570,66</v>
          </cell>
        </row>
        <row r="344">
          <cell r="A344">
            <v>39556</v>
          </cell>
          <cell r="B344" t="str">
            <v>AR CONDICIONADO SPLIT ON/OFF, CASSETE (TETO), 18000 BTUS/H, CICLO QUENTE/FRIO, 60 HZ, CLASSIFICACAO ENERGETICA C - SELO PROCEL, GAS HFC, CONTROLE S/ FIO</v>
          </cell>
          <cell r="C344" t="str">
            <v xml:space="preserve">UN    </v>
          </cell>
          <cell r="D344" t="str">
            <v>CR</v>
          </cell>
          <cell r="E344" t="str">
            <v>5.227,21</v>
          </cell>
        </row>
        <row r="345">
          <cell r="A345">
            <v>39557</v>
          </cell>
          <cell r="B345" t="str">
            <v>AR CONDICIONADO SPLIT ON/OFF, CASSETE (TETO), 24000 BTUS/H, CICLO QUENTE/FRIO, 60 HZ, CLASSIFICACAO ENERGETICA C - SELO PROCEL, GAS HFC, CONTROLE S/ FIO</v>
          </cell>
          <cell r="C345" t="str">
            <v xml:space="preserve">UN    </v>
          </cell>
          <cell r="D345" t="str">
            <v>CR</v>
          </cell>
          <cell r="E345" t="str">
            <v>5.628,57</v>
          </cell>
        </row>
        <row r="346">
          <cell r="A346">
            <v>39559</v>
          </cell>
          <cell r="B346" t="str">
            <v>AR CONDICIONADO SPLIT ON/OFF, CASSETE (TETO), 36000 BTUS/H, CICLO QUENTE/FRIO, 60 HZ, CLASSIFICACAO ENERGETICA A - SELO PROCEL, GAS HFC, CONTROLE S/ FIO</v>
          </cell>
          <cell r="C346" t="str">
            <v xml:space="preserve">UN    </v>
          </cell>
          <cell r="D346" t="str">
            <v>CR</v>
          </cell>
          <cell r="E346" t="str">
            <v>8.317,94</v>
          </cell>
        </row>
        <row r="347">
          <cell r="A347">
            <v>39560</v>
          </cell>
          <cell r="B347" t="str">
            <v>AR CONDICIONADO SPLIT ON/OFF, CASSETE (TETO), 48000 BTUS/H, CICLO QUENTE/FRIO, 60 HZ, CLASSIFICACAO ENERGETICA A - SELO PROCEL, GAS HFC, CONTROLE S/ FIO</v>
          </cell>
          <cell r="C347" t="str">
            <v xml:space="preserve">UN    </v>
          </cell>
          <cell r="D347" t="str">
            <v>CR</v>
          </cell>
          <cell r="E347" t="str">
            <v>9.623,05</v>
          </cell>
        </row>
        <row r="348">
          <cell r="A348">
            <v>39561</v>
          </cell>
          <cell r="B348" t="str">
            <v>AR CONDICIONADO SPLIT ON/OFF, CASSETE (TETO), 60000 BTUS/H, CICLO QUENTE/FRIO, 60 HZ, CLASSIFICACAO ENERGETICA A - SELO PROCEL, GAS HFC, CONTROLE S/ FIO</v>
          </cell>
          <cell r="C348" t="str">
            <v xml:space="preserve">UN    </v>
          </cell>
          <cell r="D348" t="str">
            <v>CR</v>
          </cell>
          <cell r="E348" t="str">
            <v>10.066,94</v>
          </cell>
        </row>
        <row r="349">
          <cell r="A349">
            <v>43190</v>
          </cell>
          <cell r="B349" t="str">
            <v>AR CONDICIONADO SPLIT ON/OFF, HI-WALL (PAREDE), 12000 BTUS/H, CICLO FRIO, 60 HZ, CLASSIFICACAO ENERGETICA A - SELO PROCEL, GAS HFC, CONTROLE S/ FIO</v>
          </cell>
          <cell r="C349" t="str">
            <v xml:space="preserve">UN    </v>
          </cell>
          <cell r="D349" t="str">
            <v>CR</v>
          </cell>
          <cell r="E349" t="str">
            <v>1.485,61</v>
          </cell>
        </row>
        <row r="350">
          <cell r="A350">
            <v>39555</v>
          </cell>
          <cell r="B350" t="str">
            <v>AR CONDICIONADO SPLIT ON/OFF, HI-WALL (PAREDE), 12000 BTUS/H, CICLO QUENTE/FRIO, 60 HZ, CLASSIFICACAO ENERGETICA A - SELO PROCEL, GAS HFC, CONTROLE S/ FIO</v>
          </cell>
          <cell r="C350" t="str">
            <v xml:space="preserve">UN    </v>
          </cell>
          <cell r="D350" t="str">
            <v>CR</v>
          </cell>
          <cell r="E350" t="str">
            <v>1.607,05</v>
          </cell>
        </row>
        <row r="351">
          <cell r="A351">
            <v>43191</v>
          </cell>
          <cell r="B351" t="str">
            <v>AR CONDICIONADO SPLIT ON/OFF, HI-WALL (PAREDE), 18000 BTUS/H, CICLO FRIO, 60 HZ, CLASSIFICACAO ENERGETICA A - SELO PROCEL, GAS HFC, CONTROLE S/ FIO</v>
          </cell>
          <cell r="C351" t="str">
            <v xml:space="preserve">UN    </v>
          </cell>
          <cell r="D351" t="str">
            <v>CR</v>
          </cell>
          <cell r="E351" t="str">
            <v>2.137,60</v>
          </cell>
        </row>
        <row r="352">
          <cell r="A352">
            <v>39548</v>
          </cell>
          <cell r="B352" t="str">
            <v>AR CONDICIONADO SPLIT ON/OFF, HI-WALL (PAREDE), 18000 BTUS/H, CICLO QUENTE/FRIO, 60 HZ, CLASSIFICACAO ENERGETICA A - SELO PROCEL, GAS HFC, CONTROLE S/ FIO</v>
          </cell>
          <cell r="C352" t="str">
            <v xml:space="preserve">UN    </v>
          </cell>
          <cell r="D352" t="str">
            <v>CR</v>
          </cell>
          <cell r="E352" t="str">
            <v>2.383,75</v>
          </cell>
        </row>
        <row r="353">
          <cell r="A353">
            <v>43192</v>
          </cell>
          <cell r="B353" t="str">
            <v>AR CONDICIONADO SPLIT ON/OFF, HI-WALL (PAREDE), 24000 BTUS/H, CICLO FRIO, 60 HZ, CLASSIFICACAO ENERGETICA A - SELO PROCEL, GAS HFC, CONTROLE S/ FIO</v>
          </cell>
          <cell r="C353" t="str">
            <v xml:space="preserve">UN    </v>
          </cell>
          <cell r="D353" t="str">
            <v>CR</v>
          </cell>
          <cell r="E353" t="str">
            <v>2.800,06</v>
          </cell>
        </row>
        <row r="354">
          <cell r="A354">
            <v>39554</v>
          </cell>
          <cell r="B354" t="str">
            <v>AR CONDICIONADO SPLIT ON/OFF, HI-WALL (PAREDE), 24000 BTUS/H, CICLO QUENTE/FRIO, 60 HZ, CLASSIFICACAO ENERGETICA A - SELO PROCEL, GAS HFC, CONTROLE S/ FIO</v>
          </cell>
          <cell r="C354" t="str">
            <v xml:space="preserve">UN    </v>
          </cell>
          <cell r="D354" t="str">
            <v>CR</v>
          </cell>
          <cell r="E354" t="str">
            <v>3.152,15</v>
          </cell>
        </row>
        <row r="355">
          <cell r="A355">
            <v>43194</v>
          </cell>
          <cell r="B355" t="str">
            <v>AR CONDICIONADO SPLIT ON/OFF, HI-WALL (PAREDE), 9000 BTUS/H, CICLO FRIO, 60 HZ, CLASSIFICACAO ENERGETICA A - SELO PROCEL, GAS HFC, CONTROLE S/ FIO</v>
          </cell>
          <cell r="C355" t="str">
            <v xml:space="preserve">UN    </v>
          </cell>
          <cell r="D355" t="str">
            <v>CR</v>
          </cell>
          <cell r="E355" t="str">
            <v>1.272,68</v>
          </cell>
        </row>
        <row r="356">
          <cell r="A356">
            <v>39551</v>
          </cell>
          <cell r="B356" t="str">
            <v>AR CONDICIONADO SPLIT ON/OFF, HI-WALL (PAREDE), 9000 BTUS/H, CICLO QUENTE/FRIO, 60 HZ, CLASSIFICACAO ENERGETICA A - SELO PROCEL, GAS HFC, CONTROLE S/ FIO</v>
          </cell>
          <cell r="C356" t="str">
            <v xml:space="preserve">UN    </v>
          </cell>
          <cell r="D356" t="str">
            <v>CR</v>
          </cell>
          <cell r="E356" t="str">
            <v>1.401,36</v>
          </cell>
        </row>
        <row r="357">
          <cell r="A357">
            <v>43185</v>
          </cell>
          <cell r="B357" t="str">
            <v>AR CONDICIONADO SPLIT ON/OFF, PISO TETO, 18.000 BTU/H, CICLO FRIO, 60HZ, CLASSIFICACAO ENERGETICA C - SELO PROCEL, GAS HFC, CONTROLE S/FIO</v>
          </cell>
          <cell r="C357" t="str">
            <v xml:space="preserve">UN    </v>
          </cell>
          <cell r="D357" t="str">
            <v>CR</v>
          </cell>
          <cell r="E357" t="str">
            <v>3.982,40</v>
          </cell>
        </row>
        <row r="358">
          <cell r="A358">
            <v>43186</v>
          </cell>
          <cell r="B358" t="str">
            <v>AR CONDICIONADO SPLIT ON/OFF, PISO TETO, 24.000 BTU/H, CICLO FRIO, 60HZ, CLASSIFICACAO ENERGETICA C - SELO PROCEL, GAS HFC, CONTROLE S/FIO</v>
          </cell>
          <cell r="C358" t="str">
            <v xml:space="preserve">UN    </v>
          </cell>
          <cell r="D358" t="str">
            <v>CR</v>
          </cell>
          <cell r="E358" t="str">
            <v>4.200,63</v>
          </cell>
        </row>
        <row r="359">
          <cell r="A359">
            <v>43187</v>
          </cell>
          <cell r="B359" t="str">
            <v>AR CONDICIONADO SPLIT ON/OFF, PISO TETO, 36.000 BTU/H, CICLO FRIO, 60HZ, CLASSIFICACAO ENERGETICA C - SELO PROCEL, GAS HFC, CONTROLE S/FIO</v>
          </cell>
          <cell r="C359" t="str">
            <v xml:space="preserve">UN    </v>
          </cell>
          <cell r="D359" t="str">
            <v>CR</v>
          </cell>
          <cell r="E359" t="str">
            <v>5.574,28</v>
          </cell>
        </row>
        <row r="360">
          <cell r="A360">
            <v>43188</v>
          </cell>
          <cell r="B360" t="str">
            <v>AR CONDICIONADO SPLIT ON/OFF, PISO TETO, 48.000 BTU/H, CICLO FRIO, 60HZ, CLASSIFICACAO ENERGETICA C - SELO PROCEL, GAS HFC, CONTROLE S/FIO</v>
          </cell>
          <cell r="C360" t="str">
            <v xml:space="preserve">UN    </v>
          </cell>
          <cell r="D360" t="str">
            <v>CR</v>
          </cell>
          <cell r="E360" t="str">
            <v>6.753,98</v>
          </cell>
        </row>
        <row r="361">
          <cell r="A361">
            <v>43189</v>
          </cell>
          <cell r="B361" t="str">
            <v>AR CONDICIONADO SPLIT ON/OFF, PISO TETO, 60.000 BTU/H, CICLO FRIO, 60HZ, CLASSIFICACAO ENERGETICA C - SELO PROCEL, GAS HFC, CONTROLE S/FIO</v>
          </cell>
          <cell r="C361" t="str">
            <v xml:space="preserve">UN    </v>
          </cell>
          <cell r="D361" t="str">
            <v>CR</v>
          </cell>
          <cell r="E361" t="str">
            <v>7.597,10</v>
          </cell>
        </row>
        <row r="362">
          <cell r="A362">
            <v>39580</v>
          </cell>
          <cell r="B362" t="str">
            <v>AR-CONDICIONADO FRIO SPLITAO INVERTER 30 TR</v>
          </cell>
          <cell r="C362" t="str">
            <v xml:space="preserve">UN    </v>
          </cell>
          <cell r="D362" t="str">
            <v>CR</v>
          </cell>
          <cell r="E362" t="str">
            <v>59.868,31</v>
          </cell>
        </row>
        <row r="363">
          <cell r="A363">
            <v>39577</v>
          </cell>
          <cell r="B363" t="str">
            <v>AR-CONDICIONADO FRIO SPLITAO MODULAR 10 TR</v>
          </cell>
          <cell r="C363" t="str">
            <v xml:space="preserve">UN    </v>
          </cell>
          <cell r="D363" t="str">
            <v>CR</v>
          </cell>
          <cell r="E363" t="str">
            <v>18.738,65</v>
          </cell>
        </row>
        <row r="364">
          <cell r="A364">
            <v>39578</v>
          </cell>
          <cell r="B364" t="str">
            <v>AR-CONDICIONADO FRIO SPLITAO MODULAR 15 TR</v>
          </cell>
          <cell r="C364" t="str">
            <v xml:space="preserve">UN    </v>
          </cell>
          <cell r="D364" t="str">
            <v>CR</v>
          </cell>
          <cell r="E364" t="str">
            <v>24.182,60</v>
          </cell>
        </row>
        <row r="365">
          <cell r="A365">
            <v>39579</v>
          </cell>
          <cell r="B365" t="str">
            <v>AR-CONDICIONADO FRIO SPLITAO MODULAR 20 TR</v>
          </cell>
          <cell r="C365" t="str">
            <v xml:space="preserve">UN    </v>
          </cell>
          <cell r="D365" t="str">
            <v>CR</v>
          </cell>
          <cell r="E365" t="str">
            <v>35.183,79</v>
          </cell>
        </row>
        <row r="366">
          <cell r="A366">
            <v>39826</v>
          </cell>
          <cell r="B366" t="str">
            <v>AR-CONDICIONADO SPLIT INVERTER, PISO TETO, 24000 BTU/H, QUENTE/FRIO, 60HZ, CLASSIFICACAO ENERGETICA A - SELO PROCEL, GAS HFC, CONTROLE S/FIO</v>
          </cell>
          <cell r="C366" t="str">
            <v xml:space="preserve">UN    </v>
          </cell>
          <cell r="D366" t="str">
            <v>CR</v>
          </cell>
          <cell r="E366" t="str">
            <v>4.321,21</v>
          </cell>
        </row>
        <row r="367">
          <cell r="A367">
            <v>10700</v>
          </cell>
          <cell r="B367" t="str">
            <v>ARADO REVERSIVEL COM 3 DISCOS DE 26" X 6MM REBOCAVEL</v>
          </cell>
          <cell r="C367" t="str">
            <v xml:space="preserve">UN    </v>
          </cell>
          <cell r="D367" t="str">
            <v>AS</v>
          </cell>
          <cell r="E367" t="str">
            <v>12.306,90</v>
          </cell>
        </row>
        <row r="368">
          <cell r="A368">
            <v>346</v>
          </cell>
          <cell r="B368" t="str">
            <v>ARAME DE ACO OVALADO 15 X 17 ( 45,7 KG, 700 KGF), ROLO 1000 M</v>
          </cell>
          <cell r="C368" t="str">
            <v xml:space="preserve">KG    </v>
          </cell>
          <cell r="D368" t="str">
            <v>CR</v>
          </cell>
          <cell r="E368" t="str">
            <v>15,99</v>
          </cell>
        </row>
        <row r="369">
          <cell r="A369">
            <v>3312</v>
          </cell>
          <cell r="B369" t="str">
            <v>ARAME DE AMARRACAO PARA GABIAO GALVANIZADO, DIAMETRO 2,2 MM</v>
          </cell>
          <cell r="C369" t="str">
            <v xml:space="preserve">KG    </v>
          </cell>
          <cell r="D369" t="str">
            <v>AS</v>
          </cell>
          <cell r="E369" t="str">
            <v>21,12</v>
          </cell>
        </row>
        <row r="370">
          <cell r="A370">
            <v>339</v>
          </cell>
          <cell r="B370" t="str">
            <v>ARAME FARPADO GALVANIZADO, 14 BWG (2,11 MM), CLASSE 250</v>
          </cell>
          <cell r="C370" t="str">
            <v xml:space="preserve">M     </v>
          </cell>
          <cell r="D370" t="str">
            <v>CR</v>
          </cell>
          <cell r="E370" t="str">
            <v>0,82</v>
          </cell>
        </row>
        <row r="371">
          <cell r="A371">
            <v>340</v>
          </cell>
          <cell r="B371" t="str">
            <v>ARAME FARPADO GALVANIZADO, 16 BWG (1,65 MM), CLASSE 250</v>
          </cell>
          <cell r="C371" t="str">
            <v xml:space="preserve">M     </v>
          </cell>
          <cell r="D371" t="str">
            <v>CR</v>
          </cell>
          <cell r="E371" t="str">
            <v>0,74</v>
          </cell>
        </row>
        <row r="372">
          <cell r="A372">
            <v>43130</v>
          </cell>
          <cell r="B372" t="str">
            <v>ARAME GALVANIZADO 12 BWG, D = 2,76 MM (0,048 KG/M) OU 14 BWG, D = 2,11 MM (0,026 KG/M)</v>
          </cell>
          <cell r="C372" t="str">
            <v xml:space="preserve">KG    </v>
          </cell>
          <cell r="D372" t="str">
            <v xml:space="preserve">C </v>
          </cell>
          <cell r="E372" t="str">
            <v>13,50</v>
          </cell>
        </row>
        <row r="373">
          <cell r="A373">
            <v>344</v>
          </cell>
          <cell r="B373" t="str">
            <v>ARAME GALVANIZADO 16 BWG, D = 1,65MM (0,0166 KG/M)</v>
          </cell>
          <cell r="C373" t="str">
            <v xml:space="preserve">KG    </v>
          </cell>
          <cell r="D373" t="str">
            <v>CR</v>
          </cell>
          <cell r="E373" t="str">
            <v>17,74</v>
          </cell>
        </row>
        <row r="374">
          <cell r="A374">
            <v>345</v>
          </cell>
          <cell r="B374" t="str">
            <v>ARAME GALVANIZADO 18 BWG, D = 1,24MM (0,009 KG/M)</v>
          </cell>
          <cell r="C374" t="str">
            <v xml:space="preserve">KG    </v>
          </cell>
          <cell r="D374" t="str">
            <v>CR</v>
          </cell>
          <cell r="E374" t="str">
            <v>19,25</v>
          </cell>
        </row>
        <row r="375">
          <cell r="A375">
            <v>43131</v>
          </cell>
          <cell r="B375" t="str">
            <v>ARAME GALVANIZADO 6 BWG, D = 5,16 MM (0,157 KG/M), OU 8 BWG, D = 4,19 MM (0,101 KG/M), OU 10 BWG, D = 3,40 MM (0,0713 KG/M)</v>
          </cell>
          <cell r="C375" t="str">
            <v xml:space="preserve">KG    </v>
          </cell>
          <cell r="D375" t="str">
            <v>CR</v>
          </cell>
          <cell r="E375" t="str">
            <v>15,68</v>
          </cell>
        </row>
        <row r="376">
          <cell r="A376">
            <v>3313</v>
          </cell>
          <cell r="B376" t="str">
            <v>ARAME PROTEGIDO COM POLIMERO PARA GABIAO, DIAMETRO 2,2 MM</v>
          </cell>
          <cell r="C376" t="str">
            <v xml:space="preserve">KG    </v>
          </cell>
          <cell r="D376" t="str">
            <v>AS</v>
          </cell>
          <cell r="E376" t="str">
            <v>27,18</v>
          </cell>
        </row>
        <row r="377">
          <cell r="A377">
            <v>43132</v>
          </cell>
          <cell r="B377" t="str">
            <v>ARAME RECOZIDO 16 BWG, D = 1,65 MM (0,016 KG/M) OU 18 BWG, D = 1,25 MM (0,01 KG/M)</v>
          </cell>
          <cell r="C377" t="str">
            <v xml:space="preserve">KG    </v>
          </cell>
          <cell r="D377" t="str">
            <v>CR</v>
          </cell>
          <cell r="E377" t="str">
            <v>13,50</v>
          </cell>
        </row>
        <row r="378">
          <cell r="A378">
            <v>369</v>
          </cell>
          <cell r="B378" t="str">
            <v>AREIA AMARELA, AREIA BARRADA OU ARENOSO (RETIRADA NO AREAL, SEM TRANSPORTE)</v>
          </cell>
          <cell r="C378" t="str">
            <v xml:space="preserve">M3    </v>
          </cell>
          <cell r="D378" t="str">
            <v>CR</v>
          </cell>
          <cell r="E378" t="str">
            <v>66,56</v>
          </cell>
        </row>
        <row r="379">
          <cell r="A379">
            <v>366</v>
          </cell>
          <cell r="B379" t="str">
            <v>AREIA FINA - POSTO JAZIDA/FORNECEDOR (RETIRADO NA JAZIDA, SEM TRANSPORTE)</v>
          </cell>
          <cell r="C379" t="str">
            <v xml:space="preserve">M3    </v>
          </cell>
          <cell r="D379" t="str">
            <v xml:space="preserve">C </v>
          </cell>
          <cell r="E379" t="str">
            <v>104,00</v>
          </cell>
        </row>
        <row r="380">
          <cell r="A380">
            <v>367</v>
          </cell>
          <cell r="B380" t="str">
            <v>AREIA GROSSA - POSTO JAZIDA/FORNECEDOR (RETIRADO NA JAZIDA, SEM TRANSPORTE)</v>
          </cell>
          <cell r="C380" t="str">
            <v xml:space="preserve">M3    </v>
          </cell>
          <cell r="D380" t="str">
            <v xml:space="preserve">C </v>
          </cell>
          <cell r="E380" t="str">
            <v>106,15</v>
          </cell>
        </row>
        <row r="381">
          <cell r="A381">
            <v>370</v>
          </cell>
          <cell r="B381" t="str">
            <v>AREIA MEDIA - POSTO JAZIDA/FORNECEDOR (RETIRADO NA JAZIDA, SEM TRANSPORTE)</v>
          </cell>
          <cell r="C381" t="str">
            <v xml:space="preserve">M3    </v>
          </cell>
          <cell r="D381" t="str">
            <v xml:space="preserve">C </v>
          </cell>
          <cell r="E381" t="str">
            <v>98,75</v>
          </cell>
        </row>
        <row r="382">
          <cell r="A382">
            <v>368</v>
          </cell>
          <cell r="B382" t="str">
            <v>AREIA PARA ATERRO - POSTO JAZIDA/FORNECEDOR (RETIRADO NA JAZIDA, SEM TRANSPORTE)</v>
          </cell>
          <cell r="C382" t="str">
            <v xml:space="preserve">M3    </v>
          </cell>
          <cell r="D382" t="str">
            <v>CR</v>
          </cell>
          <cell r="E382" t="str">
            <v>79,61</v>
          </cell>
        </row>
        <row r="383">
          <cell r="A383">
            <v>11075</v>
          </cell>
          <cell r="B383" t="str">
            <v>AREIA PARA LEITO FILTRANTE (0,42 A 1,68 MM) - POSTO JAZIDA/FORNECEDOR (RETIRADO NA JAZIDA, SEM TRANSPORTE)</v>
          </cell>
          <cell r="C383" t="str">
            <v xml:space="preserve">M3    </v>
          </cell>
          <cell r="D383" t="str">
            <v>CR</v>
          </cell>
          <cell r="E383" t="str">
            <v>1.738,20</v>
          </cell>
        </row>
        <row r="384">
          <cell r="A384">
            <v>11076</v>
          </cell>
          <cell r="B384" t="str">
            <v>AREIA PRETA PARA EMBOCO - POSTO JAZIDA/FORNECEDOR (RETIRADO NA JAZIDA, SEM TRANSPORTE)</v>
          </cell>
          <cell r="C384" t="str">
            <v xml:space="preserve">M3    </v>
          </cell>
          <cell r="D384" t="str">
            <v>CR</v>
          </cell>
          <cell r="E384" t="str">
            <v>132,68</v>
          </cell>
        </row>
        <row r="385">
          <cell r="A385">
            <v>1381</v>
          </cell>
          <cell r="B385" t="str">
            <v>ARGAMASSA COLANTE AC I PARA CERAMICAS</v>
          </cell>
          <cell r="C385" t="str">
            <v xml:space="preserve">KG    </v>
          </cell>
          <cell r="D385" t="str">
            <v xml:space="preserve">C </v>
          </cell>
          <cell r="E385" t="str">
            <v>0,43</v>
          </cell>
        </row>
        <row r="386">
          <cell r="A386">
            <v>34353</v>
          </cell>
          <cell r="B386" t="str">
            <v>ARGAMASSA COLANTE AC II</v>
          </cell>
          <cell r="C386" t="str">
            <v xml:space="preserve">KG    </v>
          </cell>
          <cell r="D386" t="str">
            <v>CR</v>
          </cell>
          <cell r="E386" t="str">
            <v>0,80</v>
          </cell>
        </row>
        <row r="387">
          <cell r="A387">
            <v>37595</v>
          </cell>
          <cell r="B387" t="str">
            <v>ARGAMASSA COLANTE TIPO AC III</v>
          </cell>
          <cell r="C387" t="str">
            <v xml:space="preserve">KG    </v>
          </cell>
          <cell r="D387" t="str">
            <v>CR</v>
          </cell>
          <cell r="E387" t="str">
            <v>1,32</v>
          </cell>
        </row>
        <row r="388">
          <cell r="A388">
            <v>37596</v>
          </cell>
          <cell r="B388" t="str">
            <v>ARGAMASSA COLANTE TIPO AC III E</v>
          </cell>
          <cell r="C388" t="str">
            <v xml:space="preserve">KG    </v>
          </cell>
          <cell r="D388" t="str">
            <v>CR</v>
          </cell>
          <cell r="E388" t="str">
            <v>1,51</v>
          </cell>
        </row>
        <row r="389">
          <cell r="A389">
            <v>371</v>
          </cell>
          <cell r="B389" t="str">
            <v>ARGAMASSA INDUSTRIALIZADA MULTIUSO, PARA REVESTIMENTO INTERNO E EXTERNO E ASSENTAMENTO DE BLOCOS DIVERSOS</v>
          </cell>
          <cell r="C389" t="str">
            <v xml:space="preserve">KG    </v>
          </cell>
          <cell r="D389" t="str">
            <v>CR</v>
          </cell>
          <cell r="E389" t="str">
            <v>0,47</v>
          </cell>
        </row>
        <row r="390">
          <cell r="A390">
            <v>37553</v>
          </cell>
          <cell r="B390" t="str">
            <v>ARGAMASSA INDUSTRIALIZADA PARA CHAPISCO COLANTE</v>
          </cell>
          <cell r="C390" t="str">
            <v xml:space="preserve">KG    </v>
          </cell>
          <cell r="D390" t="str">
            <v>CR</v>
          </cell>
          <cell r="E390" t="str">
            <v>0,87</v>
          </cell>
        </row>
        <row r="391">
          <cell r="A391">
            <v>37552</v>
          </cell>
          <cell r="B391" t="str">
            <v>ARGAMASSA INDUSTRIALIZADA PARA CHAPISCO ROLADO</v>
          </cell>
          <cell r="C391" t="str">
            <v xml:space="preserve">KG    </v>
          </cell>
          <cell r="D391" t="str">
            <v>CR</v>
          </cell>
          <cell r="E391" t="str">
            <v>1,41</v>
          </cell>
        </row>
        <row r="392">
          <cell r="A392">
            <v>36880</v>
          </cell>
          <cell r="B392" t="str">
            <v>ARGAMASSA PARA REVESTIMENTO DECORATIVO MONOCAMADA</v>
          </cell>
          <cell r="C392" t="str">
            <v xml:space="preserve">KG    </v>
          </cell>
          <cell r="D392" t="str">
            <v>CR</v>
          </cell>
          <cell r="E392" t="str">
            <v>1,43</v>
          </cell>
        </row>
        <row r="393">
          <cell r="A393">
            <v>34355</v>
          </cell>
          <cell r="B393" t="str">
            <v>ARGAMASSA PISO SOBRE PISO</v>
          </cell>
          <cell r="C393" t="str">
            <v xml:space="preserve">KG    </v>
          </cell>
          <cell r="D393" t="str">
            <v>CR</v>
          </cell>
          <cell r="E393" t="str">
            <v>1,23</v>
          </cell>
        </row>
        <row r="394">
          <cell r="A394">
            <v>130</v>
          </cell>
          <cell r="B394" t="str">
            <v>ARGAMASSA POLIMERICA DE REPARO ESTRUTURAL, BICOMPONENTE</v>
          </cell>
          <cell r="C394" t="str">
            <v xml:space="preserve">KG    </v>
          </cell>
          <cell r="D394" t="str">
            <v>CR</v>
          </cell>
          <cell r="E394" t="str">
            <v>2,93</v>
          </cell>
        </row>
        <row r="395">
          <cell r="A395">
            <v>135</v>
          </cell>
          <cell r="B395" t="str">
            <v>ARGAMASSA POLIMERICA IMPERMEABILIZANTE SEMIFLEXIVEL, BICOMPONENTE (MEMBRANA IMPERMEABILIZANTE ACRILICA)</v>
          </cell>
          <cell r="C395" t="str">
            <v xml:space="preserve">KG    </v>
          </cell>
          <cell r="D395" t="str">
            <v>CR</v>
          </cell>
          <cell r="E395" t="str">
            <v>2,36</v>
          </cell>
        </row>
        <row r="396">
          <cell r="A396">
            <v>36886</v>
          </cell>
          <cell r="B396" t="str">
            <v>ARGAMASSA PRONTA PARA CONTRAPISO</v>
          </cell>
          <cell r="C396" t="str">
            <v xml:space="preserve">KG    </v>
          </cell>
          <cell r="D396" t="str">
            <v>CR</v>
          </cell>
          <cell r="E396" t="str">
            <v>0,44</v>
          </cell>
        </row>
        <row r="397">
          <cell r="A397">
            <v>38546</v>
          </cell>
          <cell r="B397" t="str">
            <v>ARGAMASSA USINADA AUTOADENSAVEL E AUTONIVELANTE PARA CONTRAPISO, INCLUI BOMBEAMENTO</v>
          </cell>
          <cell r="C397" t="str">
            <v xml:space="preserve">M3    </v>
          </cell>
          <cell r="D397" t="str">
            <v>CR</v>
          </cell>
          <cell r="E397" t="str">
            <v>294,11</v>
          </cell>
        </row>
        <row r="398">
          <cell r="A398">
            <v>34549</v>
          </cell>
          <cell r="B398" t="str">
            <v>ARGILA EXPANDIDA, GRANULOMETRIA 2215</v>
          </cell>
          <cell r="C398" t="str">
            <v xml:space="preserve">M3    </v>
          </cell>
          <cell r="D398" t="str">
            <v>CR</v>
          </cell>
          <cell r="E398" t="str">
            <v>199,68</v>
          </cell>
        </row>
        <row r="399">
          <cell r="A399">
            <v>6081</v>
          </cell>
          <cell r="B399" t="str">
            <v>ARGILA OU BARRO PARA ATERRO/REATERRO (COM TRANSPORTE ATE 10 KM)</v>
          </cell>
          <cell r="C399" t="str">
            <v xml:space="preserve">M3    </v>
          </cell>
          <cell r="D399" t="str">
            <v>CR</v>
          </cell>
          <cell r="E399" t="str">
            <v>28,28</v>
          </cell>
        </row>
        <row r="400">
          <cell r="A400">
            <v>6077</v>
          </cell>
          <cell r="B400" t="str">
            <v>ARGILA OU BARRO PARA ATERRO/REATERRO (RETIRADO NA JAZIDA, SEM TRANSPORTE)</v>
          </cell>
          <cell r="C400" t="str">
            <v xml:space="preserve">M3    </v>
          </cell>
          <cell r="D400" t="str">
            <v>CR</v>
          </cell>
          <cell r="E400" t="str">
            <v>16,30</v>
          </cell>
        </row>
        <row r="401">
          <cell r="A401">
            <v>6079</v>
          </cell>
          <cell r="B401" t="str">
            <v>ARGILA, ARGILA VERMELHA OU ARGILA ARENOSA (RETIRADA NA JAZIDA, SEM TRANSPORTE)</v>
          </cell>
          <cell r="C401" t="str">
            <v xml:space="preserve">M3    </v>
          </cell>
          <cell r="D401" t="str">
            <v>CR</v>
          </cell>
          <cell r="E401" t="str">
            <v>9,31</v>
          </cell>
        </row>
        <row r="402">
          <cell r="A402">
            <v>1091</v>
          </cell>
          <cell r="B402" t="str">
            <v>ARMACAO VERTICAL COM HASTE E CONTRA-PINO, EM CHAPA DE ACO GALVANIZADO 3/16", COM 1 ESTRIBO E 1 ISOLADOR</v>
          </cell>
          <cell r="C402" t="str">
            <v xml:space="preserve">UN    </v>
          </cell>
          <cell r="D402" t="str">
            <v>AS</v>
          </cell>
          <cell r="E402" t="str">
            <v>19,47</v>
          </cell>
        </row>
        <row r="403">
          <cell r="A403">
            <v>1094</v>
          </cell>
          <cell r="B403" t="str">
            <v>ARMACAO VERTICAL COM HASTE E CONTRA-PINO, EM CHAPA DE ACO GALVANIZADO 3/16", COM 1 ESTRIBO, SEM ISOLADOR</v>
          </cell>
          <cell r="C403" t="str">
            <v xml:space="preserve">UN    </v>
          </cell>
          <cell r="D403" t="str">
            <v>AS</v>
          </cell>
          <cell r="E403" t="str">
            <v>13,62</v>
          </cell>
        </row>
        <row r="404">
          <cell r="A404">
            <v>1095</v>
          </cell>
          <cell r="B404" t="str">
            <v>ARMACAO VERTICAL COM HASTE E CONTRA-PINO, EM CHAPA DE ACO GALVANIZADO 3/16", COM 2 ESTRIBOS, E 2 ISOLADORES</v>
          </cell>
          <cell r="C404" t="str">
            <v xml:space="preserve">UN    </v>
          </cell>
          <cell r="D404" t="str">
            <v>AS</v>
          </cell>
          <cell r="E404" t="str">
            <v>28,95</v>
          </cell>
        </row>
        <row r="405">
          <cell r="A405">
            <v>1092</v>
          </cell>
          <cell r="B405" t="str">
            <v>ARMACAO VERTICAL COM HASTE E CONTRA-PINO, EM CHAPA DE ACO GALVANIZADO 3/16", COM 2 ESTRIBOS, SEM ISOLADOR</v>
          </cell>
          <cell r="C405" t="str">
            <v xml:space="preserve">UN    </v>
          </cell>
          <cell r="D405" t="str">
            <v>AS</v>
          </cell>
          <cell r="E405" t="str">
            <v>22,40</v>
          </cell>
        </row>
        <row r="406">
          <cell r="A406">
            <v>1093</v>
          </cell>
          <cell r="B406" t="str">
            <v>ARMACAO VERTICAL COM HASTE E CONTRA-PINO, EM CHAPA DE ACO GALVANIZADO 3/16", COM 3 ESTRIBOS E 3 ISOLADORES</v>
          </cell>
          <cell r="C406" t="str">
            <v xml:space="preserve">UN    </v>
          </cell>
          <cell r="D406" t="str">
            <v>AS</v>
          </cell>
          <cell r="E406" t="str">
            <v>52,31</v>
          </cell>
        </row>
        <row r="407">
          <cell r="A407">
            <v>1090</v>
          </cell>
          <cell r="B407" t="str">
            <v>ARMACAO VERTICAL COM HASTE E CONTRA-PINO, EM CHAPA DE ACO GALVANIZADO 3/16", COM 3 ESTRIBOS, SEM ISOLADOR</v>
          </cell>
          <cell r="C407" t="str">
            <v xml:space="preserve">UN    </v>
          </cell>
          <cell r="D407" t="str">
            <v>AS</v>
          </cell>
          <cell r="E407" t="str">
            <v>37,45</v>
          </cell>
        </row>
        <row r="408">
          <cell r="A408">
            <v>1096</v>
          </cell>
          <cell r="B408" t="str">
            <v>ARMACAO VERTICAL COM HASTE E CONTRA-PINO, EM CHAPA DE ACO GALVANIZADO 3/16", COM 4 ESTRIBOS E 4 ISOLADORES</v>
          </cell>
          <cell r="C408" t="str">
            <v xml:space="preserve">UN    </v>
          </cell>
          <cell r="D408" t="str">
            <v>AS</v>
          </cell>
          <cell r="E408" t="str">
            <v>67,40</v>
          </cell>
        </row>
        <row r="409">
          <cell r="A409">
            <v>1097</v>
          </cell>
          <cell r="B409" t="str">
            <v>ARMACAO VERTICAL COM HASTE E CONTRA-PINO, EM CHAPA DE ACO GALVANIZADO 3/16", COM 4 ESTRIBOS, SEM ISOLADOR</v>
          </cell>
          <cell r="C409" t="str">
            <v xml:space="preserve">UN    </v>
          </cell>
          <cell r="D409" t="str">
            <v>AS</v>
          </cell>
          <cell r="E409" t="str">
            <v>57,21</v>
          </cell>
        </row>
        <row r="410">
          <cell r="A410">
            <v>378</v>
          </cell>
          <cell r="B410" t="str">
            <v>ARMADOR</v>
          </cell>
          <cell r="C410" t="str">
            <v xml:space="preserve">H     </v>
          </cell>
          <cell r="D410" t="str">
            <v>CR</v>
          </cell>
          <cell r="E410" t="str">
            <v>16,41</v>
          </cell>
        </row>
        <row r="411">
          <cell r="A411">
            <v>40911</v>
          </cell>
          <cell r="B411" t="str">
            <v>ARMADOR (MENSALISTA)</v>
          </cell>
          <cell r="C411" t="str">
            <v xml:space="preserve">MES   </v>
          </cell>
          <cell r="D411" t="str">
            <v>CR</v>
          </cell>
          <cell r="E411" t="str">
            <v>2.926,62</v>
          </cell>
        </row>
        <row r="412">
          <cell r="A412">
            <v>33939</v>
          </cell>
          <cell r="B412" t="str">
            <v>ARQUITETO JUNIOR</v>
          </cell>
          <cell r="C412" t="str">
            <v xml:space="preserve">H     </v>
          </cell>
          <cell r="D412" t="str">
            <v>CR</v>
          </cell>
          <cell r="E412" t="str">
            <v>62,96</v>
          </cell>
        </row>
        <row r="413">
          <cell r="A413">
            <v>40815</v>
          </cell>
          <cell r="B413" t="str">
            <v>ARQUITETO JUNIOR (MENSALISTA)</v>
          </cell>
          <cell r="C413" t="str">
            <v xml:space="preserve">MES   </v>
          </cell>
          <cell r="D413" t="str">
            <v>CR</v>
          </cell>
          <cell r="E413" t="str">
            <v>11.230,93</v>
          </cell>
        </row>
        <row r="414">
          <cell r="A414">
            <v>34760</v>
          </cell>
          <cell r="B414" t="str">
            <v>ARQUITETO PAISAGISTA</v>
          </cell>
          <cell r="C414" t="str">
            <v xml:space="preserve">H     </v>
          </cell>
          <cell r="D414" t="str">
            <v>CR</v>
          </cell>
          <cell r="E414" t="str">
            <v>69,75</v>
          </cell>
        </row>
        <row r="415">
          <cell r="A415">
            <v>40935</v>
          </cell>
          <cell r="B415" t="str">
            <v>ARQUITETO PAISAGISTA (MENSALISTA)</v>
          </cell>
          <cell r="C415" t="str">
            <v xml:space="preserve">MES   </v>
          </cell>
          <cell r="D415" t="str">
            <v>CR</v>
          </cell>
          <cell r="E415" t="str">
            <v>12.442,67</v>
          </cell>
        </row>
        <row r="416">
          <cell r="A416">
            <v>33952</v>
          </cell>
          <cell r="B416" t="str">
            <v>ARQUITETO PLENO</v>
          </cell>
          <cell r="C416" t="str">
            <v xml:space="preserve">H     </v>
          </cell>
          <cell r="D416" t="str">
            <v>CR</v>
          </cell>
          <cell r="E416" t="str">
            <v>89,43</v>
          </cell>
        </row>
        <row r="417">
          <cell r="A417">
            <v>40816</v>
          </cell>
          <cell r="B417" t="str">
            <v>ARQUITETO PLENO (MENSALISTA)</v>
          </cell>
          <cell r="C417" t="str">
            <v xml:space="preserve">MES   </v>
          </cell>
          <cell r="D417" t="str">
            <v>CR</v>
          </cell>
          <cell r="E417" t="str">
            <v>15.952,63</v>
          </cell>
        </row>
        <row r="418">
          <cell r="A418">
            <v>33953</v>
          </cell>
          <cell r="B418" t="str">
            <v>ARQUITETO SENIOR</v>
          </cell>
          <cell r="C418" t="str">
            <v xml:space="preserve">H     </v>
          </cell>
          <cell r="D418" t="str">
            <v>CR</v>
          </cell>
          <cell r="E418" t="str">
            <v>118,25</v>
          </cell>
        </row>
        <row r="419">
          <cell r="A419">
            <v>40817</v>
          </cell>
          <cell r="B419" t="str">
            <v>ARQUITETO SENIOR (MENSALISTA)</v>
          </cell>
          <cell r="C419" t="str">
            <v xml:space="preserve">MES   </v>
          </cell>
          <cell r="D419" t="str">
            <v>CR</v>
          </cell>
          <cell r="E419" t="str">
            <v>21.090,78</v>
          </cell>
        </row>
        <row r="420">
          <cell r="A420">
            <v>13348</v>
          </cell>
          <cell r="B420" t="str">
            <v>ARRUELA  EM ACO GALVANIZADO, DIAMETRO EXTERNO = 35MM, ESPESSURA = 3MM, DIAMETRO DO FURO= 18MM</v>
          </cell>
          <cell r="C420" t="str">
            <v xml:space="preserve">UN    </v>
          </cell>
          <cell r="D420" t="str">
            <v>AS</v>
          </cell>
          <cell r="E420" t="str">
            <v>0,84</v>
          </cell>
        </row>
        <row r="421">
          <cell r="A421">
            <v>39211</v>
          </cell>
          <cell r="B421" t="str">
            <v>ARRUELA EM ALUMINIO, COM ROSCA, DE  1 1/4", PARA ELETRODUTO</v>
          </cell>
          <cell r="C421" t="str">
            <v xml:space="preserve">UN    </v>
          </cell>
          <cell r="D421" t="str">
            <v>CR</v>
          </cell>
          <cell r="E421" t="str">
            <v>0,94</v>
          </cell>
        </row>
        <row r="422">
          <cell r="A422">
            <v>39212</v>
          </cell>
          <cell r="B422" t="str">
            <v>ARRUELA EM ALUMINIO, COM ROSCA, DE 1 1/2", PARA ELETRODUTO</v>
          </cell>
          <cell r="C422" t="str">
            <v xml:space="preserve">UN    </v>
          </cell>
          <cell r="D422" t="str">
            <v>CR</v>
          </cell>
          <cell r="E422" t="str">
            <v>1,05</v>
          </cell>
        </row>
        <row r="423">
          <cell r="A423">
            <v>39208</v>
          </cell>
          <cell r="B423" t="str">
            <v>ARRUELA EM ALUMINIO, COM ROSCA, DE 1/2", PARA ELETRODUTO</v>
          </cell>
          <cell r="C423" t="str">
            <v xml:space="preserve">UN    </v>
          </cell>
          <cell r="D423" t="str">
            <v>CR</v>
          </cell>
          <cell r="E423" t="str">
            <v>0,29</v>
          </cell>
        </row>
        <row r="424">
          <cell r="A424">
            <v>39210</v>
          </cell>
          <cell r="B424" t="str">
            <v>ARRUELA EM ALUMINIO, COM ROSCA, DE 1", PARA ELETRODUTO</v>
          </cell>
          <cell r="C424" t="str">
            <v xml:space="preserve">UN    </v>
          </cell>
          <cell r="D424" t="str">
            <v>CR</v>
          </cell>
          <cell r="E424" t="str">
            <v>0,53</v>
          </cell>
        </row>
        <row r="425">
          <cell r="A425">
            <v>39214</v>
          </cell>
          <cell r="B425" t="str">
            <v>ARRUELA EM ALUMINIO, COM ROSCA, DE 2 1/2", PARA ELETRODUTO</v>
          </cell>
          <cell r="C425" t="str">
            <v xml:space="preserve">UN    </v>
          </cell>
          <cell r="D425" t="str">
            <v>CR</v>
          </cell>
          <cell r="E425" t="str">
            <v>1,95</v>
          </cell>
        </row>
        <row r="426">
          <cell r="A426">
            <v>39213</v>
          </cell>
          <cell r="B426" t="str">
            <v>ARRUELA EM ALUMINIO, COM ROSCA, DE 2", PARA ELETRODUTO</v>
          </cell>
          <cell r="C426" t="str">
            <v xml:space="preserve">UN    </v>
          </cell>
          <cell r="D426" t="str">
            <v>CR</v>
          </cell>
          <cell r="E426" t="str">
            <v>1,38</v>
          </cell>
        </row>
        <row r="427">
          <cell r="A427">
            <v>39209</v>
          </cell>
          <cell r="B427" t="str">
            <v>ARRUELA EM ALUMINIO, COM ROSCA, DE 3/4", PARA ELETRODUTO</v>
          </cell>
          <cell r="C427" t="str">
            <v xml:space="preserve">UN    </v>
          </cell>
          <cell r="D427" t="str">
            <v>CR</v>
          </cell>
          <cell r="E427" t="str">
            <v>0,34</v>
          </cell>
        </row>
        <row r="428">
          <cell r="A428">
            <v>39207</v>
          </cell>
          <cell r="B428" t="str">
            <v>ARRUELA EM ALUMINIO, COM ROSCA, DE 3/8", PARA ELETRODUTO</v>
          </cell>
          <cell r="C428" t="str">
            <v xml:space="preserve">UN    </v>
          </cell>
          <cell r="D428" t="str">
            <v>CR</v>
          </cell>
          <cell r="E428" t="str">
            <v>0,53</v>
          </cell>
        </row>
        <row r="429">
          <cell r="A429">
            <v>39215</v>
          </cell>
          <cell r="B429" t="str">
            <v>ARRUELA EM ALUMINIO, COM ROSCA, DE 3", PARA ELETRODUTO</v>
          </cell>
          <cell r="C429" t="str">
            <v xml:space="preserve">UN    </v>
          </cell>
          <cell r="D429" t="str">
            <v>CR</v>
          </cell>
          <cell r="E429" t="str">
            <v>3,56</v>
          </cell>
        </row>
        <row r="430">
          <cell r="A430">
            <v>39216</v>
          </cell>
          <cell r="B430" t="str">
            <v>ARRUELA EM ALUMINIO, COM ROSCA, DE 4", PARA ELETRODUTO</v>
          </cell>
          <cell r="C430" t="str">
            <v xml:space="preserve">UN    </v>
          </cell>
          <cell r="D430" t="str">
            <v>CR</v>
          </cell>
          <cell r="E430" t="str">
            <v>4,97</v>
          </cell>
        </row>
        <row r="431">
          <cell r="A431">
            <v>379</v>
          </cell>
          <cell r="B431" t="str">
            <v>ARRUELA QUADRADA EM ACO GALVANIZADO, DIMENSAO = 38 MM, ESPESSURA = 3MM, DIAMETRO DO FURO= 18 MM</v>
          </cell>
          <cell r="C431" t="str">
            <v xml:space="preserve">UN    </v>
          </cell>
          <cell r="D431" t="str">
            <v>AS</v>
          </cell>
          <cell r="E431" t="str">
            <v>0,74</v>
          </cell>
        </row>
        <row r="432">
          <cell r="A432">
            <v>11267</v>
          </cell>
          <cell r="B432" t="str">
            <v>ARRUELA REDONDA DE LATAO, DIAMETRO EXTERNO = 34 MM, ESPESSURA = 2,5 MM, DIAMETRO DO FURO = 17 MM</v>
          </cell>
          <cell r="C432" t="str">
            <v xml:space="preserve">UN    </v>
          </cell>
          <cell r="D432" t="str">
            <v>AS</v>
          </cell>
          <cell r="E432" t="str">
            <v>7,36</v>
          </cell>
        </row>
        <row r="433">
          <cell r="A433">
            <v>41901</v>
          </cell>
          <cell r="B433" t="str">
            <v>ASFALTO DILUIDO DE PETROLEO CM-30 (COLETADO CAIXA NA ANP ACRESCIDO DE ICMS)</v>
          </cell>
          <cell r="C433" t="str">
            <v xml:space="preserve">KG    </v>
          </cell>
          <cell r="D433" t="str">
            <v>AS</v>
          </cell>
          <cell r="E433" t="str">
            <v>4,78</v>
          </cell>
        </row>
        <row r="434">
          <cell r="A434">
            <v>510</v>
          </cell>
          <cell r="B434" t="str">
            <v>ASFALTO MODIFICADO TIPO I - NBR 9910 (ASFALTO OXIDADO PARA IMPERMEABILIZACAO, COEFICIENTE DE PENETRACAO 25-40)</v>
          </cell>
          <cell r="C434" t="str">
            <v xml:space="preserve">KG    </v>
          </cell>
          <cell r="D434" t="str">
            <v>AS</v>
          </cell>
          <cell r="E434" t="str">
            <v>8,48</v>
          </cell>
        </row>
        <row r="435">
          <cell r="A435">
            <v>516</v>
          </cell>
          <cell r="B435" t="str">
            <v>ASFALTO MODIFICADO TIPO II - NBR 9910 (ASFALTO OXIDADO PARA IMPERMEABILIZACAO, COEFICIENTE DE PENETRACAO 20-35)</v>
          </cell>
          <cell r="C435" t="str">
            <v xml:space="preserve">KG    </v>
          </cell>
          <cell r="D435" t="str">
            <v>AS</v>
          </cell>
          <cell r="E435" t="str">
            <v>9,04</v>
          </cell>
        </row>
        <row r="436">
          <cell r="A436">
            <v>509</v>
          </cell>
          <cell r="B436" t="str">
            <v>ASFALTO MODIFICADO TIPO III - NBR 9910 (ASFALTO OXIDADO PARA IMPERMEABILIZACAO, COEFICIENTE DE PENETRACAO 15-25)</v>
          </cell>
          <cell r="C436" t="str">
            <v xml:space="preserve">KG    </v>
          </cell>
          <cell r="D436" t="str">
            <v>AS</v>
          </cell>
          <cell r="E436" t="str">
            <v>9,23</v>
          </cell>
        </row>
        <row r="437">
          <cell r="A437">
            <v>40331</v>
          </cell>
          <cell r="B437" t="str">
            <v>ASSENTADOR DE MANILHAS</v>
          </cell>
          <cell r="C437" t="str">
            <v xml:space="preserve">H     </v>
          </cell>
          <cell r="D437" t="str">
            <v>CR</v>
          </cell>
          <cell r="E437" t="str">
            <v>12,45</v>
          </cell>
        </row>
        <row r="438">
          <cell r="A438">
            <v>40930</v>
          </cell>
          <cell r="B438" t="str">
            <v>ASSENTADOR DE MANILHAS (MENSALISTA)</v>
          </cell>
          <cell r="C438" t="str">
            <v xml:space="preserve">MES   </v>
          </cell>
          <cell r="D438" t="str">
            <v>CR</v>
          </cell>
          <cell r="E438" t="str">
            <v>2.221,29</v>
          </cell>
        </row>
        <row r="439">
          <cell r="A439">
            <v>11761</v>
          </cell>
          <cell r="B439" t="str">
            <v>ASSENTO  VASO SANITARIO INFANTIL EM PLASTICO BRANCO</v>
          </cell>
          <cell r="C439" t="str">
            <v xml:space="preserve">UN    </v>
          </cell>
          <cell r="D439" t="str">
            <v>CR</v>
          </cell>
          <cell r="E439" t="str">
            <v>53,84</v>
          </cell>
        </row>
        <row r="440">
          <cell r="A440">
            <v>377</v>
          </cell>
          <cell r="B440" t="str">
            <v>ASSENTO SANITARIO DE PLASTICO, TIPO CONVENCIONAL</v>
          </cell>
          <cell r="C440" t="str">
            <v xml:space="preserve">UN    </v>
          </cell>
          <cell r="D440" t="str">
            <v xml:space="preserve">C </v>
          </cell>
          <cell r="E440" t="str">
            <v>25,30</v>
          </cell>
        </row>
        <row r="441">
          <cell r="A441">
            <v>7588</v>
          </cell>
          <cell r="B441" t="str">
            <v>AUTOMATICO DE BOIA SUPERIOR / INFERIOR, *15* A / 250 V</v>
          </cell>
          <cell r="C441" t="str">
            <v xml:space="preserve">UN    </v>
          </cell>
          <cell r="D441" t="str">
            <v xml:space="preserve">C </v>
          </cell>
          <cell r="E441" t="str">
            <v>36,45</v>
          </cell>
        </row>
        <row r="442">
          <cell r="A442">
            <v>34392</v>
          </cell>
          <cell r="B442" t="str">
            <v>AUXILIAR  DE ALMOXARIFE</v>
          </cell>
          <cell r="C442" t="str">
            <v xml:space="preserve">H     </v>
          </cell>
          <cell r="D442" t="str">
            <v>CR</v>
          </cell>
          <cell r="E442" t="str">
            <v>19,53</v>
          </cell>
        </row>
        <row r="443">
          <cell r="A443">
            <v>40908</v>
          </cell>
          <cell r="B443" t="str">
            <v>AUXILIAR DE ALMOXARIFE (MENSALISTA)</v>
          </cell>
          <cell r="C443" t="str">
            <v xml:space="preserve">MES   </v>
          </cell>
          <cell r="D443" t="str">
            <v>CR</v>
          </cell>
          <cell r="E443" t="str">
            <v>3.487,39</v>
          </cell>
        </row>
        <row r="444">
          <cell r="A444">
            <v>34551</v>
          </cell>
          <cell r="B444" t="str">
            <v>AUXILIAR DE AZULEJISTA</v>
          </cell>
          <cell r="C444" t="str">
            <v xml:space="preserve">H     </v>
          </cell>
          <cell r="D444" t="str">
            <v>CR</v>
          </cell>
          <cell r="E444" t="str">
            <v>11,96</v>
          </cell>
        </row>
        <row r="445">
          <cell r="A445">
            <v>41078</v>
          </cell>
          <cell r="B445" t="str">
            <v>AUXILIAR DE AZULEJISTA (MENSALISTA)</v>
          </cell>
          <cell r="C445" t="str">
            <v xml:space="preserve">MES   </v>
          </cell>
          <cell r="D445" t="str">
            <v>CR</v>
          </cell>
          <cell r="E445" t="str">
            <v>2.133,37</v>
          </cell>
        </row>
        <row r="446">
          <cell r="A446">
            <v>246</v>
          </cell>
          <cell r="B446" t="str">
            <v>AUXILIAR DE ENCANADOR OU BOMBEIRO HIDRAULICO</v>
          </cell>
          <cell r="C446" t="str">
            <v xml:space="preserve">H     </v>
          </cell>
          <cell r="D446" t="str">
            <v>CR</v>
          </cell>
          <cell r="E446" t="str">
            <v>11,62</v>
          </cell>
        </row>
        <row r="447">
          <cell r="A447">
            <v>40927</v>
          </cell>
          <cell r="B447" t="str">
            <v>AUXILIAR DE ENCANADOR OU BOMBEIRO HIDRAULICO (MENSALISTA)</v>
          </cell>
          <cell r="C447" t="str">
            <v xml:space="preserve">MES   </v>
          </cell>
          <cell r="D447" t="str">
            <v>CR</v>
          </cell>
          <cell r="E447" t="str">
            <v>2.074,93</v>
          </cell>
        </row>
        <row r="448">
          <cell r="A448">
            <v>2350</v>
          </cell>
          <cell r="B448" t="str">
            <v>AUXILIAR DE ESCRITORIO</v>
          </cell>
          <cell r="C448" t="str">
            <v xml:space="preserve">H     </v>
          </cell>
          <cell r="D448" t="str">
            <v>CR</v>
          </cell>
          <cell r="E448" t="str">
            <v>21,37</v>
          </cell>
        </row>
        <row r="449">
          <cell r="A449">
            <v>40812</v>
          </cell>
          <cell r="B449" t="str">
            <v>AUXILIAR DE ESCRITORIO (MENSALISTA)</v>
          </cell>
          <cell r="C449" t="str">
            <v xml:space="preserve">MES   </v>
          </cell>
          <cell r="D449" t="str">
            <v>CR</v>
          </cell>
          <cell r="E449" t="str">
            <v>3.811,92</v>
          </cell>
        </row>
        <row r="450">
          <cell r="A450">
            <v>245</v>
          </cell>
          <cell r="B450" t="str">
            <v>AUXILIAR DE LABORATORISTA DE SOLOS E DE CONCRETO</v>
          </cell>
          <cell r="C450" t="str">
            <v xml:space="preserve">H     </v>
          </cell>
          <cell r="D450" t="str">
            <v>CR</v>
          </cell>
          <cell r="E450" t="str">
            <v>27,90</v>
          </cell>
        </row>
        <row r="451">
          <cell r="A451">
            <v>41090</v>
          </cell>
          <cell r="B451" t="str">
            <v>AUXILIAR DE LABORATORISTA DE SOLOS E DE CONCRETO (MENSALISTA)</v>
          </cell>
          <cell r="C451" t="str">
            <v xml:space="preserve">MES   </v>
          </cell>
          <cell r="D451" t="str">
            <v>CR</v>
          </cell>
          <cell r="E451" t="str">
            <v>4.979,19</v>
          </cell>
        </row>
        <row r="452">
          <cell r="A452">
            <v>251</v>
          </cell>
          <cell r="B452" t="str">
            <v>AUXILIAR DE MECANICO</v>
          </cell>
          <cell r="C452" t="str">
            <v xml:space="preserve">H     </v>
          </cell>
          <cell r="D452" t="str">
            <v>CR</v>
          </cell>
          <cell r="E452" t="str">
            <v>10,62</v>
          </cell>
        </row>
        <row r="453">
          <cell r="A453">
            <v>40975</v>
          </cell>
          <cell r="B453" t="str">
            <v>AUXILIAR DE MECANICO (MENSALISTA)</v>
          </cell>
          <cell r="C453" t="str">
            <v xml:space="preserve">MES   </v>
          </cell>
          <cell r="D453" t="str">
            <v>CR</v>
          </cell>
          <cell r="E453" t="str">
            <v>1.897,43</v>
          </cell>
        </row>
        <row r="454">
          <cell r="A454">
            <v>6127</v>
          </cell>
          <cell r="B454" t="str">
            <v>AUXILIAR DE PEDREIRO</v>
          </cell>
          <cell r="C454" t="str">
            <v xml:space="preserve">H     </v>
          </cell>
          <cell r="D454" t="str">
            <v>CR</v>
          </cell>
          <cell r="E454" t="str">
            <v>10,64</v>
          </cell>
        </row>
        <row r="455">
          <cell r="A455">
            <v>41072</v>
          </cell>
          <cell r="B455" t="str">
            <v>AUXILIAR DE PEDREIRO (MENSALISTA)</v>
          </cell>
          <cell r="C455" t="str">
            <v xml:space="preserve">MES   </v>
          </cell>
          <cell r="D455" t="str">
            <v>CR</v>
          </cell>
          <cell r="E455" t="str">
            <v>1.900,18</v>
          </cell>
        </row>
        <row r="456">
          <cell r="A456">
            <v>6121</v>
          </cell>
          <cell r="B456" t="str">
            <v>AUXILIAR DE SERVICOS GERAIS</v>
          </cell>
          <cell r="C456" t="str">
            <v xml:space="preserve">H     </v>
          </cell>
          <cell r="D456" t="str">
            <v>CR</v>
          </cell>
          <cell r="E456" t="str">
            <v>11,49</v>
          </cell>
        </row>
        <row r="457">
          <cell r="A457">
            <v>41071</v>
          </cell>
          <cell r="B457" t="str">
            <v>AUXILIAR DE SERVICOS GERAIS (MENSALISTA)</v>
          </cell>
          <cell r="C457" t="str">
            <v xml:space="preserve">MES   </v>
          </cell>
          <cell r="D457" t="str">
            <v>CR</v>
          </cell>
          <cell r="E457" t="str">
            <v>2.051,48</v>
          </cell>
        </row>
        <row r="458">
          <cell r="A458">
            <v>244</v>
          </cell>
          <cell r="B458" t="str">
            <v>AUXILIAR DE TOPOGRAFO</v>
          </cell>
          <cell r="C458" t="str">
            <v xml:space="preserve">H     </v>
          </cell>
          <cell r="D458" t="str">
            <v>CR</v>
          </cell>
          <cell r="E458" t="str">
            <v>6,68</v>
          </cell>
        </row>
        <row r="459">
          <cell r="A459">
            <v>41093</v>
          </cell>
          <cell r="B459" t="str">
            <v>AUXILIAR DE TOPOGRAFO (MENSALISTA)</v>
          </cell>
          <cell r="C459" t="str">
            <v xml:space="preserve">MES   </v>
          </cell>
          <cell r="D459" t="str">
            <v>CR</v>
          </cell>
          <cell r="E459" t="str">
            <v>1.195,47</v>
          </cell>
        </row>
        <row r="460">
          <cell r="A460">
            <v>532</v>
          </cell>
          <cell r="B460" t="str">
            <v>AUXILIAR TECNICO / ASSISTENTE DE ENGENHARIA</v>
          </cell>
          <cell r="C460" t="str">
            <v xml:space="preserve">H     </v>
          </cell>
          <cell r="D460" t="str">
            <v>CR</v>
          </cell>
          <cell r="E460" t="str">
            <v>33,56</v>
          </cell>
        </row>
        <row r="461">
          <cell r="A461">
            <v>40931</v>
          </cell>
          <cell r="B461" t="str">
            <v>AUXILIAR TECNICO / ASSISTENTE DE ENGENHARIA (MENSALISTA)</v>
          </cell>
          <cell r="C461" t="str">
            <v xml:space="preserve">MES   </v>
          </cell>
          <cell r="D461" t="str">
            <v>CR</v>
          </cell>
          <cell r="E461" t="str">
            <v>5.988,82</v>
          </cell>
        </row>
        <row r="462">
          <cell r="A462">
            <v>36150</v>
          </cell>
          <cell r="B462" t="str">
            <v>AVENTAL DE SEGURANCA DE RASPA DE COURO 1,00 X 0,60 M</v>
          </cell>
          <cell r="C462" t="str">
            <v xml:space="preserve">UN    </v>
          </cell>
          <cell r="D462" t="str">
            <v>CR</v>
          </cell>
          <cell r="E462" t="str">
            <v>32,37</v>
          </cell>
        </row>
        <row r="463">
          <cell r="A463">
            <v>4760</v>
          </cell>
          <cell r="B463" t="str">
            <v>AZULEJISTA OU LADRILHEIRO</v>
          </cell>
          <cell r="C463" t="str">
            <v xml:space="preserve">H     </v>
          </cell>
          <cell r="D463" t="str">
            <v>CR</v>
          </cell>
          <cell r="E463" t="str">
            <v>16,41</v>
          </cell>
        </row>
        <row r="464">
          <cell r="A464">
            <v>41069</v>
          </cell>
          <cell r="B464" t="str">
            <v>AZULEJISTA OU LADRILHEIRO (MENSALISTA)</v>
          </cell>
          <cell r="C464" t="str">
            <v xml:space="preserve">MES   </v>
          </cell>
          <cell r="D464" t="str">
            <v>CR</v>
          </cell>
          <cell r="E464" t="str">
            <v>2.926,62</v>
          </cell>
        </row>
        <row r="465">
          <cell r="A465">
            <v>10422</v>
          </cell>
          <cell r="B465" t="str">
            <v>BACIA SANITARIA (VASO) COM CAIXA ACOPLADA, DE LOUCA BRANCA</v>
          </cell>
          <cell r="C465" t="str">
            <v xml:space="preserve">UN    </v>
          </cell>
          <cell r="D465" t="str">
            <v>CR</v>
          </cell>
          <cell r="E465" t="str">
            <v>298,89</v>
          </cell>
        </row>
        <row r="466">
          <cell r="A466">
            <v>10420</v>
          </cell>
          <cell r="B466" t="str">
            <v>BACIA SANITARIA (VASO) CONVENCIONAL DE LOUCA BRANCA</v>
          </cell>
          <cell r="C466" t="str">
            <v xml:space="preserve">UN    </v>
          </cell>
          <cell r="D466" t="str">
            <v xml:space="preserve">C </v>
          </cell>
          <cell r="E466" t="str">
            <v>112,10</v>
          </cell>
        </row>
        <row r="467">
          <cell r="A467">
            <v>10421</v>
          </cell>
          <cell r="B467" t="str">
            <v>BACIA SANITARIA (VASO) CONVENCIONAL DE LOUCA COR</v>
          </cell>
          <cell r="C467" t="str">
            <v xml:space="preserve">UN    </v>
          </cell>
          <cell r="D467" t="str">
            <v>CR</v>
          </cell>
          <cell r="E467" t="str">
            <v>150,02</v>
          </cell>
        </row>
        <row r="468">
          <cell r="A468">
            <v>36520</v>
          </cell>
          <cell r="B468" t="str">
            <v>BACIA SANITARIA (VASO) CONVENCIONAL PARA PCD SEM FURO FRONTAL, DE LOUCA BRANCA, SEM ASSENTO</v>
          </cell>
          <cell r="C468" t="str">
            <v xml:space="preserve">UN    </v>
          </cell>
          <cell r="D468" t="str">
            <v>CR</v>
          </cell>
          <cell r="E468" t="str">
            <v>558,49</v>
          </cell>
        </row>
        <row r="469">
          <cell r="A469">
            <v>11784</v>
          </cell>
          <cell r="B469" t="str">
            <v>BACIA SANITARIA TURCA DE LOUCA BRANCA</v>
          </cell>
          <cell r="C469" t="str">
            <v xml:space="preserve">UN    </v>
          </cell>
          <cell r="D469" t="str">
            <v>CR</v>
          </cell>
          <cell r="E469" t="str">
            <v>419,46</v>
          </cell>
        </row>
        <row r="470">
          <cell r="A470">
            <v>10</v>
          </cell>
          <cell r="B470" t="str">
            <v>BALDE PLASTICO CAPACIDADE *10* L</v>
          </cell>
          <cell r="C470" t="str">
            <v xml:space="preserve">UN    </v>
          </cell>
          <cell r="D470" t="str">
            <v>CR</v>
          </cell>
          <cell r="E470" t="str">
            <v>8,77</v>
          </cell>
        </row>
        <row r="471">
          <cell r="A471">
            <v>4815</v>
          </cell>
          <cell r="B471" t="str">
            <v>BALDE VERMELHO PARA SINALIZACAO DE VIAS</v>
          </cell>
          <cell r="C471" t="str">
            <v xml:space="preserve">UN    </v>
          </cell>
          <cell r="D471" t="str">
            <v>CR</v>
          </cell>
          <cell r="E471" t="str">
            <v>4,57</v>
          </cell>
        </row>
        <row r="472">
          <cell r="A472">
            <v>541</v>
          </cell>
          <cell r="B472" t="str">
            <v>BANCADA DE MARMORE SINTETICO COM UMA CUBA, 120 X *60* CM</v>
          </cell>
          <cell r="C472" t="str">
            <v xml:space="preserve">UN    </v>
          </cell>
          <cell r="D472" t="str">
            <v xml:space="preserve">C </v>
          </cell>
          <cell r="E472" t="str">
            <v>136,84</v>
          </cell>
        </row>
        <row r="473">
          <cell r="A473">
            <v>542</v>
          </cell>
          <cell r="B473" t="str">
            <v>BANCADA DE MARMORE SINTETICO COM UMA CUBA, 150 X *60* CM</v>
          </cell>
          <cell r="C473" t="str">
            <v xml:space="preserve">UN    </v>
          </cell>
          <cell r="D473" t="str">
            <v>CR</v>
          </cell>
          <cell r="E473" t="str">
            <v>171,53</v>
          </cell>
        </row>
        <row r="474">
          <cell r="A474">
            <v>540</v>
          </cell>
          <cell r="B474" t="str">
            <v>BANCADA DE MARMORE SINTETICO COM UMA CUBA, 200 X *60* CM</v>
          </cell>
          <cell r="C474" t="str">
            <v xml:space="preserve">UN    </v>
          </cell>
          <cell r="D474" t="str">
            <v>CR</v>
          </cell>
          <cell r="E474" t="str">
            <v>386,54</v>
          </cell>
        </row>
        <row r="475">
          <cell r="A475">
            <v>38364</v>
          </cell>
          <cell r="B475" t="str">
            <v>BANCADA/ BANCA EM GRANITO, POLIDO, TIPO ANDORINHA/ QUARTZ/ CASTELO/ CORUMBA OU OUTROS EQUIVALENTES DA REGIAO, COM CUBA INOX, FORMATO *120 X 60* CM, E=  *2* CM</v>
          </cell>
          <cell r="C475" t="str">
            <v xml:space="preserve">UN    </v>
          </cell>
          <cell r="D475" t="str">
            <v>CR</v>
          </cell>
          <cell r="E475" t="str">
            <v>670,85</v>
          </cell>
        </row>
        <row r="476">
          <cell r="A476">
            <v>11692</v>
          </cell>
          <cell r="B476" t="str">
            <v>BANCADA/ BANCA EM MARMORE, POLIDO, BRANCO COMUM, E=  *3* CM</v>
          </cell>
          <cell r="C476" t="str">
            <v xml:space="preserve">M2    </v>
          </cell>
          <cell r="D476" t="str">
            <v>CR</v>
          </cell>
          <cell r="E476" t="str">
            <v>256,80</v>
          </cell>
        </row>
        <row r="477">
          <cell r="A477">
            <v>1746</v>
          </cell>
          <cell r="B477" t="str">
            <v>BANCADA/BANCA/PIA DE ACO INOXIDAVEL (AISI 430) COM 1 CUBA CENTRAL, COM VALVULA, ESCORREDOR DUPLO, DE *0,55 X 1,20* M</v>
          </cell>
          <cell r="C477" t="str">
            <v xml:space="preserve">UN    </v>
          </cell>
          <cell r="D477" t="str">
            <v xml:space="preserve">C </v>
          </cell>
          <cell r="E477" t="str">
            <v>163,20</v>
          </cell>
        </row>
        <row r="478">
          <cell r="A478">
            <v>1748</v>
          </cell>
          <cell r="B478" t="str">
            <v>BANCADA/BANCA/PIA DE ACO INOXIDAVEL (AISI 430) COM 1 CUBA CENTRAL, COM VALVULA, ESCORREDOR DUPLO, DE *0,55 X 1,40* M</v>
          </cell>
          <cell r="C478" t="str">
            <v xml:space="preserve">UN    </v>
          </cell>
          <cell r="D478" t="str">
            <v>CR</v>
          </cell>
          <cell r="E478" t="str">
            <v>217,01</v>
          </cell>
        </row>
        <row r="479">
          <cell r="A479">
            <v>1749</v>
          </cell>
          <cell r="B479" t="str">
            <v>BANCADA/BANCA/PIA DE ACO INOXIDAVEL (AISI 430) COM 1 CUBA CENTRAL, COM VALVULA, ESCORREDOR DUPLO, DE *0,55 X 1,80* M</v>
          </cell>
          <cell r="C479" t="str">
            <v xml:space="preserve">UN    </v>
          </cell>
          <cell r="D479" t="str">
            <v>CR</v>
          </cell>
          <cell r="E479" t="str">
            <v>314,42</v>
          </cell>
        </row>
        <row r="480">
          <cell r="A480">
            <v>37412</v>
          </cell>
          <cell r="B480" t="str">
            <v>BANCADA/BANCA/PIA DE ACO INOXIDAVEL (AISI 430) COM 1 CUBA CENTRAL, COM VALVULA, LISA (SEM ESCORREDOR), DE *0,55 X 1,20* M</v>
          </cell>
          <cell r="C480" t="str">
            <v xml:space="preserve">UN    </v>
          </cell>
          <cell r="D480" t="str">
            <v>CR</v>
          </cell>
          <cell r="E480" t="str">
            <v>159,52</v>
          </cell>
        </row>
        <row r="481">
          <cell r="A481">
            <v>1745</v>
          </cell>
          <cell r="B481" t="str">
            <v>BANCADA/BANCA/PIA DE ACO INOXIDAVEL (AISI 430) COM 1 CUBA CENTRAL, SEM VALVULA, ESCORREDOR DUPLO, DE *0,55 X 1,60* M</v>
          </cell>
          <cell r="C481" t="str">
            <v xml:space="preserve">UN    </v>
          </cell>
          <cell r="D481" t="str">
            <v>CR</v>
          </cell>
          <cell r="E481" t="str">
            <v>189,70</v>
          </cell>
        </row>
        <row r="482">
          <cell r="A482">
            <v>1750</v>
          </cell>
          <cell r="B482" t="str">
            <v>BANCADA/BANCA/PIA DE ACO INOXIDAVEL (AISI 430) COM 2 CUBAS, COM VALVULAS, ESCORREDOR DUPLO, DE *0,55 X 2,00* M</v>
          </cell>
          <cell r="C482" t="str">
            <v xml:space="preserve">UN    </v>
          </cell>
          <cell r="D482" t="str">
            <v>CR</v>
          </cell>
          <cell r="E482" t="str">
            <v>443,30</v>
          </cell>
        </row>
        <row r="483">
          <cell r="A483">
            <v>11687</v>
          </cell>
          <cell r="B483" t="str">
            <v>BANCADA/TAMPO ACO INOX (AISI 304), LARGURA 60 CM, COM RODABANCA (NAO INCLUI PES DE APOIO)</v>
          </cell>
          <cell r="C483" t="str">
            <v xml:space="preserve">M     </v>
          </cell>
          <cell r="D483" t="str">
            <v>CR</v>
          </cell>
          <cell r="E483" t="str">
            <v>706,31</v>
          </cell>
        </row>
        <row r="484">
          <cell r="A484">
            <v>11689</v>
          </cell>
          <cell r="B484" t="str">
            <v>BANCADA/TAMPO ACO INOX (AISI 304), LARGURA 70 CM, COM RODABANCA (NAO INCLUI PES DE APOIO)</v>
          </cell>
          <cell r="C484" t="str">
            <v xml:space="preserve">M     </v>
          </cell>
          <cell r="D484" t="str">
            <v>CR</v>
          </cell>
          <cell r="E484" t="str">
            <v>884,96</v>
          </cell>
        </row>
        <row r="485">
          <cell r="A485">
            <v>11693</v>
          </cell>
          <cell r="B485" t="str">
            <v>BANCADA/TAMPO LISO (SEM CUBA) EM MARMORE SINTETICO</v>
          </cell>
          <cell r="C485" t="str">
            <v xml:space="preserve">M2    </v>
          </cell>
          <cell r="D485" t="str">
            <v>CR</v>
          </cell>
          <cell r="E485" t="str">
            <v>151,72</v>
          </cell>
        </row>
        <row r="486">
          <cell r="A486">
            <v>36215</v>
          </cell>
          <cell r="B486" t="str">
            <v>BANCO ARTICULADO PARA BANHO, EM ACO INOX POLIDO, 70* CM X 45* CM</v>
          </cell>
          <cell r="C486" t="str">
            <v xml:space="preserve">UN    </v>
          </cell>
          <cell r="D486" t="str">
            <v>CR</v>
          </cell>
          <cell r="E486" t="str">
            <v>627,09</v>
          </cell>
        </row>
        <row r="487">
          <cell r="A487">
            <v>42439</v>
          </cell>
          <cell r="B487" t="str">
            <v>BANCO COM ENCOSTO, 1,60M* DE COMPRIMENTO, EM TUBO DE ACO CARBONO E PINTURA NO PROCESSO ELETROSTATICO - PARA ACADEMIA AO AR LIVRE / ACADEMIA DA TERCEIRA IDADE - ATI</v>
          </cell>
          <cell r="C487" t="str">
            <v xml:space="preserve">UN    </v>
          </cell>
          <cell r="D487" t="str">
            <v>AS</v>
          </cell>
          <cell r="E487" t="str">
            <v>686,09</v>
          </cell>
        </row>
        <row r="488">
          <cell r="A488">
            <v>38381</v>
          </cell>
          <cell r="B488" t="str">
            <v>BANDEJA DE PINTURA PARA ROLO 23 CM</v>
          </cell>
          <cell r="C488" t="str">
            <v xml:space="preserve">UN    </v>
          </cell>
          <cell r="D488" t="str">
            <v>CR</v>
          </cell>
          <cell r="E488" t="str">
            <v>7,72</v>
          </cell>
        </row>
        <row r="489">
          <cell r="A489">
            <v>39621</v>
          </cell>
          <cell r="B489" t="str">
            <v>BARRA ANTIPANICO DUPLA, CEGA LADO OPOSTO, COR CINZA</v>
          </cell>
          <cell r="C489" t="str">
            <v xml:space="preserve">PAR   </v>
          </cell>
          <cell r="D489" t="str">
            <v>CR</v>
          </cell>
          <cell r="E489" t="str">
            <v>1.369,20</v>
          </cell>
        </row>
        <row r="490">
          <cell r="A490">
            <v>39624</v>
          </cell>
          <cell r="B490" t="str">
            <v>BARRA ANTIPANICO DUPLA, PARA PORTA DE VIDRO, COR CINZA</v>
          </cell>
          <cell r="C490" t="str">
            <v xml:space="preserve">PAR   </v>
          </cell>
          <cell r="D490" t="str">
            <v>CR</v>
          </cell>
          <cell r="E490" t="str">
            <v>1.385,55</v>
          </cell>
        </row>
        <row r="491">
          <cell r="A491">
            <v>39615</v>
          </cell>
          <cell r="B491" t="str">
            <v>BARRA ANTIPANICO SIMPLES, CEGA LADO OPOSTO, COR CINZA</v>
          </cell>
          <cell r="C491" t="str">
            <v xml:space="preserve">UN    </v>
          </cell>
          <cell r="D491" t="str">
            <v>CR</v>
          </cell>
          <cell r="E491" t="str">
            <v>477,68</v>
          </cell>
        </row>
        <row r="492">
          <cell r="A492">
            <v>39620</v>
          </cell>
          <cell r="B492" t="str">
            <v>BARRA ANTIPANICO SIMPLES, COM FECHADURA LADO OPOSTO, COR CINZA</v>
          </cell>
          <cell r="C492" t="str">
            <v xml:space="preserve">UN    </v>
          </cell>
          <cell r="D492" t="str">
            <v>CR</v>
          </cell>
          <cell r="E492" t="str">
            <v>730,24</v>
          </cell>
        </row>
        <row r="493">
          <cell r="A493">
            <v>39623</v>
          </cell>
          <cell r="B493" t="str">
            <v>BARRA ANTIPANICO SIMPLES, PARA PORTA DE VIDRO, COR CINZA</v>
          </cell>
          <cell r="C493" t="str">
            <v xml:space="preserve">UN    </v>
          </cell>
          <cell r="D493" t="str">
            <v>CR</v>
          </cell>
          <cell r="E493" t="str">
            <v>707,11</v>
          </cell>
        </row>
        <row r="494">
          <cell r="A494">
            <v>36207</v>
          </cell>
          <cell r="B494" t="str">
            <v>BARRA DE APOIO EM "L", EM ACO INOX POLIDO 70 X 70 CM, DIAMETRO MINIMO 3 CM</v>
          </cell>
          <cell r="C494" t="str">
            <v xml:space="preserve">UN    </v>
          </cell>
          <cell r="D494" t="str">
            <v>CR</v>
          </cell>
          <cell r="E494" t="str">
            <v>277,76</v>
          </cell>
        </row>
        <row r="495">
          <cell r="A495">
            <v>36209</v>
          </cell>
          <cell r="B495" t="str">
            <v>BARRA DE APOIO EM "L", EM ACO INOX POLIDO 80 X 80 CM, DIAMETRO MINIMO 3 CM</v>
          </cell>
          <cell r="C495" t="str">
            <v xml:space="preserve">UN    </v>
          </cell>
          <cell r="D495" t="str">
            <v>CR</v>
          </cell>
          <cell r="E495" t="str">
            <v>318,77</v>
          </cell>
        </row>
        <row r="496">
          <cell r="A496">
            <v>36210</v>
          </cell>
          <cell r="B496" t="str">
            <v>BARRA DE APOIO LATERAL ARTICULADA, COM TRAVA, EM ACO INOX POLIDO, 70 CM, DIAMETRO MINIMO 3 CM</v>
          </cell>
          <cell r="C496" t="str">
            <v xml:space="preserve">UN    </v>
          </cell>
          <cell r="D496" t="str">
            <v>CR</v>
          </cell>
          <cell r="E496" t="str">
            <v>344,90</v>
          </cell>
        </row>
        <row r="497">
          <cell r="A497">
            <v>36204</v>
          </cell>
          <cell r="B497" t="str">
            <v>BARRA DE APOIO RETA, EM ACO INOX POLIDO, COMPRIMENTO 60CM, DIAMETRO MINIMO 3 CM</v>
          </cell>
          <cell r="C497" t="str">
            <v xml:space="preserve">UN    </v>
          </cell>
          <cell r="D497" t="str">
            <v>CR</v>
          </cell>
          <cell r="E497" t="str">
            <v>122,29</v>
          </cell>
        </row>
        <row r="498">
          <cell r="A498">
            <v>36205</v>
          </cell>
          <cell r="B498" t="str">
            <v>BARRA DE APOIO RETA, EM ACO INOX POLIDO, COMPRIMENTO 70CM, DIAMETRO MINIMO 3 CM</v>
          </cell>
          <cell r="C498" t="str">
            <v xml:space="preserve">UN    </v>
          </cell>
          <cell r="D498" t="str">
            <v>CR</v>
          </cell>
          <cell r="E498" t="str">
            <v>135,81</v>
          </cell>
        </row>
        <row r="499">
          <cell r="A499">
            <v>36081</v>
          </cell>
          <cell r="B499" t="str">
            <v>BARRA DE APOIO RETA, EM ACO INOX POLIDO, COMPRIMENTO 80CM, DIAMETRO MINIMO 3 CM</v>
          </cell>
          <cell r="C499" t="str">
            <v xml:space="preserve">UN    </v>
          </cell>
          <cell r="D499" t="str">
            <v xml:space="preserve">C </v>
          </cell>
          <cell r="E499" t="str">
            <v>144,81</v>
          </cell>
        </row>
        <row r="500">
          <cell r="A500">
            <v>36206</v>
          </cell>
          <cell r="B500" t="str">
            <v>BARRA DE APOIO RETA, EM ACO INOX POLIDO, COMPRIMENTO 90 CM, DIAMETRO MINIMO 3 CM</v>
          </cell>
          <cell r="C500" t="str">
            <v xml:space="preserve">UN    </v>
          </cell>
          <cell r="D500" t="str">
            <v>CR</v>
          </cell>
          <cell r="E500" t="str">
            <v>151,71</v>
          </cell>
        </row>
        <row r="501">
          <cell r="A501">
            <v>36218</v>
          </cell>
          <cell r="B501" t="str">
            <v>BARRA DE APOIO RETA, EM ALUMINIO, COMPRIMENTO 60CM, DIAMETRO MINIMO 3 CM</v>
          </cell>
          <cell r="C501" t="str">
            <v xml:space="preserve">UN    </v>
          </cell>
          <cell r="D501" t="str">
            <v>AS</v>
          </cell>
          <cell r="E501" t="str">
            <v>99,97</v>
          </cell>
        </row>
        <row r="502">
          <cell r="A502">
            <v>36220</v>
          </cell>
          <cell r="B502" t="str">
            <v>BARRA DE APOIO RETA, EM ALUMINIO, COMPRIMENTO 70CM, DIAMETRO MINIMO 3 CM</v>
          </cell>
          <cell r="C502" t="str">
            <v xml:space="preserve">UN    </v>
          </cell>
          <cell r="D502" t="str">
            <v>AS</v>
          </cell>
          <cell r="E502" t="str">
            <v>114,64</v>
          </cell>
        </row>
        <row r="503">
          <cell r="A503">
            <v>36080</v>
          </cell>
          <cell r="B503" t="str">
            <v>BARRA DE APOIO RETA, EM ALUMINIO, COMPRIMENTO 80 CM, DIAMETRO MINIMO 3 CM</v>
          </cell>
          <cell r="C503" t="str">
            <v xml:space="preserve">UN    </v>
          </cell>
          <cell r="D503" t="str">
            <v>AS</v>
          </cell>
          <cell r="E503" t="str">
            <v>124,00</v>
          </cell>
        </row>
        <row r="504">
          <cell r="A504">
            <v>36223</v>
          </cell>
          <cell r="B504" t="str">
            <v>BARRA DE APOIO RETA, EM ALUMINIO, COMPRIMENTO 90 CM, DIAMETRO MINIMO 3 CM</v>
          </cell>
          <cell r="C504" t="str">
            <v xml:space="preserve">UN    </v>
          </cell>
          <cell r="D504" t="str">
            <v>AS</v>
          </cell>
          <cell r="E504" t="str">
            <v>129,84</v>
          </cell>
        </row>
        <row r="505">
          <cell r="A505">
            <v>546</v>
          </cell>
          <cell r="B505" t="str">
            <v>BARRA DE FERRO RETANGULAR, BARRA CHATA (QUALQUER DIMENSAO)</v>
          </cell>
          <cell r="C505" t="str">
            <v xml:space="preserve">KG    </v>
          </cell>
          <cell r="D505" t="str">
            <v xml:space="preserve">C </v>
          </cell>
          <cell r="E505" t="str">
            <v>5,54</v>
          </cell>
        </row>
        <row r="506">
          <cell r="A506">
            <v>557</v>
          </cell>
          <cell r="B506" t="str">
            <v>BARRA DE FERRO RETANGULAR, BARRA CHATA, 1 1/2"  X 1/2" (L X E), 3,79 KG/M</v>
          </cell>
          <cell r="C506" t="str">
            <v xml:space="preserve">M     </v>
          </cell>
          <cell r="D506" t="str">
            <v>CR</v>
          </cell>
          <cell r="E506" t="str">
            <v>21,26</v>
          </cell>
        </row>
        <row r="507">
          <cell r="A507">
            <v>552</v>
          </cell>
          <cell r="B507" t="str">
            <v>BARRA DE FERRO RETANGULAR, BARRA CHATA, 1 1/2" X 1/4" (L X E), 1,89 KG/M</v>
          </cell>
          <cell r="C507" t="str">
            <v xml:space="preserve">M     </v>
          </cell>
          <cell r="D507" t="str">
            <v>CR</v>
          </cell>
          <cell r="E507" t="str">
            <v>10,47</v>
          </cell>
        </row>
        <row r="508">
          <cell r="A508">
            <v>555</v>
          </cell>
          <cell r="B508" t="str">
            <v>BARRA DE FERRO RETANGULAR, BARRA CHATA, 1" X 1/4" (L X E), 1,2265 KG/M</v>
          </cell>
          <cell r="C508" t="str">
            <v xml:space="preserve">M     </v>
          </cell>
          <cell r="D508" t="str">
            <v>CR</v>
          </cell>
          <cell r="E508" t="str">
            <v>6,42</v>
          </cell>
        </row>
        <row r="509">
          <cell r="A509">
            <v>565</v>
          </cell>
          <cell r="B509" t="str">
            <v>BARRA DE FERRO RETANGULAR, BARRA CHATA, 1" X 3/16" (L X E), 1,73 KG/M</v>
          </cell>
          <cell r="C509" t="str">
            <v xml:space="preserve">M     </v>
          </cell>
          <cell r="D509" t="str">
            <v>CR</v>
          </cell>
          <cell r="E509" t="str">
            <v>9,80</v>
          </cell>
        </row>
        <row r="510">
          <cell r="A510">
            <v>549</v>
          </cell>
          <cell r="B510" t="str">
            <v>BARRA DE FERRO RETANGULAR, BARRA CHATA, 2" X 1/2" (L X E), 5,06 KG/M</v>
          </cell>
          <cell r="C510" t="str">
            <v xml:space="preserve">M     </v>
          </cell>
          <cell r="D510" t="str">
            <v>CR</v>
          </cell>
          <cell r="E510" t="str">
            <v>28,03</v>
          </cell>
        </row>
        <row r="511">
          <cell r="A511">
            <v>559</v>
          </cell>
          <cell r="B511" t="str">
            <v>BARRA DE FERRO RETANGULAR, BARRA CHATA, 2" X 1/4" (L X E), 2,53 KG/M</v>
          </cell>
          <cell r="C511" t="str">
            <v xml:space="preserve">M     </v>
          </cell>
          <cell r="D511" t="str">
            <v>CR</v>
          </cell>
          <cell r="E511" t="str">
            <v>14,01</v>
          </cell>
        </row>
        <row r="512">
          <cell r="A512">
            <v>551</v>
          </cell>
          <cell r="B512" t="str">
            <v>BARRA DE FERRO RETANGULAR, BARRA CHATA, 2" X 1" (L X E), 10,12 KG/M</v>
          </cell>
          <cell r="C512" t="str">
            <v xml:space="preserve">M     </v>
          </cell>
          <cell r="D512" t="str">
            <v>CR</v>
          </cell>
          <cell r="E512" t="str">
            <v>54,77</v>
          </cell>
        </row>
        <row r="513">
          <cell r="A513">
            <v>547</v>
          </cell>
          <cell r="B513" t="str">
            <v>BARRA DE FERRO RETANGULAR, BARRA CHATA, 2" X 3/8" (L X E), 3,79KG/M</v>
          </cell>
          <cell r="C513" t="str">
            <v xml:space="preserve">M     </v>
          </cell>
          <cell r="D513" t="str">
            <v>CR</v>
          </cell>
          <cell r="E513" t="str">
            <v>20,99</v>
          </cell>
        </row>
        <row r="514">
          <cell r="A514">
            <v>560</v>
          </cell>
          <cell r="B514" t="str">
            <v>BARRA DE FERRO RETANGULAR, BARRA CHATA, 2" X 5/16" (L X E), 3,162 KG/M</v>
          </cell>
          <cell r="C514" t="str">
            <v xml:space="preserve">M     </v>
          </cell>
          <cell r="D514" t="str">
            <v>CR</v>
          </cell>
          <cell r="E514" t="str">
            <v>17,74</v>
          </cell>
        </row>
        <row r="515">
          <cell r="A515">
            <v>566</v>
          </cell>
          <cell r="B515" t="str">
            <v>BARRA DE FERRO RETANGULAR, BARRA CHATA, 3/4" X 1/8" (L X E), 0,47 KG/M</v>
          </cell>
          <cell r="C515" t="str">
            <v xml:space="preserve">M     </v>
          </cell>
          <cell r="D515" t="str">
            <v>CR</v>
          </cell>
          <cell r="E515" t="str">
            <v>2,85</v>
          </cell>
        </row>
        <row r="516">
          <cell r="A516">
            <v>563</v>
          </cell>
          <cell r="B516" t="str">
            <v>BARRA DE FERRO RETANGULAR, BARRA CHATA, 3/8" X 1 1/2" (L X E), 2,84 KG/M</v>
          </cell>
          <cell r="C516" t="str">
            <v xml:space="preserve">M     </v>
          </cell>
          <cell r="D516" t="str">
            <v>CR</v>
          </cell>
          <cell r="E516" t="str">
            <v>15,93</v>
          </cell>
        </row>
        <row r="517">
          <cell r="A517">
            <v>38127</v>
          </cell>
          <cell r="B517" t="str">
            <v>BASE DE MISTURADOR MONOCOMANDO PARA CHUVEIRO</v>
          </cell>
          <cell r="C517" t="str">
            <v xml:space="preserve">UN    </v>
          </cell>
          <cell r="D517" t="str">
            <v>CR</v>
          </cell>
          <cell r="E517" t="str">
            <v>360,13</v>
          </cell>
        </row>
        <row r="518">
          <cell r="A518">
            <v>38060</v>
          </cell>
          <cell r="B518" t="str">
            <v>BASE PARA MASTRO DE PARA-RAIOS DIAMETRO NOMINAL 1 1/2"</v>
          </cell>
          <cell r="C518" t="str">
            <v xml:space="preserve">UN    </v>
          </cell>
          <cell r="D518" t="str">
            <v>CR</v>
          </cell>
          <cell r="E518" t="str">
            <v>76,02</v>
          </cell>
        </row>
        <row r="519">
          <cell r="A519">
            <v>10956</v>
          </cell>
          <cell r="B519" t="str">
            <v>BASE PARA MASTRO DE PARA-RAIOS DIAMETRO NOMINAL 2"</v>
          </cell>
          <cell r="C519" t="str">
            <v xml:space="preserve">UN    </v>
          </cell>
          <cell r="D519" t="str">
            <v>CR</v>
          </cell>
          <cell r="E519" t="str">
            <v>78,97</v>
          </cell>
        </row>
        <row r="520">
          <cell r="A520">
            <v>39380</v>
          </cell>
          <cell r="B520" t="str">
            <v>BASE PARA RELE COM SUPORTE METALICO</v>
          </cell>
          <cell r="C520" t="str">
            <v xml:space="preserve">UN    </v>
          </cell>
          <cell r="D520" t="str">
            <v>AS</v>
          </cell>
          <cell r="E520" t="str">
            <v>9,82</v>
          </cell>
        </row>
        <row r="521">
          <cell r="A521">
            <v>13374</v>
          </cell>
          <cell r="B521" t="str">
            <v>BASE UNIPOLAR PARA FUSIVEL NH1, CORRENTE NOMINAL DE 250 A, SEM CAPA</v>
          </cell>
          <cell r="C521" t="str">
            <v xml:space="preserve">UN    </v>
          </cell>
          <cell r="D521" t="str">
            <v>AS</v>
          </cell>
          <cell r="E521" t="str">
            <v>89,96</v>
          </cell>
        </row>
        <row r="522">
          <cell r="A522">
            <v>37597</v>
          </cell>
          <cell r="B522" t="str">
            <v>BATE-ESTACAS POR GRAVIDADE, POTENCIA160 HP, PESO DO MARTELO ATE 3 TONELADAS</v>
          </cell>
          <cell r="C522" t="str">
            <v xml:space="preserve">UN    </v>
          </cell>
          <cell r="D522" t="str">
            <v>AS</v>
          </cell>
          <cell r="E522" t="str">
            <v>332.215,39</v>
          </cell>
        </row>
        <row r="523">
          <cell r="A523">
            <v>183</v>
          </cell>
          <cell r="B523" t="str">
            <v>BATENTE/ PORTAL/ ADUELA/ MARCO MACICO, E= *3 CM, L= *13 CM, *60 CM A 120* CM X *210 CM,  EM CEDRINHO/ ANGELIM COMERCIAL/ EUCALIPTO/ CURUPIXA/ PEROBA/ CUMARU OU EQUIVALENTE DA REGIAO (NAO INCLUI ALIZARES)</v>
          </cell>
          <cell r="C523" t="str">
            <v xml:space="preserve">JG    </v>
          </cell>
          <cell r="D523" t="str">
            <v xml:space="preserve">C </v>
          </cell>
          <cell r="E523" t="str">
            <v>173,50</v>
          </cell>
        </row>
        <row r="524">
          <cell r="A524">
            <v>184</v>
          </cell>
          <cell r="B524" t="str">
            <v>BATENTE/ PORTAL/ ADUELA/ MARCO MACICO, E= *3* CM, L= *13* CM, *60 CM A 120* CM X *210* CM, EM PINUS/ TAUARI/ VIROLA OU EQUIVALENTE DA REGIAO (NAO INCLUI ALIZARES)</v>
          </cell>
          <cell r="C524" t="str">
            <v xml:space="preserve">JG    </v>
          </cell>
          <cell r="D524" t="str">
            <v>CR</v>
          </cell>
          <cell r="E524" t="str">
            <v>114,67</v>
          </cell>
        </row>
        <row r="525">
          <cell r="A525">
            <v>195</v>
          </cell>
          <cell r="B525" t="str">
            <v>BATENTE/ PORTAL/ ADUELA/ MARCO MACICO, E= *3* CM, L= *7* CM, *60 CM A 120* CM X *210* CM,  EM CEDRINHO/ ANGELIM COMERCIAL/ EUCALIPTO/ CURUPIXA/ PEROBA/ CUMARU OU EQUIVALENTE DA REGIAO (NAO INCLUI ALIZARES)</v>
          </cell>
          <cell r="C525" t="str">
            <v xml:space="preserve">JG    </v>
          </cell>
          <cell r="D525" t="str">
            <v>CR</v>
          </cell>
          <cell r="E525" t="str">
            <v>140,94</v>
          </cell>
        </row>
        <row r="526">
          <cell r="A526">
            <v>194</v>
          </cell>
          <cell r="B526" t="str">
            <v>BATENTE/ PORTAL/ ADUELA/ MARCO MACICO, E= *3* CM, L= *7* CM, *60 CM A 120* CM X *210* CM, EM PINUS/ TAUARI/ VIROLA OU EQUIVALENTE DA REGIAO (NAO INCLUI ALIZARES)</v>
          </cell>
          <cell r="C526" t="str">
            <v xml:space="preserve">JG    </v>
          </cell>
          <cell r="D526" t="str">
            <v>CR</v>
          </cell>
          <cell r="E526" t="str">
            <v>76,62</v>
          </cell>
        </row>
        <row r="527">
          <cell r="A527">
            <v>20001</v>
          </cell>
          <cell r="B527" t="str">
            <v>BATENTE/ PORTAL/ ADUELA/MARCO MACICO, E= *3* CM, L= *15* CM, *60 CM A 120* CM  X *210* CM, EM PINUS/ TAUARI/ VIROLA OU EQUIVALENTE DA REGIAO</v>
          </cell>
          <cell r="C527" t="str">
            <v xml:space="preserve">JG    </v>
          </cell>
          <cell r="D527" t="str">
            <v>CR</v>
          </cell>
          <cell r="E527" t="str">
            <v>140,45</v>
          </cell>
        </row>
        <row r="528">
          <cell r="A528">
            <v>181</v>
          </cell>
          <cell r="B528" t="str">
            <v>BATENTE/ PORTAL/ADUELA/ MARCO MACICO, E= *3* CM, L= *15* CM, *60 CM A 120* CM  X *210* CM,  EM CEDRINHO/ ANGELIM COMERCIAL/  EUCALIPTO/ CURUPIXA/ PEROBA/ CUMARU OU EQUIVALENTE DA REGIAO (NAO INCLUI ALIZARES)</v>
          </cell>
          <cell r="C528" t="str">
            <v xml:space="preserve">JG    </v>
          </cell>
          <cell r="D528" t="str">
            <v>CR</v>
          </cell>
          <cell r="E528" t="str">
            <v>190,02</v>
          </cell>
        </row>
        <row r="529">
          <cell r="A529">
            <v>39837</v>
          </cell>
          <cell r="B529" t="str">
            <v>BATENTE/PORTAL/ADUELA/MARCO, EM MDF/PVC WOOD/POLIESTIRENO OU MADEIRA LAMINADA, L = *9,0* CM COM GUARNICAO REGULAVEL 2 FACES = *35* MM, PRIMER</v>
          </cell>
          <cell r="C529" t="str">
            <v xml:space="preserve">JG    </v>
          </cell>
          <cell r="D529" t="str">
            <v>CR</v>
          </cell>
          <cell r="E529" t="str">
            <v>156,10</v>
          </cell>
        </row>
        <row r="530">
          <cell r="A530">
            <v>10535</v>
          </cell>
          <cell r="B530" t="str">
            <v>BETONEIRA CAPACIDADE NOMINAL 400 L, CAPACIDADE DE MISTURA  280 L, MOTOR ELETRICO TRIFASICO 220/380 V POTENCIA 2 CV, SEM CARREGADOR</v>
          </cell>
          <cell r="C530" t="str">
            <v xml:space="preserve">UN    </v>
          </cell>
          <cell r="D530" t="str">
            <v xml:space="preserve">C </v>
          </cell>
          <cell r="E530" t="str">
            <v>3.800,00</v>
          </cell>
        </row>
        <row r="531">
          <cell r="A531">
            <v>10537</v>
          </cell>
          <cell r="B531" t="str">
            <v>BETONEIRA CAPACIDADE NOMINAL 400 L, CAPACIDADE DE MISTURA 310 L, MOTOR A DIESEL POTENCIA 5 CV, SEM CARREGADOR</v>
          </cell>
          <cell r="C531" t="str">
            <v xml:space="preserve">UN    </v>
          </cell>
          <cell r="D531" t="str">
            <v>CR</v>
          </cell>
          <cell r="E531" t="str">
            <v>5.182,16</v>
          </cell>
        </row>
        <row r="532">
          <cell r="A532">
            <v>13891</v>
          </cell>
          <cell r="B532" t="str">
            <v>BETONEIRA CAPACIDADE NOMINAL 400 L, CAPACIDADE DE MISTURA 310 L, MOTOR A GASOLINA POTENCIA 5,5 CV, SEM CARREGADOR</v>
          </cell>
          <cell r="C532" t="str">
            <v xml:space="preserve">UN    </v>
          </cell>
          <cell r="D532" t="str">
            <v>CR</v>
          </cell>
          <cell r="E532" t="str">
            <v>4.753,22</v>
          </cell>
        </row>
        <row r="533">
          <cell r="A533">
            <v>25975</v>
          </cell>
          <cell r="B533" t="str">
            <v>BETONEIRA CAPACIDADE NOMINAL 600 L, CAPACIDADE DE MISTURA 440 L, MOTOR A GASOLINA POTENCIA 10 HP, COM CARREGADOR</v>
          </cell>
          <cell r="C533" t="str">
            <v xml:space="preserve">UN    </v>
          </cell>
          <cell r="D533" t="str">
            <v>CR</v>
          </cell>
          <cell r="E533" t="str">
            <v>20.674,57</v>
          </cell>
        </row>
        <row r="534">
          <cell r="A534">
            <v>36396</v>
          </cell>
          <cell r="B534" t="str">
            <v>BETONEIRA, CAPACIDADE NOMINAL 400 L, CAPACIDADE DE MISTURA 310L, MOTOR ELETRICO TRIFASICO 220/380V POTENCIA 2 CV, SEM CARREGADOR</v>
          </cell>
          <cell r="C534" t="str">
            <v xml:space="preserve">UN    </v>
          </cell>
          <cell r="D534" t="str">
            <v>CR</v>
          </cell>
          <cell r="E534" t="str">
            <v>4.347,45</v>
          </cell>
        </row>
        <row r="535">
          <cell r="A535">
            <v>36397</v>
          </cell>
          <cell r="B535" t="str">
            <v>BETONEIRA, CAPACIDADE NOMINAL 600 L, CAPACIDADE DE MISTURA  360L, MOTOR ELETRICO TRIFASICO 220/380V, POTENCIA 4CV, EXCLUSO CARREGADOR</v>
          </cell>
          <cell r="C535" t="str">
            <v xml:space="preserve">UN    </v>
          </cell>
          <cell r="D535" t="str">
            <v>CR</v>
          </cell>
          <cell r="E535" t="str">
            <v>15.457,62</v>
          </cell>
        </row>
        <row r="536">
          <cell r="A536">
            <v>36398</v>
          </cell>
          <cell r="B536" t="str">
            <v>BETONEIRA, CAPACIDADE NOMINAL 600 L, CAPACIDADE DE MISTURA 440 L, MOTOR A DIESEL POTENCIA 10 CV, COM CARREGADOR</v>
          </cell>
          <cell r="C536" t="str">
            <v xml:space="preserve">UN    </v>
          </cell>
          <cell r="D536" t="str">
            <v>CR</v>
          </cell>
          <cell r="E536" t="str">
            <v>18.787,45</v>
          </cell>
        </row>
        <row r="537">
          <cell r="A537">
            <v>647</v>
          </cell>
          <cell r="B537" t="str">
            <v>BLASTER, DINAMITADOR OU CABO DE FOGO</v>
          </cell>
          <cell r="C537" t="str">
            <v xml:space="preserve">H     </v>
          </cell>
          <cell r="D537" t="str">
            <v>CR</v>
          </cell>
          <cell r="E537" t="str">
            <v>11,51</v>
          </cell>
        </row>
        <row r="538">
          <cell r="A538">
            <v>40920</v>
          </cell>
          <cell r="B538" t="str">
            <v>BLASTER, DINAMITADOR OU CABO DE FOGO (MENSALISTA)</v>
          </cell>
          <cell r="C538" t="str">
            <v xml:space="preserve">MES   </v>
          </cell>
          <cell r="D538" t="str">
            <v>CR</v>
          </cell>
          <cell r="E538" t="str">
            <v>2.056,55</v>
          </cell>
        </row>
        <row r="539">
          <cell r="A539">
            <v>7266</v>
          </cell>
          <cell r="B539" t="str">
            <v>BLOCO CERAMICO (ALVENARIA DE VEDACAO), DE 9 X 19 X 19 CM</v>
          </cell>
          <cell r="C539" t="str">
            <v xml:space="preserve">MIL   </v>
          </cell>
          <cell r="D539" t="str">
            <v xml:space="preserve">C </v>
          </cell>
          <cell r="E539" t="str">
            <v>511,06</v>
          </cell>
        </row>
        <row r="540">
          <cell r="A540">
            <v>7270</v>
          </cell>
          <cell r="B540" t="str">
            <v>BLOCO CERAMICO (ALVENARIA DE VEDACAO), 4 FUROS, DE 9 X 9 X 19 CM</v>
          </cell>
          <cell r="C540" t="str">
            <v xml:space="preserve">UN    </v>
          </cell>
          <cell r="D540" t="str">
            <v>CR</v>
          </cell>
          <cell r="E540" t="str">
            <v>0,48</v>
          </cell>
        </row>
        <row r="541">
          <cell r="A541">
            <v>7269</v>
          </cell>
          <cell r="B541" t="str">
            <v>BLOCO CERAMICO (ALVENARIA DE VEDACAO), 6 FUROS, DE 9 X 9 X 19 CM</v>
          </cell>
          <cell r="C541" t="str">
            <v xml:space="preserve">UN    </v>
          </cell>
          <cell r="D541" t="str">
            <v>CR</v>
          </cell>
          <cell r="E541" t="str">
            <v>0,34</v>
          </cell>
        </row>
        <row r="542">
          <cell r="A542">
            <v>7271</v>
          </cell>
          <cell r="B542" t="str">
            <v>BLOCO CERAMICO (ALVENARIA DE VEDACAO), 8 FUROS, DE 9 X 19 X 19 CM</v>
          </cell>
          <cell r="C542" t="str">
            <v xml:space="preserve">UN    </v>
          </cell>
          <cell r="D542" t="str">
            <v>CR</v>
          </cell>
          <cell r="E542" t="str">
            <v>0,51</v>
          </cell>
        </row>
        <row r="543">
          <cell r="A543">
            <v>7268</v>
          </cell>
          <cell r="B543" t="str">
            <v>BLOCO CERAMICO (ALVENARIA DE VEDACAO), 8 FUROS, DE 9 X 19 X 29 CM</v>
          </cell>
          <cell r="C543" t="str">
            <v xml:space="preserve">UN    </v>
          </cell>
          <cell r="D543" t="str">
            <v>CR</v>
          </cell>
          <cell r="E543" t="str">
            <v>0,72</v>
          </cell>
        </row>
        <row r="544">
          <cell r="A544">
            <v>7267</v>
          </cell>
          <cell r="B544" t="str">
            <v>BLOCO CERAMICO (ALVENARIA VEDACAO), 6 FUROS, DE 9 X 14 X 19 CM</v>
          </cell>
          <cell r="C544" t="str">
            <v xml:space="preserve">UN    </v>
          </cell>
          <cell r="D544" t="str">
            <v>CR</v>
          </cell>
          <cell r="E544" t="str">
            <v>0,35</v>
          </cell>
        </row>
        <row r="545">
          <cell r="A545">
            <v>38783</v>
          </cell>
          <cell r="B545" t="str">
            <v>BLOCO CERAMICO DE VEDACAO COM FUROS NA HORIZONTAL, 11,5 X 19 X 19 CM - 4,5 MPA (NBR 15270)</v>
          </cell>
          <cell r="C545" t="str">
            <v xml:space="preserve">UN    </v>
          </cell>
          <cell r="D545" t="str">
            <v>CR</v>
          </cell>
          <cell r="E545" t="str">
            <v>0,63</v>
          </cell>
        </row>
        <row r="546">
          <cell r="A546">
            <v>37593</v>
          </cell>
          <cell r="B546" t="str">
            <v>BLOCO CERAMICO DE VEDACAO COM FUROS NA VERTICAL, 14 X 19 X 39 CM - 4,5 MPA (NBR 15270)</v>
          </cell>
          <cell r="C546" t="str">
            <v xml:space="preserve">UN    </v>
          </cell>
          <cell r="D546" t="str">
            <v>CR</v>
          </cell>
          <cell r="E546" t="str">
            <v>1,67</v>
          </cell>
        </row>
        <row r="547">
          <cell r="A547">
            <v>37594</v>
          </cell>
          <cell r="B547" t="str">
            <v>BLOCO CERAMICO DE VEDACAO COM FUROS NA VERTICAL, 19 X 19 X 39 CM - 4,5 MPA (NBR 15270)</v>
          </cell>
          <cell r="C547" t="str">
            <v xml:space="preserve">UN    </v>
          </cell>
          <cell r="D547" t="str">
            <v>CR</v>
          </cell>
          <cell r="E547" t="str">
            <v>2,04</v>
          </cell>
        </row>
        <row r="548">
          <cell r="A548">
            <v>37592</v>
          </cell>
          <cell r="B548" t="str">
            <v>BLOCO CERAMICO DE VEDACAO COM FUROS NA VERTICAL, 9 X 19 X 39 CM - 4,5 MPA (NBR 15270)</v>
          </cell>
          <cell r="C548" t="str">
            <v xml:space="preserve">UN    </v>
          </cell>
          <cell r="D548" t="str">
            <v>CR</v>
          </cell>
          <cell r="E548" t="str">
            <v>1,25</v>
          </cell>
        </row>
        <row r="549">
          <cell r="A549">
            <v>34556</v>
          </cell>
          <cell r="B549" t="str">
            <v>BLOCO DE CONCRETO ESTRUTURAL 14 X 19 X 29 CM, FBK 10 MPA (NBR 6136)</v>
          </cell>
          <cell r="C549" t="str">
            <v xml:space="preserve">UN    </v>
          </cell>
          <cell r="D549" t="str">
            <v>CR</v>
          </cell>
          <cell r="E549" t="str">
            <v>2,65</v>
          </cell>
        </row>
        <row r="550">
          <cell r="A550">
            <v>37873</v>
          </cell>
          <cell r="B550" t="str">
            <v>BLOCO DE CONCRETO ESTRUTURAL 14 X 19 X 29 CM, FBK 12 MPA (NBR 6136)</v>
          </cell>
          <cell r="C550" t="str">
            <v xml:space="preserve">UN    </v>
          </cell>
          <cell r="D550" t="str">
            <v>CR</v>
          </cell>
          <cell r="E550" t="str">
            <v>2,69</v>
          </cell>
        </row>
        <row r="551">
          <cell r="A551">
            <v>34564</v>
          </cell>
          <cell r="B551" t="str">
            <v>BLOCO DE CONCRETO ESTRUTURAL 14 X 19 X 29 CM, FBK 14 MPA (NBR 6136)</v>
          </cell>
          <cell r="C551" t="str">
            <v xml:space="preserve">UN    </v>
          </cell>
          <cell r="D551" t="str">
            <v>CR</v>
          </cell>
          <cell r="E551" t="str">
            <v>2,82</v>
          </cell>
        </row>
        <row r="552">
          <cell r="A552">
            <v>34565</v>
          </cell>
          <cell r="B552" t="str">
            <v>BLOCO DE CONCRETO ESTRUTURAL 14 X 19 X 29 CM, FBK 16 MPA (NBR 6136)</v>
          </cell>
          <cell r="C552" t="str">
            <v xml:space="preserve">UN    </v>
          </cell>
          <cell r="D552" t="str">
            <v>CR</v>
          </cell>
          <cell r="E552" t="str">
            <v>2,98</v>
          </cell>
        </row>
        <row r="553">
          <cell r="A553">
            <v>38590</v>
          </cell>
          <cell r="B553" t="str">
            <v>BLOCO DE CONCRETO ESTRUTURAL 14 X 19 X 29 CM, FBK 4,5 MPA (NBR 6136)</v>
          </cell>
          <cell r="C553" t="str">
            <v xml:space="preserve">UN    </v>
          </cell>
          <cell r="D553" t="str">
            <v>CR</v>
          </cell>
          <cell r="E553" t="str">
            <v>2,21</v>
          </cell>
        </row>
        <row r="554">
          <cell r="A554">
            <v>34566</v>
          </cell>
          <cell r="B554" t="str">
            <v>BLOCO DE CONCRETO ESTRUTURAL 14 X 19 X 29 CM, FBK 6 MPA (NBR 6136)</v>
          </cell>
          <cell r="C554" t="str">
            <v xml:space="preserve">UN    </v>
          </cell>
          <cell r="D554" t="str">
            <v>CR</v>
          </cell>
          <cell r="E554" t="str">
            <v>2,32</v>
          </cell>
        </row>
        <row r="555">
          <cell r="A555">
            <v>34567</v>
          </cell>
          <cell r="B555" t="str">
            <v>BLOCO DE CONCRETO ESTRUTURAL 14 X 19 X 29 CM, FBK 8 MPA (NBR 6136)</v>
          </cell>
          <cell r="C555" t="str">
            <v xml:space="preserve">UN    </v>
          </cell>
          <cell r="D555" t="str">
            <v>CR</v>
          </cell>
          <cell r="E555" t="str">
            <v>2,46</v>
          </cell>
        </row>
        <row r="556">
          <cell r="A556">
            <v>38591</v>
          </cell>
          <cell r="B556" t="str">
            <v>BLOCO DE CONCRETO ESTRUTURAL 14 X 19 X 34 CM, FBK 4,5 MPA (NBR 6136)</v>
          </cell>
          <cell r="C556" t="str">
            <v xml:space="preserve">UN    </v>
          </cell>
          <cell r="D556" t="str">
            <v>CR</v>
          </cell>
          <cell r="E556" t="str">
            <v>2,23</v>
          </cell>
        </row>
        <row r="557">
          <cell r="A557">
            <v>34568</v>
          </cell>
          <cell r="B557" t="str">
            <v>BLOCO DE CONCRETO ESTRUTURAL 14 X 19 X 39 CM, FBK 10 MPA (NBR 6136)</v>
          </cell>
          <cell r="C557" t="str">
            <v xml:space="preserve">UN    </v>
          </cell>
          <cell r="D557" t="str">
            <v>CR</v>
          </cell>
          <cell r="E557" t="str">
            <v>2,90</v>
          </cell>
        </row>
        <row r="558">
          <cell r="A558">
            <v>34569</v>
          </cell>
          <cell r="B558" t="str">
            <v>BLOCO DE CONCRETO ESTRUTURAL 14 X 19 X 39 CM, FBK 12 MPA (NBR 6136)</v>
          </cell>
          <cell r="C558" t="str">
            <v xml:space="preserve">UN    </v>
          </cell>
          <cell r="D558" t="str">
            <v>CR</v>
          </cell>
          <cell r="E558" t="str">
            <v>2,98</v>
          </cell>
        </row>
        <row r="559">
          <cell r="A559">
            <v>34570</v>
          </cell>
          <cell r="B559" t="str">
            <v>BLOCO DE CONCRETO ESTRUTURAL 14 X 19 X 39 CM, FBK 14 MPA (NBR 6136)</v>
          </cell>
          <cell r="C559" t="str">
            <v xml:space="preserve">UN    </v>
          </cell>
          <cell r="D559" t="str">
            <v>CR</v>
          </cell>
          <cell r="E559" t="str">
            <v>3,24</v>
          </cell>
        </row>
        <row r="560">
          <cell r="A560">
            <v>25070</v>
          </cell>
          <cell r="B560" t="str">
            <v>BLOCO DE CONCRETO ESTRUTURAL 14 X 19 X 39 CM, FBK 4,5 MPA (NBR 6136)</v>
          </cell>
          <cell r="C560" t="str">
            <v xml:space="preserve">UN    </v>
          </cell>
          <cell r="D560" t="str">
            <v>CR</v>
          </cell>
          <cell r="E560" t="str">
            <v>2,44</v>
          </cell>
        </row>
        <row r="561">
          <cell r="A561">
            <v>34571</v>
          </cell>
          <cell r="B561" t="str">
            <v>BLOCO DE CONCRETO ESTRUTURAL 14 X 19 X 39 CM, FBK 6 MPA (NBR 6136)</v>
          </cell>
          <cell r="C561" t="str">
            <v xml:space="preserve">UN    </v>
          </cell>
          <cell r="D561" t="str">
            <v>CR</v>
          </cell>
          <cell r="E561" t="str">
            <v>2,46</v>
          </cell>
        </row>
        <row r="562">
          <cell r="A562">
            <v>34573</v>
          </cell>
          <cell r="B562" t="str">
            <v>BLOCO DE CONCRETO ESTRUTURAL 14 X 19 X 39 CM, FBK 8 MPA (NBR 6136)</v>
          </cell>
          <cell r="C562" t="str">
            <v xml:space="preserve">UN    </v>
          </cell>
          <cell r="D562" t="str">
            <v>CR</v>
          </cell>
          <cell r="E562" t="str">
            <v>2,59</v>
          </cell>
        </row>
        <row r="563">
          <cell r="A563">
            <v>37107</v>
          </cell>
          <cell r="B563" t="str">
            <v>BLOCO DE CONCRETO ESTRUTURAL 14 X 19 X 39, FCK 16 MPA (NBR 6136)</v>
          </cell>
          <cell r="C563" t="str">
            <v xml:space="preserve">UN    </v>
          </cell>
          <cell r="D563" t="str">
            <v>CR</v>
          </cell>
          <cell r="E563" t="str">
            <v>3,42</v>
          </cell>
        </row>
        <row r="564">
          <cell r="A564">
            <v>34576</v>
          </cell>
          <cell r="B564" t="str">
            <v>BLOCO DE CONCRETO ESTRUTURAL 19 X 19 X 39 CM, FBK 10 MPA (NBR 6136)</v>
          </cell>
          <cell r="C564" t="str">
            <v xml:space="preserve">UN    </v>
          </cell>
          <cell r="D564" t="str">
            <v>CR</v>
          </cell>
          <cell r="E564" t="str">
            <v>3,78</v>
          </cell>
        </row>
        <row r="565">
          <cell r="A565">
            <v>34577</v>
          </cell>
          <cell r="B565" t="str">
            <v>BLOCO DE CONCRETO ESTRUTURAL 19 X 19 X 39 CM, FBK 12 MPA (NBR 6136)</v>
          </cell>
          <cell r="C565" t="str">
            <v xml:space="preserve">UN    </v>
          </cell>
          <cell r="D565" t="str">
            <v>CR</v>
          </cell>
          <cell r="E565" t="str">
            <v>3,94</v>
          </cell>
        </row>
        <row r="566">
          <cell r="A566">
            <v>34578</v>
          </cell>
          <cell r="B566" t="str">
            <v>BLOCO DE CONCRETO ESTRUTURAL 19 X 19 X 39 CM, FBK 14 MPA (NBR 6136)</v>
          </cell>
          <cell r="C566" t="str">
            <v xml:space="preserve">UN    </v>
          </cell>
          <cell r="D566" t="str">
            <v>CR</v>
          </cell>
          <cell r="E566" t="str">
            <v>4,27</v>
          </cell>
        </row>
        <row r="567">
          <cell r="A567">
            <v>34579</v>
          </cell>
          <cell r="B567" t="str">
            <v>BLOCO DE CONCRETO ESTRUTURAL 19 X 19 X 39 CM, FBK 16 MPA (NBR 6136)</v>
          </cell>
          <cell r="C567" t="str">
            <v xml:space="preserve">UN    </v>
          </cell>
          <cell r="D567" t="str">
            <v>CR</v>
          </cell>
          <cell r="E567" t="str">
            <v>4,56</v>
          </cell>
        </row>
        <row r="568">
          <cell r="A568">
            <v>25067</v>
          </cell>
          <cell r="B568" t="str">
            <v>BLOCO DE CONCRETO ESTRUTURAL 19 X 19 X 39 CM, FBK 4,5 MPA (NBR 6136)</v>
          </cell>
          <cell r="C568" t="str">
            <v xml:space="preserve">UN    </v>
          </cell>
          <cell r="D568" t="str">
            <v>CR</v>
          </cell>
          <cell r="E568" t="str">
            <v>3,05</v>
          </cell>
        </row>
        <row r="569">
          <cell r="A569">
            <v>34580</v>
          </cell>
          <cell r="B569" t="str">
            <v>BLOCO DE CONCRETO ESTRUTURAL 19 X 19 X 39 CM, FBK 8 MPA (NBR 6136)</v>
          </cell>
          <cell r="C569" t="str">
            <v xml:space="preserve">UN    </v>
          </cell>
          <cell r="D569" t="str">
            <v>CR</v>
          </cell>
          <cell r="E569" t="str">
            <v>3,40</v>
          </cell>
        </row>
        <row r="570">
          <cell r="A570">
            <v>25071</v>
          </cell>
          <cell r="B570" t="str">
            <v>BLOCO DE CONCRETO ESTRUTURAL 9 X 19 X 39 CM, FBK 4,5 MPA (NBR 6136)</v>
          </cell>
          <cell r="C570" t="str">
            <v xml:space="preserve">UN    </v>
          </cell>
          <cell r="D570" t="str">
            <v>CR</v>
          </cell>
          <cell r="E570" t="str">
            <v>1,69</v>
          </cell>
        </row>
        <row r="571">
          <cell r="A571">
            <v>38395</v>
          </cell>
          <cell r="B571" t="str">
            <v>BLOCO DE ESPUMA MULTIUSO *23 X 13 X 8* CM</v>
          </cell>
          <cell r="C571" t="str">
            <v xml:space="preserve">UN    </v>
          </cell>
          <cell r="D571" t="str">
            <v>CR</v>
          </cell>
          <cell r="E571" t="str">
            <v>6,45</v>
          </cell>
        </row>
        <row r="572">
          <cell r="A572">
            <v>34583</v>
          </cell>
          <cell r="B572" t="str">
            <v>BLOCO DE GESSO COMPACTO, BRANCO, E = 10 CM, *67 X 50* CM</v>
          </cell>
          <cell r="C572" t="str">
            <v xml:space="preserve">M2    </v>
          </cell>
          <cell r="D572" t="str">
            <v>CR</v>
          </cell>
          <cell r="E572" t="str">
            <v>68,92</v>
          </cell>
        </row>
        <row r="573">
          <cell r="A573">
            <v>34584</v>
          </cell>
          <cell r="B573" t="str">
            <v>BLOCO DE GESSO VAZADO BRANCO, E = *7* CM, *67 X 50* CM</v>
          </cell>
          <cell r="C573" t="str">
            <v xml:space="preserve">M2    </v>
          </cell>
          <cell r="D573" t="str">
            <v>CR</v>
          </cell>
          <cell r="E573" t="str">
            <v>38,58</v>
          </cell>
        </row>
        <row r="574">
          <cell r="A574">
            <v>709</v>
          </cell>
          <cell r="B574" t="str">
            <v>BLOCO DE POLIETILENO ALTA DENSIDADE, *27* X *30* X *100* CM, ACOMPANHADOS PLACAS  TERMINAIS  E LONGARINAS, PARA FUNDO DE FILTRO</v>
          </cell>
          <cell r="C574" t="str">
            <v xml:space="preserve">M2    </v>
          </cell>
          <cell r="D574" t="str">
            <v>AS</v>
          </cell>
          <cell r="E574" t="str">
            <v>524,21</v>
          </cell>
        </row>
        <row r="575">
          <cell r="A575">
            <v>34599</v>
          </cell>
          <cell r="B575" t="str">
            <v>BLOCO DE VEDACAO CONCRETO APARENTE 9 X 19 X 39 CM (CLASSE C - NBR 6136)</v>
          </cell>
          <cell r="C575" t="str">
            <v xml:space="preserve">UN    </v>
          </cell>
          <cell r="D575" t="str">
            <v>CR</v>
          </cell>
          <cell r="E575" t="str">
            <v>1,74</v>
          </cell>
        </row>
        <row r="576">
          <cell r="A576">
            <v>34592</v>
          </cell>
          <cell r="B576" t="str">
            <v>BLOCO DE VEDACAO CONCRETO 14 X 19 X 29 CM (CLASSE C - NBR 6136)</v>
          </cell>
          <cell r="C576" t="str">
            <v xml:space="preserve">UN    </v>
          </cell>
          <cell r="D576" t="str">
            <v>CR</v>
          </cell>
          <cell r="E576" t="str">
            <v>1,94</v>
          </cell>
        </row>
        <row r="577">
          <cell r="A577">
            <v>37103</v>
          </cell>
          <cell r="B577" t="str">
            <v>BLOCO DE VEDACAO DE CONCRETO APARENTE 14 X 19 X 39 CM (CLASSE C - NBR 6136)</v>
          </cell>
          <cell r="C577" t="str">
            <v xml:space="preserve">UN    </v>
          </cell>
          <cell r="D577" t="str">
            <v>CR</v>
          </cell>
          <cell r="E577" t="str">
            <v>2,22</v>
          </cell>
        </row>
        <row r="578">
          <cell r="A578">
            <v>34555</v>
          </cell>
          <cell r="B578" t="str">
            <v>BLOCO DE VEDACAO DE CONCRETO APARENTE 19 X 19 X 39 CM  (CLASSE C - NBR 6136)</v>
          </cell>
          <cell r="C578" t="str">
            <v xml:space="preserve">UN    </v>
          </cell>
          <cell r="D578" t="str">
            <v>CR</v>
          </cell>
          <cell r="E578" t="str">
            <v>2,82</v>
          </cell>
        </row>
        <row r="579">
          <cell r="A579">
            <v>651</v>
          </cell>
          <cell r="B579" t="str">
            <v>BLOCO DE VEDACAO DE CONCRETO 14 X 19 X 39 CM (CLASSE C - NBR 6136)</v>
          </cell>
          <cell r="C579" t="str">
            <v xml:space="preserve">UN    </v>
          </cell>
          <cell r="D579" t="str">
            <v>CR</v>
          </cell>
          <cell r="E579" t="str">
            <v>2,14</v>
          </cell>
        </row>
        <row r="580">
          <cell r="A580">
            <v>654</v>
          </cell>
          <cell r="B580" t="str">
            <v>BLOCO DE VEDACAO DE CONCRETO 19 X 19 X 39 CM (CLASSE C - NBR 6136)</v>
          </cell>
          <cell r="C580" t="str">
            <v xml:space="preserve">UN    </v>
          </cell>
          <cell r="D580" t="str">
            <v>CR</v>
          </cell>
          <cell r="E580" t="str">
            <v>2,65</v>
          </cell>
        </row>
        <row r="581">
          <cell r="A581">
            <v>650</v>
          </cell>
          <cell r="B581" t="str">
            <v>BLOCO DE VEDACAO DE CONCRETO, 9 X 19 X 39 CM (CLASSE C - NBR 6136)</v>
          </cell>
          <cell r="C581" t="str">
            <v xml:space="preserve">UN    </v>
          </cell>
          <cell r="D581" t="str">
            <v xml:space="preserve">C </v>
          </cell>
          <cell r="E581" t="str">
            <v>1,71</v>
          </cell>
        </row>
        <row r="582">
          <cell r="A582">
            <v>716</v>
          </cell>
          <cell r="B582" t="str">
            <v>BLOCO DE VIDRO INCOLOR XADREZ, DE *20 X 20 X 10* CM</v>
          </cell>
          <cell r="C582" t="str">
            <v xml:space="preserve">UN    </v>
          </cell>
          <cell r="D582" t="str">
            <v>CR</v>
          </cell>
          <cell r="E582" t="str">
            <v>12,02</v>
          </cell>
        </row>
        <row r="583">
          <cell r="A583">
            <v>715</v>
          </cell>
          <cell r="B583" t="str">
            <v>BLOCO DE VIDRO INCOLOR, CANELADO, DE *19 X 19 X 8* CM</v>
          </cell>
          <cell r="C583" t="str">
            <v xml:space="preserve">UN    </v>
          </cell>
          <cell r="D583" t="str">
            <v xml:space="preserve">C </v>
          </cell>
          <cell r="E583" t="str">
            <v>11,89</v>
          </cell>
        </row>
        <row r="584">
          <cell r="A584">
            <v>718</v>
          </cell>
          <cell r="B584" t="str">
            <v>BLOCO DE VIDRO/ELEMENTO VAZADO INCOLOR, VENEZIANA, DE *20 X 20 X 6* CM</v>
          </cell>
          <cell r="C584" t="str">
            <v xml:space="preserve">UN    </v>
          </cell>
          <cell r="D584" t="str">
            <v>CR</v>
          </cell>
          <cell r="E584" t="str">
            <v>17,71</v>
          </cell>
        </row>
        <row r="585">
          <cell r="A585">
            <v>11981</v>
          </cell>
          <cell r="B585" t="str">
            <v>BLOCO DE VIDRO/ELEMENTO VAZADO, INCOLOR, VENEZIANA, *20 X 10 X 8* CM</v>
          </cell>
          <cell r="C585" t="str">
            <v xml:space="preserve">UN    </v>
          </cell>
          <cell r="D585" t="str">
            <v>CR</v>
          </cell>
          <cell r="E585" t="str">
            <v>12,14</v>
          </cell>
        </row>
        <row r="586">
          <cell r="A586">
            <v>10610</v>
          </cell>
          <cell r="B586" t="str">
            <v>BLOCO ESTRUTURAL CERAMICO - 14 X 19 X 29 CM - 4,0 MPA -  NBR 15270</v>
          </cell>
          <cell r="C586" t="str">
            <v xml:space="preserve">UN    </v>
          </cell>
          <cell r="D586" t="str">
            <v>CR</v>
          </cell>
          <cell r="E586" t="str">
            <v>1,38</v>
          </cell>
        </row>
        <row r="587">
          <cell r="A587">
            <v>34585</v>
          </cell>
          <cell r="B587" t="str">
            <v>BLOCO ESTRUTURAL CERAMICO 14 X 19 X 29 CM, 3,0 MPA (NBR 15270)</v>
          </cell>
          <cell r="C587" t="str">
            <v xml:space="preserve">UN    </v>
          </cell>
          <cell r="D587" t="str">
            <v>CR</v>
          </cell>
          <cell r="E587" t="str">
            <v>1,40</v>
          </cell>
        </row>
        <row r="588">
          <cell r="A588">
            <v>34586</v>
          </cell>
          <cell r="B588" t="str">
            <v>BLOCO ESTRUTURAL CERAMICO 14 X 19 X 29 CM, 6,0 MPA (NBR 15270)</v>
          </cell>
          <cell r="C588" t="str">
            <v xml:space="preserve">UN    </v>
          </cell>
          <cell r="D588" t="str">
            <v>CR</v>
          </cell>
          <cell r="E588" t="str">
            <v>1,42</v>
          </cell>
        </row>
        <row r="589">
          <cell r="A589">
            <v>38603</v>
          </cell>
          <cell r="B589" t="str">
            <v>BLOCO ESTRUTURAL CERAMICO 14 X 19 X 34 CM, 6,0 MPA (NBR 15270)</v>
          </cell>
          <cell r="C589" t="str">
            <v xml:space="preserve">UN    </v>
          </cell>
          <cell r="D589" t="str">
            <v>CR</v>
          </cell>
          <cell r="E589" t="str">
            <v>1,64</v>
          </cell>
        </row>
        <row r="590">
          <cell r="A590">
            <v>34588</v>
          </cell>
          <cell r="B590" t="str">
            <v>BLOCO ESTRUTURAL CERAMICO 14 X 19 X 39 CM, 6,0 MPA (NBR 15270)</v>
          </cell>
          <cell r="C590" t="str">
            <v xml:space="preserve">UN    </v>
          </cell>
          <cell r="D590" t="str">
            <v>CR</v>
          </cell>
          <cell r="E590" t="str">
            <v>1,82</v>
          </cell>
        </row>
        <row r="591">
          <cell r="A591">
            <v>34590</v>
          </cell>
          <cell r="B591" t="str">
            <v>BLOCO ESTRUTURAL CERAMICO 19 X 19 X 29 CM, 6,0 MPA (NBR 15270)</v>
          </cell>
          <cell r="C591" t="str">
            <v xml:space="preserve">UN    </v>
          </cell>
          <cell r="D591" t="str">
            <v>CR</v>
          </cell>
          <cell r="E591" t="str">
            <v>1,97</v>
          </cell>
        </row>
        <row r="592">
          <cell r="A592">
            <v>34591</v>
          </cell>
          <cell r="B592" t="str">
            <v>BLOCO ESTRUTURAL CERAMICO 19 X 19 X 39 CM, 6,0 MPA (NBR 15270)</v>
          </cell>
          <cell r="C592" t="str">
            <v xml:space="preserve">UN    </v>
          </cell>
          <cell r="D592" t="str">
            <v>CR</v>
          </cell>
          <cell r="E592" t="str">
            <v>2,46</v>
          </cell>
        </row>
        <row r="593">
          <cell r="A593">
            <v>674</v>
          </cell>
          <cell r="B593" t="str">
            <v>BLOCO VEDACAO CONCRETO CELULAR AUTOCLAVADO 10 X 30 X 60 CM (E X A X C)</v>
          </cell>
          <cell r="C593" t="str">
            <v xml:space="preserve">M2    </v>
          </cell>
          <cell r="D593" t="str">
            <v>AS</v>
          </cell>
          <cell r="E593" t="str">
            <v>46,83</v>
          </cell>
        </row>
        <row r="594">
          <cell r="A594">
            <v>34600</v>
          </cell>
          <cell r="B594" t="str">
            <v>BLOCO VEDACAO CONCRETO CELULAR AUTOCLAVADO 15 X 30 X 60 CM (E X A X C)</v>
          </cell>
          <cell r="C594" t="str">
            <v xml:space="preserve">M2    </v>
          </cell>
          <cell r="D594" t="str">
            <v>AS</v>
          </cell>
          <cell r="E594" t="str">
            <v>76,10</v>
          </cell>
        </row>
        <row r="595">
          <cell r="A595">
            <v>652</v>
          </cell>
          <cell r="B595" t="str">
            <v>BLOCO VEDACAO CONCRETO CELULAR AUTOCLAVADO 20 X 30 X 60 CM</v>
          </cell>
          <cell r="C595" t="str">
            <v xml:space="preserve">M2    </v>
          </cell>
          <cell r="D595" t="str">
            <v>AS</v>
          </cell>
          <cell r="E595" t="str">
            <v>96,92</v>
          </cell>
        </row>
        <row r="596">
          <cell r="A596">
            <v>40517</v>
          </cell>
          <cell r="B596" t="str">
            <v>BLOQUETE/PISO DE CONCRETO - MODELO BLOCO PISOGRAMA/CONCREGRAMA 2 FUROS, DIMENSOES APROX. DE 35 CM X 15 CM E ESPESSURA DE 7 CM (+/- 1 CM), COR NATURAL</v>
          </cell>
          <cell r="C596" t="str">
            <v xml:space="preserve">M2    </v>
          </cell>
          <cell r="D596" t="str">
            <v>CR</v>
          </cell>
          <cell r="E596" t="str">
            <v>36,59</v>
          </cell>
        </row>
        <row r="597">
          <cell r="A597">
            <v>40515</v>
          </cell>
          <cell r="B597" t="str">
            <v>BLOQUETE/PISO DE CONCRETO - MODELO PISOGRAMA/CONCREGRAMA/PAVI-GRADE/GRAMEIRO, DIMENSOES APROXIMADAS DE 60 CM X 45 CM E ESPESSURA DE 8 CM (+/- 1 CM), COR NATURAL</v>
          </cell>
          <cell r="C597" t="str">
            <v xml:space="preserve">M2    </v>
          </cell>
          <cell r="D597" t="str">
            <v>CR</v>
          </cell>
          <cell r="E597" t="str">
            <v>82,32</v>
          </cell>
        </row>
        <row r="598">
          <cell r="A598">
            <v>40529</v>
          </cell>
          <cell r="B598" t="str">
            <v>BLOQUETE/PISO INTERTRAVADO DE CONCRETO - MODELO ONDA/16 FACES/RETANGULAR/TIJOLINHO/PAVER/HOLANDES/PARALELEPIPEDO, *22 CM X *11 CM, E = 10 CM, RESISTENCIA DE 50 MPA (NBR 9781), COR NATURAL</v>
          </cell>
          <cell r="C598" t="str">
            <v xml:space="preserve">M2    </v>
          </cell>
          <cell r="D598" t="str">
            <v>CR</v>
          </cell>
          <cell r="E598" t="str">
            <v>52,59</v>
          </cell>
        </row>
        <row r="599">
          <cell r="A599">
            <v>36170</v>
          </cell>
          <cell r="B599" t="str">
            <v>BLOQUETE/PISO INTERTRAVADO DE CONCRETO - MODELO ONDA/16 FACES/RETANGULAR/TIJOLINHO/PAVER/HOLANDES/PARALELEPIPEDO, *22 CM X 11* CM, E = 8 CM, RESISTENCIA DE 35 MPA (NBR 9781), COR NATURAL</v>
          </cell>
          <cell r="C599" t="str">
            <v xml:space="preserve">M2    </v>
          </cell>
          <cell r="D599" t="str">
            <v xml:space="preserve">C </v>
          </cell>
          <cell r="E599" t="str">
            <v>43,64</v>
          </cell>
        </row>
        <row r="600">
          <cell r="A600">
            <v>40524</v>
          </cell>
          <cell r="B600" t="str">
            <v>BLOQUETE/PISO INTERTRAVADO DE CONCRETO - MODELO ONDA/16 FACES/RETANGULAR/TIJOLINHO/PAVER/HOLANDES/PARALELEPIPEDO, 20 CM X 10 CM, E = 10 CM, RESISTENCIA DE 35 MPA (NBR 9781), COR NATURAL</v>
          </cell>
          <cell r="C600" t="str">
            <v xml:space="preserve">M2    </v>
          </cell>
          <cell r="D600" t="str">
            <v>CR</v>
          </cell>
          <cell r="E600" t="str">
            <v>51,45</v>
          </cell>
        </row>
        <row r="601">
          <cell r="A601">
            <v>36156</v>
          </cell>
          <cell r="B601" t="str">
            <v>BLOQUETE/PISO INTERTRAVADO DE CONCRETO - MODELO ONDA/16 FACES/RETANGULAR/TIJOLINHO/PAVER/HOLANDES/PARALELEPIPEDO, 20 CM X 10 CM, E = 6 CM, RESISTENCIA DE 35 MPA (NBR 9781), COLORIDO</v>
          </cell>
          <cell r="C601" t="str">
            <v xml:space="preserve">M2    </v>
          </cell>
          <cell r="D601" t="str">
            <v>CR</v>
          </cell>
          <cell r="E601" t="str">
            <v>40,02</v>
          </cell>
        </row>
        <row r="602">
          <cell r="A602">
            <v>36155</v>
          </cell>
          <cell r="B602" t="str">
            <v>BLOQUETE/PISO INTERTRAVADO DE CONCRETO - MODELO ONDA/16 FACES/RETANGULAR/TIJOLINHO/PAVER/HOLANDES/PARALELEPIPEDO, 20 CM X 10 CM, E = 6 CM, RESISTENCIA DE 35 MPA (NBR 9781), COR NATURAL</v>
          </cell>
          <cell r="C602" t="str">
            <v xml:space="preserve">M2    </v>
          </cell>
          <cell r="D602" t="str">
            <v>CR</v>
          </cell>
          <cell r="E602" t="str">
            <v>34,54</v>
          </cell>
        </row>
        <row r="603">
          <cell r="A603">
            <v>36154</v>
          </cell>
          <cell r="B603" t="str">
            <v>BLOQUETE/PISO INTERTRAVADO DE CONCRETO - MODELO ONDA/16 FACES/RETANGULAR/TIJOLINHO/PAVER/HOLANDES/PARALELEPIPEDO, 20 CM X 10 CM, E = 8 CM, RESISTENCIA DE 35 MPA (NBR 9781), COLORIDO</v>
          </cell>
          <cell r="C603" t="str">
            <v xml:space="preserve">M2    </v>
          </cell>
          <cell r="D603" t="str">
            <v>CR</v>
          </cell>
          <cell r="E603" t="str">
            <v>48,02</v>
          </cell>
        </row>
        <row r="604">
          <cell r="A604">
            <v>695</v>
          </cell>
          <cell r="B604" t="str">
            <v>BLOQUETE/PISO INTERTRAVADO DE CONCRETO - MODELO RAQUETE, *22 CM X 13,5* CM, E = 6 CM, RESISTENCIA DE 35 MPA (NBR 9781), COR NATURAL</v>
          </cell>
          <cell r="C604" t="str">
            <v xml:space="preserve">M2    </v>
          </cell>
          <cell r="D604" t="str">
            <v>CR</v>
          </cell>
          <cell r="E604" t="str">
            <v>35,27</v>
          </cell>
        </row>
        <row r="605">
          <cell r="A605">
            <v>679</v>
          </cell>
          <cell r="B605" t="str">
            <v>BLOQUETE/PISO INTERTRAVADO DE CONCRETO - MODELO SEXTAVADO / HEXAGONAL, 25 CM X 25 CM, E = 10 CM, RESISTENCIA DE 35 MPA (NBR 9781), COR NATURAL</v>
          </cell>
          <cell r="C605" t="str">
            <v xml:space="preserve">M2    </v>
          </cell>
          <cell r="D605" t="str">
            <v>CR</v>
          </cell>
          <cell r="E605" t="str">
            <v>52,59</v>
          </cell>
        </row>
        <row r="606">
          <cell r="A606">
            <v>711</v>
          </cell>
          <cell r="B606" t="str">
            <v>BLOQUETE/PISO INTERTRAVADO DE CONCRETO - MODELO SEXTAVADO / HEXAGONAL, 25 CM X 25 CM, E = 6 CM, RESISTENCIA DE 35 MPA (NBR 9781), COR NATURAL</v>
          </cell>
          <cell r="C606" t="str">
            <v xml:space="preserve">M2    </v>
          </cell>
          <cell r="D606" t="str">
            <v>CR</v>
          </cell>
          <cell r="E606" t="str">
            <v>34,79</v>
          </cell>
        </row>
        <row r="607">
          <cell r="A607">
            <v>712</v>
          </cell>
          <cell r="B607" t="str">
            <v>BLOQUETE/PISO INTERTRAVADO DE CONCRETO - MODELO SEXTAVADO / HEXAGONAL, 25 CM X 25 CM, E = 8 CM, RESISTENCIA DE 35 MPA (NBR 9781), COR NATURAL</v>
          </cell>
          <cell r="C607" t="str">
            <v xml:space="preserve">M2    </v>
          </cell>
          <cell r="D607" t="str">
            <v>CR</v>
          </cell>
          <cell r="E607" t="str">
            <v>43,82</v>
          </cell>
        </row>
        <row r="608">
          <cell r="A608">
            <v>12614</v>
          </cell>
          <cell r="B608" t="str">
            <v>BOCAL PVC, PARA CALHA PLUVIAL, DIAMETRO DA SAIDA ENTRE 80 E 100 MM, PARA DRENAGEM PREDIAL</v>
          </cell>
          <cell r="C608" t="str">
            <v xml:space="preserve">UN    </v>
          </cell>
          <cell r="D608" t="str">
            <v>AS</v>
          </cell>
          <cell r="E608" t="str">
            <v>15,42</v>
          </cell>
        </row>
        <row r="609">
          <cell r="A609">
            <v>6140</v>
          </cell>
          <cell r="B609" t="str">
            <v>BOLSA DE LIGACAO EM PVC FLEXIVEL PARA VASO SANITARIO 1.1/2 " (40 MM)</v>
          </cell>
          <cell r="C609" t="str">
            <v xml:space="preserve">UN    </v>
          </cell>
          <cell r="D609" t="str">
            <v>CR</v>
          </cell>
          <cell r="E609" t="str">
            <v>2,51</v>
          </cell>
        </row>
        <row r="610">
          <cell r="A610">
            <v>38399</v>
          </cell>
          <cell r="B610" t="str">
            <v>BOLSA DE LONA PARA FERRAMENTAS *50 X 35 X 25* CM</v>
          </cell>
          <cell r="C610" t="str">
            <v xml:space="preserve">UN    </v>
          </cell>
          <cell r="D610" t="str">
            <v>CR</v>
          </cell>
          <cell r="E610" t="str">
            <v>171,70</v>
          </cell>
        </row>
        <row r="611">
          <cell r="A611">
            <v>735</v>
          </cell>
          <cell r="B611" t="str">
            <v>BOMBA CENTRIFUGA  MOTOR ELETRICO TRIFASICO 1,48HP  DIAMETRO DE SUCCAO X ELEVACAO 1" X 1", 4 ESTAGIOS, DIAMETRO DOS ROTORES 3 X 107 MM + 1 X 100 MM, HM/Q: 10 M / 5,3 M3/H A 70 M / 1,8 M3/H</v>
          </cell>
          <cell r="C611" t="str">
            <v xml:space="preserve">UN    </v>
          </cell>
          <cell r="D611" t="str">
            <v>CR</v>
          </cell>
          <cell r="E611" t="str">
            <v>1.564,31</v>
          </cell>
        </row>
        <row r="612">
          <cell r="A612">
            <v>736</v>
          </cell>
          <cell r="B612" t="str">
            <v>BOMBA CENTRIFUGA  MOTOR ELETRICO TRIFASICO 2,96HP, DIAMETRO DE SUCCAO X ELEVACAO 1 1/2" X 1 1/4", DIAMETRO DO ROTOR 148 MM, HM/Q: 34 M / 14,80 M3/H A 40 M / 8,60 M3/H</v>
          </cell>
          <cell r="C612" t="str">
            <v xml:space="preserve">UN    </v>
          </cell>
          <cell r="D612" t="str">
            <v>CR</v>
          </cell>
          <cell r="E612" t="str">
            <v>1.315,30</v>
          </cell>
        </row>
        <row r="613">
          <cell r="A613">
            <v>729</v>
          </cell>
          <cell r="B613" t="str">
            <v>BOMBA CENTRIFUGA COM MOTOR ELETRICO MONOFASICO, POTENCIA 0,33 HP,  BOCAIS 1" X 3/4", DIAMETRO DO ROTOR 99 MM, HM/Q = 4 MCA / 8,5 M3/H A 18 MCA / 0,90 M3/H</v>
          </cell>
          <cell r="C613" t="str">
            <v xml:space="preserve">UN    </v>
          </cell>
          <cell r="D613" t="str">
            <v xml:space="preserve">C </v>
          </cell>
          <cell r="E613" t="str">
            <v>536,00</v>
          </cell>
        </row>
        <row r="614">
          <cell r="A614">
            <v>39925</v>
          </cell>
          <cell r="B614" t="str">
            <v>BOMBA CENTRIFUGA MONOESTAGIO COM MOTOR ELETRICO MONOFASICO, POTENCIA 15 HP,  DIAMETRO DO ROTOR *173* MM, HM/Q = *30* MCA / *90* M3/H A *45* MCA / *55* M3/H</v>
          </cell>
          <cell r="C614" t="str">
            <v xml:space="preserve">UN    </v>
          </cell>
          <cell r="D614" t="str">
            <v>CR</v>
          </cell>
          <cell r="E614" t="str">
            <v>7.745,15</v>
          </cell>
        </row>
        <row r="615">
          <cell r="A615">
            <v>731</v>
          </cell>
          <cell r="B615" t="str">
            <v>BOMBA CENTRIFUGA MOTOR ELETRICO MONOFASICO 0,49 HP  BOCAIS 1" X 3/4", DIAMETRO DO ROTOR 110 MM, HM/Q: 6 M / 8,3 M3/H A 20 M / 1,2 M3/H</v>
          </cell>
          <cell r="C615" t="str">
            <v xml:space="preserve">UN    </v>
          </cell>
          <cell r="D615" t="str">
            <v>CR</v>
          </cell>
          <cell r="E615" t="str">
            <v>521,66</v>
          </cell>
        </row>
        <row r="616">
          <cell r="A616">
            <v>10575</v>
          </cell>
          <cell r="B616" t="str">
            <v>BOMBA CENTRIFUGA MOTOR ELETRICO MONOFASICO 0,50 CV DIAMETRO DE SUCCAO X ELEVACAO 3/4" X 3/4", MONOESTAGIO, DIAMETRO DOS ROTORES 114 MM, HM/Q: 2 M / 2,99 M3/H A 24 M / 0,71 M3/H</v>
          </cell>
          <cell r="C616" t="str">
            <v xml:space="preserve">UN    </v>
          </cell>
          <cell r="D616" t="str">
            <v>CR</v>
          </cell>
          <cell r="E616" t="str">
            <v>814,09</v>
          </cell>
        </row>
        <row r="617">
          <cell r="A617">
            <v>733</v>
          </cell>
          <cell r="B617" t="str">
            <v>BOMBA CENTRIFUGA MOTOR ELETRICO MONOFASICO 0,74HP  DIAMETRO DE SUCCAO X ELEVACAO 1 1/4" X 1", DIAMETRO DO ROTOR 120 MM, HM/Q: 8 M / 7,70 M3/H A 24 M / 2,80 M3/H</v>
          </cell>
          <cell r="C617" t="str">
            <v xml:space="preserve">UN    </v>
          </cell>
          <cell r="D617" t="str">
            <v>CR</v>
          </cell>
          <cell r="E617" t="str">
            <v>891,33</v>
          </cell>
        </row>
        <row r="618">
          <cell r="A618">
            <v>732</v>
          </cell>
          <cell r="B618" t="str">
            <v>BOMBA CENTRIFUGA MOTOR ELETRICO TRIFASICO 0,99HP  DIAMETRO DE SUCCAO X ELEVACAO 1" X 1", DIAMETRO DO ROTOR 145 MM, HM/Q: 14 M / 8,4 M3/H A 40 M / 0,60 M3/H</v>
          </cell>
          <cell r="C618" t="str">
            <v xml:space="preserve">UN    </v>
          </cell>
          <cell r="D618" t="str">
            <v>CR</v>
          </cell>
          <cell r="E618" t="str">
            <v>879,34</v>
          </cell>
        </row>
        <row r="619">
          <cell r="A619">
            <v>737</v>
          </cell>
          <cell r="B619" t="str">
            <v>BOMBA CENTRIFUGA MOTOR ELETRICO TRIFASICO 14,8 HP, DIAMETRO DE SUCCAO X ELEVACAO 2 1/2" X 2", DIAMETRO DO ROTOR 195 MM, HM/Q: 62 M / 55,5 M3/H A 80 M / 31,50 M3/H</v>
          </cell>
          <cell r="C619" t="str">
            <v xml:space="preserve">UN    </v>
          </cell>
          <cell r="D619" t="str">
            <v>CR</v>
          </cell>
          <cell r="E619" t="str">
            <v>4.931,11</v>
          </cell>
        </row>
        <row r="620">
          <cell r="A620">
            <v>738</v>
          </cell>
          <cell r="B620" t="str">
            <v>BOMBA CENTRIFUGA MOTOR ELETRICO TRIFASICO 5HP, DIAMETRO DE SUCCAO X ELEVACAO 2" X 1 1/2", DIAMETRO DO ROTOR 155 MM, HM/Q: 40 M / 20,40 M3/H A 46 M / 9,20 M3/H</v>
          </cell>
          <cell r="C620" t="str">
            <v xml:space="preserve">UN    </v>
          </cell>
          <cell r="D620" t="str">
            <v>CR</v>
          </cell>
          <cell r="E620" t="str">
            <v>2.286,52</v>
          </cell>
        </row>
        <row r="621">
          <cell r="A621">
            <v>740</v>
          </cell>
          <cell r="B621" t="str">
            <v>BOMBA CENTRIFUGA MOTOR ELETRICO TRIFASICO 9,86 DIAMETRO DE SUCCAO X ELEVACAO 1" X 1", 4 ESTAGIOS, DIAMETRO DOS ROTORES 4 X 146 MM, HM/Q: 85 M / 14,9 M3/H A 140 M / 4,2 M3/H</v>
          </cell>
          <cell r="C621" t="str">
            <v xml:space="preserve">UN    </v>
          </cell>
          <cell r="D621" t="str">
            <v>CR</v>
          </cell>
          <cell r="E621" t="str">
            <v>4.638,88</v>
          </cell>
        </row>
        <row r="622">
          <cell r="A622">
            <v>734</v>
          </cell>
          <cell r="B622" t="str">
            <v>BOMBA CENTRIFUGA,  MOTOR ELETRICO TRIFASICO 1,48HP  DIAMETRO DE SUCCAO X ELEVACAO 1 1/2" X 1", DIAMETRO DO ROTOR 117 MM, HM/Q: 10 M / 21,9 M3/H A 24 M / 6,1 M3/H</v>
          </cell>
          <cell r="C622" t="str">
            <v xml:space="preserve">UN    </v>
          </cell>
          <cell r="D622" t="str">
            <v>CR</v>
          </cell>
          <cell r="E622" t="str">
            <v>942,65</v>
          </cell>
        </row>
        <row r="623">
          <cell r="A623">
            <v>39008</v>
          </cell>
          <cell r="B623" t="str">
            <v>BOMBA DE PROJECAO DE CONCRETO SECO, POTENCIA 10 CV, VAZAO 3 M3/H</v>
          </cell>
          <cell r="C623" t="str">
            <v xml:space="preserve">UN    </v>
          </cell>
          <cell r="D623" t="str">
            <v>CR</v>
          </cell>
          <cell r="E623" t="str">
            <v>46.323,16</v>
          </cell>
        </row>
        <row r="624">
          <cell r="A624">
            <v>39009</v>
          </cell>
          <cell r="B624" t="str">
            <v>BOMBA DE PROJECAO DE CONCRETO SECO, POTENCIA 10 CV, VAZAO 6 M3/H</v>
          </cell>
          <cell r="C624" t="str">
            <v xml:space="preserve">UN    </v>
          </cell>
          <cell r="D624" t="str">
            <v>CR</v>
          </cell>
          <cell r="E624" t="str">
            <v>49.629,52</v>
          </cell>
        </row>
        <row r="625">
          <cell r="A625">
            <v>10587</v>
          </cell>
          <cell r="B625" t="str">
            <v>BOMBA SUBMERSA PARA POCOS TUBULARES PROFUNDOS DIAMETRO DE 4 POLEGADAS, ELETRICA, MONOFASICA, POTENCIA 0,49 HP, 13 ESTAGIOS, BOCAL DE DESCARGA DIAMETRO DE UMA POLEGADA E MEIA, HM/Q = 18 M / 1,90 M3/H A 85 M / 0,60 M3/H</v>
          </cell>
          <cell r="C625" t="str">
            <v xml:space="preserve">UN    </v>
          </cell>
          <cell r="D625" t="str">
            <v>CR</v>
          </cell>
          <cell r="E625" t="str">
            <v>3.011,36</v>
          </cell>
        </row>
        <row r="626">
          <cell r="A626">
            <v>759</v>
          </cell>
          <cell r="B626" t="str">
            <v>BOMBA SUBMERSA PARA POCOS TUBULARES PROFUNDOS DIAMETRO DE 4 POLEGADAS, ELETRICA, TRIFASICA, POTENCIA 1,97 HP, 20 ESTAGIOS, BOCAL DE DESCARGA DIAMETRO DE UMA POLEGADA E MEIA, HM/Q = 18 M / 5,40 M3/H A 164 M / 0,80 M3/H</v>
          </cell>
          <cell r="C626" t="str">
            <v xml:space="preserve">UN    </v>
          </cell>
          <cell r="D626" t="str">
            <v>CR</v>
          </cell>
          <cell r="E626" t="str">
            <v>4.329,73</v>
          </cell>
        </row>
        <row r="627">
          <cell r="A627">
            <v>761</v>
          </cell>
          <cell r="B627" t="str">
            <v>BOMBA SUBMERSA PARA POCOS TUBULARES PROFUNDOS DIAMETRO DE 4 POLEGADAS, ELETRICA, TRIFASICA, POTENCIA 5,42 HP, 15 ESTAGIOS, BOCAL DE DESCARGA DIAMETRO DE 2 POLEGADAS, HM/Q = 18 M / 18,10 M3/H A 121 M / 2,90 M3/H</v>
          </cell>
          <cell r="C627" t="str">
            <v xml:space="preserve">UN    </v>
          </cell>
          <cell r="D627" t="str">
            <v>CR</v>
          </cell>
          <cell r="E627" t="str">
            <v>7.339,26</v>
          </cell>
        </row>
        <row r="628">
          <cell r="A628">
            <v>750</v>
          </cell>
          <cell r="B628" t="str">
            <v>BOMBA SUBMERSA PARA POCOS TUBULARES PROFUNDOS DIAMETRO DE 4 POLEGADAS, ELETRICA, TRIFASICA, POTENCIA 5,42 HP, 29 ESTAGIOS, BOCAL DE DESCARGA DE UMA POLEGADA E MEIA, HM/Q = 18 M / 8,10 M3/H A 201 M / 3,2 M3/H</v>
          </cell>
          <cell r="C628" t="str">
            <v xml:space="preserve">UN    </v>
          </cell>
          <cell r="D628" t="str">
            <v>CR</v>
          </cell>
          <cell r="E628" t="str">
            <v>6.968,05</v>
          </cell>
        </row>
        <row r="629">
          <cell r="A629">
            <v>755</v>
          </cell>
          <cell r="B629" t="str">
            <v>BOMBA SUBMERSA PARA POCOS TUBULARES PROFUNDOS DIAMETRO DE 6 POLEGADAS, ELETRICA, TRIFASICA, POTENCIA 27,12 HP, 7 ESTAGIOS, BOCAL DE DESCARGA DIAMETRO DE 4 POLEGADAS, HM/Q = 13,9 M / 90 M3/H A 44,0 M / 25,0 M3/H</v>
          </cell>
          <cell r="C629" t="str">
            <v xml:space="preserve">UN    </v>
          </cell>
          <cell r="D629" t="str">
            <v>CR</v>
          </cell>
          <cell r="E629" t="str">
            <v>28.593,50</v>
          </cell>
        </row>
        <row r="630">
          <cell r="A630">
            <v>749</v>
          </cell>
          <cell r="B630" t="str">
            <v>BOMBA SUBMERSA PARA POCOS TUBULARES PROFUNDOS DIAMETRO DE 6 POLEGADAS, ELETRICA, TRIFASICA, POTENCIA 3,45 HP, 5 ESTAGIOS, BOCAL DE DESCARGA DIAMETRO DE 2 POLEGADAS, HM/Q = 68,5 M / 6,12 M3/H A 39,5 M / 14,04 M3/H</v>
          </cell>
          <cell r="C630" t="str">
            <v xml:space="preserve">UN    </v>
          </cell>
          <cell r="D630" t="str">
            <v>CR</v>
          </cell>
          <cell r="E630" t="str">
            <v>10.516,16</v>
          </cell>
        </row>
        <row r="631">
          <cell r="A631">
            <v>756</v>
          </cell>
          <cell r="B631" t="str">
            <v>BOMBA SUBMERSA PARA POCOS TUBULARES PROFUNDOS DIAMETRO DE 6 POLEGADAS, ELETRICA, TRIFASICA, POTENCIA 32 HP, 9 ESTAGIOS, BOCAL DE DESCARGA DIAMETRO DE 4 POLEGADAS, HM/Q = 114,0 M / 13,9 M3/H A 57,0 M / 25,0 M3/H</v>
          </cell>
          <cell r="C631" t="str">
            <v xml:space="preserve">UN    </v>
          </cell>
          <cell r="D631" t="str">
            <v>CR</v>
          </cell>
          <cell r="E631" t="str">
            <v>31.185,04</v>
          </cell>
        </row>
        <row r="632">
          <cell r="A632">
            <v>757</v>
          </cell>
          <cell r="B632" t="str">
            <v>BOMBA SUBMERSIVEL,  ELETRICA, TRIFASICA, POTENCIA 6 HP, DIAMETRO DO ROTOR 127 MM, BOCAL DE SAIDA DIAMETRO DE 3 POLEGADAS, HM/Q = 7 M / 66,90 M3/H A 26 M / 2,88 M3/H</v>
          </cell>
          <cell r="C632" t="str">
            <v xml:space="preserve">UN    </v>
          </cell>
          <cell r="D632" t="str">
            <v>CR</v>
          </cell>
          <cell r="E632" t="str">
            <v>14.160,00</v>
          </cell>
        </row>
        <row r="633">
          <cell r="A633">
            <v>10588</v>
          </cell>
          <cell r="B633" t="str">
            <v>BOMBA SUBMERSIVEL, ELETRICA, TRIFASICA, POTENCIA 0,98 HP, DIAMETRO DO ROTOR 142 MM SEMIABERTO, BOCAL DE SAIDA DIAMETRO DE 2 POLEGADAS, HM/Q = 2 M / 32 M3/H A 8 M / 16 M3/H</v>
          </cell>
          <cell r="C633" t="str">
            <v xml:space="preserve">UN    </v>
          </cell>
          <cell r="D633" t="str">
            <v>CR</v>
          </cell>
          <cell r="E633" t="str">
            <v>3.126,17</v>
          </cell>
        </row>
        <row r="634">
          <cell r="A634">
            <v>10592</v>
          </cell>
          <cell r="B634" t="str">
            <v>BOMBA SUBMERSIVEL, ELETRICA, TRIFASICA, POTENCIA 0,99 HP, DIAMETRO ROTOR 98 MM SEMIABERTO, BOCAL DE SAIDA DIAMETRO 2 POLEGADAS, HM/Q = 2 M / 28,90 M3/H A 14 M / 7 M3/H</v>
          </cell>
          <cell r="C634" t="str">
            <v xml:space="preserve">UN    </v>
          </cell>
          <cell r="D634" t="str">
            <v xml:space="preserve">C </v>
          </cell>
          <cell r="E634" t="str">
            <v>3.776,00</v>
          </cell>
        </row>
        <row r="635">
          <cell r="A635">
            <v>10589</v>
          </cell>
          <cell r="B635" t="str">
            <v>BOMBA SUBMERSIVEL, ELETRICA, TRIFASICA, POTENCIA 1,97 HP, DIAMETRO DO ROTOR 144 MM SEMIABERTO, BOCAL DE SAIDA DIAMETRO DE 2 POLEGADAS, HM/Q = 2 M / 26,8 M3/H A 28 M / 4,6 M3/H</v>
          </cell>
          <cell r="C635" t="str">
            <v xml:space="preserve">UN    </v>
          </cell>
          <cell r="D635" t="str">
            <v>CR</v>
          </cell>
          <cell r="E635" t="str">
            <v>5.072,82</v>
          </cell>
        </row>
        <row r="636">
          <cell r="A636">
            <v>760</v>
          </cell>
          <cell r="B636" t="str">
            <v>BOMBA SUBMERSIVEL, ELETRICA, TRIFASICA, POTENCIA 13 HP, DIAMETRO DO ROTOR 170 MM, BOCAL DE SAIDA DIAMETRO DE 3 POLEGADAS, HM/Q = 11 M / 68,40 M3/H A 72 M / 3,6 M3/H</v>
          </cell>
          <cell r="C636" t="str">
            <v xml:space="preserve">UN    </v>
          </cell>
          <cell r="D636" t="str">
            <v>CR</v>
          </cell>
          <cell r="E636" t="str">
            <v>28.320,00</v>
          </cell>
        </row>
        <row r="637">
          <cell r="A637">
            <v>751</v>
          </cell>
          <cell r="B637" t="str">
            <v>BOMBA SUBMERSIVEL, ELETRICA, TRIFASICA, POTENCIA 2,96 HP, DIAMETRO DO ROTOR 144 MM SEMIABERTO, BOCAL DE SAIDA DIAMETRO DE DUAS POLEGADAS, HM/Q = 2 M / 38,8 M3/H A 28 M / 5 M3/H</v>
          </cell>
          <cell r="C637" t="str">
            <v xml:space="preserve">UN    </v>
          </cell>
          <cell r="D637" t="str">
            <v>CR</v>
          </cell>
          <cell r="E637" t="str">
            <v>4.460,40</v>
          </cell>
        </row>
        <row r="638">
          <cell r="A638">
            <v>754</v>
          </cell>
          <cell r="B638" t="str">
            <v>BOMBA SUBMERSIVEL, ELETRICA, TRIFASICA, POTENCIA 3,75 HP, DIAMETRO DO ROTOR 90 MM SEMIABERTO, BOCAL DE SAIDA DIAMETRO DE 2 POLEGADAS, HM/Q = 5 M / 61,2 M3/H A 25,5 M / 3,6 M3/H</v>
          </cell>
          <cell r="C638" t="str">
            <v xml:space="preserve">UN    </v>
          </cell>
          <cell r="D638" t="str">
            <v>CR</v>
          </cell>
          <cell r="E638" t="str">
            <v>7.080,00</v>
          </cell>
        </row>
        <row r="639">
          <cell r="A639">
            <v>14013</v>
          </cell>
          <cell r="B639" t="str">
            <v>BOMBA TRIPLEX COM MOTOR A DIESEL, NACIONAL, DIAMETRO DE SUCCAO DE 2 1/2''</v>
          </cell>
          <cell r="C639" t="str">
            <v xml:space="preserve">UN    </v>
          </cell>
          <cell r="D639" t="str">
            <v>CR</v>
          </cell>
          <cell r="E639" t="str">
            <v>133.249,36</v>
          </cell>
        </row>
        <row r="640">
          <cell r="A640">
            <v>39917</v>
          </cell>
          <cell r="B640" t="str">
            <v>BOMBA TRIPLEX, PARA INJECAO DE CALDA DE CIMENTO, VAZAO MAXIMA DE *100* LITROS/MINUTO, PRESSAO MAXIMA DE *70* BAR, POTENCIA DE 15 CV</v>
          </cell>
          <cell r="C640" t="str">
            <v xml:space="preserve">UN    </v>
          </cell>
          <cell r="D640" t="str">
            <v>CR</v>
          </cell>
          <cell r="E640" t="str">
            <v>71.155,71</v>
          </cell>
        </row>
        <row r="641">
          <cell r="A641">
            <v>5081</v>
          </cell>
          <cell r="B641" t="str">
            <v>BORBOLETA EM LATAO FUNDIDO CROMADO, PARA TRAVAR JANELA TIPO GUILHOTINA</v>
          </cell>
          <cell r="C641" t="str">
            <v xml:space="preserve">PAR   </v>
          </cell>
          <cell r="D641" t="str">
            <v>CR</v>
          </cell>
          <cell r="E641" t="str">
            <v>18,67</v>
          </cell>
        </row>
        <row r="642">
          <cell r="A642">
            <v>38167</v>
          </cell>
          <cell r="B642" t="str">
            <v>BORBOLETA EM ZAMAC CROMADO, PARA TRAVAR JANELA TIPO GUILHOTINA</v>
          </cell>
          <cell r="C642" t="str">
            <v xml:space="preserve">PAR   </v>
          </cell>
          <cell r="D642" t="str">
            <v>CR</v>
          </cell>
          <cell r="E642" t="str">
            <v>16,09</v>
          </cell>
        </row>
        <row r="643">
          <cell r="A643">
            <v>36145</v>
          </cell>
          <cell r="B643" t="str">
            <v>BOTA DE PVC PRETA, CANO MEDIO, SEM FORRO</v>
          </cell>
          <cell r="C643" t="str">
            <v xml:space="preserve">PAR   </v>
          </cell>
          <cell r="D643" t="str">
            <v>CR</v>
          </cell>
          <cell r="E643" t="str">
            <v>31,39</v>
          </cell>
        </row>
        <row r="644">
          <cell r="A644">
            <v>12893</v>
          </cell>
          <cell r="B644" t="str">
            <v>BOTA DE SEGURANCA COM BIQUEIRA DE ACO E COLARINHO ACOLCHOADO</v>
          </cell>
          <cell r="C644" t="str">
            <v xml:space="preserve">PAR   </v>
          </cell>
          <cell r="D644" t="str">
            <v>CR</v>
          </cell>
          <cell r="E644" t="str">
            <v>52,32</v>
          </cell>
        </row>
        <row r="645">
          <cell r="A645">
            <v>11685</v>
          </cell>
          <cell r="B645" t="str">
            <v>BRACO / CANO PARA CHUVEIRO ELETRICO, EM ALUMINIO, 30 CM X 1/2 "</v>
          </cell>
          <cell r="C645" t="str">
            <v xml:space="preserve">UN    </v>
          </cell>
          <cell r="D645" t="str">
            <v>CR</v>
          </cell>
          <cell r="E645" t="str">
            <v>18,68</v>
          </cell>
        </row>
        <row r="646">
          <cell r="A646">
            <v>11679</v>
          </cell>
          <cell r="B646" t="str">
            <v>BRACO OU HASTE COM CANOPLA PLASTICA, 1/2 ", PARA CHUVEIRO ELETRICO</v>
          </cell>
          <cell r="C646" t="str">
            <v xml:space="preserve">UN    </v>
          </cell>
          <cell r="D646" t="str">
            <v>CR</v>
          </cell>
          <cell r="E646" t="str">
            <v>6,77</v>
          </cell>
        </row>
        <row r="647">
          <cell r="A647">
            <v>11680</v>
          </cell>
          <cell r="B647" t="str">
            <v>BRACO OU HASTE COM CANOPLA PLASTICA, 1/2 ", PARA CHUVEIRO SIMPLES</v>
          </cell>
          <cell r="C647" t="str">
            <v xml:space="preserve">UN    </v>
          </cell>
          <cell r="D647" t="str">
            <v>CR</v>
          </cell>
          <cell r="E647" t="str">
            <v>5,58</v>
          </cell>
        </row>
        <row r="648">
          <cell r="A648">
            <v>2512</v>
          </cell>
          <cell r="B648" t="str">
            <v>BRACO P/ LUMINARIA PUBLICA 1 X 1,50M ROMAGNOLE OU EQUIV</v>
          </cell>
          <cell r="C648" t="str">
            <v xml:space="preserve">UN    </v>
          </cell>
          <cell r="D648" t="str">
            <v>AS</v>
          </cell>
          <cell r="E648" t="str">
            <v>18,88</v>
          </cell>
        </row>
        <row r="649">
          <cell r="A649">
            <v>4374</v>
          </cell>
          <cell r="B649" t="str">
            <v>BUCHA DE NYLON SEM ABA S10</v>
          </cell>
          <cell r="C649" t="str">
            <v xml:space="preserve">UN    </v>
          </cell>
          <cell r="D649" t="str">
            <v>CR</v>
          </cell>
          <cell r="E649" t="str">
            <v>0,37</v>
          </cell>
        </row>
        <row r="650">
          <cell r="A650">
            <v>7568</v>
          </cell>
          <cell r="B650" t="str">
            <v>BUCHA DE NYLON SEM ABA S10, COM PARAFUSO DE 6,10 X 65 MM EM ACO ZINCADO COM ROSCA SOBERBA, CABECA CHATA E FENDA PHILLIPS</v>
          </cell>
          <cell r="C650" t="str">
            <v xml:space="preserve">UN    </v>
          </cell>
          <cell r="D650" t="str">
            <v>CR</v>
          </cell>
          <cell r="E650" t="str">
            <v>0,61</v>
          </cell>
        </row>
        <row r="651">
          <cell r="A651">
            <v>7584</v>
          </cell>
          <cell r="B651" t="str">
            <v>BUCHA DE NYLON SEM ABA S12, COM PARAFUSO DE 5/16" X 80 MM EM ACO ZINCADO COM ROSCA SOBERBA E CABECA SEXTAVADA</v>
          </cell>
          <cell r="C651" t="str">
            <v xml:space="preserve">UN    </v>
          </cell>
          <cell r="D651" t="str">
            <v>CR</v>
          </cell>
          <cell r="E651" t="str">
            <v>0,93</v>
          </cell>
        </row>
        <row r="652">
          <cell r="A652">
            <v>11945</v>
          </cell>
          <cell r="B652" t="str">
            <v>BUCHA DE NYLON SEM ABA S4</v>
          </cell>
          <cell r="C652" t="str">
            <v xml:space="preserve">UN    </v>
          </cell>
          <cell r="D652" t="str">
            <v>CR</v>
          </cell>
          <cell r="E652" t="str">
            <v>0,06</v>
          </cell>
        </row>
        <row r="653">
          <cell r="A653">
            <v>11946</v>
          </cell>
          <cell r="B653" t="str">
            <v>BUCHA DE NYLON SEM ABA S5</v>
          </cell>
          <cell r="C653" t="str">
            <v xml:space="preserve">UN    </v>
          </cell>
          <cell r="D653" t="str">
            <v>CR</v>
          </cell>
          <cell r="E653" t="str">
            <v>0,06</v>
          </cell>
        </row>
        <row r="654">
          <cell r="A654">
            <v>4375</v>
          </cell>
          <cell r="B654" t="str">
            <v>BUCHA DE NYLON SEM ABA S6</v>
          </cell>
          <cell r="C654" t="str">
            <v xml:space="preserve">UN    </v>
          </cell>
          <cell r="D654" t="str">
            <v xml:space="preserve">C </v>
          </cell>
          <cell r="E654" t="str">
            <v>0,10</v>
          </cell>
        </row>
        <row r="655">
          <cell r="A655">
            <v>11950</v>
          </cell>
          <cell r="B655" t="str">
            <v>BUCHA DE NYLON SEM ABA S6, COM PARAFUSO DE 4,20 X 40 MM EM ACO ZINCADO COM ROSCA SOBERBA, CABECA CHATA E FENDA PHILLIPS</v>
          </cell>
          <cell r="C655" t="str">
            <v xml:space="preserve">UN    </v>
          </cell>
          <cell r="D655" t="str">
            <v>CR</v>
          </cell>
          <cell r="E655" t="str">
            <v>0,20</v>
          </cell>
        </row>
        <row r="656">
          <cell r="A656">
            <v>4376</v>
          </cell>
          <cell r="B656" t="str">
            <v>BUCHA DE NYLON SEM ABA S8</v>
          </cell>
          <cell r="C656" t="str">
            <v xml:space="preserve">UN    </v>
          </cell>
          <cell r="D656" t="str">
            <v>CR</v>
          </cell>
          <cell r="E656" t="str">
            <v>0,19</v>
          </cell>
        </row>
        <row r="657">
          <cell r="A657">
            <v>7583</v>
          </cell>
          <cell r="B657" t="str">
            <v>BUCHA DE NYLON SEM ABA S8, COM PARAFUSO DE 4,80 X 50 MM EM ACO ZINCADO COM ROSCA SOBERBA, CABECA CHATA E FENDA PHILLIPS</v>
          </cell>
          <cell r="C657" t="str">
            <v xml:space="preserve">UN    </v>
          </cell>
          <cell r="D657" t="str">
            <v>CR</v>
          </cell>
          <cell r="E657" t="str">
            <v>0,41</v>
          </cell>
        </row>
        <row r="658">
          <cell r="A658">
            <v>4350</v>
          </cell>
          <cell r="B658" t="str">
            <v>BUCHA DE NYLON, DIAMETRO DO FURO 8 MM, COMPRIMENTO 40 MM, COM PARAFUSO DE ROSCA SOBERBA, CABECA CHATA, FENDA SIMPLES, 4,8 X 50 MM</v>
          </cell>
          <cell r="C658" t="str">
            <v xml:space="preserve">UN    </v>
          </cell>
          <cell r="D658" t="str">
            <v>CR</v>
          </cell>
          <cell r="E658" t="str">
            <v>0,50</v>
          </cell>
        </row>
        <row r="659">
          <cell r="A659">
            <v>39886</v>
          </cell>
          <cell r="B659" t="str">
            <v>BUCHA DE REDUCAO DE COBRE (REF 600-2) SEM ANEL DE SOLDA, PONTA X BOLSA, 22 X 15 MM</v>
          </cell>
          <cell r="C659" t="str">
            <v xml:space="preserve">UN    </v>
          </cell>
          <cell r="D659" t="str">
            <v>AS</v>
          </cell>
          <cell r="E659" t="str">
            <v>3,88</v>
          </cell>
        </row>
        <row r="660">
          <cell r="A660">
            <v>39887</v>
          </cell>
          <cell r="B660" t="str">
            <v>BUCHA DE REDUCAO DE COBRE (REF 600-2) SEM ANEL DE SOLDA, PONTA X BOLSA, 28 X 22 MM</v>
          </cell>
          <cell r="C660" t="str">
            <v xml:space="preserve">UN    </v>
          </cell>
          <cell r="D660" t="str">
            <v>AS</v>
          </cell>
          <cell r="E660" t="str">
            <v>5,82</v>
          </cell>
        </row>
        <row r="661">
          <cell r="A661">
            <v>39888</v>
          </cell>
          <cell r="B661" t="str">
            <v>BUCHA DE REDUCAO DE COBRE (REF 600-2) SEM ANEL DE SOLDA, PONTA X BOLSA, 35 X 28 MM</v>
          </cell>
          <cell r="C661" t="str">
            <v xml:space="preserve">UN    </v>
          </cell>
          <cell r="D661" t="str">
            <v>AS</v>
          </cell>
          <cell r="E661" t="str">
            <v>13,31</v>
          </cell>
        </row>
        <row r="662">
          <cell r="A662">
            <v>39890</v>
          </cell>
          <cell r="B662" t="str">
            <v>BUCHA DE REDUCAO DE COBRE (REF 600-2) SEM ANEL DE SOLDA, PONTA X BOLSA, 42 X 35 MM</v>
          </cell>
          <cell r="C662" t="str">
            <v xml:space="preserve">UN    </v>
          </cell>
          <cell r="D662" t="str">
            <v>AS</v>
          </cell>
          <cell r="E662" t="str">
            <v>22,71</v>
          </cell>
        </row>
        <row r="663">
          <cell r="A663">
            <v>39891</v>
          </cell>
          <cell r="B663" t="str">
            <v>BUCHA DE REDUCAO DE COBRE (REF 600-2) SEM ANEL DE SOLDA, PONTA X BOLSA, 54 X 42 MM</v>
          </cell>
          <cell r="C663" t="str">
            <v xml:space="preserve">UN    </v>
          </cell>
          <cell r="D663" t="str">
            <v>AS</v>
          </cell>
          <cell r="E663" t="str">
            <v>32,03</v>
          </cell>
        </row>
        <row r="664">
          <cell r="A664">
            <v>39892</v>
          </cell>
          <cell r="B664" t="str">
            <v>BUCHA DE REDUCAO DE COBRE (REF 600-2) SEM ANEL DE SOLDA, PONTA X BOLSA, 66 X 54 MM</v>
          </cell>
          <cell r="C664" t="str">
            <v xml:space="preserve">UN    </v>
          </cell>
          <cell r="D664" t="str">
            <v>AS</v>
          </cell>
          <cell r="E664" t="str">
            <v>99,84</v>
          </cell>
        </row>
        <row r="665">
          <cell r="A665">
            <v>790</v>
          </cell>
          <cell r="B665" t="str">
            <v>BUCHA DE REDUCAO DE FERRO GALVANIZADO, COM ROSCA BSP, DE 1 1/2" X 1 1/4"</v>
          </cell>
          <cell r="C665" t="str">
            <v xml:space="preserve">UN    </v>
          </cell>
          <cell r="D665" t="str">
            <v>CR</v>
          </cell>
          <cell r="E665" t="str">
            <v>12,64</v>
          </cell>
        </row>
        <row r="666">
          <cell r="A666">
            <v>766</v>
          </cell>
          <cell r="B666" t="str">
            <v>BUCHA DE REDUCAO DE FERRO GALVANIZADO, COM ROSCA BSP, DE 1 1/2" X 1/2"</v>
          </cell>
          <cell r="C666" t="str">
            <v xml:space="preserve">UN    </v>
          </cell>
          <cell r="D666" t="str">
            <v>CR</v>
          </cell>
          <cell r="E666" t="str">
            <v>12,64</v>
          </cell>
        </row>
        <row r="667">
          <cell r="A667">
            <v>791</v>
          </cell>
          <cell r="B667" t="str">
            <v>BUCHA DE REDUCAO DE FERRO GALVANIZADO, COM ROSCA BSP, DE 1 1/2" X 1"</v>
          </cell>
          <cell r="C667" t="str">
            <v xml:space="preserve">UN    </v>
          </cell>
          <cell r="D667" t="str">
            <v>CR</v>
          </cell>
          <cell r="E667" t="str">
            <v>12,64</v>
          </cell>
        </row>
        <row r="668">
          <cell r="A668">
            <v>767</v>
          </cell>
          <cell r="B668" t="str">
            <v>BUCHA DE REDUCAO DE FERRO GALVANIZADO, COM ROSCA BSP, DE 1 1/2" X 3/4"</v>
          </cell>
          <cell r="C668" t="str">
            <v xml:space="preserve">UN    </v>
          </cell>
          <cell r="D668" t="str">
            <v>CR</v>
          </cell>
          <cell r="E668" t="str">
            <v>12,64</v>
          </cell>
        </row>
        <row r="669">
          <cell r="A669">
            <v>768</v>
          </cell>
          <cell r="B669" t="str">
            <v>BUCHA DE REDUCAO DE FERRO GALVANIZADO, COM ROSCA BSP, DE 1 1/4" X 1/2"</v>
          </cell>
          <cell r="C669" t="str">
            <v xml:space="preserve">UN    </v>
          </cell>
          <cell r="D669" t="str">
            <v>CR</v>
          </cell>
          <cell r="E669" t="str">
            <v>9,92</v>
          </cell>
        </row>
        <row r="670">
          <cell r="A670">
            <v>789</v>
          </cell>
          <cell r="B670" t="str">
            <v>BUCHA DE REDUCAO DE FERRO GALVANIZADO, COM ROSCA BSP, DE 1 1/4" X 1"</v>
          </cell>
          <cell r="C670" t="str">
            <v xml:space="preserve">UN    </v>
          </cell>
          <cell r="D670" t="str">
            <v>CR</v>
          </cell>
          <cell r="E670" t="str">
            <v>9,71</v>
          </cell>
        </row>
        <row r="671">
          <cell r="A671">
            <v>769</v>
          </cell>
          <cell r="B671" t="str">
            <v>BUCHA DE REDUCAO DE FERRO GALVANIZADO, COM ROSCA BSP, DE 1 1/4" X 3/4"</v>
          </cell>
          <cell r="C671" t="str">
            <v xml:space="preserve">UN    </v>
          </cell>
          <cell r="D671" t="str">
            <v>CR</v>
          </cell>
          <cell r="E671" t="str">
            <v>9,92</v>
          </cell>
        </row>
        <row r="672">
          <cell r="A672">
            <v>770</v>
          </cell>
          <cell r="B672" t="str">
            <v>BUCHA DE REDUCAO DE FERRO GALVANIZADO, COM ROSCA BSP, DE 1/2" X 1/4"</v>
          </cell>
          <cell r="C672" t="str">
            <v xml:space="preserve">UN    </v>
          </cell>
          <cell r="D672" t="str">
            <v>CR</v>
          </cell>
          <cell r="E672" t="str">
            <v>3,50</v>
          </cell>
        </row>
        <row r="673">
          <cell r="A673">
            <v>12394</v>
          </cell>
          <cell r="B673" t="str">
            <v>BUCHA DE REDUCAO DE FERRO GALVANIZADO, COM ROSCA BSP, DE 1/2" X 3/8"</v>
          </cell>
          <cell r="C673" t="str">
            <v xml:space="preserve">UN    </v>
          </cell>
          <cell r="D673" t="str">
            <v>CR</v>
          </cell>
          <cell r="E673" t="str">
            <v>3,50</v>
          </cell>
        </row>
        <row r="674">
          <cell r="A674">
            <v>764</v>
          </cell>
          <cell r="B674" t="str">
            <v>BUCHA DE REDUCAO DE FERRO GALVANIZADO, COM ROSCA BSP, DE 1" X 1/2"</v>
          </cell>
          <cell r="C674" t="str">
            <v xml:space="preserve">UN    </v>
          </cell>
          <cell r="D674" t="str">
            <v xml:space="preserve">C </v>
          </cell>
          <cell r="E674" t="str">
            <v>6,11</v>
          </cell>
        </row>
        <row r="675">
          <cell r="A675">
            <v>765</v>
          </cell>
          <cell r="B675" t="str">
            <v>BUCHA DE REDUCAO DE FERRO GALVANIZADO, COM ROSCA BSP, DE 1" X 3/4"</v>
          </cell>
          <cell r="C675" t="str">
            <v xml:space="preserve">UN    </v>
          </cell>
          <cell r="D675" t="str">
            <v>CR</v>
          </cell>
          <cell r="E675" t="str">
            <v>6,11</v>
          </cell>
        </row>
        <row r="676">
          <cell r="A676">
            <v>787</v>
          </cell>
          <cell r="B676" t="str">
            <v>BUCHA DE REDUCAO DE FERRO GALVANIZADO, COM ROSCA BSP, DE 2 1/2" X 1 1/2"</v>
          </cell>
          <cell r="C676" t="str">
            <v xml:space="preserve">UN    </v>
          </cell>
          <cell r="D676" t="str">
            <v>CR</v>
          </cell>
          <cell r="E676" t="str">
            <v>27,29</v>
          </cell>
        </row>
        <row r="677">
          <cell r="A677">
            <v>774</v>
          </cell>
          <cell r="B677" t="str">
            <v>BUCHA DE REDUCAO DE FERRO GALVANIZADO, COM ROSCA BSP, DE 2 1/2" X 1 1/4"</v>
          </cell>
          <cell r="C677" t="str">
            <v xml:space="preserve">UN    </v>
          </cell>
          <cell r="D677" t="str">
            <v>CR</v>
          </cell>
          <cell r="E677" t="str">
            <v>27,29</v>
          </cell>
        </row>
        <row r="678">
          <cell r="A678">
            <v>773</v>
          </cell>
          <cell r="B678" t="str">
            <v>BUCHA DE REDUCAO DE FERRO GALVANIZADO, COM ROSCA BSP, DE 2 1/2" X 1"</v>
          </cell>
          <cell r="C678" t="str">
            <v xml:space="preserve">UN    </v>
          </cell>
          <cell r="D678" t="str">
            <v>CR</v>
          </cell>
          <cell r="E678" t="str">
            <v>27,29</v>
          </cell>
        </row>
        <row r="679">
          <cell r="A679">
            <v>775</v>
          </cell>
          <cell r="B679" t="str">
            <v>BUCHA DE REDUCAO DE FERRO GALVANIZADO, COM ROSCA BSP, DE 2 1/2" X 2"</v>
          </cell>
          <cell r="C679" t="str">
            <v xml:space="preserve">UN    </v>
          </cell>
          <cell r="D679" t="str">
            <v>CR</v>
          </cell>
          <cell r="E679" t="str">
            <v>27,29</v>
          </cell>
        </row>
        <row r="680">
          <cell r="A680">
            <v>788</v>
          </cell>
          <cell r="B680" t="str">
            <v>BUCHA DE REDUCAO DE FERRO GALVANIZADO, COM ROSCA BSP, DE 2" X 1 1/2"</v>
          </cell>
          <cell r="C680" t="str">
            <v xml:space="preserve">UN    </v>
          </cell>
          <cell r="D680" t="str">
            <v>CR</v>
          </cell>
          <cell r="E680" t="str">
            <v>16,96</v>
          </cell>
        </row>
        <row r="681">
          <cell r="A681">
            <v>772</v>
          </cell>
          <cell r="B681" t="str">
            <v>BUCHA DE REDUCAO DE FERRO GALVANIZADO, COM ROSCA BSP, DE 2" X 1 1/4"</v>
          </cell>
          <cell r="C681" t="str">
            <v xml:space="preserve">UN    </v>
          </cell>
          <cell r="D681" t="str">
            <v>CR</v>
          </cell>
          <cell r="E681" t="str">
            <v>16,96</v>
          </cell>
        </row>
        <row r="682">
          <cell r="A682">
            <v>771</v>
          </cell>
          <cell r="B682" t="str">
            <v>BUCHA DE REDUCAO DE FERRO GALVANIZADO, COM ROSCA BSP, DE 2" X 1"</v>
          </cell>
          <cell r="C682" t="str">
            <v xml:space="preserve">UN    </v>
          </cell>
          <cell r="D682" t="str">
            <v>CR</v>
          </cell>
          <cell r="E682" t="str">
            <v>16,96</v>
          </cell>
        </row>
        <row r="683">
          <cell r="A683">
            <v>779</v>
          </cell>
          <cell r="B683" t="str">
            <v>BUCHA DE REDUCAO DE FERRO GALVANIZADO, COM ROSCA BSP, DE 3/4" X 1/2"</v>
          </cell>
          <cell r="C683" t="str">
            <v xml:space="preserve">UN    </v>
          </cell>
          <cell r="D683" t="str">
            <v>CR</v>
          </cell>
          <cell r="E683" t="str">
            <v>4,21</v>
          </cell>
        </row>
        <row r="684">
          <cell r="A684">
            <v>776</v>
          </cell>
          <cell r="B684" t="str">
            <v>BUCHA DE REDUCAO DE FERRO GALVANIZADO, COM ROSCA BSP, DE 3" X 1 1/2"</v>
          </cell>
          <cell r="C684" t="str">
            <v xml:space="preserve">UN    </v>
          </cell>
          <cell r="D684" t="str">
            <v>CR</v>
          </cell>
          <cell r="E684" t="str">
            <v>40,23</v>
          </cell>
        </row>
        <row r="685">
          <cell r="A685">
            <v>777</v>
          </cell>
          <cell r="B685" t="str">
            <v>BUCHA DE REDUCAO DE FERRO GALVANIZADO, COM ROSCA BSP, DE 3" X 1 1/4"</v>
          </cell>
          <cell r="C685" t="str">
            <v xml:space="preserve">UN    </v>
          </cell>
          <cell r="D685" t="str">
            <v>CR</v>
          </cell>
          <cell r="E685" t="str">
            <v>39,11</v>
          </cell>
        </row>
        <row r="686">
          <cell r="A686">
            <v>780</v>
          </cell>
          <cell r="B686" t="str">
            <v>BUCHA DE REDUCAO DE FERRO GALVANIZADO, COM ROSCA BSP, DE 3" X 2 1/2"</v>
          </cell>
          <cell r="C686" t="str">
            <v xml:space="preserve">UN    </v>
          </cell>
          <cell r="D686" t="str">
            <v>CR</v>
          </cell>
          <cell r="E686" t="str">
            <v>39,31</v>
          </cell>
        </row>
        <row r="687">
          <cell r="A687">
            <v>778</v>
          </cell>
          <cell r="B687" t="str">
            <v>BUCHA DE REDUCAO DE FERRO GALVANIZADO, COM ROSCA BSP, DE 3" X 2"</v>
          </cell>
          <cell r="C687" t="str">
            <v xml:space="preserve">UN    </v>
          </cell>
          <cell r="D687" t="str">
            <v>CR</v>
          </cell>
          <cell r="E687" t="str">
            <v>40,23</v>
          </cell>
        </row>
        <row r="688">
          <cell r="A688">
            <v>781</v>
          </cell>
          <cell r="B688" t="str">
            <v>BUCHA DE REDUCAO DE FERRO GALVANIZADO, COM ROSCA BSP, DE 4" X 2 1/2"</v>
          </cell>
          <cell r="C688" t="str">
            <v xml:space="preserve">UN    </v>
          </cell>
          <cell r="D688" t="str">
            <v>CR</v>
          </cell>
          <cell r="E688" t="str">
            <v>74,33</v>
          </cell>
        </row>
        <row r="689">
          <cell r="A689">
            <v>786</v>
          </cell>
          <cell r="B689" t="str">
            <v>BUCHA DE REDUCAO DE FERRO GALVANIZADO, COM ROSCA BSP, DE 4" X 2"</v>
          </cell>
          <cell r="C689" t="str">
            <v xml:space="preserve">UN    </v>
          </cell>
          <cell r="D689" t="str">
            <v>CR</v>
          </cell>
          <cell r="E689" t="str">
            <v>74,33</v>
          </cell>
        </row>
        <row r="690">
          <cell r="A690">
            <v>782</v>
          </cell>
          <cell r="B690" t="str">
            <v>BUCHA DE REDUCAO DE FERRO GALVANIZADO, COM ROSCA BSP, DE 4" X 3"</v>
          </cell>
          <cell r="C690" t="str">
            <v xml:space="preserve">UN    </v>
          </cell>
          <cell r="D690" t="str">
            <v>CR</v>
          </cell>
          <cell r="E690" t="str">
            <v>74,33</v>
          </cell>
        </row>
        <row r="691">
          <cell r="A691">
            <v>783</v>
          </cell>
          <cell r="B691" t="str">
            <v>BUCHA DE REDUCAO DE FERRO GALVANIZADO, COM ROSCA BSP, DE 5" X 4"</v>
          </cell>
          <cell r="C691" t="str">
            <v xml:space="preserve">UN    </v>
          </cell>
          <cell r="D691" t="str">
            <v>CR</v>
          </cell>
          <cell r="E691" t="str">
            <v>203,45</v>
          </cell>
        </row>
        <row r="692">
          <cell r="A692">
            <v>785</v>
          </cell>
          <cell r="B692" t="str">
            <v>BUCHA DE REDUCAO DE FERRO GALVANIZADO, COM ROSCA BSP, DE 6" X 4"</v>
          </cell>
          <cell r="C692" t="str">
            <v xml:space="preserve">UN    </v>
          </cell>
          <cell r="D692" t="str">
            <v>CR</v>
          </cell>
          <cell r="E692" t="str">
            <v>214,97</v>
          </cell>
        </row>
        <row r="693">
          <cell r="A693">
            <v>784</v>
          </cell>
          <cell r="B693" t="str">
            <v>BUCHA DE REDUCAO DE FERRO GALVANIZADO, COM ROSCA BSP, DE 6" X 5"</v>
          </cell>
          <cell r="C693" t="str">
            <v xml:space="preserve">UN    </v>
          </cell>
          <cell r="D693" t="str">
            <v>CR</v>
          </cell>
          <cell r="E693" t="str">
            <v>230,61</v>
          </cell>
        </row>
        <row r="694">
          <cell r="A694">
            <v>831</v>
          </cell>
          <cell r="B694" t="str">
            <v>BUCHA DE REDUCAO DE PVC, SOLDAVEL, CURTA, COM 110 X 85 MM, PARA AGUA FRIA PREDIAL</v>
          </cell>
          <cell r="C694" t="str">
            <v xml:space="preserve">UN    </v>
          </cell>
          <cell r="D694" t="str">
            <v>CR</v>
          </cell>
          <cell r="E694" t="str">
            <v>56,06</v>
          </cell>
        </row>
        <row r="695">
          <cell r="A695">
            <v>828</v>
          </cell>
          <cell r="B695" t="str">
            <v>BUCHA DE REDUCAO DE PVC, SOLDAVEL, CURTA, COM 25 X 20 MM, PARA AGUA FRIA PREDIAL</v>
          </cell>
          <cell r="C695" t="str">
            <v xml:space="preserve">UN    </v>
          </cell>
          <cell r="D695" t="str">
            <v>CR</v>
          </cell>
          <cell r="E695" t="str">
            <v>0,32</v>
          </cell>
        </row>
        <row r="696">
          <cell r="A696">
            <v>829</v>
          </cell>
          <cell r="B696" t="str">
            <v>BUCHA DE REDUCAO DE PVC, SOLDAVEL, CURTA, COM 32 X 25 MM, PARA AGUA FRIA PREDIAL</v>
          </cell>
          <cell r="C696" t="str">
            <v xml:space="preserve">UN    </v>
          </cell>
          <cell r="D696" t="str">
            <v>CR</v>
          </cell>
          <cell r="E696" t="str">
            <v>0,68</v>
          </cell>
        </row>
        <row r="697">
          <cell r="A697">
            <v>812</v>
          </cell>
          <cell r="B697" t="str">
            <v>BUCHA DE REDUCAO DE PVC, SOLDAVEL, CURTA, COM 40 X 32 MM, PARA AGUA FRIA PREDIAL</v>
          </cell>
          <cell r="C697" t="str">
            <v xml:space="preserve">UN    </v>
          </cell>
          <cell r="D697" t="str">
            <v>CR</v>
          </cell>
          <cell r="E697" t="str">
            <v>1,47</v>
          </cell>
        </row>
        <row r="698">
          <cell r="A698">
            <v>819</v>
          </cell>
          <cell r="B698" t="str">
            <v>BUCHA DE REDUCAO DE PVC, SOLDAVEL, CURTA, COM 50 X 40 MM, PARA AGUA FRIA PREDIAL</v>
          </cell>
          <cell r="C698" t="str">
            <v xml:space="preserve">UN    </v>
          </cell>
          <cell r="D698" t="str">
            <v>CR</v>
          </cell>
          <cell r="E698" t="str">
            <v>2,42</v>
          </cell>
        </row>
        <row r="699">
          <cell r="A699">
            <v>818</v>
          </cell>
          <cell r="B699" t="str">
            <v>BUCHA DE REDUCAO DE PVC, SOLDAVEL, CURTA, COM 60 X 50 MM, PARA AGUA FRIA PREDIAL</v>
          </cell>
          <cell r="C699" t="str">
            <v xml:space="preserve">UN    </v>
          </cell>
          <cell r="D699" t="str">
            <v>CR</v>
          </cell>
          <cell r="E699" t="str">
            <v>4,07</v>
          </cell>
        </row>
        <row r="700">
          <cell r="A700">
            <v>823</v>
          </cell>
          <cell r="B700" t="str">
            <v>BUCHA DE REDUCAO DE PVC, SOLDAVEL, CURTA, COM 75 X 60 MM, PARA AGUA FRIA PREDIAL</v>
          </cell>
          <cell r="C700" t="str">
            <v xml:space="preserve">UN    </v>
          </cell>
          <cell r="D700" t="str">
            <v>CR</v>
          </cell>
          <cell r="E700" t="str">
            <v>12,26</v>
          </cell>
        </row>
        <row r="701">
          <cell r="A701">
            <v>830</v>
          </cell>
          <cell r="B701" t="str">
            <v>BUCHA DE REDUCAO DE PVC, SOLDAVEL, CURTA, COM 85 X 75 MM, PARA AGUA FRIA PREDIAL</v>
          </cell>
          <cell r="C701" t="str">
            <v xml:space="preserve">UN    </v>
          </cell>
          <cell r="D701" t="str">
            <v>CR</v>
          </cell>
          <cell r="E701" t="str">
            <v>10,10</v>
          </cell>
        </row>
        <row r="702">
          <cell r="A702">
            <v>826</v>
          </cell>
          <cell r="B702" t="str">
            <v>BUCHA DE REDUCAO DE PVC, SOLDAVEL, LONGA, COM 110 X 60 MM, PARA AGUA FRIA PREDIAL</v>
          </cell>
          <cell r="C702" t="str">
            <v xml:space="preserve">UN    </v>
          </cell>
          <cell r="D702" t="str">
            <v>CR</v>
          </cell>
          <cell r="E702" t="str">
            <v>31,44</v>
          </cell>
        </row>
        <row r="703">
          <cell r="A703">
            <v>827</v>
          </cell>
          <cell r="B703" t="str">
            <v>BUCHA DE REDUCAO DE PVC, SOLDAVEL, LONGA, COM 110 X 75 MM, PARA AGUA FRIA PREDIAL</v>
          </cell>
          <cell r="C703" t="str">
            <v xml:space="preserve">UN    </v>
          </cell>
          <cell r="D703" t="str">
            <v>CR</v>
          </cell>
          <cell r="E703" t="str">
            <v>26,56</v>
          </cell>
        </row>
        <row r="704">
          <cell r="A704">
            <v>832</v>
          </cell>
          <cell r="B704" t="str">
            <v>BUCHA DE REDUCAO DE PVC, SOLDAVEL, LONGA, COM 32 X 20 MM, PARA AGUA FRIA PREDIAL</v>
          </cell>
          <cell r="C704" t="str">
            <v xml:space="preserve">UN    </v>
          </cell>
          <cell r="D704" t="str">
            <v>CR</v>
          </cell>
          <cell r="E704" t="str">
            <v>1,83</v>
          </cell>
        </row>
        <row r="705">
          <cell r="A705">
            <v>833</v>
          </cell>
          <cell r="B705" t="str">
            <v>BUCHA DE REDUCAO DE PVC, SOLDAVEL, LONGA, COM 40 X 20 MM, PARA AGUA FRIA PREDIAL</v>
          </cell>
          <cell r="C705" t="str">
            <v xml:space="preserve">UN    </v>
          </cell>
          <cell r="D705" t="str">
            <v>CR</v>
          </cell>
          <cell r="E705" t="str">
            <v>2,60</v>
          </cell>
        </row>
        <row r="706">
          <cell r="A706">
            <v>834</v>
          </cell>
          <cell r="B706" t="str">
            <v>BUCHA DE REDUCAO DE PVC, SOLDAVEL, LONGA, COM 40 X 25 MM, PARA AGUA FRIA PREDIAL</v>
          </cell>
          <cell r="C706" t="str">
            <v xml:space="preserve">UN    </v>
          </cell>
          <cell r="D706" t="str">
            <v>CR</v>
          </cell>
          <cell r="E706" t="str">
            <v>2,86</v>
          </cell>
        </row>
        <row r="707">
          <cell r="A707">
            <v>825</v>
          </cell>
          <cell r="B707" t="str">
            <v>BUCHA DE REDUCAO DE PVC, SOLDAVEL, LONGA, COM 50 X 20 MM, PARA AGUA FRIA PREDIAL</v>
          </cell>
          <cell r="C707" t="str">
            <v xml:space="preserve">UN    </v>
          </cell>
          <cell r="D707" t="str">
            <v>CR</v>
          </cell>
          <cell r="E707" t="str">
            <v>3,19</v>
          </cell>
        </row>
        <row r="708">
          <cell r="A708">
            <v>813</v>
          </cell>
          <cell r="B708" t="str">
            <v>BUCHA DE REDUCAO DE PVC, SOLDAVEL, LONGA, COM 50 X 25 MM, PARA AGUA FRIA PREDIAL</v>
          </cell>
          <cell r="C708" t="str">
            <v xml:space="preserve">UN    </v>
          </cell>
          <cell r="D708" t="str">
            <v>CR</v>
          </cell>
          <cell r="E708" t="str">
            <v>3,13</v>
          </cell>
        </row>
        <row r="709">
          <cell r="A709">
            <v>820</v>
          </cell>
          <cell r="B709" t="str">
            <v>BUCHA DE REDUCAO DE PVC, SOLDAVEL, LONGA, COM 50 X 32 MM, PARA AGUA FRIA PREDIAL</v>
          </cell>
          <cell r="C709" t="str">
            <v xml:space="preserve">UN    </v>
          </cell>
          <cell r="D709" t="str">
            <v>CR</v>
          </cell>
          <cell r="E709" t="str">
            <v>3,97</v>
          </cell>
        </row>
        <row r="710">
          <cell r="A710">
            <v>816</v>
          </cell>
          <cell r="B710" t="str">
            <v>BUCHA DE REDUCAO DE PVC, SOLDAVEL, LONGA, COM 60 X 25 MM, PARA AGUA FRIA PREDIAL</v>
          </cell>
          <cell r="C710" t="str">
            <v xml:space="preserve">UN    </v>
          </cell>
          <cell r="D710" t="str">
            <v>CR</v>
          </cell>
          <cell r="E710" t="str">
            <v>6,77</v>
          </cell>
        </row>
        <row r="711">
          <cell r="A711">
            <v>814</v>
          </cell>
          <cell r="B711" t="str">
            <v>BUCHA DE REDUCAO DE PVC, SOLDAVEL, LONGA, COM 60 X 32 MM, PARA AGUA FRIA PREDIAL</v>
          </cell>
          <cell r="C711" t="str">
            <v xml:space="preserve">UN    </v>
          </cell>
          <cell r="D711" t="str">
            <v>CR</v>
          </cell>
          <cell r="E711" t="str">
            <v>8,17</v>
          </cell>
        </row>
        <row r="712">
          <cell r="A712">
            <v>815</v>
          </cell>
          <cell r="B712" t="str">
            <v>BUCHA DE REDUCAO DE PVC, SOLDAVEL, LONGA, COM 60 X 40 MM, PARA AGUA FRIA PREDIAL</v>
          </cell>
          <cell r="C712" t="str">
            <v xml:space="preserve">UN    </v>
          </cell>
          <cell r="D712" t="str">
            <v>CR</v>
          </cell>
          <cell r="E712" t="str">
            <v>8,83</v>
          </cell>
        </row>
        <row r="713">
          <cell r="A713">
            <v>822</v>
          </cell>
          <cell r="B713" t="str">
            <v>BUCHA DE REDUCAO DE PVC, SOLDAVEL, LONGA, COM 60 X 50 MM, PARA AGUA FRIA PREDIAL</v>
          </cell>
          <cell r="C713" t="str">
            <v xml:space="preserve">UN    </v>
          </cell>
          <cell r="D713" t="str">
            <v>CR</v>
          </cell>
          <cell r="E713" t="str">
            <v>10,76</v>
          </cell>
        </row>
        <row r="714">
          <cell r="A714">
            <v>821</v>
          </cell>
          <cell r="B714" t="str">
            <v>BUCHA DE REDUCAO DE PVC, SOLDAVEL, LONGA, COM 75 X 50 MM, PARA AGUA FRIA PREDIAL</v>
          </cell>
          <cell r="C714" t="str">
            <v xml:space="preserve">UN    </v>
          </cell>
          <cell r="D714" t="str">
            <v>CR</v>
          </cell>
          <cell r="E714" t="str">
            <v>12,58</v>
          </cell>
        </row>
        <row r="715">
          <cell r="A715">
            <v>817</v>
          </cell>
          <cell r="B715" t="str">
            <v>BUCHA DE REDUCAO DE PVC, SOLDAVEL, LONGA, COM 85 X 60 MM, PARA AGUA FRIA PREDIAL</v>
          </cell>
          <cell r="C715" t="str">
            <v xml:space="preserve">UN    </v>
          </cell>
          <cell r="D715" t="str">
            <v>CR</v>
          </cell>
          <cell r="E715" t="str">
            <v>14,96</v>
          </cell>
        </row>
        <row r="716">
          <cell r="A716">
            <v>20086</v>
          </cell>
          <cell r="B716" t="str">
            <v>BUCHA DE REDUCAO DE PVC, SOLDAVEL, LONGA, 50 X 40 MM, PARA ESGOTO PREDIAL</v>
          </cell>
          <cell r="C716" t="str">
            <v xml:space="preserve">UN    </v>
          </cell>
          <cell r="D716" t="str">
            <v>CR</v>
          </cell>
          <cell r="E716" t="str">
            <v>1,50</v>
          </cell>
        </row>
        <row r="717">
          <cell r="A717">
            <v>39191</v>
          </cell>
          <cell r="B717" t="str">
            <v>BUCHA DE REDUCAO EM ALUMINIO, COM ROSCA, DE 1 1/2" X 1 1/4", PARA ELETRODUTO</v>
          </cell>
          <cell r="C717" t="str">
            <v xml:space="preserve">UN    </v>
          </cell>
          <cell r="D717" t="str">
            <v>CR</v>
          </cell>
          <cell r="E717" t="str">
            <v>11,10</v>
          </cell>
        </row>
        <row r="718">
          <cell r="A718">
            <v>39190</v>
          </cell>
          <cell r="B718" t="str">
            <v>BUCHA DE REDUCAO EM ALUMINIO, COM ROSCA, DE 1 1/2" X 1", PARA ELETRODUTO</v>
          </cell>
          <cell r="C718" t="str">
            <v xml:space="preserve">UN    </v>
          </cell>
          <cell r="D718" t="str">
            <v>CR</v>
          </cell>
          <cell r="E718" t="str">
            <v>11,60</v>
          </cell>
        </row>
        <row r="719">
          <cell r="A719">
            <v>39189</v>
          </cell>
          <cell r="B719" t="str">
            <v>BUCHA DE REDUCAO EM ALUMINIO, COM ROSCA, DE 1 1/2" X 3/4", PARA ELETRODUTO</v>
          </cell>
          <cell r="C719" t="str">
            <v xml:space="preserve">UN    </v>
          </cell>
          <cell r="D719" t="str">
            <v>CR</v>
          </cell>
          <cell r="E719" t="str">
            <v>12,27</v>
          </cell>
        </row>
        <row r="720">
          <cell r="A720">
            <v>39186</v>
          </cell>
          <cell r="B720" t="str">
            <v>BUCHA DE REDUCAO EM ALUMINIO, COM ROSCA, DE 1 1/4" X 1/2", PARA ELETRODUTO</v>
          </cell>
          <cell r="C720" t="str">
            <v xml:space="preserve">UN    </v>
          </cell>
          <cell r="D720" t="str">
            <v>CR</v>
          </cell>
          <cell r="E720" t="str">
            <v>10,98</v>
          </cell>
        </row>
        <row r="721">
          <cell r="A721">
            <v>39188</v>
          </cell>
          <cell r="B721" t="str">
            <v>BUCHA DE REDUCAO EM ALUMINIO, COM ROSCA, DE 1 1/4" X 1", PARA ELETRODUTO</v>
          </cell>
          <cell r="C721" t="str">
            <v xml:space="preserve">UN    </v>
          </cell>
          <cell r="D721" t="str">
            <v>CR</v>
          </cell>
          <cell r="E721" t="str">
            <v>9,03</v>
          </cell>
        </row>
        <row r="722">
          <cell r="A722">
            <v>39187</v>
          </cell>
          <cell r="B722" t="str">
            <v>BUCHA DE REDUCAO EM ALUMINIO, COM ROSCA, DE 1 1/4" X 3/4", PARA ELETRODUTO</v>
          </cell>
          <cell r="C722" t="str">
            <v xml:space="preserve">UN    </v>
          </cell>
          <cell r="D722" t="str">
            <v>CR</v>
          </cell>
          <cell r="E722" t="str">
            <v>9,47</v>
          </cell>
        </row>
        <row r="723">
          <cell r="A723">
            <v>39184</v>
          </cell>
          <cell r="B723" t="str">
            <v>BUCHA DE REDUCAO EM ALUMINIO, COM ROSCA, DE 1" X 1/2", PARA ELETRODUTO</v>
          </cell>
          <cell r="C723" t="str">
            <v xml:space="preserve">UN    </v>
          </cell>
          <cell r="D723" t="str">
            <v>CR</v>
          </cell>
          <cell r="E723" t="str">
            <v>3,56</v>
          </cell>
        </row>
        <row r="724">
          <cell r="A724">
            <v>39185</v>
          </cell>
          <cell r="B724" t="str">
            <v>BUCHA DE REDUCAO EM ALUMINIO, COM ROSCA, DE 1" X 3/4", PARA ELETRODUTO</v>
          </cell>
          <cell r="C724" t="str">
            <v xml:space="preserve">UN    </v>
          </cell>
          <cell r="D724" t="str">
            <v>CR</v>
          </cell>
          <cell r="E724" t="str">
            <v>3,25</v>
          </cell>
        </row>
        <row r="725">
          <cell r="A725">
            <v>39198</v>
          </cell>
          <cell r="B725" t="str">
            <v>BUCHA DE REDUCAO EM ALUMINIO, COM ROSCA, DE 2 1/2" X 1 1/2", PARA ELETRODUTO</v>
          </cell>
          <cell r="C725" t="str">
            <v xml:space="preserve">UN    </v>
          </cell>
          <cell r="D725" t="str">
            <v>CR</v>
          </cell>
          <cell r="E725" t="str">
            <v>36,43</v>
          </cell>
        </row>
        <row r="726">
          <cell r="A726">
            <v>39197</v>
          </cell>
          <cell r="B726" t="str">
            <v>BUCHA DE REDUCAO EM ALUMINIO, COM ROSCA, DE 2 1/2" X 1 1/4", PARA ELETRODUTO</v>
          </cell>
          <cell r="C726" t="str">
            <v xml:space="preserve">UN    </v>
          </cell>
          <cell r="D726" t="str">
            <v>CR</v>
          </cell>
          <cell r="E726" t="str">
            <v>38,05</v>
          </cell>
        </row>
        <row r="727">
          <cell r="A727">
            <v>39196</v>
          </cell>
          <cell r="B727" t="str">
            <v>BUCHA DE REDUCAO EM ALUMINIO, COM ROSCA, DE 2 1/2" X 1", PARA ELETRODUTO</v>
          </cell>
          <cell r="C727" t="str">
            <v xml:space="preserve">UN    </v>
          </cell>
          <cell r="D727" t="str">
            <v>CR</v>
          </cell>
          <cell r="E727" t="str">
            <v>39,24</v>
          </cell>
        </row>
        <row r="728">
          <cell r="A728">
            <v>39199</v>
          </cell>
          <cell r="B728" t="str">
            <v>BUCHA DE REDUCAO EM ALUMINIO, COM ROSCA, DE 2 1/2" X 2", PARA ELETRODUTO</v>
          </cell>
          <cell r="C728" t="str">
            <v xml:space="preserve">UN    </v>
          </cell>
          <cell r="D728" t="str">
            <v>CR</v>
          </cell>
          <cell r="E728" t="str">
            <v>35,05</v>
          </cell>
        </row>
        <row r="729">
          <cell r="A729">
            <v>39195</v>
          </cell>
          <cell r="B729" t="str">
            <v>BUCHA DE REDUCAO EM ALUMINIO, COM ROSCA, DE 2" X 1 1/2", PARA ELETRODUTO</v>
          </cell>
          <cell r="C729" t="str">
            <v xml:space="preserve">UN    </v>
          </cell>
          <cell r="D729" t="str">
            <v>CR</v>
          </cell>
          <cell r="E729" t="str">
            <v>20,23</v>
          </cell>
        </row>
        <row r="730">
          <cell r="A730">
            <v>39194</v>
          </cell>
          <cell r="B730" t="str">
            <v>BUCHA DE REDUCAO EM ALUMINIO, COM ROSCA, DE 2" X 1 1/4", PARA ELETRODUTO</v>
          </cell>
          <cell r="C730" t="str">
            <v xml:space="preserve">UN    </v>
          </cell>
          <cell r="D730" t="str">
            <v>CR</v>
          </cell>
          <cell r="E730" t="str">
            <v>21,65</v>
          </cell>
        </row>
        <row r="731">
          <cell r="A731">
            <v>39193</v>
          </cell>
          <cell r="B731" t="str">
            <v>BUCHA DE REDUCAO EM ALUMINIO, COM ROSCA, DE 2" X 1", PARA ELETRODUTO</v>
          </cell>
          <cell r="C731" t="str">
            <v xml:space="preserve">UN    </v>
          </cell>
          <cell r="D731" t="str">
            <v>CR</v>
          </cell>
          <cell r="E731" t="str">
            <v>23,73</v>
          </cell>
        </row>
        <row r="732">
          <cell r="A732">
            <v>39192</v>
          </cell>
          <cell r="B732" t="str">
            <v>BUCHA DE REDUCAO EM ALUMINIO, COM ROSCA, DE 2" X 3/4", PARA ELETRODUTO</v>
          </cell>
          <cell r="C732" t="str">
            <v xml:space="preserve">UN    </v>
          </cell>
          <cell r="D732" t="str">
            <v>CR</v>
          </cell>
          <cell r="E732" t="str">
            <v>24,69</v>
          </cell>
        </row>
        <row r="733">
          <cell r="A733">
            <v>39920</v>
          </cell>
          <cell r="B733" t="str">
            <v>BUCHA DE REDUCAO EM ALUMINIO, COM ROSCA, DE 3/4" X 1/2",  PARA ELETRODUTO</v>
          </cell>
          <cell r="C733" t="str">
            <v xml:space="preserve">UN    </v>
          </cell>
          <cell r="D733" t="str">
            <v>CR</v>
          </cell>
          <cell r="E733" t="str">
            <v>2,99</v>
          </cell>
        </row>
        <row r="734">
          <cell r="A734">
            <v>39201</v>
          </cell>
          <cell r="B734" t="str">
            <v>BUCHA DE REDUCAO EM ALUMINIO, COM ROSCA, DE 3" X 1 1/2", PARA ELETRODUTO</v>
          </cell>
          <cell r="C734" t="str">
            <v xml:space="preserve">UN    </v>
          </cell>
          <cell r="D734" t="str">
            <v>CR</v>
          </cell>
          <cell r="E734" t="str">
            <v>43,55</v>
          </cell>
        </row>
        <row r="735">
          <cell r="A735">
            <v>39200</v>
          </cell>
          <cell r="B735" t="str">
            <v>BUCHA DE REDUCAO EM ALUMINIO, COM ROSCA, DE 3" X 1 1/4", PARA ELETRODUTO</v>
          </cell>
          <cell r="C735" t="str">
            <v xml:space="preserve">UN    </v>
          </cell>
          <cell r="D735" t="str">
            <v>CR</v>
          </cell>
          <cell r="E735" t="str">
            <v>43,90</v>
          </cell>
        </row>
        <row r="736">
          <cell r="A736">
            <v>39203</v>
          </cell>
          <cell r="B736" t="str">
            <v>BUCHA DE REDUCAO EM ALUMINIO, COM ROSCA, DE 3" X 2 1/2", PARA ELETRODUTO</v>
          </cell>
          <cell r="C736" t="str">
            <v xml:space="preserve">UN    </v>
          </cell>
          <cell r="D736" t="str">
            <v>CR</v>
          </cell>
          <cell r="E736" t="str">
            <v>35,45</v>
          </cell>
        </row>
        <row r="737">
          <cell r="A737">
            <v>39202</v>
          </cell>
          <cell r="B737" t="str">
            <v>BUCHA DE REDUCAO EM ALUMINIO, COM ROSCA, DE 3" X 2", PARA ELETRODUTO</v>
          </cell>
          <cell r="C737" t="str">
            <v xml:space="preserve">UN    </v>
          </cell>
          <cell r="D737" t="str">
            <v>CR</v>
          </cell>
          <cell r="E737" t="str">
            <v>41,64</v>
          </cell>
        </row>
        <row r="738">
          <cell r="A738">
            <v>39205</v>
          </cell>
          <cell r="B738" t="str">
            <v>BUCHA DE REDUCAO EM ALUMINIO, COM ROSCA, DE 4" X 2 1/2", PARA ELETRODUTO</v>
          </cell>
          <cell r="C738" t="str">
            <v xml:space="preserve">UN    </v>
          </cell>
          <cell r="D738" t="str">
            <v>CR</v>
          </cell>
          <cell r="E738" t="str">
            <v>69,47</v>
          </cell>
        </row>
        <row r="739">
          <cell r="A739">
            <v>39204</v>
          </cell>
          <cell r="B739" t="str">
            <v>BUCHA DE REDUCAO EM ALUMINIO, COM ROSCA, DE 4" X 2", PARA ELETRODUTO</v>
          </cell>
          <cell r="C739" t="str">
            <v xml:space="preserve">UN    </v>
          </cell>
          <cell r="D739" t="str">
            <v>CR</v>
          </cell>
          <cell r="E739" t="str">
            <v>71,15</v>
          </cell>
        </row>
        <row r="740">
          <cell r="A740">
            <v>39206</v>
          </cell>
          <cell r="B740" t="str">
            <v>BUCHA DE REDUCAO EM ALUMINIO, COM ROSCA, DE 4" X 3", PARA ELETRODUTO</v>
          </cell>
          <cell r="C740" t="str">
            <v xml:space="preserve">UN    </v>
          </cell>
          <cell r="D740" t="str">
            <v>CR</v>
          </cell>
          <cell r="E740" t="str">
            <v>67,50</v>
          </cell>
        </row>
        <row r="741">
          <cell r="A741">
            <v>797</v>
          </cell>
          <cell r="B741" t="str">
            <v>BUCHA DE REDUCAO PVC ROSCAVEL 1 1/2" X 1"</v>
          </cell>
          <cell r="C741" t="str">
            <v xml:space="preserve">UN    </v>
          </cell>
          <cell r="D741" t="str">
            <v>CR</v>
          </cell>
          <cell r="E741" t="str">
            <v>5,85</v>
          </cell>
        </row>
        <row r="742">
          <cell r="A742">
            <v>798</v>
          </cell>
          <cell r="B742" t="str">
            <v>BUCHA DE REDUCAO PVC ROSCAVEL 3/4" X 1/2"</v>
          </cell>
          <cell r="C742" t="str">
            <v xml:space="preserve">UN    </v>
          </cell>
          <cell r="D742" t="str">
            <v>CR</v>
          </cell>
          <cell r="E742" t="str">
            <v>0,80</v>
          </cell>
        </row>
        <row r="743">
          <cell r="A743">
            <v>796</v>
          </cell>
          <cell r="B743" t="str">
            <v>BUCHA DE REDUCAO PVC ROSCAVEL, 1 1/2" X 3/4"</v>
          </cell>
          <cell r="C743" t="str">
            <v xml:space="preserve">UN    </v>
          </cell>
          <cell r="D743" t="str">
            <v>CR</v>
          </cell>
          <cell r="E743" t="str">
            <v>5,60</v>
          </cell>
        </row>
        <row r="744">
          <cell r="A744">
            <v>799</v>
          </cell>
          <cell r="B744" t="str">
            <v>BUCHA DE REDUCAO PVC ROSCAVEL, 1" X 1/2"</v>
          </cell>
          <cell r="C744" t="str">
            <v xml:space="preserve">UN    </v>
          </cell>
          <cell r="D744" t="str">
            <v>CR</v>
          </cell>
          <cell r="E744" t="str">
            <v>2,63</v>
          </cell>
        </row>
        <row r="745">
          <cell r="A745">
            <v>792</v>
          </cell>
          <cell r="B745" t="str">
            <v>BUCHA DE REDUCAO PVC ROSCAVEL, 1" X 3/4"</v>
          </cell>
          <cell r="C745" t="str">
            <v xml:space="preserve">UN    </v>
          </cell>
          <cell r="D745" t="str">
            <v>CR</v>
          </cell>
          <cell r="E745" t="str">
            <v>2,68</v>
          </cell>
        </row>
        <row r="746">
          <cell r="A746">
            <v>804</v>
          </cell>
          <cell r="B746" t="str">
            <v>BUCHA DE REDUCAO PVC, ROSCAVEL,  2"  X 1 1/2 "</v>
          </cell>
          <cell r="C746" t="str">
            <v xml:space="preserve">UN    </v>
          </cell>
          <cell r="D746" t="str">
            <v>CR</v>
          </cell>
          <cell r="E746" t="str">
            <v>13,29</v>
          </cell>
        </row>
        <row r="747">
          <cell r="A747">
            <v>793</v>
          </cell>
          <cell r="B747" t="str">
            <v>BUCHA DE REDUCAO PVC, ROSCAVEL, 1 1/2"  X1 1/4 "</v>
          </cell>
          <cell r="C747" t="str">
            <v xml:space="preserve">UN    </v>
          </cell>
          <cell r="D747" t="str">
            <v>CR</v>
          </cell>
          <cell r="E747" t="str">
            <v>5,70</v>
          </cell>
        </row>
        <row r="748">
          <cell r="A748">
            <v>801</v>
          </cell>
          <cell r="B748" t="str">
            <v>BUCHA DE REDUCAO PVC, ROSCAVEL, 1 1/4"  X 3/4 "</v>
          </cell>
          <cell r="C748" t="str">
            <v xml:space="preserve">UN    </v>
          </cell>
          <cell r="D748" t="str">
            <v>CR</v>
          </cell>
          <cell r="E748" t="str">
            <v>4,07</v>
          </cell>
        </row>
        <row r="749">
          <cell r="A749">
            <v>794</v>
          </cell>
          <cell r="B749" t="str">
            <v>BUCHA DE REDUCAO PVC, ROSCAVEL, 1 1/4" X 1 "</v>
          </cell>
          <cell r="C749" t="str">
            <v xml:space="preserve">UN    </v>
          </cell>
          <cell r="D749" t="str">
            <v>CR</v>
          </cell>
          <cell r="E749" t="str">
            <v>4,20</v>
          </cell>
        </row>
        <row r="750">
          <cell r="A750">
            <v>802</v>
          </cell>
          <cell r="B750" t="str">
            <v>BUCHA DE REDUCAO PVC, ROSCAVEL, 2"  X 1 "</v>
          </cell>
          <cell r="C750" t="str">
            <v xml:space="preserve">UN    </v>
          </cell>
          <cell r="D750" t="str">
            <v>CR</v>
          </cell>
          <cell r="E750" t="str">
            <v>11,72</v>
          </cell>
        </row>
        <row r="751">
          <cell r="A751">
            <v>803</v>
          </cell>
          <cell r="B751" t="str">
            <v>BUCHA DE REDUCAO PVC, ROSCAVEL, 2"  X 1 1/4 "</v>
          </cell>
          <cell r="C751" t="str">
            <v xml:space="preserve">UN    </v>
          </cell>
          <cell r="D751" t="str">
            <v>CR</v>
          </cell>
          <cell r="E751" t="str">
            <v>10,22</v>
          </cell>
        </row>
        <row r="752">
          <cell r="A752">
            <v>38001</v>
          </cell>
          <cell r="B752" t="str">
            <v>BUCHA DE REDUCAO, CPVC, SOLDAVEL, 22 X 15 MM, PARA AGUA QUENTE</v>
          </cell>
          <cell r="C752" t="str">
            <v xml:space="preserve">UN    </v>
          </cell>
          <cell r="D752" t="str">
            <v>CR</v>
          </cell>
          <cell r="E752" t="str">
            <v>0,73</v>
          </cell>
        </row>
        <row r="753">
          <cell r="A753">
            <v>38002</v>
          </cell>
          <cell r="B753" t="str">
            <v>BUCHA DE REDUCAO, CPVC, SOLDAVEL, 28 X 22 MM, PARA AGUA QUENTE</v>
          </cell>
          <cell r="C753" t="str">
            <v xml:space="preserve">UN    </v>
          </cell>
          <cell r="D753" t="str">
            <v>CR</v>
          </cell>
          <cell r="E753" t="str">
            <v>1,36</v>
          </cell>
        </row>
        <row r="754">
          <cell r="A754">
            <v>38003</v>
          </cell>
          <cell r="B754" t="str">
            <v>BUCHA DE REDUCAO, CPVC, SOLDAVEL, 35 X 28 MM, PARA AGUA QUENTE</v>
          </cell>
          <cell r="C754" t="str">
            <v xml:space="preserve">UN    </v>
          </cell>
          <cell r="D754" t="str">
            <v>CR</v>
          </cell>
          <cell r="E754" t="str">
            <v>16,41</v>
          </cell>
        </row>
        <row r="755">
          <cell r="A755">
            <v>38004</v>
          </cell>
          <cell r="B755" t="str">
            <v>BUCHA DE REDUCAO, CPVC, SOLDAVEL, 42 X 22 MM, PARA AGUA QUENTE</v>
          </cell>
          <cell r="C755" t="str">
            <v xml:space="preserve">UN    </v>
          </cell>
          <cell r="D755" t="str">
            <v>CR</v>
          </cell>
          <cell r="E755" t="str">
            <v>21,94</v>
          </cell>
        </row>
        <row r="756">
          <cell r="A756">
            <v>36327</v>
          </cell>
          <cell r="B756" t="str">
            <v>BUCHA DE REDUCAO, PPR, DN 25 X 20 MM, PARA AGUA QUENTE PREDIAL</v>
          </cell>
          <cell r="C756" t="str">
            <v xml:space="preserve">UN    </v>
          </cell>
          <cell r="D756" t="str">
            <v>AS</v>
          </cell>
          <cell r="E756" t="str">
            <v>1,64</v>
          </cell>
        </row>
        <row r="757">
          <cell r="A757">
            <v>38992</v>
          </cell>
          <cell r="B757" t="str">
            <v>BUCHA DE REDUCAO, PPR, DN 32 X 25 MM, PARA AGUA QUENTE E FRIA PREDIAL</v>
          </cell>
          <cell r="C757" t="str">
            <v xml:space="preserve">UN    </v>
          </cell>
          <cell r="D757" t="str">
            <v>AS</v>
          </cell>
          <cell r="E757" t="str">
            <v>2,62</v>
          </cell>
        </row>
        <row r="758">
          <cell r="A758">
            <v>38993</v>
          </cell>
          <cell r="B758" t="str">
            <v>BUCHA DE REDUCAO, PPR, DN 40 X 25 MM, PARA AGUA QUENTE E FRIA PREDIAL</v>
          </cell>
          <cell r="C758" t="str">
            <v xml:space="preserve">UN    </v>
          </cell>
          <cell r="D758" t="str">
            <v>AS</v>
          </cell>
          <cell r="E758" t="str">
            <v>7,49</v>
          </cell>
        </row>
        <row r="759">
          <cell r="A759">
            <v>38418</v>
          </cell>
          <cell r="B759" t="str">
            <v>BUCHA DE REDUCAO, PVC, LONGA, SERIE R, DN 50 X 40 MM, PARA ESGOTO PREDIAL</v>
          </cell>
          <cell r="C759" t="str">
            <v xml:space="preserve">UN    </v>
          </cell>
          <cell r="D759" t="str">
            <v>CR</v>
          </cell>
          <cell r="E759" t="str">
            <v>4,37</v>
          </cell>
        </row>
        <row r="760">
          <cell r="A760">
            <v>39178</v>
          </cell>
          <cell r="B760" t="str">
            <v>BUCHA EM ALUMINIO, COM ROSCA, DE  1 1/2", PARA ELETRODUTO</v>
          </cell>
          <cell r="C760" t="str">
            <v xml:space="preserve">UN    </v>
          </cell>
          <cell r="D760" t="str">
            <v>CR</v>
          </cell>
          <cell r="E760" t="str">
            <v>1,20</v>
          </cell>
        </row>
        <row r="761">
          <cell r="A761">
            <v>39177</v>
          </cell>
          <cell r="B761" t="str">
            <v>BUCHA EM ALUMINIO, COM ROSCA, DE 1 1/4", PARA ELETRODUTO</v>
          </cell>
          <cell r="C761" t="str">
            <v xml:space="preserve">UN    </v>
          </cell>
          <cell r="D761" t="str">
            <v>CR</v>
          </cell>
          <cell r="E761" t="str">
            <v>1,08</v>
          </cell>
        </row>
        <row r="762">
          <cell r="A762">
            <v>39174</v>
          </cell>
          <cell r="B762" t="str">
            <v>BUCHA EM ALUMINIO, COM ROSCA, DE 1/2", PARA ELETRODUTO</v>
          </cell>
          <cell r="C762" t="str">
            <v xml:space="preserve">UN    </v>
          </cell>
          <cell r="D762" t="str">
            <v>CR</v>
          </cell>
          <cell r="E762" t="str">
            <v>0,54</v>
          </cell>
        </row>
        <row r="763">
          <cell r="A763">
            <v>39176</v>
          </cell>
          <cell r="B763" t="str">
            <v>BUCHA EM ALUMINIO, COM ROSCA, DE 1", PARA ELETRODUTO</v>
          </cell>
          <cell r="C763" t="str">
            <v xml:space="preserve">UN    </v>
          </cell>
          <cell r="D763" t="str">
            <v>CR</v>
          </cell>
          <cell r="E763" t="str">
            <v>0,71</v>
          </cell>
        </row>
        <row r="764">
          <cell r="A764">
            <v>39180</v>
          </cell>
          <cell r="B764" t="str">
            <v>BUCHA EM ALUMINIO, COM ROSCA, DE 2 1/2", PARA ELETRODUTO</v>
          </cell>
          <cell r="C764" t="str">
            <v xml:space="preserve">UN    </v>
          </cell>
          <cell r="D764" t="str">
            <v>CR</v>
          </cell>
          <cell r="E764" t="str">
            <v>3,26</v>
          </cell>
        </row>
        <row r="765">
          <cell r="A765">
            <v>39179</v>
          </cell>
          <cell r="B765" t="str">
            <v>BUCHA EM ALUMINIO, COM ROSCA, DE 2", PARA ELETRODUTO</v>
          </cell>
          <cell r="C765" t="str">
            <v xml:space="preserve">UN    </v>
          </cell>
          <cell r="D765" t="str">
            <v>CR</v>
          </cell>
          <cell r="E765" t="str">
            <v>2,88</v>
          </cell>
        </row>
        <row r="766">
          <cell r="A766">
            <v>39175</v>
          </cell>
          <cell r="B766" t="str">
            <v>BUCHA EM ALUMINIO, COM ROSCA, DE 3/4", PARA ELETRODUTO</v>
          </cell>
          <cell r="C766" t="str">
            <v xml:space="preserve">UN    </v>
          </cell>
          <cell r="D766" t="str">
            <v>CR</v>
          </cell>
          <cell r="E766" t="str">
            <v>0,66</v>
          </cell>
        </row>
        <row r="767">
          <cell r="A767">
            <v>39217</v>
          </cell>
          <cell r="B767" t="str">
            <v>BUCHA EM ALUMINIO, COM ROSCA, DE 3/8", PARA ELETRODUTO</v>
          </cell>
          <cell r="C767" t="str">
            <v xml:space="preserve">UN    </v>
          </cell>
          <cell r="D767" t="str">
            <v>CR</v>
          </cell>
          <cell r="E767" t="str">
            <v>0,51</v>
          </cell>
        </row>
        <row r="768">
          <cell r="A768">
            <v>39181</v>
          </cell>
          <cell r="B768" t="str">
            <v>BUCHA EM ALUMINIO, COM ROSCA, DE 3", PARA ELETRODUTO</v>
          </cell>
          <cell r="C768" t="str">
            <v xml:space="preserve">UN    </v>
          </cell>
          <cell r="D768" t="str">
            <v>CR</v>
          </cell>
          <cell r="E768" t="str">
            <v>4,37</v>
          </cell>
        </row>
        <row r="769">
          <cell r="A769">
            <v>39182</v>
          </cell>
          <cell r="B769" t="str">
            <v>BUCHA EM ALUMINIO, COM ROSCA, DE 4", PARA ELETRODUTO</v>
          </cell>
          <cell r="C769" t="str">
            <v xml:space="preserve">UN    </v>
          </cell>
          <cell r="D769" t="str">
            <v>CR</v>
          </cell>
          <cell r="E769" t="str">
            <v>6,15</v>
          </cell>
        </row>
        <row r="770">
          <cell r="A770">
            <v>12616</v>
          </cell>
          <cell r="B770" t="str">
            <v>CABECEIRA DIREITA OU ESQUERDA, PVC, PARA CALHA PLUVIAL, DIAMETRO ENTRE 119 E 170 MM, PARA DRENAGEM PREDIAL</v>
          </cell>
          <cell r="C770" t="str">
            <v xml:space="preserve">UN    </v>
          </cell>
          <cell r="D770" t="str">
            <v>AS</v>
          </cell>
          <cell r="E770" t="str">
            <v>4,57</v>
          </cell>
        </row>
        <row r="771">
          <cell r="A771">
            <v>1049</v>
          </cell>
          <cell r="B771" t="str">
            <v>CABECOTE PARA ENTRADA DE LINHA DE ALIMENTACAO PARA ELETRODUTO, EM LIGA DE ALUMINIO COM ACABAMENTO ANTI CORROSIVO, COM FIXACAO POR ENCAIXE LISO DE 360 GRAUS, DE 1 1/2"</v>
          </cell>
          <cell r="C771" t="str">
            <v xml:space="preserve">UN    </v>
          </cell>
          <cell r="D771" t="str">
            <v>CR</v>
          </cell>
          <cell r="E771" t="str">
            <v>5,14</v>
          </cell>
        </row>
        <row r="772">
          <cell r="A772">
            <v>1099</v>
          </cell>
          <cell r="B772" t="str">
            <v>CABECOTE PARA ENTRADA DE LINHA DE ALIMENTACAO PARA ELETRODUTO, EM LIGA DE ALUMINIO COM ACABAMENTO ANTI CORROSIVO, COM FIXACAO POR ENCAIXE LISO DE 360 GRAUS, DE 1 1/4"</v>
          </cell>
          <cell r="C772" t="str">
            <v xml:space="preserve">UN    </v>
          </cell>
          <cell r="D772" t="str">
            <v>CR</v>
          </cell>
          <cell r="E772" t="str">
            <v>3,93</v>
          </cell>
        </row>
        <row r="773">
          <cell r="A773">
            <v>39678</v>
          </cell>
          <cell r="B773" t="str">
            <v>CABECOTE PARA ENTRADA DE LINHA DE ALIMENTACAO PARA ELETRODUTO, EM LIGA DE ALUMINIO COM ACABAMENTO ANTI CORROSIVO, COM FIXACAO POR ENCAIXE LISO DE 360 GRAUS, DE 1/2"</v>
          </cell>
          <cell r="C773" t="str">
            <v xml:space="preserve">UN    </v>
          </cell>
          <cell r="D773" t="str">
            <v>CR</v>
          </cell>
          <cell r="E773" t="str">
            <v>1,58</v>
          </cell>
        </row>
        <row r="774">
          <cell r="A774">
            <v>1050</v>
          </cell>
          <cell r="B774" t="str">
            <v>CABECOTE PARA ENTRADA DE LINHA DE ALIMENTACAO PARA ELETRODUTO, EM LIGA DE ALUMINIO COM ACABAMENTO ANTI CORROSIVO, COM FIXACAO POR ENCAIXE LISO DE 360 GRAUS, DE 1"</v>
          </cell>
          <cell r="C774" t="str">
            <v xml:space="preserve">UN    </v>
          </cell>
          <cell r="D774" t="str">
            <v>CR</v>
          </cell>
          <cell r="E774" t="str">
            <v>2,69</v>
          </cell>
        </row>
        <row r="775">
          <cell r="A775">
            <v>1101</v>
          </cell>
          <cell r="B775" t="str">
            <v>CABECOTE PARA ENTRADA DE LINHA DE ALIMENTACAO PARA ELETRODUTO, EM LIGA DE ALUMINIO COM ACABAMENTO ANTI CORROSIVO, COM FIXACAO POR ENCAIXE LISO DE 360 GRAUS, DE 2 1/2"</v>
          </cell>
          <cell r="C775" t="str">
            <v xml:space="preserve">UN    </v>
          </cell>
          <cell r="D775" t="str">
            <v>CR</v>
          </cell>
          <cell r="E775" t="str">
            <v>16,97</v>
          </cell>
        </row>
        <row r="776">
          <cell r="A776">
            <v>1100</v>
          </cell>
          <cell r="B776" t="str">
            <v>CABECOTE PARA ENTRADA DE LINHA DE ALIMENTACAO PARA ELETRODUTO, EM LIGA DE ALUMINIO COM ACABAMENTO ANTI CORROSIVO, COM FIXACAO POR ENCAIXE LISO DE 360 GRAUS, DE 2"</v>
          </cell>
          <cell r="C776" t="str">
            <v xml:space="preserve">UN    </v>
          </cell>
          <cell r="D776" t="str">
            <v>CR</v>
          </cell>
          <cell r="E776" t="str">
            <v>8,76</v>
          </cell>
        </row>
        <row r="777">
          <cell r="A777">
            <v>39679</v>
          </cell>
          <cell r="B777" t="str">
            <v>CABECOTE PARA ENTRADA DE LINHA DE ALIMENTACAO PARA ELETRODUTO, EM LIGA DE ALUMINIO COM ACABAMENTO ANTI CORROSIVO, COM FIXACAO POR ENCAIXE LISO DE 360 GRAUS, DE 3 1/2"</v>
          </cell>
          <cell r="C777" t="str">
            <v xml:space="preserve">UN    </v>
          </cell>
          <cell r="D777" t="str">
            <v>CR</v>
          </cell>
          <cell r="E777" t="str">
            <v>33,83</v>
          </cell>
        </row>
        <row r="778">
          <cell r="A778">
            <v>1098</v>
          </cell>
          <cell r="B778" t="str">
            <v>CABECOTE PARA ENTRADA DE LINHA DE ALIMENTACAO PARA ELETRODUTO, EM LIGA DE ALUMINIO COM ACABAMENTO ANTI CORROSIVO, COM FIXACAO POR ENCAIXE LISO DE 360 GRAUS, DE 3/4"</v>
          </cell>
          <cell r="C778" t="str">
            <v xml:space="preserve">UN    </v>
          </cell>
          <cell r="D778" t="str">
            <v>CR</v>
          </cell>
          <cell r="E778" t="str">
            <v>2,10</v>
          </cell>
        </row>
        <row r="779">
          <cell r="A779">
            <v>1102</v>
          </cell>
          <cell r="B779" t="str">
            <v>CABECOTE PARA ENTRADA DE LINHA DE ALIMENTACAO PARA ELETRODUTO, EM LIGA DE ALUMINIO COM ACABAMENTO ANTI CORROSIVO, COM FIXACAO POR ENCAIXE LISO DE 360 GRAUS, DE 3"</v>
          </cell>
          <cell r="C779" t="str">
            <v xml:space="preserve">UN    </v>
          </cell>
          <cell r="D779" t="str">
            <v>CR</v>
          </cell>
          <cell r="E779" t="str">
            <v>25,31</v>
          </cell>
        </row>
        <row r="780">
          <cell r="A780">
            <v>1051</v>
          </cell>
          <cell r="B780" t="str">
            <v>CABECOTE PARA ENTRADA DE LINHA DE ALIMENTACAO PARA ELETRODUTO, EM LIGA DE ALUMINIO COM ACABAMENTO ANTI CORROSIVO, COM FIXACAO POR ENCAIXE LISO DE 360 GRAUS, DE 4"</v>
          </cell>
          <cell r="C780" t="str">
            <v xml:space="preserve">UN    </v>
          </cell>
          <cell r="D780" t="str">
            <v>CR</v>
          </cell>
          <cell r="E780" t="str">
            <v>36,79</v>
          </cell>
        </row>
        <row r="781">
          <cell r="A781">
            <v>37399</v>
          </cell>
          <cell r="B781" t="str">
            <v>CABIDE/GANCHO DE BANHEIRO SIMPLES EM METAL CROMADO</v>
          </cell>
          <cell r="C781" t="str">
            <v xml:space="preserve">UN    </v>
          </cell>
          <cell r="D781" t="str">
            <v>CR</v>
          </cell>
          <cell r="E781" t="str">
            <v>16,23</v>
          </cell>
        </row>
        <row r="782">
          <cell r="A782">
            <v>41955</v>
          </cell>
          <cell r="B782" t="str">
            <v>CABO DE ACO GALVANIZADO, DIAMETRO 12,7 MM (1/2"), COM ALMA DE ACO CABO INDEPENDENTE 6 X 25 F</v>
          </cell>
          <cell r="C782" t="str">
            <v xml:space="preserve">KG    </v>
          </cell>
          <cell r="D782" t="str">
            <v>CR</v>
          </cell>
          <cell r="E782" t="str">
            <v>45,18</v>
          </cell>
        </row>
        <row r="783">
          <cell r="A783">
            <v>41953</v>
          </cell>
          <cell r="B783" t="str">
            <v>CABO DE ACO GALVANIZADO, DIAMETRO 12,7 MM (1/2"), COM ALMA DE FIBRA 6 X 25 F</v>
          </cell>
          <cell r="C783" t="str">
            <v xml:space="preserve">KG    </v>
          </cell>
          <cell r="D783" t="str">
            <v>CR</v>
          </cell>
          <cell r="E783" t="str">
            <v>43,12</v>
          </cell>
        </row>
        <row r="784">
          <cell r="A784">
            <v>41954</v>
          </cell>
          <cell r="B784" t="str">
            <v>CABO DE ACO GALVANIZADO, DIAMETRO 9,53 MM (3/8"), COM ALMA DE FIBRA 6 X 25 F</v>
          </cell>
          <cell r="C784" t="str">
            <v xml:space="preserve">KG    </v>
          </cell>
          <cell r="D784" t="str">
            <v>CR</v>
          </cell>
          <cell r="E784" t="str">
            <v>42,71</v>
          </cell>
        </row>
        <row r="785">
          <cell r="A785">
            <v>25004</v>
          </cell>
          <cell r="B785" t="str">
            <v>CABO DE ALUMINIO NU COM ALMA DE ACO, BITOLA 1/0 AWG</v>
          </cell>
          <cell r="C785" t="str">
            <v xml:space="preserve">KG    </v>
          </cell>
          <cell r="D785" t="str">
            <v>AS</v>
          </cell>
          <cell r="E785" t="str">
            <v>16,10</v>
          </cell>
        </row>
        <row r="786">
          <cell r="A786">
            <v>25002</v>
          </cell>
          <cell r="B786" t="str">
            <v>CABO DE ALUMINIO NU COM ALMA DE ACO, BITOLA 2 AWG</v>
          </cell>
          <cell r="C786" t="str">
            <v xml:space="preserve">KG    </v>
          </cell>
          <cell r="D786" t="str">
            <v>AS</v>
          </cell>
          <cell r="E786" t="str">
            <v>16,24</v>
          </cell>
        </row>
        <row r="787">
          <cell r="A787">
            <v>37409</v>
          </cell>
          <cell r="B787" t="str">
            <v>CABO DE ALUMINIO NU COM ALMA DE ACO, BITOLA 2/0 AWG</v>
          </cell>
          <cell r="C787" t="str">
            <v xml:space="preserve">KG    </v>
          </cell>
          <cell r="D787" t="str">
            <v>AS</v>
          </cell>
          <cell r="E787" t="str">
            <v>15,97</v>
          </cell>
        </row>
        <row r="788">
          <cell r="A788">
            <v>841</v>
          </cell>
          <cell r="B788" t="str">
            <v>CABO DE ALUMINIO NU COM ALMA DE ACO, BITOLA 4 AWG</v>
          </cell>
          <cell r="C788" t="str">
            <v xml:space="preserve">KG    </v>
          </cell>
          <cell r="D788" t="str">
            <v>AS</v>
          </cell>
          <cell r="E788" t="str">
            <v>16,50</v>
          </cell>
        </row>
        <row r="789">
          <cell r="A789">
            <v>25005</v>
          </cell>
          <cell r="B789" t="str">
            <v>CABO DE ALUMINIO NU SEM ALMA DE ACO, BITOLA 1/0 AWG</v>
          </cell>
          <cell r="C789" t="str">
            <v xml:space="preserve">KG    </v>
          </cell>
          <cell r="D789" t="str">
            <v>AS</v>
          </cell>
          <cell r="E789" t="str">
            <v>18,09</v>
          </cell>
        </row>
        <row r="790">
          <cell r="A790">
            <v>25003</v>
          </cell>
          <cell r="B790" t="str">
            <v>CABO DE ALUMINIO NU SEM ALMA DE ACO, BITOLA 2 AWG</v>
          </cell>
          <cell r="C790" t="str">
            <v xml:space="preserve">KG    </v>
          </cell>
          <cell r="D790" t="str">
            <v>AS</v>
          </cell>
          <cell r="E790" t="str">
            <v>19,32</v>
          </cell>
        </row>
        <row r="791">
          <cell r="A791">
            <v>37410</v>
          </cell>
          <cell r="B791" t="str">
            <v>CABO DE ALUMINIO NU SEM ALMA DE ACO, BITOLA 2/0 AWG</v>
          </cell>
          <cell r="C791" t="str">
            <v xml:space="preserve">KG    </v>
          </cell>
          <cell r="D791" t="str">
            <v>AS</v>
          </cell>
          <cell r="E791" t="str">
            <v>18,09</v>
          </cell>
        </row>
        <row r="792">
          <cell r="A792">
            <v>842</v>
          </cell>
          <cell r="B792" t="str">
            <v>CABO DE ALUMINIO NU SEM ALMA DE ACO, BITOLA 4 AWG</v>
          </cell>
          <cell r="C792" t="str">
            <v xml:space="preserve">KG    </v>
          </cell>
          <cell r="D792" t="str">
            <v>AS</v>
          </cell>
          <cell r="E792" t="str">
            <v>20,35</v>
          </cell>
        </row>
        <row r="793">
          <cell r="A793">
            <v>862</v>
          </cell>
          <cell r="B793" t="str">
            <v>CABO DE COBRE NU 10 MM2 MEIO-DURO</v>
          </cell>
          <cell r="C793" t="str">
            <v xml:space="preserve">M     </v>
          </cell>
          <cell r="D793" t="str">
            <v>CR</v>
          </cell>
          <cell r="E793" t="str">
            <v>5,18</v>
          </cell>
        </row>
        <row r="794">
          <cell r="A794">
            <v>866</v>
          </cell>
          <cell r="B794" t="str">
            <v>CABO DE COBRE NU 120 MM2 MEIO-DURO</v>
          </cell>
          <cell r="C794" t="str">
            <v xml:space="preserve">M     </v>
          </cell>
          <cell r="D794" t="str">
            <v>CR</v>
          </cell>
          <cell r="E794" t="str">
            <v>63,72</v>
          </cell>
        </row>
        <row r="795">
          <cell r="A795">
            <v>892</v>
          </cell>
          <cell r="B795" t="str">
            <v>CABO DE COBRE NU 150 MM2 MEIO-DURO</v>
          </cell>
          <cell r="C795" t="str">
            <v xml:space="preserve">M     </v>
          </cell>
          <cell r="D795" t="str">
            <v>CR</v>
          </cell>
          <cell r="E795" t="str">
            <v>81,04</v>
          </cell>
        </row>
        <row r="796">
          <cell r="A796">
            <v>857</v>
          </cell>
          <cell r="B796" t="str">
            <v>CABO DE COBRE NU 16 MM2 MEIO-DURO</v>
          </cell>
          <cell r="C796" t="str">
            <v xml:space="preserve">M     </v>
          </cell>
          <cell r="D796" t="str">
            <v xml:space="preserve">C </v>
          </cell>
          <cell r="E796" t="str">
            <v>8,25</v>
          </cell>
        </row>
        <row r="797">
          <cell r="A797">
            <v>37404</v>
          </cell>
          <cell r="B797" t="str">
            <v>CABO DE COBRE NU 185 MM2 MEIO-DURO</v>
          </cell>
          <cell r="C797" t="str">
            <v xml:space="preserve">M     </v>
          </cell>
          <cell r="D797" t="str">
            <v>CR</v>
          </cell>
          <cell r="E797" t="str">
            <v>97,45</v>
          </cell>
        </row>
        <row r="798">
          <cell r="A798">
            <v>868</v>
          </cell>
          <cell r="B798" t="str">
            <v>CABO DE COBRE NU 25 MM2 MEIO-DURO</v>
          </cell>
          <cell r="C798" t="str">
            <v xml:space="preserve">M     </v>
          </cell>
          <cell r="D798" t="str">
            <v>CR</v>
          </cell>
          <cell r="E798" t="str">
            <v>12,74</v>
          </cell>
        </row>
        <row r="799">
          <cell r="A799">
            <v>870</v>
          </cell>
          <cell r="B799" t="str">
            <v>CABO DE COBRE NU 300 MM2 MEIO-DURO</v>
          </cell>
          <cell r="C799" t="str">
            <v xml:space="preserve">M     </v>
          </cell>
          <cell r="D799" t="str">
            <v>CR</v>
          </cell>
          <cell r="E799" t="str">
            <v>167,92</v>
          </cell>
        </row>
        <row r="800">
          <cell r="A800">
            <v>863</v>
          </cell>
          <cell r="B800" t="str">
            <v>CABO DE COBRE NU 35 MM2 MEIO-DURO</v>
          </cell>
          <cell r="C800" t="str">
            <v xml:space="preserve">M     </v>
          </cell>
          <cell r="D800" t="str">
            <v>CR</v>
          </cell>
          <cell r="E800" t="str">
            <v>17,60</v>
          </cell>
        </row>
        <row r="801">
          <cell r="A801">
            <v>867</v>
          </cell>
          <cell r="B801" t="str">
            <v>CABO DE COBRE NU 50 MM2 MEIO-DURO</v>
          </cell>
          <cell r="C801" t="str">
            <v xml:space="preserve">M     </v>
          </cell>
          <cell r="D801" t="str">
            <v>CR</v>
          </cell>
          <cell r="E801" t="str">
            <v>24,51</v>
          </cell>
        </row>
        <row r="802">
          <cell r="A802">
            <v>891</v>
          </cell>
          <cell r="B802" t="str">
            <v>CABO DE COBRE NU 500 MM2 MEIO-DURO</v>
          </cell>
          <cell r="C802" t="str">
            <v xml:space="preserve">M     </v>
          </cell>
          <cell r="D802" t="str">
            <v>CR</v>
          </cell>
          <cell r="E802" t="str">
            <v>282,01</v>
          </cell>
        </row>
        <row r="803">
          <cell r="A803">
            <v>864</v>
          </cell>
          <cell r="B803" t="str">
            <v>CABO DE COBRE NU 70 MM2 MEIO-DURO</v>
          </cell>
          <cell r="C803" t="str">
            <v xml:space="preserve">M     </v>
          </cell>
          <cell r="D803" t="str">
            <v>CR</v>
          </cell>
          <cell r="E803" t="str">
            <v>34,54</v>
          </cell>
        </row>
        <row r="804">
          <cell r="A804">
            <v>865</v>
          </cell>
          <cell r="B804" t="str">
            <v>CABO DE COBRE NU 95 MM2 MEIO-DURO</v>
          </cell>
          <cell r="C804" t="str">
            <v xml:space="preserve">M     </v>
          </cell>
          <cell r="D804" t="str">
            <v>CR</v>
          </cell>
          <cell r="E804" t="str">
            <v>48,64</v>
          </cell>
        </row>
        <row r="805">
          <cell r="A805">
            <v>1006</v>
          </cell>
          <cell r="B805" t="str">
            <v>CABO DE COBRE RIGIDO, CLASSE 2, ISOLACAO EM PVC, ANTI-CHAMA BWF-B, 1 CONDUTOR, 450/750 V, DIAMETRO 120 MM2</v>
          </cell>
          <cell r="C805" t="str">
            <v xml:space="preserve">M     </v>
          </cell>
          <cell r="D805" t="str">
            <v>CR</v>
          </cell>
          <cell r="E805" t="str">
            <v>76,68</v>
          </cell>
        </row>
        <row r="806">
          <cell r="A806">
            <v>948</v>
          </cell>
          <cell r="B806" t="str">
            <v>CABO DE COBRE UNIPOLAR 10 MM2, BLINDADO, ISOLACAO 3,6/6 KV EPR, COBERTURA EM PVC</v>
          </cell>
          <cell r="C806" t="str">
            <v xml:space="preserve">M     </v>
          </cell>
          <cell r="D806" t="str">
            <v>AS</v>
          </cell>
          <cell r="E806" t="str">
            <v>24,61</v>
          </cell>
        </row>
        <row r="807">
          <cell r="A807">
            <v>947</v>
          </cell>
          <cell r="B807" t="str">
            <v>CABO DE COBRE UNIPOLAR 16 MM2, BLINDADO, ISOLACAO 3,6/6 KV EPR, COBERTURA EM PVC</v>
          </cell>
          <cell r="C807" t="str">
            <v xml:space="preserve">M     </v>
          </cell>
          <cell r="D807" t="str">
            <v>AS</v>
          </cell>
          <cell r="E807" t="str">
            <v>25,03</v>
          </cell>
        </row>
        <row r="808">
          <cell r="A808">
            <v>911</v>
          </cell>
          <cell r="B808" t="str">
            <v>CABO DE COBRE UNIPOLAR 16 MM2, BLINDADO, ISOLACAO 6/10 KV EPR, COBERTURA EM PVC</v>
          </cell>
          <cell r="C808" t="str">
            <v xml:space="preserve">M     </v>
          </cell>
          <cell r="D808" t="str">
            <v>AS</v>
          </cell>
          <cell r="E808" t="str">
            <v>36,41</v>
          </cell>
        </row>
        <row r="809">
          <cell r="A809">
            <v>925</v>
          </cell>
          <cell r="B809" t="str">
            <v>CABO DE COBRE UNIPOLAR 25 MM2, BLINDADO, ISOLACAO 3,6/6 KV EPR, COBERTURA EM PVC</v>
          </cell>
          <cell r="C809" t="str">
            <v xml:space="preserve">M     </v>
          </cell>
          <cell r="D809" t="str">
            <v>AS</v>
          </cell>
          <cell r="E809" t="str">
            <v>33,65</v>
          </cell>
        </row>
        <row r="810">
          <cell r="A810">
            <v>954</v>
          </cell>
          <cell r="B810" t="str">
            <v>CABO DE COBRE UNIPOLAR 25MM2, BLINDADO, ISOLACAO 6/10 KV EPR, COBERTURA EM PVC</v>
          </cell>
          <cell r="C810" t="str">
            <v xml:space="preserve">M     </v>
          </cell>
          <cell r="D810" t="str">
            <v>AS</v>
          </cell>
          <cell r="E810" t="str">
            <v>37,18</v>
          </cell>
        </row>
        <row r="811">
          <cell r="A811">
            <v>901</v>
          </cell>
          <cell r="B811" t="str">
            <v>CABO DE COBRE UNIPOLAR 35 MM2, BLINDADO, ISOLACAO 12/20 KV EPR, COBERTURA EM PVC</v>
          </cell>
          <cell r="C811" t="str">
            <v xml:space="preserve">M     </v>
          </cell>
          <cell r="D811" t="str">
            <v>AS</v>
          </cell>
          <cell r="E811" t="str">
            <v>39,79</v>
          </cell>
        </row>
        <row r="812">
          <cell r="A812">
            <v>926</v>
          </cell>
          <cell r="B812" t="str">
            <v>CABO DE COBRE UNIPOLAR 35 MM2, BLINDADO, ISOLACAO 3,6/6 KV EPR, COBERTURA EM PVC</v>
          </cell>
          <cell r="C812" t="str">
            <v xml:space="preserve">M     </v>
          </cell>
          <cell r="D812" t="str">
            <v>AS</v>
          </cell>
          <cell r="E812" t="str">
            <v>42,05</v>
          </cell>
        </row>
        <row r="813">
          <cell r="A813">
            <v>912</v>
          </cell>
          <cell r="B813" t="str">
            <v>CABO DE COBRE UNIPOLAR 35 MM2, BLINDADO, ISOLACAO 6/10 KV EPR, COBERTURA EM PVC</v>
          </cell>
          <cell r="C813" t="str">
            <v xml:space="preserve">M     </v>
          </cell>
          <cell r="D813" t="str">
            <v>AS</v>
          </cell>
          <cell r="E813" t="str">
            <v>42,30</v>
          </cell>
        </row>
        <row r="814">
          <cell r="A814">
            <v>955</v>
          </cell>
          <cell r="B814" t="str">
            <v>CABO DE COBRE UNIPOLAR 50 MM2, BLINDADO, ISOLACAO 12/20 KV EPR, COBERTURA EM PVC</v>
          </cell>
          <cell r="C814" t="str">
            <v xml:space="preserve">M     </v>
          </cell>
          <cell r="D814" t="str">
            <v>AS</v>
          </cell>
          <cell r="E814" t="str">
            <v>50,50</v>
          </cell>
        </row>
        <row r="815">
          <cell r="A815">
            <v>946</v>
          </cell>
          <cell r="B815" t="str">
            <v>CABO DE COBRE UNIPOLAR 50 MM2, BLINDADO, ISOLACAO 3,6/6 KV EPR, COBERTURA EM PVC</v>
          </cell>
          <cell r="C815" t="str">
            <v xml:space="preserve">M     </v>
          </cell>
          <cell r="D815" t="str">
            <v>AS</v>
          </cell>
          <cell r="E815" t="str">
            <v>56,77</v>
          </cell>
        </row>
        <row r="816">
          <cell r="A816">
            <v>953</v>
          </cell>
          <cell r="B816" t="str">
            <v>CABO DE COBRE UNIPOLAR 50 MM2, BLINDADO, ISOLACAO 6/10 KV EPR, COBERTURA EM PVC</v>
          </cell>
          <cell r="C816" t="str">
            <v xml:space="preserve">M     </v>
          </cell>
          <cell r="D816" t="str">
            <v>AS</v>
          </cell>
          <cell r="E816" t="str">
            <v>51,66</v>
          </cell>
        </row>
        <row r="817">
          <cell r="A817">
            <v>902</v>
          </cell>
          <cell r="B817" t="str">
            <v>CABO DE COBRE UNIPOLAR 70 MM2, BLINDADO, ISOLACAO 12/20 KV EPR, COBERTURA EM PVC</v>
          </cell>
          <cell r="C817" t="str">
            <v xml:space="preserve">M     </v>
          </cell>
          <cell r="D817" t="str">
            <v>AS</v>
          </cell>
          <cell r="E817" t="str">
            <v>62,81</v>
          </cell>
        </row>
        <row r="818">
          <cell r="A818">
            <v>927</v>
          </cell>
          <cell r="B818" t="str">
            <v>CABO DE COBRE UNIPOLAR 70 MM2, BLINDADO, ISOLACAO 3,6/6 KV EPR, COBERTURA EM PVC</v>
          </cell>
          <cell r="C818" t="str">
            <v xml:space="preserve">M     </v>
          </cell>
          <cell r="D818" t="str">
            <v>AS</v>
          </cell>
          <cell r="E818" t="str">
            <v>60,88</v>
          </cell>
        </row>
        <row r="819">
          <cell r="A819">
            <v>913</v>
          </cell>
          <cell r="B819" t="str">
            <v>CABO DE COBRE UNIPOLAR 70 MM2, BLINDADO, ISOLACAO 6/10 KV EPR, COBERTURA EM PVC</v>
          </cell>
          <cell r="C819" t="str">
            <v xml:space="preserve">M     </v>
          </cell>
          <cell r="D819" t="str">
            <v>AS</v>
          </cell>
          <cell r="E819" t="str">
            <v>67,95</v>
          </cell>
        </row>
        <row r="820">
          <cell r="A820">
            <v>903</v>
          </cell>
          <cell r="B820" t="str">
            <v>CABO DE COBRE UNIPOLAR 95 MM2, BLINDADO, ISOLACAO 12/20 KV EPR, COBERTURA EM PVC</v>
          </cell>
          <cell r="C820" t="str">
            <v xml:space="preserve">M     </v>
          </cell>
          <cell r="D820" t="str">
            <v>AS</v>
          </cell>
          <cell r="E820" t="str">
            <v>76,90</v>
          </cell>
        </row>
        <row r="821">
          <cell r="A821">
            <v>945</v>
          </cell>
          <cell r="B821" t="str">
            <v>CABO DE COBRE UNIPOLAR 95 MM2, BLINDADO, ISOLACAO 3,6/6 KV EPR, COBERTURA EM PVC</v>
          </cell>
          <cell r="C821" t="str">
            <v xml:space="preserve">M     </v>
          </cell>
          <cell r="D821" t="str">
            <v>AS</v>
          </cell>
          <cell r="E821" t="str">
            <v>81,34</v>
          </cell>
        </row>
        <row r="822">
          <cell r="A822">
            <v>914</v>
          </cell>
          <cell r="B822" t="str">
            <v>CABO DE COBRE UNIPOLAR 95 MM2, BLINDADO, ISOLACAO 6/10 KV EPR, COBERTURA EM PVC</v>
          </cell>
          <cell r="C822" t="str">
            <v xml:space="preserve">M     </v>
          </cell>
          <cell r="D822" t="str">
            <v>AS</v>
          </cell>
          <cell r="E822" t="str">
            <v>83,33</v>
          </cell>
        </row>
        <row r="823">
          <cell r="A823">
            <v>993</v>
          </cell>
          <cell r="B823" t="str">
            <v>CABO DE COBRE, FLEXIVEL, CLASSE 4 OU 5, ISOLACAO EM PVC/A, ANTICHAMA BWF-B, COBERTURA PVC-ST1, ANTICHAMA BWF-B, 1 CONDUTOR, 0,6/1 KV, SECAO NOMINAL 1,5 MM2</v>
          </cell>
          <cell r="C823" t="str">
            <v xml:space="preserve">M     </v>
          </cell>
          <cell r="D823" t="str">
            <v>CR</v>
          </cell>
          <cell r="E823" t="str">
            <v>1,65</v>
          </cell>
        </row>
        <row r="824">
          <cell r="A824">
            <v>1020</v>
          </cell>
          <cell r="B824" t="str">
            <v>CABO DE COBRE, FLEXIVEL, CLASSE 4 OU 5, ISOLACAO EM PVC/A, ANTICHAMA BWF-B, COBERTURA PVC-ST1, ANTICHAMA BWF-B, 1 CONDUTOR, 0,6/1 KV, SECAO NOMINAL 10 MM2</v>
          </cell>
          <cell r="C824" t="str">
            <v xml:space="preserve">M     </v>
          </cell>
          <cell r="D824" t="str">
            <v>CR</v>
          </cell>
          <cell r="E824" t="str">
            <v>7,19</v>
          </cell>
        </row>
        <row r="825">
          <cell r="A825">
            <v>1017</v>
          </cell>
          <cell r="B825" t="str">
            <v>CABO DE COBRE, FLEXIVEL, CLASSE 4 OU 5, ISOLACAO EM PVC/A, ANTICHAMA BWF-B, COBERTURA PVC-ST1, ANTICHAMA BWF-B, 1 CONDUTOR, 0,6/1 KV, SECAO NOMINAL 120 MM2</v>
          </cell>
          <cell r="C825" t="str">
            <v xml:space="preserve">M     </v>
          </cell>
          <cell r="D825" t="str">
            <v>CR</v>
          </cell>
          <cell r="E825" t="str">
            <v>78,99</v>
          </cell>
        </row>
        <row r="826">
          <cell r="A826">
            <v>999</v>
          </cell>
          <cell r="B826" t="str">
            <v>CABO DE COBRE, FLEXIVEL, CLASSE 4 OU 5, ISOLACAO EM PVC/A, ANTICHAMA BWF-B, COBERTURA PVC-ST1, ANTICHAMA BWF-B, 1 CONDUTOR, 0,6/1 KV, SECAO NOMINAL 150 MM2</v>
          </cell>
          <cell r="C826" t="str">
            <v xml:space="preserve">M     </v>
          </cell>
          <cell r="D826" t="str">
            <v>CR</v>
          </cell>
          <cell r="E826" t="str">
            <v>97,87</v>
          </cell>
        </row>
        <row r="827">
          <cell r="A827">
            <v>995</v>
          </cell>
          <cell r="B827" t="str">
            <v>CABO DE COBRE, FLEXIVEL, CLASSE 4 OU 5, ISOLACAO EM PVC/A, ANTICHAMA BWF-B, COBERTURA PVC-ST1, ANTICHAMA BWF-B, 1 CONDUTOR, 0,6/1 KV, SECAO NOMINAL 16 MM2</v>
          </cell>
          <cell r="C827" t="str">
            <v xml:space="preserve">M     </v>
          </cell>
          <cell r="D827" t="str">
            <v>CR</v>
          </cell>
          <cell r="E827" t="str">
            <v>11,02</v>
          </cell>
        </row>
        <row r="828">
          <cell r="A828">
            <v>1000</v>
          </cell>
          <cell r="B828" t="str">
            <v>CABO DE COBRE, FLEXIVEL, CLASSE 4 OU 5, ISOLACAO EM PVC/A, ANTICHAMA BWF-B, COBERTURA PVC-ST1, ANTICHAMA BWF-B, 1 CONDUTOR, 0,6/1 KV, SECAO NOMINAL 185 MM2</v>
          </cell>
          <cell r="C828" t="str">
            <v xml:space="preserve">M     </v>
          </cell>
          <cell r="D828" t="str">
            <v>CR</v>
          </cell>
          <cell r="E828" t="str">
            <v>119,98</v>
          </cell>
        </row>
        <row r="829">
          <cell r="A829">
            <v>1022</v>
          </cell>
          <cell r="B829" t="str">
            <v>CABO DE COBRE, FLEXIVEL, CLASSE 4 OU 5, ISOLACAO EM PVC/A, ANTICHAMA BWF-B, COBERTURA PVC-ST1, ANTICHAMA BWF-B, 1 CONDUTOR, 0,6/1 KV, SECAO NOMINAL 2,5 MM2</v>
          </cell>
          <cell r="C829" t="str">
            <v xml:space="preserve">M     </v>
          </cell>
          <cell r="D829" t="str">
            <v>CR</v>
          </cell>
          <cell r="E829" t="str">
            <v>2,29</v>
          </cell>
        </row>
        <row r="830">
          <cell r="A830">
            <v>1015</v>
          </cell>
          <cell r="B830" t="str">
            <v>CABO DE COBRE, FLEXIVEL, CLASSE 4 OU 5, ISOLACAO EM PVC/A, ANTICHAMA BWF-B, COBERTURA PVC-ST1, ANTICHAMA BWF-B, 1 CONDUTOR, 0,6/1 KV, SECAO NOMINAL 240 MM2</v>
          </cell>
          <cell r="C830" t="str">
            <v xml:space="preserve">M     </v>
          </cell>
          <cell r="D830" t="str">
            <v>CR</v>
          </cell>
          <cell r="E830" t="str">
            <v>157,99</v>
          </cell>
        </row>
        <row r="831">
          <cell r="A831">
            <v>996</v>
          </cell>
          <cell r="B831" t="str">
            <v>CABO DE COBRE, FLEXIVEL, CLASSE 4 OU 5, ISOLACAO EM PVC/A, ANTICHAMA BWF-B, COBERTURA PVC-ST1, ANTICHAMA BWF-B, 1 CONDUTOR, 0,6/1 KV, SECAO NOMINAL 25 MM2</v>
          </cell>
          <cell r="C831" t="str">
            <v xml:space="preserve">M     </v>
          </cell>
          <cell r="D831" t="str">
            <v>CR</v>
          </cell>
          <cell r="E831" t="str">
            <v>16,78</v>
          </cell>
        </row>
        <row r="832">
          <cell r="A832">
            <v>1001</v>
          </cell>
          <cell r="B832" t="str">
            <v>CABO DE COBRE, FLEXIVEL, CLASSE 4 OU 5, ISOLACAO EM PVC/A, ANTICHAMA BWF-B, COBERTURA PVC-ST1, ANTICHAMA BWF-B, 1 CONDUTOR, 0,6/1 KV, SECAO NOMINAL 300 MM2</v>
          </cell>
          <cell r="C832" t="str">
            <v xml:space="preserve">M     </v>
          </cell>
          <cell r="D832" t="str">
            <v>CR</v>
          </cell>
          <cell r="E832" t="str">
            <v>197,71</v>
          </cell>
        </row>
        <row r="833">
          <cell r="A833">
            <v>1019</v>
          </cell>
          <cell r="B833" t="str">
            <v>CABO DE COBRE, FLEXIVEL, CLASSE 4 OU 5, ISOLACAO EM PVC/A, ANTICHAMA BWF-B, COBERTURA PVC-ST1, ANTICHAMA BWF-B, 1 CONDUTOR, 0,6/1 KV, SECAO NOMINAL 35 MM2</v>
          </cell>
          <cell r="C833" t="str">
            <v xml:space="preserve">M     </v>
          </cell>
          <cell r="D833" t="str">
            <v>CR</v>
          </cell>
          <cell r="E833" t="str">
            <v>23,14</v>
          </cell>
        </row>
        <row r="834">
          <cell r="A834">
            <v>1021</v>
          </cell>
          <cell r="B834" t="str">
            <v>CABO DE COBRE, FLEXIVEL, CLASSE 4 OU 5, ISOLACAO EM PVC/A, ANTICHAMA BWF-B, COBERTURA PVC-ST1, ANTICHAMA BWF-B, 1 CONDUTOR, 0,6/1 KV, SECAO NOMINAL 4 MM2</v>
          </cell>
          <cell r="C834" t="str">
            <v xml:space="preserve">M     </v>
          </cell>
          <cell r="D834" t="str">
            <v>CR</v>
          </cell>
          <cell r="E834" t="str">
            <v>3,28</v>
          </cell>
        </row>
        <row r="835">
          <cell r="A835">
            <v>39249</v>
          </cell>
          <cell r="B835" t="str">
            <v>CABO DE COBRE, FLEXIVEL, CLASSE 4 OU 5, ISOLACAO EM PVC/A, ANTICHAMA BWF-B, COBERTURA PVC-ST1, ANTICHAMA BWF-B, 1 CONDUTOR, 0,6/1 KV, SECAO NOMINAL 400 MM2</v>
          </cell>
          <cell r="C835" t="str">
            <v xml:space="preserve">M     </v>
          </cell>
          <cell r="D835" t="str">
            <v>CR</v>
          </cell>
          <cell r="E835" t="str">
            <v>257,92</v>
          </cell>
        </row>
        <row r="836">
          <cell r="A836">
            <v>1018</v>
          </cell>
          <cell r="B836" t="str">
            <v>CABO DE COBRE, FLEXIVEL, CLASSE 4 OU 5, ISOLACAO EM PVC/A, ANTICHAMA BWF-B, COBERTURA PVC-ST1, ANTICHAMA BWF-B, 1 CONDUTOR, 0,6/1 KV, SECAO NOMINAL 50 MM2</v>
          </cell>
          <cell r="C836" t="str">
            <v xml:space="preserve">M     </v>
          </cell>
          <cell r="D836" t="str">
            <v>CR</v>
          </cell>
          <cell r="E836" t="str">
            <v>32,97</v>
          </cell>
        </row>
        <row r="837">
          <cell r="A837">
            <v>39250</v>
          </cell>
          <cell r="B837" t="str">
            <v>CABO DE COBRE, FLEXIVEL, CLASSE 4 OU 5, ISOLACAO EM PVC/A, ANTICHAMA BWF-B, COBERTURA PVC-ST1, ANTICHAMA BWF-B, 1 CONDUTOR, 0,6/1 KV, SECAO NOMINAL 500 MM2</v>
          </cell>
          <cell r="C837" t="str">
            <v xml:space="preserve">M     </v>
          </cell>
          <cell r="D837" t="str">
            <v>CR</v>
          </cell>
          <cell r="E837" t="str">
            <v>331,32</v>
          </cell>
        </row>
        <row r="838">
          <cell r="A838">
            <v>994</v>
          </cell>
          <cell r="B838" t="str">
            <v>CABO DE COBRE, FLEXIVEL, CLASSE 4 OU 5, ISOLACAO EM PVC/A, ANTICHAMA BWF-B, COBERTURA PVC-ST1, ANTICHAMA BWF-B, 1 CONDUTOR, 0,6/1 KV, SECAO NOMINAL 6 MM2</v>
          </cell>
          <cell r="C838" t="str">
            <v xml:space="preserve">M     </v>
          </cell>
          <cell r="D838" t="str">
            <v>CR</v>
          </cell>
          <cell r="E838" t="str">
            <v>4,48</v>
          </cell>
        </row>
        <row r="839">
          <cell r="A839">
            <v>977</v>
          </cell>
          <cell r="B839" t="str">
            <v>CABO DE COBRE, FLEXIVEL, CLASSE 4 OU 5, ISOLACAO EM PVC/A, ANTICHAMA BWF-B, COBERTURA PVC-ST1, ANTICHAMA BWF-B, 1 CONDUTOR, 0,6/1 KV, SECAO NOMINAL 70 MM2</v>
          </cell>
          <cell r="C839" t="str">
            <v xml:space="preserve">M     </v>
          </cell>
          <cell r="D839" t="str">
            <v>CR</v>
          </cell>
          <cell r="E839" t="str">
            <v>45,68</v>
          </cell>
        </row>
        <row r="840">
          <cell r="A840">
            <v>998</v>
          </cell>
          <cell r="B840" t="str">
            <v>CABO DE COBRE, FLEXIVEL, CLASSE 4 OU 5, ISOLACAO EM PVC/A, ANTICHAMA BWF-B, COBERTURA PVC-ST1, ANTICHAMA BWF-B, 1 CONDUTOR, 0,6/1 KV, SECAO NOMINAL 95 MM2</v>
          </cell>
          <cell r="C840" t="str">
            <v xml:space="preserve">M     </v>
          </cell>
          <cell r="D840" t="str">
            <v>CR</v>
          </cell>
          <cell r="E840" t="str">
            <v>60,68</v>
          </cell>
        </row>
        <row r="841">
          <cell r="A841">
            <v>39251</v>
          </cell>
          <cell r="B841" t="str">
            <v>CABO DE COBRE, FLEXIVEL, CLASSE 4 OU 5, ISOLACAO EM PVC/A, ANTICHAMA BWF-B, 1 CONDUTOR, 450/750 V, SECAO NOMINAL 0,5 MM2</v>
          </cell>
          <cell r="C841" t="str">
            <v xml:space="preserve">M     </v>
          </cell>
          <cell r="D841" t="str">
            <v>CR</v>
          </cell>
          <cell r="E841" t="str">
            <v>0,44</v>
          </cell>
        </row>
        <row r="842">
          <cell r="A842">
            <v>1011</v>
          </cell>
          <cell r="B842" t="str">
            <v>CABO DE COBRE, FLEXIVEL, CLASSE 4 OU 5, ISOLACAO EM PVC/A, ANTICHAMA BWF-B, 1 CONDUTOR, 450/750 V, SECAO NOMINAL 0,75 MM2</v>
          </cell>
          <cell r="C842" t="str">
            <v xml:space="preserve">M     </v>
          </cell>
          <cell r="D842" t="str">
            <v>CR</v>
          </cell>
          <cell r="E842" t="str">
            <v>0,61</v>
          </cell>
        </row>
        <row r="843">
          <cell r="A843">
            <v>39252</v>
          </cell>
          <cell r="B843" t="str">
            <v>CABO DE COBRE, FLEXIVEL, CLASSE 4 OU 5, ISOLACAO EM PVC/A, ANTICHAMA BWF-B, 1 CONDUTOR, 450/750 V, SECAO NOMINAL 1,0 MM2</v>
          </cell>
          <cell r="C843" t="str">
            <v xml:space="preserve">M     </v>
          </cell>
          <cell r="D843" t="str">
            <v>CR</v>
          </cell>
          <cell r="E843" t="str">
            <v>0,73</v>
          </cell>
        </row>
        <row r="844">
          <cell r="A844">
            <v>1013</v>
          </cell>
          <cell r="B844" t="str">
            <v>CABO DE COBRE, FLEXIVEL, CLASSE 4 OU 5, ISOLACAO EM PVC/A, ANTICHAMA BWF-B, 1 CONDUTOR, 450/750 V, SECAO NOMINAL 1,5 MM2</v>
          </cell>
          <cell r="C844" t="str">
            <v xml:space="preserve">M     </v>
          </cell>
          <cell r="D844" t="str">
            <v>CR</v>
          </cell>
          <cell r="E844" t="str">
            <v>0,97</v>
          </cell>
        </row>
        <row r="845">
          <cell r="A845">
            <v>980</v>
          </cell>
          <cell r="B845" t="str">
            <v>CABO DE COBRE, FLEXIVEL, CLASSE 4 OU 5, ISOLACAO EM PVC/A, ANTICHAMA BWF-B, 1 CONDUTOR, 450/750 V, SECAO NOMINAL 10 MM2</v>
          </cell>
          <cell r="C845" t="str">
            <v xml:space="preserve">M     </v>
          </cell>
          <cell r="D845" t="str">
            <v>CR</v>
          </cell>
          <cell r="E845" t="str">
            <v>6,59</v>
          </cell>
        </row>
        <row r="846">
          <cell r="A846">
            <v>39237</v>
          </cell>
          <cell r="B846" t="str">
            <v>CABO DE COBRE, FLEXIVEL, CLASSE 4 OU 5, ISOLACAO EM PVC/A, ANTICHAMA BWF-B, 1 CONDUTOR, 450/750 V, SECAO NOMINAL 120 MM2</v>
          </cell>
          <cell r="C846" t="str">
            <v xml:space="preserve">M     </v>
          </cell>
          <cell r="D846" t="str">
            <v>CR</v>
          </cell>
          <cell r="E846" t="str">
            <v>78,16</v>
          </cell>
        </row>
        <row r="847">
          <cell r="A847">
            <v>39238</v>
          </cell>
          <cell r="B847" t="str">
            <v>CABO DE COBRE, FLEXIVEL, CLASSE 4 OU 5, ISOLACAO EM PVC/A, ANTICHAMA BWF-B, 1 CONDUTOR, 450/750 V, SECAO NOMINAL 150 MM2</v>
          </cell>
          <cell r="C847" t="str">
            <v xml:space="preserve">M     </v>
          </cell>
          <cell r="D847" t="str">
            <v>CR</v>
          </cell>
          <cell r="E847" t="str">
            <v>97,59</v>
          </cell>
        </row>
        <row r="848">
          <cell r="A848">
            <v>979</v>
          </cell>
          <cell r="B848" t="str">
            <v>CABO DE COBRE, FLEXIVEL, CLASSE 4 OU 5, ISOLACAO EM PVC/A, ANTICHAMA BWF-B, 1 CONDUTOR, 450/750 V, SECAO NOMINAL 16 MM2</v>
          </cell>
          <cell r="C848" t="str">
            <v xml:space="preserve">M     </v>
          </cell>
          <cell r="D848" t="str">
            <v xml:space="preserve">C </v>
          </cell>
          <cell r="E848" t="str">
            <v>10,16</v>
          </cell>
        </row>
        <row r="849">
          <cell r="A849">
            <v>39239</v>
          </cell>
          <cell r="B849" t="str">
            <v>CABO DE COBRE, FLEXIVEL, CLASSE 4 OU 5, ISOLACAO EM PVC/A, ANTICHAMA BWF-B, 1 CONDUTOR, 450/750 V, SECAO NOMINAL 185 MM2</v>
          </cell>
          <cell r="C849" t="str">
            <v xml:space="preserve">M     </v>
          </cell>
          <cell r="D849" t="str">
            <v>CR</v>
          </cell>
          <cell r="E849" t="str">
            <v>118,77</v>
          </cell>
        </row>
        <row r="850">
          <cell r="A850">
            <v>1014</v>
          </cell>
          <cell r="B850" t="str">
            <v>CABO DE COBRE, FLEXIVEL, CLASSE 4 OU 5, ISOLACAO EM PVC/A, ANTICHAMA BWF-B, 1 CONDUTOR, 450/750 V, SECAO NOMINAL 2,5 MM2</v>
          </cell>
          <cell r="C850" t="str">
            <v xml:space="preserve">M     </v>
          </cell>
          <cell r="D850" t="str">
            <v>CR</v>
          </cell>
          <cell r="E850" t="str">
            <v>1,54</v>
          </cell>
        </row>
        <row r="851">
          <cell r="A851">
            <v>39240</v>
          </cell>
          <cell r="B851" t="str">
            <v>CABO DE COBRE, FLEXIVEL, CLASSE 4 OU 5, ISOLACAO EM PVC/A, ANTICHAMA BWF-B, 1 CONDUTOR, 450/750 V, SECAO NOMINAL 240 MM2</v>
          </cell>
          <cell r="C851" t="str">
            <v xml:space="preserve">M     </v>
          </cell>
          <cell r="D851" t="str">
            <v>CR</v>
          </cell>
          <cell r="E851" t="str">
            <v>156,97</v>
          </cell>
        </row>
        <row r="852">
          <cell r="A852">
            <v>39232</v>
          </cell>
          <cell r="B852" t="str">
            <v>CABO DE COBRE, FLEXIVEL, CLASSE 4 OU 5, ISOLACAO EM PVC/A, ANTICHAMA BWF-B, 1 CONDUTOR, 450/750 V, SECAO NOMINAL 25 MM2</v>
          </cell>
          <cell r="C852" t="str">
            <v xml:space="preserve">M     </v>
          </cell>
          <cell r="D852" t="str">
            <v>CR</v>
          </cell>
          <cell r="E852" t="str">
            <v>16,30</v>
          </cell>
        </row>
        <row r="853">
          <cell r="A853">
            <v>39233</v>
          </cell>
          <cell r="B853" t="str">
            <v>CABO DE COBRE, FLEXIVEL, CLASSE 4 OU 5, ISOLACAO EM PVC/A, ANTICHAMA BWF-B, 1 CONDUTOR, 450/750 V, SECAO NOMINAL 35 MM2</v>
          </cell>
          <cell r="C853" t="str">
            <v xml:space="preserve">M     </v>
          </cell>
          <cell r="D853" t="str">
            <v>CR</v>
          </cell>
          <cell r="E853" t="str">
            <v>22,41</v>
          </cell>
        </row>
        <row r="854">
          <cell r="A854">
            <v>981</v>
          </cell>
          <cell r="B854" t="str">
            <v>CABO DE COBRE, FLEXIVEL, CLASSE 4 OU 5, ISOLACAO EM PVC/A, ANTICHAMA BWF-B, 1 CONDUTOR, 450/750 V, SECAO NOMINAL 4 MM2</v>
          </cell>
          <cell r="C854" t="str">
            <v xml:space="preserve">M     </v>
          </cell>
          <cell r="D854" t="str">
            <v>CR</v>
          </cell>
          <cell r="E854" t="str">
            <v>2,75</v>
          </cell>
        </row>
        <row r="855">
          <cell r="A855">
            <v>39234</v>
          </cell>
          <cell r="B855" t="str">
            <v>CABO DE COBRE, FLEXIVEL, CLASSE 4 OU 5, ISOLACAO EM PVC/A, ANTICHAMA BWF-B, 1 CONDUTOR, 450/750 V, SECAO NOMINAL 50 MM2</v>
          </cell>
          <cell r="C855" t="str">
            <v xml:space="preserve">M     </v>
          </cell>
          <cell r="D855" t="str">
            <v>CR</v>
          </cell>
          <cell r="E855" t="str">
            <v>32,89</v>
          </cell>
        </row>
        <row r="856">
          <cell r="A856">
            <v>982</v>
          </cell>
          <cell r="B856" t="str">
            <v>CABO DE COBRE, FLEXIVEL, CLASSE 4 OU 5, ISOLACAO EM PVC/A, ANTICHAMA BWF-B, 1 CONDUTOR, 450/750 V, SECAO NOMINAL 6 MM2</v>
          </cell>
          <cell r="C856" t="str">
            <v xml:space="preserve">M     </v>
          </cell>
          <cell r="D856" t="str">
            <v>CR</v>
          </cell>
          <cell r="E856" t="str">
            <v>3,86</v>
          </cell>
        </row>
        <row r="857">
          <cell r="A857">
            <v>39235</v>
          </cell>
          <cell r="B857" t="str">
            <v>CABO DE COBRE, FLEXIVEL, CLASSE 4 OU 5, ISOLACAO EM PVC/A, ANTICHAMA BWF-B, 1 CONDUTOR, 450/750 V, SECAO NOMINAL 70 MM2</v>
          </cell>
          <cell r="C857" t="str">
            <v xml:space="preserve">M     </v>
          </cell>
          <cell r="D857" t="str">
            <v>CR</v>
          </cell>
          <cell r="E857" t="str">
            <v>46,25</v>
          </cell>
        </row>
        <row r="858">
          <cell r="A858">
            <v>39236</v>
          </cell>
          <cell r="B858" t="str">
            <v>CABO DE COBRE, FLEXIVEL, CLASSE 4 OU 5, ISOLACAO EM PVC/A, ANTICHAMA BWF-B, 1 CONDUTOR, 450/750 V, SECAO NOMINAL 95 MM2</v>
          </cell>
          <cell r="C858" t="str">
            <v xml:space="preserve">M     </v>
          </cell>
          <cell r="D858" t="str">
            <v>CR</v>
          </cell>
          <cell r="E858" t="str">
            <v>60,64</v>
          </cell>
        </row>
        <row r="859">
          <cell r="A859">
            <v>876</v>
          </cell>
          <cell r="B859" t="str">
            <v>CABO DE COBRE, RIGIDO, CLASSE 2, COMPACTADO, BLINDADO, ISOLACAO EM EPR OU XLPE, COBERTURA ANTICHAMA EM PVC, PEAD OU HFFR, 1 CONDUTOR, 20/35 KV, SECAO NOMINAL 120 MM2</v>
          </cell>
          <cell r="C859" t="str">
            <v xml:space="preserve">M     </v>
          </cell>
          <cell r="D859" t="str">
            <v>CR</v>
          </cell>
          <cell r="E859" t="str">
            <v>156,53</v>
          </cell>
        </row>
        <row r="860">
          <cell r="A860">
            <v>877</v>
          </cell>
          <cell r="B860" t="str">
            <v>CABO DE COBRE, RIGIDO, CLASSE 2, COMPACTADO, BLINDADO, ISOLACAO EM EPR OU XLPE, COBERTURA ANTICHAMA EM PVC, PEAD OU HFFR, 1 CONDUTOR, 20/35 KV, SECAO NOMINAL 150 MM2</v>
          </cell>
          <cell r="C860" t="str">
            <v xml:space="preserve">M     </v>
          </cell>
          <cell r="D860" t="str">
            <v>CR</v>
          </cell>
          <cell r="E860" t="str">
            <v>184,02</v>
          </cell>
        </row>
        <row r="861">
          <cell r="A861">
            <v>882</v>
          </cell>
          <cell r="B861" t="str">
            <v>CABO DE COBRE, RIGIDO, CLASSE 2, COMPACTADO, BLINDADO, ISOLACAO EM EPR OU XLPE, COBERTURA ANTICHAMA EM PVC, PEAD OU HFFR, 1 CONDUTOR, 20/35 KV, SECAO NOMINAL 185 MM2</v>
          </cell>
          <cell r="C861" t="str">
            <v xml:space="preserve">M     </v>
          </cell>
          <cell r="D861" t="str">
            <v>CR</v>
          </cell>
          <cell r="E861" t="str">
            <v>200,52</v>
          </cell>
        </row>
        <row r="862">
          <cell r="A862">
            <v>878</v>
          </cell>
          <cell r="B862" t="str">
            <v>CABO DE COBRE, RIGIDO, CLASSE 2, COMPACTADO, BLINDADO, ISOLACAO EM EPR OU XLPE, COBERTURA ANTICHAMA EM PVC, PEAD OU HFFR, 1 CONDUTOR, 20/35 KV, SECAO NOMINAL 240 MM2</v>
          </cell>
          <cell r="C862" t="str">
            <v xml:space="preserve">M     </v>
          </cell>
          <cell r="D862" t="str">
            <v>CR</v>
          </cell>
          <cell r="E862" t="str">
            <v>249,29</v>
          </cell>
        </row>
        <row r="863">
          <cell r="A863">
            <v>879</v>
          </cell>
          <cell r="B863" t="str">
            <v>CABO DE COBRE, RIGIDO, CLASSE 2, COMPACTADO, BLINDADO, ISOLACAO EM EPR OU XLPE, COBERTURA ANTICHAMA EM PVC, PEAD OU HFFR, 1 CONDUTOR, 20/35 KV, SECAO NOMINAL 300 MM2</v>
          </cell>
          <cell r="C863" t="str">
            <v xml:space="preserve">M     </v>
          </cell>
          <cell r="D863" t="str">
            <v>CR</v>
          </cell>
          <cell r="E863" t="str">
            <v>293,83</v>
          </cell>
        </row>
        <row r="864">
          <cell r="A864">
            <v>880</v>
          </cell>
          <cell r="B864" t="str">
            <v>CABO DE COBRE, RIGIDO, CLASSE 2, COMPACTADO, BLINDADO, ISOLACAO EM EPR OU XLPE, COBERTURA ANTICHAMA EM PVC, PEAD OU HFFR, 1 CONDUTOR, 20/35 KV, SECAO NOMINAL 400 MM2</v>
          </cell>
          <cell r="C864" t="str">
            <v xml:space="preserve">M     </v>
          </cell>
          <cell r="D864" t="str">
            <v>CR</v>
          </cell>
          <cell r="E864" t="str">
            <v>345,73</v>
          </cell>
        </row>
        <row r="865">
          <cell r="A865">
            <v>873</v>
          </cell>
          <cell r="B865" t="str">
            <v>CABO DE COBRE, RIGIDO, CLASSE 2, COMPACTADO, BLINDADO, ISOLACAO EM EPR OU XLPE, COBERTURA ANTICHAMA EM PVC, PEAD OU HFFR, 1 CONDUTOR, 20/35 KV, SECAO NOMINAL 50 MM2</v>
          </cell>
          <cell r="C865" t="str">
            <v xml:space="preserve">M     </v>
          </cell>
          <cell r="D865" t="str">
            <v>CR</v>
          </cell>
          <cell r="E865" t="str">
            <v>105,12</v>
          </cell>
        </row>
        <row r="866">
          <cell r="A866">
            <v>881</v>
          </cell>
          <cell r="B866" t="str">
            <v>CABO DE COBRE, RIGIDO, CLASSE 2, COMPACTADO, BLINDADO, ISOLACAO EM EPR OU XLPE, COBERTURA ANTICHAMA EM PVC, PEAD OU HFFR, 1 CONDUTOR, 20/35 KV, SECAO NOMINAL 500 MM2</v>
          </cell>
          <cell r="C866" t="str">
            <v xml:space="preserve">M     </v>
          </cell>
          <cell r="D866" t="str">
            <v>CR</v>
          </cell>
          <cell r="E866" t="str">
            <v>472,55</v>
          </cell>
        </row>
        <row r="867">
          <cell r="A867">
            <v>874</v>
          </cell>
          <cell r="B867" t="str">
            <v>CABO DE COBRE, RIGIDO, CLASSE 2, COMPACTADO, BLINDADO, ISOLACAO EM EPR OU XLPE, COBERTURA ANTICHAMA EM PVC, PEAD OU HFFR, 1 CONDUTOR, 20/35 KV, SECAO NOMINAL 70 MM2</v>
          </cell>
          <cell r="C867" t="str">
            <v xml:space="preserve">M     </v>
          </cell>
          <cell r="D867" t="str">
            <v>CR</v>
          </cell>
          <cell r="E867" t="str">
            <v>124,75</v>
          </cell>
        </row>
        <row r="868">
          <cell r="A868">
            <v>875</v>
          </cell>
          <cell r="B868" t="str">
            <v>CABO DE COBRE, RIGIDO, CLASSE 2, COMPACTADO, BLINDADO, ISOLACAO EM EPR OU XLPE, COBERTURA ANTICHAMA EM PVC, PEAD OU HFFR, 1 CONDUTOR, 20/35 KV, SECAO NOMINAL 95 MM2</v>
          </cell>
          <cell r="C868" t="str">
            <v xml:space="preserve">M     </v>
          </cell>
          <cell r="D868" t="str">
            <v>CR</v>
          </cell>
          <cell r="E868" t="str">
            <v>148,84</v>
          </cell>
        </row>
        <row r="869">
          <cell r="A869">
            <v>983</v>
          </cell>
          <cell r="B869" t="str">
            <v>CABO DE COBRE, RIGIDO, CLASSE 2, ISOLACAO EM PVC/A, ANTICHAMA BWF-B, 1 CONDUTOR, 450/750 V, SECAO NOMINAL 1,5 MM2</v>
          </cell>
          <cell r="C869" t="str">
            <v xml:space="preserve">M     </v>
          </cell>
          <cell r="D869" t="str">
            <v>CR</v>
          </cell>
          <cell r="E869" t="str">
            <v>0,93</v>
          </cell>
        </row>
        <row r="870">
          <cell r="A870">
            <v>985</v>
          </cell>
          <cell r="B870" t="str">
            <v>CABO DE COBRE, RIGIDO, CLASSE 2, ISOLACAO EM PVC/A, ANTICHAMA BWF-B, 1 CONDUTOR, 450/750 V, SECAO NOMINAL 10 MM2</v>
          </cell>
          <cell r="C870" t="str">
            <v xml:space="preserve">M     </v>
          </cell>
          <cell r="D870" t="str">
            <v>CR</v>
          </cell>
          <cell r="E870" t="str">
            <v>6,99</v>
          </cell>
        </row>
        <row r="871">
          <cell r="A871">
            <v>990</v>
          </cell>
          <cell r="B871" t="str">
            <v>CABO DE COBRE, RIGIDO, CLASSE 2, ISOLACAO EM PVC/A, ANTICHAMA BWF-B, 1 CONDUTOR, 450/750 V, SECAO NOMINAL 150 MM2</v>
          </cell>
          <cell r="C871" t="str">
            <v xml:space="preserve">M     </v>
          </cell>
          <cell r="D871" t="str">
            <v>CR</v>
          </cell>
          <cell r="E871" t="str">
            <v>95,68</v>
          </cell>
        </row>
        <row r="872">
          <cell r="A872">
            <v>39241</v>
          </cell>
          <cell r="B872" t="str">
            <v>CABO DE COBRE, RIGIDO, CLASSE 2, ISOLACAO EM PVC/A, ANTICHAMA BWF-B, 1 CONDUTOR, 450/750 V, SECAO NOMINAL 16 MM2</v>
          </cell>
          <cell r="C872" t="str">
            <v xml:space="preserve">M     </v>
          </cell>
          <cell r="D872" t="str">
            <v>CR</v>
          </cell>
          <cell r="E872" t="str">
            <v>10,94</v>
          </cell>
        </row>
        <row r="873">
          <cell r="A873">
            <v>1005</v>
          </cell>
          <cell r="B873" t="str">
            <v>CABO DE COBRE, RIGIDO, CLASSE 2, ISOLACAO EM PVC/A, ANTICHAMA BWF-B, 1 CONDUTOR, 450/750 V, SECAO NOMINAL 185 MM2</v>
          </cell>
          <cell r="C873" t="str">
            <v xml:space="preserve">M     </v>
          </cell>
          <cell r="D873" t="str">
            <v>CR</v>
          </cell>
          <cell r="E873" t="str">
            <v>117,44</v>
          </cell>
        </row>
        <row r="874">
          <cell r="A874">
            <v>984</v>
          </cell>
          <cell r="B874" t="str">
            <v>CABO DE COBRE, RIGIDO, CLASSE 2, ISOLACAO EM PVC/A, ANTICHAMA BWF-B, 1 CONDUTOR, 450/750 V, SECAO NOMINAL 2,5 MM2</v>
          </cell>
          <cell r="C874" t="str">
            <v xml:space="preserve">M     </v>
          </cell>
          <cell r="D874" t="str">
            <v>CR</v>
          </cell>
          <cell r="E874" t="str">
            <v>2,41</v>
          </cell>
        </row>
        <row r="875">
          <cell r="A875">
            <v>991</v>
          </cell>
          <cell r="B875" t="str">
            <v>CABO DE COBRE, RIGIDO, CLASSE 2, ISOLACAO EM PVC/A, ANTICHAMA BWF-B, 1 CONDUTOR, 450/750 V, SECAO NOMINAL 240 MM2</v>
          </cell>
          <cell r="C875" t="str">
            <v xml:space="preserve">M     </v>
          </cell>
          <cell r="D875" t="str">
            <v>CR</v>
          </cell>
          <cell r="E875" t="str">
            <v>155,18</v>
          </cell>
        </row>
        <row r="876">
          <cell r="A876">
            <v>986</v>
          </cell>
          <cell r="B876" t="str">
            <v>CABO DE COBRE, RIGIDO, CLASSE 2, ISOLACAO EM PVC/A, ANTICHAMA BWF-B, 1 CONDUTOR, 450/750 V, SECAO NOMINAL 25 MM2</v>
          </cell>
          <cell r="C876" t="str">
            <v xml:space="preserve">M     </v>
          </cell>
          <cell r="D876" t="str">
            <v>CR</v>
          </cell>
          <cell r="E876" t="str">
            <v>16,72</v>
          </cell>
        </row>
        <row r="877">
          <cell r="A877">
            <v>1024</v>
          </cell>
          <cell r="B877" t="str">
            <v>CABO DE COBRE, RIGIDO, CLASSE 2, ISOLACAO EM PVC/A, ANTICHAMA BWF-B, 1 CONDUTOR, 450/750 V, SECAO NOMINAL 300 MM2</v>
          </cell>
          <cell r="C877" t="str">
            <v xml:space="preserve">M     </v>
          </cell>
          <cell r="D877" t="str">
            <v>CR</v>
          </cell>
          <cell r="E877" t="str">
            <v>192,07</v>
          </cell>
        </row>
        <row r="878">
          <cell r="A878">
            <v>987</v>
          </cell>
          <cell r="B878" t="str">
            <v>CABO DE COBRE, RIGIDO, CLASSE 2, ISOLACAO EM PVC/A, ANTICHAMA BWF-B, 1 CONDUTOR, 450/750 V, SECAO NOMINAL 35 MM2</v>
          </cell>
          <cell r="C878" t="str">
            <v xml:space="preserve">M     </v>
          </cell>
          <cell r="D878" t="str">
            <v>CR</v>
          </cell>
          <cell r="E878" t="str">
            <v>22,72</v>
          </cell>
        </row>
        <row r="879">
          <cell r="A879">
            <v>1003</v>
          </cell>
          <cell r="B879" t="str">
            <v>CABO DE COBRE, RIGIDO, CLASSE 2, ISOLACAO EM PVC/A, ANTICHAMA BWF-B, 1 CONDUTOR, 450/750 V, SECAO NOMINAL 4 MM2</v>
          </cell>
          <cell r="C879" t="str">
            <v xml:space="preserve">M     </v>
          </cell>
          <cell r="D879" t="str">
            <v>CR</v>
          </cell>
          <cell r="E879" t="str">
            <v>3,53</v>
          </cell>
        </row>
        <row r="880">
          <cell r="A880">
            <v>992</v>
          </cell>
          <cell r="B880" t="str">
            <v>CABO DE COBRE, RIGIDO, CLASSE 2, ISOLACAO EM PVC/A, ANTICHAMA BWF-B, 1 CONDUTOR, 450/750 V, SECAO NOMINAL 400 MM2</v>
          </cell>
          <cell r="C880" t="str">
            <v xml:space="preserve">M     </v>
          </cell>
          <cell r="D880" t="str">
            <v>CR</v>
          </cell>
          <cell r="E880" t="str">
            <v>248,50</v>
          </cell>
        </row>
        <row r="881">
          <cell r="A881">
            <v>1007</v>
          </cell>
          <cell r="B881" t="str">
            <v>CABO DE COBRE, RIGIDO, CLASSE 2, ISOLACAO EM PVC/A, ANTICHAMA BWF-B, 1 CONDUTOR, 450/750 V, SECAO NOMINAL 50 MM2</v>
          </cell>
          <cell r="C881" t="str">
            <v xml:space="preserve">M     </v>
          </cell>
          <cell r="D881" t="str">
            <v>CR</v>
          </cell>
          <cell r="E881" t="str">
            <v>32,22</v>
          </cell>
        </row>
        <row r="882">
          <cell r="A882">
            <v>39242</v>
          </cell>
          <cell r="B882" t="str">
            <v>CABO DE COBRE, RIGIDO, CLASSE 2, ISOLACAO EM PVC/A, ANTICHAMA BWF-B, 1 CONDUTOR, 450/750 V, SECAO NOMINAL 500 MM2</v>
          </cell>
          <cell r="C882" t="str">
            <v xml:space="preserve">M     </v>
          </cell>
          <cell r="D882" t="str">
            <v>CR</v>
          </cell>
          <cell r="E882" t="str">
            <v>307,89</v>
          </cell>
        </row>
        <row r="883">
          <cell r="A883">
            <v>1008</v>
          </cell>
          <cell r="B883" t="str">
            <v>CABO DE COBRE, RIGIDO, CLASSE 2, ISOLACAO EM PVC/A, ANTICHAMA BWF-B, 1 CONDUTOR, 450/750 V, SECAO NOMINAL 6 MM2</v>
          </cell>
          <cell r="C883" t="str">
            <v xml:space="preserve">M     </v>
          </cell>
          <cell r="D883" t="str">
            <v>CR</v>
          </cell>
          <cell r="E883" t="str">
            <v>4,01</v>
          </cell>
        </row>
        <row r="884">
          <cell r="A884">
            <v>988</v>
          </cell>
          <cell r="B884" t="str">
            <v>CABO DE COBRE, RIGIDO, CLASSE 2, ISOLACAO EM PVC/A, ANTICHAMA BWF-B, 1 CONDUTOR, 450/750 V, SECAO NOMINAL 70 MM2</v>
          </cell>
          <cell r="C884" t="str">
            <v xml:space="preserve">M     </v>
          </cell>
          <cell r="D884" t="str">
            <v>CR</v>
          </cell>
          <cell r="E884" t="str">
            <v>44,51</v>
          </cell>
        </row>
        <row r="885">
          <cell r="A885">
            <v>989</v>
          </cell>
          <cell r="B885" t="str">
            <v>CABO DE COBRE, RIGIDO, CLASSE 2, ISOLACAO EM PVC/A, ANTICHAMA BWF-B, 1 CONDUTOR, 450/750 V, SECAO NOMINAL 95 MM2</v>
          </cell>
          <cell r="C885" t="str">
            <v xml:space="preserve">M     </v>
          </cell>
          <cell r="D885" t="str">
            <v>CR</v>
          </cell>
          <cell r="E885" t="str">
            <v>60,30</v>
          </cell>
        </row>
        <row r="886">
          <cell r="A886">
            <v>39598</v>
          </cell>
          <cell r="B886" t="str">
            <v>CABO DE PAR TRANCADO UTP, 4 PARES, CATEGORIA 5E</v>
          </cell>
          <cell r="C886" t="str">
            <v xml:space="preserve">M     </v>
          </cell>
          <cell r="D886" t="str">
            <v>CR</v>
          </cell>
          <cell r="E886" t="str">
            <v>1,16</v>
          </cell>
        </row>
        <row r="887">
          <cell r="A887">
            <v>39599</v>
          </cell>
          <cell r="B887" t="str">
            <v>CABO DE PAR TRANCADO UTP, 4 PARES, CATEGORIA 6</v>
          </cell>
          <cell r="C887" t="str">
            <v xml:space="preserve">M     </v>
          </cell>
          <cell r="D887" t="str">
            <v>CR</v>
          </cell>
          <cell r="E887" t="str">
            <v>1,75</v>
          </cell>
        </row>
        <row r="888">
          <cell r="A888">
            <v>34602</v>
          </cell>
          <cell r="B888" t="str">
            <v>CABO FLEXIVEL PVC 750 V, 2 CONDUTORES DE 1,5 MM2</v>
          </cell>
          <cell r="C888" t="str">
            <v xml:space="preserve">M     </v>
          </cell>
          <cell r="D888" t="str">
            <v>AS</v>
          </cell>
          <cell r="E888" t="str">
            <v>2,32</v>
          </cell>
        </row>
        <row r="889">
          <cell r="A889">
            <v>34603</v>
          </cell>
          <cell r="B889" t="str">
            <v>CABO FLEXIVEL PVC 750 V, 2 CONDUTORES DE 10,0 MM2</v>
          </cell>
          <cell r="C889" t="str">
            <v xml:space="preserve">M     </v>
          </cell>
          <cell r="D889" t="str">
            <v>AS</v>
          </cell>
          <cell r="E889" t="str">
            <v>11,15</v>
          </cell>
        </row>
        <row r="890">
          <cell r="A890">
            <v>34607</v>
          </cell>
          <cell r="B890" t="str">
            <v>CABO FLEXIVEL PVC 750 V, 2 CONDUTORES DE 4,0 MM2</v>
          </cell>
          <cell r="C890" t="str">
            <v xml:space="preserve">M     </v>
          </cell>
          <cell r="D890" t="str">
            <v>AS</v>
          </cell>
          <cell r="E890" t="str">
            <v>4,97</v>
          </cell>
        </row>
        <row r="891">
          <cell r="A891">
            <v>34609</v>
          </cell>
          <cell r="B891" t="str">
            <v>CABO FLEXIVEL PVC 750 V, 2 CONDUTORES DE 6,0 MM2</v>
          </cell>
          <cell r="C891" t="str">
            <v xml:space="preserve">M     </v>
          </cell>
          <cell r="D891" t="str">
            <v>AS</v>
          </cell>
          <cell r="E891" t="str">
            <v>7,46</v>
          </cell>
        </row>
        <row r="892">
          <cell r="A892">
            <v>34618</v>
          </cell>
          <cell r="B892" t="str">
            <v>CABO FLEXIVEL PVC 750 V, 3 CONDUTORES DE 1,5 MM2</v>
          </cell>
          <cell r="C892" t="str">
            <v xml:space="preserve">M     </v>
          </cell>
          <cell r="D892" t="str">
            <v>AS</v>
          </cell>
          <cell r="E892" t="str">
            <v>3,07</v>
          </cell>
        </row>
        <row r="893">
          <cell r="A893">
            <v>34620</v>
          </cell>
          <cell r="B893" t="str">
            <v>CABO FLEXIVEL PVC 750 V, 3 CONDUTORES DE 10,0 MM2</v>
          </cell>
          <cell r="C893" t="str">
            <v xml:space="preserve">M     </v>
          </cell>
          <cell r="D893" t="str">
            <v>AS</v>
          </cell>
          <cell r="E893" t="str">
            <v>15,39</v>
          </cell>
        </row>
        <row r="894">
          <cell r="A894">
            <v>34621</v>
          </cell>
          <cell r="B894" t="str">
            <v>CABO FLEXIVEL PVC 750 V, 3 CONDUTORES DE 4,0 MM2</v>
          </cell>
          <cell r="C894" t="str">
            <v xml:space="preserve">M     </v>
          </cell>
          <cell r="D894" t="str">
            <v>AS</v>
          </cell>
          <cell r="E894" t="str">
            <v>7,14</v>
          </cell>
        </row>
        <row r="895">
          <cell r="A895">
            <v>34622</v>
          </cell>
          <cell r="B895" t="str">
            <v>CABO FLEXIVEL PVC 750 V, 3 CONDUTORES DE 6,0 MM2</v>
          </cell>
          <cell r="C895" t="str">
            <v xml:space="preserve">M     </v>
          </cell>
          <cell r="D895" t="str">
            <v>AS</v>
          </cell>
          <cell r="E895" t="str">
            <v>10,11</v>
          </cell>
        </row>
        <row r="896">
          <cell r="A896">
            <v>34624</v>
          </cell>
          <cell r="B896" t="str">
            <v>CABO FLEXIVEL PVC 750 V, 4 CONDUTORES DE 1,5 MM2</v>
          </cell>
          <cell r="C896" t="str">
            <v xml:space="preserve">M     </v>
          </cell>
          <cell r="D896" t="str">
            <v>AS</v>
          </cell>
          <cell r="E896" t="str">
            <v>3,92</v>
          </cell>
        </row>
        <row r="897">
          <cell r="A897">
            <v>34626</v>
          </cell>
          <cell r="B897" t="str">
            <v>CABO FLEXIVEL PVC 750 V, 4 CONDUTORES DE 10,0 MM2</v>
          </cell>
          <cell r="C897" t="str">
            <v xml:space="preserve">M     </v>
          </cell>
          <cell r="D897" t="str">
            <v>AS</v>
          </cell>
          <cell r="E897" t="str">
            <v>21,15</v>
          </cell>
        </row>
        <row r="898">
          <cell r="A898">
            <v>34627</v>
          </cell>
          <cell r="B898" t="str">
            <v>CABO FLEXIVEL PVC 750 V, 4 CONDUTORES DE 4,0 MM2</v>
          </cell>
          <cell r="C898" t="str">
            <v xml:space="preserve">M     </v>
          </cell>
          <cell r="D898" t="str">
            <v>AS</v>
          </cell>
          <cell r="E898" t="str">
            <v>9,11</v>
          </cell>
        </row>
        <row r="899">
          <cell r="A899">
            <v>34629</v>
          </cell>
          <cell r="B899" t="str">
            <v>CABO FLEXIVEL PVC 750 V, 4 CONDUTORES DE 6,0 MM2</v>
          </cell>
          <cell r="C899" t="str">
            <v xml:space="preserve">M     </v>
          </cell>
          <cell r="D899" t="str">
            <v>AS</v>
          </cell>
          <cell r="E899" t="str">
            <v>13,34</v>
          </cell>
        </row>
        <row r="900">
          <cell r="A900">
            <v>39257</v>
          </cell>
          <cell r="B900" t="str">
            <v>CABO MULTIPOLAR DE COBRE, FLEXIVEL, CLASSE 4 OU 5, ISOLACAO EM HEPR, COBERTURA EM PVC-ST2, ANTICHAMA BWF-B, 0,6/1 KV, 3 CONDUTORES DE 1,5 MM2</v>
          </cell>
          <cell r="C900" t="str">
            <v xml:space="preserve">M     </v>
          </cell>
          <cell r="D900" t="str">
            <v>CR</v>
          </cell>
          <cell r="E900" t="str">
            <v>4,21</v>
          </cell>
        </row>
        <row r="901">
          <cell r="A901">
            <v>39261</v>
          </cell>
          <cell r="B901" t="str">
            <v>CABO MULTIPOLAR DE COBRE, FLEXIVEL, CLASSE 4 OU 5, ISOLACAO EM HEPR, COBERTURA EM PVC-ST2, ANTICHAMA BWF-B, 0,6/1 KV, 3 CONDUTORES DE 10 MM2</v>
          </cell>
          <cell r="C901" t="str">
            <v xml:space="preserve">M     </v>
          </cell>
          <cell r="D901" t="str">
            <v>CR</v>
          </cell>
          <cell r="E901" t="str">
            <v>22,43</v>
          </cell>
        </row>
        <row r="902">
          <cell r="A902">
            <v>39268</v>
          </cell>
          <cell r="B902" t="str">
            <v>CABO MULTIPOLAR DE COBRE, FLEXIVEL, CLASSE 4 OU 5, ISOLACAO EM HEPR, COBERTURA EM PVC-ST2, ANTICHAMA BWF-B, 0,6/1 KV, 3 CONDUTORES DE 120 MM2</v>
          </cell>
          <cell r="C902" t="str">
            <v xml:space="preserve">M     </v>
          </cell>
          <cell r="D902" t="str">
            <v>CR</v>
          </cell>
          <cell r="E902" t="str">
            <v>258,80</v>
          </cell>
        </row>
        <row r="903">
          <cell r="A903">
            <v>39262</v>
          </cell>
          <cell r="B903" t="str">
            <v>CABO MULTIPOLAR DE COBRE, FLEXIVEL, CLASSE 4 OU 5, ISOLACAO EM HEPR, COBERTURA EM PVC-ST2, ANTICHAMA BWF-B, 0,6/1 KV, 3 CONDUTORES DE 16 MM2</v>
          </cell>
          <cell r="C903" t="str">
            <v xml:space="preserve">M     </v>
          </cell>
          <cell r="D903" t="str">
            <v>CR</v>
          </cell>
          <cell r="E903" t="str">
            <v>35,07</v>
          </cell>
        </row>
        <row r="904">
          <cell r="A904">
            <v>39258</v>
          </cell>
          <cell r="B904" t="str">
            <v>CABO MULTIPOLAR DE COBRE, FLEXIVEL, CLASSE 4 OU 5, ISOLACAO EM HEPR, COBERTURA EM PVC-ST2, ANTICHAMA BWF-B, 0,6/1 KV, 3 CONDUTORES DE 2,5 MM2</v>
          </cell>
          <cell r="C904" t="str">
            <v xml:space="preserve">M     </v>
          </cell>
          <cell r="D904" t="str">
            <v>CR</v>
          </cell>
          <cell r="E904" t="str">
            <v>6,24</v>
          </cell>
        </row>
        <row r="905">
          <cell r="A905">
            <v>39263</v>
          </cell>
          <cell r="B905" t="str">
            <v>CABO MULTIPOLAR DE COBRE, FLEXIVEL, CLASSE 4 OU 5, ISOLACAO EM HEPR, COBERTURA EM PVC-ST2, ANTICHAMA BWF-B, 0,6/1 KV, 3 CONDUTORES DE 25 MM2</v>
          </cell>
          <cell r="C905" t="str">
            <v xml:space="preserve">M     </v>
          </cell>
          <cell r="D905" t="str">
            <v>CR</v>
          </cell>
          <cell r="E905" t="str">
            <v>54,26</v>
          </cell>
        </row>
        <row r="906">
          <cell r="A906">
            <v>39264</v>
          </cell>
          <cell r="B906" t="str">
            <v>CABO MULTIPOLAR DE COBRE, FLEXIVEL, CLASSE 4 OU 5, ISOLACAO EM HEPR, COBERTURA EM PVC-ST2, ANTICHAMA BWF-B, 0,6/1 KV, 3 CONDUTORES DE 35 MM2</v>
          </cell>
          <cell r="C906" t="str">
            <v xml:space="preserve">M     </v>
          </cell>
          <cell r="D906" t="str">
            <v>CR</v>
          </cell>
          <cell r="E906" t="str">
            <v>73,48</v>
          </cell>
        </row>
        <row r="907">
          <cell r="A907">
            <v>39259</v>
          </cell>
          <cell r="B907" t="str">
            <v>CABO MULTIPOLAR DE COBRE, FLEXIVEL, CLASSE 4 OU 5, ISOLACAO EM HEPR, COBERTURA EM PVC-ST2, ANTICHAMA BWF-B, 0,6/1 KV, 3 CONDUTORES DE 4 MM2</v>
          </cell>
          <cell r="C907" t="str">
            <v xml:space="preserve">M     </v>
          </cell>
          <cell r="D907" t="str">
            <v>CR</v>
          </cell>
          <cell r="E907" t="str">
            <v>9,50</v>
          </cell>
        </row>
        <row r="908">
          <cell r="A908">
            <v>39265</v>
          </cell>
          <cell r="B908" t="str">
            <v>CABO MULTIPOLAR DE COBRE, FLEXIVEL, CLASSE 4 OU 5, ISOLACAO EM HEPR, COBERTURA EM PVC-ST2, ANTICHAMA BWF-B, 0,6/1 KV, 3 CONDUTORES DE 50 MM2</v>
          </cell>
          <cell r="C908" t="str">
            <v xml:space="preserve">M     </v>
          </cell>
          <cell r="D908" t="str">
            <v>CR</v>
          </cell>
          <cell r="E908" t="str">
            <v>108,24</v>
          </cell>
        </row>
        <row r="909">
          <cell r="A909">
            <v>39260</v>
          </cell>
          <cell r="B909" t="str">
            <v>CABO MULTIPOLAR DE COBRE, FLEXIVEL, CLASSE 4 OU 5, ISOLACAO EM HEPR, COBERTURA EM PVC-ST2, ANTICHAMA BWF-B, 0,6/1 KV, 3 CONDUTORES DE 6 MM2</v>
          </cell>
          <cell r="C909" t="str">
            <v xml:space="preserve">M     </v>
          </cell>
          <cell r="D909" t="str">
            <v>CR</v>
          </cell>
          <cell r="E909" t="str">
            <v>13,53</v>
          </cell>
        </row>
        <row r="910">
          <cell r="A910">
            <v>39266</v>
          </cell>
          <cell r="B910" t="str">
            <v>CABO MULTIPOLAR DE COBRE, FLEXIVEL, CLASSE 4 OU 5, ISOLACAO EM HEPR, COBERTURA EM PVC-ST2, ANTICHAMA BWF-B, 0,6/1 KV, 3 CONDUTORES DE 70 MM2</v>
          </cell>
          <cell r="C910" t="str">
            <v xml:space="preserve">M     </v>
          </cell>
          <cell r="D910" t="str">
            <v>CR</v>
          </cell>
          <cell r="E910" t="str">
            <v>151,88</v>
          </cell>
        </row>
        <row r="911">
          <cell r="A911">
            <v>39267</v>
          </cell>
          <cell r="B911" t="str">
            <v>CABO MULTIPOLAR DE COBRE, FLEXIVEL, CLASSE 4 OU 5, ISOLACAO EM HEPR, COBERTURA EM PVC-ST2, ANTICHAMA BWF-B, 0,6/1 KV, 3 CONDUTORES DE 95 MM2</v>
          </cell>
          <cell r="C911" t="str">
            <v xml:space="preserve">M     </v>
          </cell>
          <cell r="D911" t="str">
            <v>CR</v>
          </cell>
          <cell r="E911" t="str">
            <v>199,09</v>
          </cell>
        </row>
        <row r="912">
          <cell r="A912">
            <v>11901</v>
          </cell>
          <cell r="B912" t="str">
            <v>CABO TELEFONICO CCI 50, 1 PAR, USO INTERNO, SEM BLINDAGEM</v>
          </cell>
          <cell r="C912" t="str">
            <v xml:space="preserve">M     </v>
          </cell>
          <cell r="D912" t="str">
            <v xml:space="preserve">C </v>
          </cell>
          <cell r="E912" t="str">
            <v>0,60</v>
          </cell>
        </row>
        <row r="913">
          <cell r="A913">
            <v>11902</v>
          </cell>
          <cell r="B913" t="str">
            <v>CABO TELEFONICO CCI 50, 2 PARES, USO INTERNO, SEM BLINDAGEM</v>
          </cell>
          <cell r="C913" t="str">
            <v xml:space="preserve">M     </v>
          </cell>
          <cell r="D913" t="str">
            <v>CR</v>
          </cell>
          <cell r="E913" t="str">
            <v>1,04</v>
          </cell>
        </row>
        <row r="914">
          <cell r="A914">
            <v>11903</v>
          </cell>
          <cell r="B914" t="str">
            <v>CABO TELEFONICO CCI 50, 3 PARES, USO INTERNO, SEM BLINDAGEM</v>
          </cell>
          <cell r="C914" t="str">
            <v xml:space="preserve">M     </v>
          </cell>
          <cell r="D914" t="str">
            <v>CR</v>
          </cell>
          <cell r="E914" t="str">
            <v>1,61</v>
          </cell>
        </row>
        <row r="915">
          <cell r="A915">
            <v>11904</v>
          </cell>
          <cell r="B915" t="str">
            <v>CABO TELEFONICO CCI 50, 4 PARES, USO INTERNO, SEM BLINDAGEM</v>
          </cell>
          <cell r="C915" t="str">
            <v xml:space="preserve">M     </v>
          </cell>
          <cell r="D915" t="str">
            <v>CR</v>
          </cell>
          <cell r="E915" t="str">
            <v>2,05</v>
          </cell>
        </row>
        <row r="916">
          <cell r="A916">
            <v>11905</v>
          </cell>
          <cell r="B916" t="str">
            <v>CABO TELEFONICO CCI 50, 5 PARES, USO INTERNO, SEM BLINDAGEM</v>
          </cell>
          <cell r="C916" t="str">
            <v xml:space="preserve">M     </v>
          </cell>
          <cell r="D916" t="str">
            <v>CR</v>
          </cell>
          <cell r="E916" t="str">
            <v>2,77</v>
          </cell>
        </row>
        <row r="917">
          <cell r="A917">
            <v>11906</v>
          </cell>
          <cell r="B917" t="str">
            <v>CABO TELEFONICO CCI 50, 6 PARES, USO INTERNO, SEM BLINDAGEM</v>
          </cell>
          <cell r="C917" t="str">
            <v xml:space="preserve">M     </v>
          </cell>
          <cell r="D917" t="str">
            <v>CR</v>
          </cell>
          <cell r="E917" t="str">
            <v>3,18</v>
          </cell>
        </row>
        <row r="918">
          <cell r="A918">
            <v>11919</v>
          </cell>
          <cell r="B918" t="str">
            <v>CABO TELEFONICO CI 50, 10 PARES, USO INTERNO</v>
          </cell>
          <cell r="C918" t="str">
            <v xml:space="preserve">M     </v>
          </cell>
          <cell r="D918" t="str">
            <v>CR</v>
          </cell>
          <cell r="E918" t="str">
            <v>6,25</v>
          </cell>
        </row>
        <row r="919">
          <cell r="A919">
            <v>11920</v>
          </cell>
          <cell r="B919" t="str">
            <v>CABO TELEFONICO CI 50, 20 PARES, USO INTERNO</v>
          </cell>
          <cell r="C919" t="str">
            <v xml:space="preserve">M     </v>
          </cell>
          <cell r="D919" t="str">
            <v>CR</v>
          </cell>
          <cell r="E919" t="str">
            <v>12,11</v>
          </cell>
        </row>
        <row r="920">
          <cell r="A920">
            <v>11924</v>
          </cell>
          <cell r="B920" t="str">
            <v>CABO TELEFONICO CI 50, 200 PARES, USO INTERNO</v>
          </cell>
          <cell r="C920" t="str">
            <v xml:space="preserve">M     </v>
          </cell>
          <cell r="D920" t="str">
            <v>CR</v>
          </cell>
          <cell r="E920" t="str">
            <v>117,74</v>
          </cell>
        </row>
        <row r="921">
          <cell r="A921">
            <v>11921</v>
          </cell>
          <cell r="B921" t="str">
            <v>CABO TELEFONICO CI 50, 30 PARES, USO INTERNO</v>
          </cell>
          <cell r="C921" t="str">
            <v xml:space="preserve">M     </v>
          </cell>
          <cell r="D921" t="str">
            <v>CR</v>
          </cell>
          <cell r="E921" t="str">
            <v>16,48</v>
          </cell>
        </row>
        <row r="922">
          <cell r="A922">
            <v>11922</v>
          </cell>
          <cell r="B922" t="str">
            <v>CABO TELEFONICO CI 50, 50 PARES, USO INTERNO</v>
          </cell>
          <cell r="C922" t="str">
            <v xml:space="preserve">M     </v>
          </cell>
          <cell r="D922" t="str">
            <v>CR</v>
          </cell>
          <cell r="E922" t="str">
            <v>29,26</v>
          </cell>
        </row>
        <row r="923">
          <cell r="A923">
            <v>11923</v>
          </cell>
          <cell r="B923" t="str">
            <v>CABO TELEFONICO CI 50, 75 PARES, USO INTERNO</v>
          </cell>
          <cell r="C923" t="str">
            <v xml:space="preserve">M     </v>
          </cell>
          <cell r="D923" t="str">
            <v>CR</v>
          </cell>
          <cell r="E923" t="str">
            <v>47,80</v>
          </cell>
        </row>
        <row r="924">
          <cell r="A924">
            <v>11916</v>
          </cell>
          <cell r="B924" t="str">
            <v>CABO TELEFONICO CTP - APL - 50, 10 PARES, USO EXTERNO</v>
          </cell>
          <cell r="C924" t="str">
            <v xml:space="preserve">M     </v>
          </cell>
          <cell r="D924" t="str">
            <v>CR</v>
          </cell>
          <cell r="E924" t="str">
            <v>8,11</v>
          </cell>
        </row>
        <row r="925">
          <cell r="A925">
            <v>11914</v>
          </cell>
          <cell r="B925" t="str">
            <v>CABO TELEFONICO CTP - APL - 50, 100 PARES, USO EXTERNO</v>
          </cell>
          <cell r="C925" t="str">
            <v xml:space="preserve">M     </v>
          </cell>
          <cell r="D925" t="str">
            <v>CR</v>
          </cell>
          <cell r="E925" t="str">
            <v>58,89</v>
          </cell>
        </row>
        <row r="926">
          <cell r="A926">
            <v>11917</v>
          </cell>
          <cell r="B926" t="str">
            <v>CABO TELEFONICO CTP - APL - 50, 20 PARES, USO EXTERNO</v>
          </cell>
          <cell r="C926" t="str">
            <v xml:space="preserve">M     </v>
          </cell>
          <cell r="D926" t="str">
            <v>CR</v>
          </cell>
          <cell r="E926" t="str">
            <v>14,11</v>
          </cell>
        </row>
        <row r="927">
          <cell r="A927">
            <v>11918</v>
          </cell>
          <cell r="B927" t="str">
            <v>CABO TELEFONICO CTP - APL - 50, 30 PARES, USO EXTERNO</v>
          </cell>
          <cell r="C927" t="str">
            <v xml:space="preserve">M     </v>
          </cell>
          <cell r="D927" t="str">
            <v>CR</v>
          </cell>
          <cell r="E927" t="str">
            <v>19,15</v>
          </cell>
        </row>
        <row r="928">
          <cell r="A928">
            <v>37734</v>
          </cell>
          <cell r="B928" t="str">
            <v>CACAMBA METALICA BASCULANTE COM CAPACIDADE DE 10 M3 (INCLUI MONTAGEM, NAO INCLUI CAMINHAO)</v>
          </cell>
          <cell r="C928" t="str">
            <v xml:space="preserve">UN    </v>
          </cell>
          <cell r="D928" t="str">
            <v>AS</v>
          </cell>
          <cell r="E928" t="str">
            <v>45.253,13</v>
          </cell>
        </row>
        <row r="929">
          <cell r="A929">
            <v>42251</v>
          </cell>
          <cell r="B929" t="str">
            <v>CACAMBA METALICA BASCULANTE COM CAPACIDADE DE 12 M3 (INCLUI MONTAGEM, NAO INCLUI CAMINHAO)</v>
          </cell>
          <cell r="C929" t="str">
            <v xml:space="preserve">UN    </v>
          </cell>
          <cell r="D929" t="str">
            <v>AS</v>
          </cell>
          <cell r="E929" t="str">
            <v>51.387,69</v>
          </cell>
        </row>
        <row r="930">
          <cell r="A930">
            <v>37733</v>
          </cell>
          <cell r="B930" t="str">
            <v>CACAMBA METALICA BASCULANTE COM CAPACIDADE DE 6 M3 (INCLUI MONTAGEM, NAO INCLUI CAMINHAO)</v>
          </cell>
          <cell r="C930" t="str">
            <v xml:space="preserve">UN    </v>
          </cell>
          <cell r="D930" t="str">
            <v>AS</v>
          </cell>
          <cell r="E930" t="str">
            <v>33.930,62</v>
          </cell>
        </row>
        <row r="931">
          <cell r="A931">
            <v>37735</v>
          </cell>
          <cell r="B931" t="str">
            <v>CACAMBA METALICA BASCULANTE COM CAPACIDADE DE 8 M3 (INCLUI MONTAGEM, NAO INCLUI CAMINHAO)</v>
          </cell>
          <cell r="C931" t="str">
            <v xml:space="preserve">UN    </v>
          </cell>
          <cell r="D931" t="str">
            <v>AS</v>
          </cell>
          <cell r="E931" t="str">
            <v>40.886,40</v>
          </cell>
        </row>
        <row r="932">
          <cell r="A932">
            <v>5090</v>
          </cell>
          <cell r="B932" t="str">
            <v>CADEADO SIMPLES/COMUM, EM LATAO MACICO CROMADO, LARGURA DE 25 MM,  HASTE DE ACO TEMPERADO, CEMENTADO (NAO LONGA), INCLUI 2 CHAVES</v>
          </cell>
          <cell r="C932" t="str">
            <v xml:space="preserve">UN    </v>
          </cell>
          <cell r="D932" t="str">
            <v xml:space="preserve">C </v>
          </cell>
          <cell r="E932" t="str">
            <v>14,85</v>
          </cell>
        </row>
        <row r="933">
          <cell r="A933">
            <v>5085</v>
          </cell>
          <cell r="B933" t="str">
            <v>CADEADO SIMPLES, EM LATAO MACICO CROMADO, LARGURA DE 35 MM,  HASTE DE ACO TEMPERADO, CEMENTADO (NAO LONGA), INCLUI 2 CHAVES</v>
          </cell>
          <cell r="C933" t="str">
            <v xml:space="preserve">UN    </v>
          </cell>
          <cell r="D933" t="str">
            <v>CR</v>
          </cell>
          <cell r="E933" t="str">
            <v>16,55</v>
          </cell>
        </row>
        <row r="934">
          <cell r="A934">
            <v>38374</v>
          </cell>
          <cell r="B934" t="str">
            <v>CADEIRA SUSPENSA MANUAL / BALANCIM INDIVIDUAL (NBR 14751)</v>
          </cell>
          <cell r="C934" t="str">
            <v xml:space="preserve">UN    </v>
          </cell>
          <cell r="D934" t="str">
            <v>CR</v>
          </cell>
          <cell r="E934" t="str">
            <v>786,92</v>
          </cell>
        </row>
        <row r="935">
          <cell r="A935">
            <v>20212</v>
          </cell>
          <cell r="B935" t="str">
            <v>CAIBRO DE MADEIRA APARELHADA *6 X 8* CM, MACARANDUBA, ANGELIM OU EQUIVALENTE DA REGIAO</v>
          </cell>
          <cell r="C935" t="str">
            <v xml:space="preserve">M     </v>
          </cell>
          <cell r="D935" t="str">
            <v>CR</v>
          </cell>
          <cell r="E935" t="str">
            <v>15,85</v>
          </cell>
        </row>
        <row r="936">
          <cell r="A936">
            <v>4430</v>
          </cell>
          <cell r="B936" t="str">
            <v>CAIBRO DE MADEIRA NAO APARELHADA *5 X 6* CM, MACARANDUBA, ANGELIM OU EQUIVALENTE DA REGIAO</v>
          </cell>
          <cell r="C936" t="str">
            <v xml:space="preserve">M     </v>
          </cell>
          <cell r="D936" t="str">
            <v xml:space="preserve">C </v>
          </cell>
          <cell r="E936" t="str">
            <v>10,06</v>
          </cell>
        </row>
        <row r="937">
          <cell r="A937">
            <v>4400</v>
          </cell>
          <cell r="B937" t="str">
            <v>CAIBRO DE MADEIRA NAO APARELHADA *6 X 8* CM, MACARANDUBA, ANGELIM OU EQUIVALENTE DA REGIAO</v>
          </cell>
          <cell r="C937" t="str">
            <v xml:space="preserve">M     </v>
          </cell>
          <cell r="D937" t="str">
            <v>CR</v>
          </cell>
          <cell r="E937" t="str">
            <v>12,70</v>
          </cell>
        </row>
        <row r="938">
          <cell r="A938">
            <v>4500</v>
          </cell>
          <cell r="B938" t="str">
            <v>CAIBRO DE MADEIRA NAO APARELHADA *7,5 X 10 CM (3 X 4 ") PINUS, MISTA OU EQUIVALENTE DA REGIAO</v>
          </cell>
          <cell r="C938" t="str">
            <v xml:space="preserve">M     </v>
          </cell>
          <cell r="D938" t="str">
            <v>CR</v>
          </cell>
          <cell r="E938" t="str">
            <v>11,82</v>
          </cell>
        </row>
        <row r="939">
          <cell r="A939">
            <v>4513</v>
          </cell>
          <cell r="B939" t="str">
            <v>CAIBRO DE MADEIRA NAO APARELHADA 5 X 5 CM (2 X 2 ") PINUS, MISTA OU EQUIVALENTE DA REGIAO</v>
          </cell>
          <cell r="C939" t="str">
            <v xml:space="preserve">M     </v>
          </cell>
          <cell r="D939" t="str">
            <v>CR</v>
          </cell>
          <cell r="E939" t="str">
            <v>3,17</v>
          </cell>
        </row>
        <row r="940">
          <cell r="A940">
            <v>4496</v>
          </cell>
          <cell r="B940" t="str">
            <v>CAIBRO DE MADEIRA NAO APARELHADA 5 X 5 CM, CEDRINHO OU EQUIVALENTE DA REGIAO</v>
          </cell>
          <cell r="C940" t="str">
            <v xml:space="preserve">M     </v>
          </cell>
          <cell r="D940" t="str">
            <v>CR</v>
          </cell>
          <cell r="E940" t="str">
            <v>6,81</v>
          </cell>
        </row>
        <row r="941">
          <cell r="A941">
            <v>11871</v>
          </cell>
          <cell r="B941" t="str">
            <v>CAIXA D'AGUA DE FIBRA DE VIDRO, PARA 500 LITROS, COM TAMPA</v>
          </cell>
          <cell r="C941" t="str">
            <v xml:space="preserve">UN    </v>
          </cell>
          <cell r="D941" t="str">
            <v>AS</v>
          </cell>
          <cell r="E941" t="str">
            <v>264,00</v>
          </cell>
        </row>
        <row r="942">
          <cell r="A942">
            <v>34636</v>
          </cell>
          <cell r="B942" t="str">
            <v>CAIXA D'AGUA EM POLIETILENO 1000 LITROS, COM TAMPA</v>
          </cell>
          <cell r="C942" t="str">
            <v xml:space="preserve">UN    </v>
          </cell>
          <cell r="D942" t="str">
            <v xml:space="preserve">C </v>
          </cell>
          <cell r="E942" t="str">
            <v>331,95</v>
          </cell>
        </row>
        <row r="943">
          <cell r="A943">
            <v>34639</v>
          </cell>
          <cell r="B943" t="str">
            <v>CAIXA D'AGUA EM POLIETILENO 1500 LITROS, COM TAMPA</v>
          </cell>
          <cell r="C943" t="str">
            <v xml:space="preserve">UN    </v>
          </cell>
          <cell r="D943" t="str">
            <v>CR</v>
          </cell>
          <cell r="E943" t="str">
            <v>674,19</v>
          </cell>
        </row>
        <row r="944">
          <cell r="A944">
            <v>34640</v>
          </cell>
          <cell r="B944" t="str">
            <v>CAIXA D'AGUA EM POLIETILENO 2000 LITROS, COM TAMPA</v>
          </cell>
          <cell r="C944" t="str">
            <v xml:space="preserve">UN    </v>
          </cell>
          <cell r="D944" t="str">
            <v>CR</v>
          </cell>
          <cell r="E944" t="str">
            <v>757,28</v>
          </cell>
        </row>
        <row r="945">
          <cell r="A945">
            <v>34637</v>
          </cell>
          <cell r="B945" t="str">
            <v>CAIXA D'AGUA EM POLIETILENO 500 LITROS, COM TAMPA</v>
          </cell>
          <cell r="C945" t="str">
            <v xml:space="preserve">UN    </v>
          </cell>
          <cell r="D945" t="str">
            <v>CR</v>
          </cell>
          <cell r="E945" t="str">
            <v>190,58</v>
          </cell>
        </row>
        <row r="946">
          <cell r="A946">
            <v>34638</v>
          </cell>
          <cell r="B946" t="str">
            <v>CAIXA D'AGUA EM POLIETILENO 750 LITROS, COM TAMPA</v>
          </cell>
          <cell r="C946" t="str">
            <v xml:space="preserve">UN    </v>
          </cell>
          <cell r="D946" t="str">
            <v>CR</v>
          </cell>
          <cell r="E946" t="str">
            <v>326,83</v>
          </cell>
        </row>
        <row r="947">
          <cell r="A947">
            <v>11868</v>
          </cell>
          <cell r="B947" t="str">
            <v>CAIXA D'AGUA FIBRA DE VIDRO PARA 1000 LITROS, COM TAMPA</v>
          </cell>
          <cell r="C947" t="str">
            <v xml:space="preserve">UN    </v>
          </cell>
          <cell r="D947" t="str">
            <v>AS</v>
          </cell>
          <cell r="E947" t="str">
            <v>362,83</v>
          </cell>
        </row>
        <row r="948">
          <cell r="A948">
            <v>37106</v>
          </cell>
          <cell r="B948" t="str">
            <v>CAIXA D'AGUA FIBRA DE VIDRO PARA 10000 LITROS, COM TAMPA</v>
          </cell>
          <cell r="C948" t="str">
            <v xml:space="preserve">UN    </v>
          </cell>
          <cell r="D948" t="str">
            <v>AS</v>
          </cell>
          <cell r="E948" t="str">
            <v>3.504,54</v>
          </cell>
        </row>
        <row r="949">
          <cell r="A949">
            <v>11869</v>
          </cell>
          <cell r="B949" t="str">
            <v>CAIXA D'AGUA FIBRA DE VIDRO PARA 1500 LITROS, COM TAMPA</v>
          </cell>
          <cell r="C949" t="str">
            <v xml:space="preserve">UN    </v>
          </cell>
          <cell r="D949" t="str">
            <v>AS</v>
          </cell>
          <cell r="E949" t="str">
            <v>588,69</v>
          </cell>
        </row>
        <row r="950">
          <cell r="A950">
            <v>37104</v>
          </cell>
          <cell r="B950" t="str">
            <v>CAIXA D'AGUA FIBRA DE VIDRO PARA 2000 LITROS, COM TAMPA</v>
          </cell>
          <cell r="C950" t="str">
            <v xml:space="preserve">UN    </v>
          </cell>
          <cell r="D950" t="str">
            <v>AS</v>
          </cell>
          <cell r="E950" t="str">
            <v>758,85</v>
          </cell>
        </row>
        <row r="951">
          <cell r="A951">
            <v>37105</v>
          </cell>
          <cell r="B951" t="str">
            <v>CAIXA D'AGUA FIBRA DE VIDRO PARA 5000 LITROS, COM TAMPA</v>
          </cell>
          <cell r="C951" t="str">
            <v xml:space="preserve">UN    </v>
          </cell>
          <cell r="D951" t="str">
            <v>AS</v>
          </cell>
          <cell r="E951" t="str">
            <v>1.690,09</v>
          </cell>
        </row>
        <row r="952">
          <cell r="A952">
            <v>43094</v>
          </cell>
          <cell r="B952" t="str">
            <v>CAIXA DE DERIVACAO PARA MEDIDOR DE ENERGIA, COM BARRAMENTO MONOFASICO, EM POLICARBONATO / TERMOPLASTICO - MODULO (PADRAO CONCESSIONARIA LOCAL)</v>
          </cell>
          <cell r="C952" t="str">
            <v xml:space="preserve">UN    </v>
          </cell>
          <cell r="D952" t="str">
            <v>CR</v>
          </cell>
          <cell r="E952" t="str">
            <v>191,99</v>
          </cell>
        </row>
        <row r="953">
          <cell r="A953">
            <v>43093</v>
          </cell>
          <cell r="B953" t="str">
            <v>CAIXA DE DERIVACAO PARA MEDIDOR DE ENERGIA, COM BARRAMENTO POLIFASICO, EM POLICARBONATO / TERMOPLASTICO - MODULO (PADRAO CONCESSIONARIA LOCAL)</v>
          </cell>
          <cell r="C953" t="str">
            <v xml:space="preserve">UN    </v>
          </cell>
          <cell r="D953" t="str">
            <v>CR</v>
          </cell>
          <cell r="E953" t="str">
            <v>204,03</v>
          </cell>
        </row>
        <row r="954">
          <cell r="A954">
            <v>1030</v>
          </cell>
          <cell r="B954" t="str">
            <v>CAIXA DE DESCARGA DE PLASTICO EXTERNA, DE *9* L, PUXADOR FIO DE NYLON, NAO INCLUSO CANO, BOLSA, ENGATE</v>
          </cell>
          <cell r="C954" t="str">
            <v xml:space="preserve">UN    </v>
          </cell>
          <cell r="D954" t="str">
            <v xml:space="preserve">C </v>
          </cell>
          <cell r="E954" t="str">
            <v>28,91</v>
          </cell>
        </row>
        <row r="955">
          <cell r="A955">
            <v>11694</v>
          </cell>
          <cell r="B955" t="str">
            <v>CAIXA DE DESCARGA PLASTICA DE EMBUTIR COMPLETA, COM ESPELHO PLASTICO, CAPACIDADE 6 A 10 L, ACESSORIOS INCLUSOS</v>
          </cell>
          <cell r="C955" t="str">
            <v xml:space="preserve">UN    </v>
          </cell>
          <cell r="D955" t="str">
            <v>CR</v>
          </cell>
          <cell r="E955" t="str">
            <v>639,06</v>
          </cell>
        </row>
        <row r="956">
          <cell r="A956">
            <v>35277</v>
          </cell>
          <cell r="B956" t="str">
            <v>CAIXA DE GORDURA EM PVC, DIAMETRO MINIMO 300 MM, DIAMETRO DE SAIDA 100 MM, CAPACIDADE  APROXIMADA 18 LITROS, COM TAMPA</v>
          </cell>
          <cell r="C956" t="str">
            <v xml:space="preserve">UN    </v>
          </cell>
          <cell r="D956" t="str">
            <v>CR</v>
          </cell>
          <cell r="E956" t="str">
            <v>393,88</v>
          </cell>
        </row>
        <row r="957">
          <cell r="A957">
            <v>10521</v>
          </cell>
          <cell r="B957" t="str">
            <v>CAIXA DE INCENDIO/ABRIGO PARA MANGUEIRA, DE EMBUTIR/INTERNA, COM 75 X 45 X 17 CM, EM CHAPA DE ACO, PORTA COM VENTILACAO, VISOR COM A INSCRICAO "INCENDIO", SUPORTE/CESTA INTERNA PARA A MANGUEIRA, PINTURA ELETROSTATICA VERMELHA</v>
          </cell>
          <cell r="C957" t="str">
            <v xml:space="preserve">UN    </v>
          </cell>
          <cell r="D957" t="str">
            <v>CR</v>
          </cell>
          <cell r="E957" t="str">
            <v>181,36</v>
          </cell>
        </row>
        <row r="958">
          <cell r="A958">
            <v>10885</v>
          </cell>
          <cell r="B958" t="str">
            <v>CAIXA DE INCENDIO/ABRIGO PARA MANGUEIRA, DE EMBUTIR/INTERNA, COM 90 X 60 X 17 CM, EM CHAPA DE ACO, PORTA COM VENTILACAO, VISOR COM A INSCRICAO "INCENDIO", SUPORTE/CESTA INTERNA PARA A MANGUEIRA, PINTURA ELETROSTATICA VERMELHA</v>
          </cell>
          <cell r="C958" t="str">
            <v xml:space="preserve">UN    </v>
          </cell>
          <cell r="D958" t="str">
            <v>CR</v>
          </cell>
          <cell r="E958" t="str">
            <v>229,40</v>
          </cell>
        </row>
        <row r="959">
          <cell r="A959">
            <v>20962</v>
          </cell>
          <cell r="B959" t="str">
            <v>CAIXA DE INCENDIO/ABRIGO PARA MANGUEIRA, DE SOBREPOR/EXTERNA, COM 75 X 45 X 17 CM, EM CHAPA DE ACO, PORTA COM VENTILACAO, VISOR COM A INSCRICAO "INCENDIO", SUPORTE/CESTA INTERNA PARA A MANGUEIRA, PINTURA ELETROSTATICA VERMELHA</v>
          </cell>
          <cell r="C959" t="str">
            <v xml:space="preserve">UN    </v>
          </cell>
          <cell r="D959" t="str">
            <v xml:space="preserve">C </v>
          </cell>
          <cell r="E959" t="str">
            <v>190,00</v>
          </cell>
        </row>
        <row r="960">
          <cell r="A960">
            <v>20963</v>
          </cell>
          <cell r="B960" t="str">
            <v>CAIXA DE INCENDIO/ABRIGO PARA MANGUEIRA, DE SOBREPOR/EXTERNA, COM 90 X 60 X 17 CM, EM CHAPA DE ACO, PORTA COM VENTILACAO, VISOR COM A INSCRICAO "INCENDIO", SUPORTE/CESTA INTERNA PARA A MANGUEIRA, PINTURA ELETROSTATICA VERMELHA</v>
          </cell>
          <cell r="C960" t="str">
            <v xml:space="preserve">UN    </v>
          </cell>
          <cell r="D960" t="str">
            <v>CR</v>
          </cell>
          <cell r="E960" t="str">
            <v>232,10</v>
          </cell>
        </row>
        <row r="961">
          <cell r="A961">
            <v>2555</v>
          </cell>
          <cell r="B961" t="str">
            <v>CAIXA DE LUZ "3 X 3" EM ACO ESMALTADA</v>
          </cell>
          <cell r="C961" t="str">
            <v xml:space="preserve">UN    </v>
          </cell>
          <cell r="D961" t="str">
            <v>CR</v>
          </cell>
          <cell r="E961" t="str">
            <v>0,91</v>
          </cell>
        </row>
        <row r="962">
          <cell r="A962">
            <v>2556</v>
          </cell>
          <cell r="B962" t="str">
            <v>CAIXA DE LUZ "4 X 2" EM ACO ESMALTADA</v>
          </cell>
          <cell r="C962" t="str">
            <v xml:space="preserve">UN    </v>
          </cell>
          <cell r="D962" t="str">
            <v>CR</v>
          </cell>
          <cell r="E962" t="str">
            <v>0,94</v>
          </cell>
        </row>
        <row r="963">
          <cell r="A963">
            <v>2557</v>
          </cell>
          <cell r="B963" t="str">
            <v>CAIXA DE LUZ "4 X 4" EM ACO ESMALTADA</v>
          </cell>
          <cell r="C963" t="str">
            <v xml:space="preserve">UN    </v>
          </cell>
          <cell r="D963" t="str">
            <v>CR</v>
          </cell>
          <cell r="E963" t="str">
            <v>2,00</v>
          </cell>
        </row>
        <row r="964">
          <cell r="A964">
            <v>10569</v>
          </cell>
          <cell r="B964" t="str">
            <v>CAIXA DE PASSAGEM / DERIVACAO / LUZ, OCTOGONAL 4 X4, EM ACO ESMALTADA, COM FUNDO MOVEL SIMPLES (FMS)</v>
          </cell>
          <cell r="C964" t="str">
            <v xml:space="preserve">UN    </v>
          </cell>
          <cell r="D964" t="str">
            <v>CR</v>
          </cell>
          <cell r="E964" t="str">
            <v>2,00</v>
          </cell>
        </row>
        <row r="965">
          <cell r="A965">
            <v>39810</v>
          </cell>
          <cell r="B965" t="str">
            <v>CAIXA DE PASSAGEM ELETRICA DE PAREDE, DE EMBUTIR, EM PVC, COM TAMPA APARAFUSADA, DIMENSOES 120 X 120 X *75* MM</v>
          </cell>
          <cell r="C965" t="str">
            <v xml:space="preserve">UN    </v>
          </cell>
          <cell r="D965" t="str">
            <v>CR</v>
          </cell>
          <cell r="E965" t="str">
            <v>25,91</v>
          </cell>
        </row>
        <row r="966">
          <cell r="A966">
            <v>39811</v>
          </cell>
          <cell r="B966" t="str">
            <v>CAIXA DE PASSAGEM ELETRICA DE PAREDE, DE EMBUTIR, EM PVC, COM TAMPA APARAFUSADA, DIMENSOES 150 X 150 X *75* MM</v>
          </cell>
          <cell r="C966" t="str">
            <v xml:space="preserve">UN    </v>
          </cell>
          <cell r="D966" t="str">
            <v>CR</v>
          </cell>
          <cell r="E966" t="str">
            <v>31,69</v>
          </cell>
        </row>
        <row r="967">
          <cell r="A967">
            <v>39812</v>
          </cell>
          <cell r="B967" t="str">
            <v>CAIXA DE PASSAGEM ELETRICA DE PAREDE, DE EMBUTIR, EM PVC, COM TAMPA APARAFUSADA, DIMENSOES 200 X 200 X *90* MM</v>
          </cell>
          <cell r="C967" t="str">
            <v xml:space="preserve">UN    </v>
          </cell>
          <cell r="D967" t="str">
            <v>CR</v>
          </cell>
          <cell r="E967" t="str">
            <v>52,11</v>
          </cell>
        </row>
        <row r="968">
          <cell r="A968">
            <v>43096</v>
          </cell>
          <cell r="B968" t="str">
            <v>CAIXA DE PASSAGEM ELETRICA DE PAREDE, DE EMBUTIR, EM TERMOPLASTICO / PVC, COM TAMPA APARAFUSADA, DIMENSOES 400 X 400 X *120* MM</v>
          </cell>
          <cell r="C968" t="str">
            <v xml:space="preserve">UN    </v>
          </cell>
          <cell r="D968" t="str">
            <v>CR</v>
          </cell>
          <cell r="E968" t="str">
            <v>172,73</v>
          </cell>
        </row>
        <row r="969">
          <cell r="A969">
            <v>43102</v>
          </cell>
          <cell r="B969" t="str">
            <v>CAIXA DE PASSAGEM ELETRICA DE PAREDE, DE SOBREPOR, EM PVC, COM TAMPA APARAFUSADA, DIMENSOES 300 X 300 X *100* MM</v>
          </cell>
          <cell r="C969" t="str">
            <v xml:space="preserve">UN    </v>
          </cell>
          <cell r="D969" t="str">
            <v>CR</v>
          </cell>
          <cell r="E969" t="str">
            <v>105,03</v>
          </cell>
        </row>
        <row r="970">
          <cell r="A970">
            <v>43103</v>
          </cell>
          <cell r="B970" t="str">
            <v>CAIXA DE PASSAGEM ELETRICA DE PAREDE, DE SOBREPOR, EM PVC, COM TAMPA APARAFUSADA, DIMENSOES, 400 X 400 X *120* MM</v>
          </cell>
          <cell r="C970" t="str">
            <v xml:space="preserve">UN    </v>
          </cell>
          <cell r="D970" t="str">
            <v>CR</v>
          </cell>
          <cell r="E970" t="str">
            <v>154,66</v>
          </cell>
        </row>
        <row r="971">
          <cell r="A971">
            <v>43098</v>
          </cell>
          <cell r="B971" t="str">
            <v>CAIXA DE PASSAGEM ELETRICA DE PAREDE, DE SOBREPOR, EM TERMOPLASTICO / PVC, COM TAMPA APARAFUSA, DIMENSOES 200 X 200 X *100* MM</v>
          </cell>
          <cell r="C971" t="str">
            <v xml:space="preserve">UN    </v>
          </cell>
          <cell r="D971" t="str">
            <v>CR</v>
          </cell>
          <cell r="E971" t="str">
            <v>58,51</v>
          </cell>
        </row>
        <row r="972">
          <cell r="A972">
            <v>43097</v>
          </cell>
          <cell r="B972" t="str">
            <v>CAIXA DE PASSAGEM ELETRICA DE PAREDE, DE SOBREPOR, EM TERMOPLASTICO / PVC, COM TAMPA APARAFUSADA, DIMENSOES, 150 X 150 X *100* MM</v>
          </cell>
          <cell r="C972" t="str">
            <v xml:space="preserve">UN    </v>
          </cell>
          <cell r="D972" t="str">
            <v>CR</v>
          </cell>
          <cell r="E972" t="str">
            <v>34,66</v>
          </cell>
        </row>
        <row r="973">
          <cell r="A973">
            <v>43104</v>
          </cell>
          <cell r="B973" t="str">
            <v>CAIXA DE PASSAGEM ELETRICA, PARA PISO, EM PVC, DIMENSOES DE 3/4" A 4"</v>
          </cell>
          <cell r="C973" t="str">
            <v xml:space="preserve">UN    </v>
          </cell>
          <cell r="D973" t="str">
            <v>CR</v>
          </cell>
          <cell r="E973" t="str">
            <v>410,05</v>
          </cell>
        </row>
        <row r="974">
          <cell r="A974">
            <v>39771</v>
          </cell>
          <cell r="B974" t="str">
            <v>CAIXA DE PASSAGEM METALICA DE SOBREPOR COM TAMPA PARAFUSADA, DIMENSOES 20 X 20 X 10 CM</v>
          </cell>
          <cell r="C974" t="str">
            <v xml:space="preserve">UN    </v>
          </cell>
          <cell r="D974" t="str">
            <v>CR</v>
          </cell>
          <cell r="E974" t="str">
            <v>19,20</v>
          </cell>
        </row>
        <row r="975">
          <cell r="A975">
            <v>39772</v>
          </cell>
          <cell r="B975" t="str">
            <v>CAIXA DE PASSAGEM METALICA DE SOBREPOR COM TAMPA PARAFUSADA, DIMENSOES 30 X 30 X 10 CM</v>
          </cell>
          <cell r="C975" t="str">
            <v xml:space="preserve">UN    </v>
          </cell>
          <cell r="D975" t="str">
            <v>CR</v>
          </cell>
          <cell r="E975" t="str">
            <v>37,74</v>
          </cell>
        </row>
        <row r="976">
          <cell r="A976">
            <v>39773</v>
          </cell>
          <cell r="B976" t="str">
            <v>CAIXA DE PASSAGEM METALICA DE SOBREPOR COM TAMPA PARAFUSADA, DIMENSOES 40 X 40 X 15 CM</v>
          </cell>
          <cell r="C976" t="str">
            <v xml:space="preserve">UN    </v>
          </cell>
          <cell r="D976" t="str">
            <v>CR</v>
          </cell>
          <cell r="E976" t="str">
            <v>60,66</v>
          </cell>
        </row>
        <row r="977">
          <cell r="A977">
            <v>39774</v>
          </cell>
          <cell r="B977" t="str">
            <v>CAIXA DE PASSAGEM METALICA DE SOBREPOR COM TAMPA PARAFUSADA, DIMENSOES 50 X 50 X 15 CM</v>
          </cell>
          <cell r="C977" t="str">
            <v xml:space="preserve">UN    </v>
          </cell>
          <cell r="D977" t="str">
            <v>CR</v>
          </cell>
          <cell r="E977" t="str">
            <v>90,74</v>
          </cell>
        </row>
        <row r="978">
          <cell r="A978">
            <v>39775</v>
          </cell>
          <cell r="B978" t="str">
            <v>CAIXA DE PASSAGEM METALICA DE SOBREPOR COM TAMPA PARAFUSADA, DIMENSOES 60 X 60 X 20 CM</v>
          </cell>
          <cell r="C978" t="str">
            <v xml:space="preserve">UN    </v>
          </cell>
          <cell r="D978" t="str">
            <v>CR</v>
          </cell>
          <cell r="E978" t="str">
            <v>121,10</v>
          </cell>
        </row>
        <row r="979">
          <cell r="A979">
            <v>39776</v>
          </cell>
          <cell r="B979" t="str">
            <v>CAIXA DE PASSAGEM METALICA DE SOBREPOR COM TAMPA PARAFUSADA, DIMENSOES 70 X 70 X 20 CM</v>
          </cell>
          <cell r="C979" t="str">
            <v xml:space="preserve">UN    </v>
          </cell>
          <cell r="D979" t="str">
            <v>CR</v>
          </cell>
          <cell r="E979" t="str">
            <v>146,35</v>
          </cell>
        </row>
        <row r="980">
          <cell r="A980">
            <v>39777</v>
          </cell>
          <cell r="B980" t="str">
            <v>CAIXA DE PASSAGEM METALICA DE SOBREPOR COM TAMPA PARAFUSADA, DIMENSOES 80 X 80 X 20 CM</v>
          </cell>
          <cell r="C980" t="str">
            <v xml:space="preserve">UN    </v>
          </cell>
          <cell r="D980" t="str">
            <v>CR</v>
          </cell>
          <cell r="E980" t="str">
            <v>185,50</v>
          </cell>
        </row>
        <row r="981">
          <cell r="A981">
            <v>20254</v>
          </cell>
          <cell r="B981" t="str">
            <v>CAIXA DE PASSAGEM METALICA, DE SOBREPOR, COM TAMPA APARAFUSADA, DIMENSOES 15 X 15 X *10* CM</v>
          </cell>
          <cell r="C981" t="str">
            <v xml:space="preserve">UN    </v>
          </cell>
          <cell r="D981" t="str">
            <v>CR</v>
          </cell>
          <cell r="E981" t="str">
            <v>13,46</v>
          </cell>
        </row>
        <row r="982">
          <cell r="A982">
            <v>20253</v>
          </cell>
          <cell r="B982" t="str">
            <v>CAIXA DE PASSAGEM METALICA, DE SOBREPOR, COM TAMPA APARAFUSADA, DIMENSOES 35 X 35 X *12* CM</v>
          </cell>
          <cell r="C982" t="str">
            <v xml:space="preserve">UN    </v>
          </cell>
          <cell r="D982" t="str">
            <v>CR</v>
          </cell>
          <cell r="E982" t="str">
            <v>44,21</v>
          </cell>
        </row>
        <row r="983">
          <cell r="A983">
            <v>11247</v>
          </cell>
          <cell r="B983" t="str">
            <v>CAIXA DE PASSAGEM/ LUZ / TELEFONIA, DE EMBUTIR,  EM CHAPA DE ACO GALVANIZADO, DIMENSOES 150 X 150 X 15 CM (PADRAO CONCESSIONARIA LOCAL)</v>
          </cell>
          <cell r="C983" t="str">
            <v xml:space="preserve">UN    </v>
          </cell>
          <cell r="D983" t="str">
            <v>CR</v>
          </cell>
          <cell r="E983" t="str">
            <v>850,15</v>
          </cell>
        </row>
        <row r="984">
          <cell r="A984">
            <v>11250</v>
          </cell>
          <cell r="B984" t="str">
            <v>CAIXA DE PASSAGEM/ LUZ / TELEFONIA, DE EMBUTIR,  EM CHAPA DE ACO GALVANIZADO, DIMENSOES 20 X 20 X *12* CM (PADRAO CONCESSIONARIA LOCAL)</v>
          </cell>
          <cell r="C984" t="str">
            <v xml:space="preserve">UN    </v>
          </cell>
          <cell r="D984" t="str">
            <v>CR</v>
          </cell>
          <cell r="E984" t="str">
            <v>36,60</v>
          </cell>
        </row>
        <row r="985">
          <cell r="A985">
            <v>11249</v>
          </cell>
          <cell r="B985" t="str">
            <v>CAIXA DE PASSAGEM/ LUZ / TELEFONIA, DE EMBUTIR,  EM CHAPA DE ACO GALVANIZADO, DIMENSOES 200 X 200 X 20 CM (PADRAO CONCESSIONARIA LOCAL)</v>
          </cell>
          <cell r="C985" t="str">
            <v xml:space="preserve">UN    </v>
          </cell>
          <cell r="D985" t="str">
            <v>CR</v>
          </cell>
          <cell r="E985" t="str">
            <v>1.660,63</v>
          </cell>
        </row>
        <row r="986">
          <cell r="A986">
            <v>11251</v>
          </cell>
          <cell r="B986" t="str">
            <v>CAIXA DE PASSAGEM/ LUZ / TELEFONIA, DE EMBUTIR,  EM CHAPA DE ACO GALVANIZADO, DIMENSOES 40 X 40 X *12* CM (PADRAO CONCESSIONARIA LOCAL)</v>
          </cell>
          <cell r="C986" t="str">
            <v xml:space="preserve">UN    </v>
          </cell>
          <cell r="D986" t="str">
            <v>CR</v>
          </cell>
          <cell r="E986" t="str">
            <v>81,07</v>
          </cell>
        </row>
        <row r="987">
          <cell r="A987">
            <v>11253</v>
          </cell>
          <cell r="B987" t="str">
            <v>CAIXA DE PASSAGEM/ LUZ / TELEFONIA, DE EMBUTIR,  EM CHAPA DE ACO GALVANIZADO, DIMENSOES 60 X 60 X *12* CM (PADRAO CONCESSIONARIA LOCAL)</v>
          </cell>
          <cell r="C987" t="str">
            <v xml:space="preserve">UN    </v>
          </cell>
          <cell r="D987" t="str">
            <v>CR</v>
          </cell>
          <cell r="E987" t="str">
            <v>134,34</v>
          </cell>
        </row>
        <row r="988">
          <cell r="A988">
            <v>11255</v>
          </cell>
          <cell r="B988" t="str">
            <v>CAIXA DE PASSAGEM/ LUZ / TELEFONIA, DE EMBUTIR,  EM CHAPA DE ACO GALVANIZADO, DIMENSOES 80 X 80 X *12* CM (PADRAO CONCESSIONARIA LOCAL)</v>
          </cell>
          <cell r="C988" t="str">
            <v xml:space="preserve">UN    </v>
          </cell>
          <cell r="D988" t="str">
            <v>CR</v>
          </cell>
          <cell r="E988" t="str">
            <v>200,84</v>
          </cell>
        </row>
        <row r="989">
          <cell r="A989">
            <v>14055</v>
          </cell>
          <cell r="B989" t="str">
            <v>CAIXA DE PASSAGEM/ LUZ / TELEFONIA, DE EMBUTIR, EM CHAPA DE ACO GALVANIZADO, DIMENSOES 120 X 120 X *12* CM (PADRAO CONCESSIONARIA LOCAL)</v>
          </cell>
          <cell r="C989" t="str">
            <v xml:space="preserve">UN    </v>
          </cell>
          <cell r="D989" t="str">
            <v>CR</v>
          </cell>
          <cell r="E989" t="str">
            <v>404,02</v>
          </cell>
        </row>
        <row r="990">
          <cell r="A990">
            <v>11256</v>
          </cell>
          <cell r="B990" t="str">
            <v>CAIXA DE PASSAGEM/ LUZ / TELEFONIA, DE SOBREPOR,  EM CHAPA DE ACO GALVANIZADO, DIMENSOES 80 X 80 X *12* CM (PADRAO CONCESSIONARIA LOCAL)</v>
          </cell>
          <cell r="C990" t="str">
            <v xml:space="preserve">UN    </v>
          </cell>
          <cell r="D990" t="str">
            <v>CR</v>
          </cell>
          <cell r="E990" t="str">
            <v>251,57</v>
          </cell>
        </row>
        <row r="991">
          <cell r="A991">
            <v>1872</v>
          </cell>
          <cell r="B991" t="str">
            <v>CAIXA DE PASSAGEM, EM PVC, DE 4" X 2", PARA ELETRODUTO FLEXIVEL CORRUGADO</v>
          </cell>
          <cell r="C991" t="str">
            <v xml:space="preserve">UN    </v>
          </cell>
          <cell r="D991" t="str">
            <v>CR</v>
          </cell>
          <cell r="E991" t="str">
            <v>1,50</v>
          </cell>
        </row>
        <row r="992">
          <cell r="A992">
            <v>1873</v>
          </cell>
          <cell r="B992" t="str">
            <v>CAIXA DE PASSAGEM, EM PVC, DE 4" X 4", PARA ELETRODUTO FLEXIVEL CORRUGADO</v>
          </cell>
          <cell r="C992" t="str">
            <v xml:space="preserve">UN    </v>
          </cell>
          <cell r="D992" t="str">
            <v>CR</v>
          </cell>
          <cell r="E992" t="str">
            <v>2,99</v>
          </cell>
        </row>
        <row r="993">
          <cell r="A993">
            <v>39693</v>
          </cell>
          <cell r="B993" t="str">
            <v>CAIXA DE PROTECAO EXTERNA PARA MEDIDOR HOROSAZONAL, DE BAIXA TENSAO, COM MODULO, EM CHAPA DE ACO (PADRAO DA CONCESSIONARIA LOCAL)</v>
          </cell>
          <cell r="C993" t="str">
            <v xml:space="preserve">UN    </v>
          </cell>
          <cell r="D993" t="str">
            <v>CR</v>
          </cell>
          <cell r="E993" t="str">
            <v>1.580,00</v>
          </cell>
        </row>
        <row r="994">
          <cell r="A994">
            <v>39692</v>
          </cell>
          <cell r="B994" t="str">
            <v>CAIXA DE PROTECAO PARA TRANSFORMADOR CORRENTE, EM CHAPA DE ACO 18 USG (PADRAO DA CONCESSIONARIA LOCAL)</v>
          </cell>
          <cell r="C994" t="str">
            <v xml:space="preserve">UN    </v>
          </cell>
          <cell r="D994" t="str">
            <v>CR</v>
          </cell>
          <cell r="E994" t="str">
            <v>505,56</v>
          </cell>
        </row>
        <row r="995">
          <cell r="A995">
            <v>3280</v>
          </cell>
          <cell r="B995" t="str">
            <v>CAIXA GORDURA DUPLA, CONCRETO PRE MOLDADO, CIRCULAR, COM TAMPA, D = 60* CM</v>
          </cell>
          <cell r="C995" t="str">
            <v xml:space="preserve">UN    </v>
          </cell>
          <cell r="D995" t="str">
            <v>CR</v>
          </cell>
          <cell r="E995" t="str">
            <v>176,97</v>
          </cell>
        </row>
        <row r="996">
          <cell r="A996">
            <v>11881</v>
          </cell>
          <cell r="B996" t="str">
            <v>CAIXA GORDURA, SIMPLES, CONCRETO PRE MOLDADO, CIRCULAR, COM TAMPA, D = 40 CM</v>
          </cell>
          <cell r="C996" t="str">
            <v xml:space="preserve">UN    </v>
          </cell>
          <cell r="D996" t="str">
            <v>CR</v>
          </cell>
          <cell r="E996" t="str">
            <v>82,19</v>
          </cell>
        </row>
        <row r="997">
          <cell r="A997">
            <v>34641</v>
          </cell>
          <cell r="B997" t="str">
            <v>CAIXA INSPECAO EM CONCRETO PARA ATERRAMENTO E PARA RAIOS DIAMETRO = 300 MM</v>
          </cell>
          <cell r="C997" t="str">
            <v xml:space="preserve">UN    </v>
          </cell>
          <cell r="D997" t="str">
            <v>CR</v>
          </cell>
          <cell r="E997" t="str">
            <v>66,28</v>
          </cell>
        </row>
        <row r="998">
          <cell r="A998">
            <v>34643</v>
          </cell>
          <cell r="B998" t="str">
            <v>CAIXA INSPECAO EM POLIETILENO PARA ATERRAMENTO E PARA RAIOS DIAMETRO = 300 MM</v>
          </cell>
          <cell r="C998" t="str">
            <v xml:space="preserve">UN    </v>
          </cell>
          <cell r="D998" t="str">
            <v>CR</v>
          </cell>
          <cell r="E998" t="str">
            <v>12,75</v>
          </cell>
        </row>
        <row r="999">
          <cell r="A999">
            <v>3278</v>
          </cell>
          <cell r="B999" t="str">
            <v>CAIXA INSPECAO, CONCRETO PRE MOLDADO, CIRCULAR, COM TAMPA, D = 40* CM</v>
          </cell>
          <cell r="C999" t="str">
            <v xml:space="preserve">UN    </v>
          </cell>
          <cell r="D999" t="str">
            <v>CR</v>
          </cell>
          <cell r="E999" t="str">
            <v>92,79</v>
          </cell>
        </row>
        <row r="1000">
          <cell r="A1000">
            <v>3279</v>
          </cell>
          <cell r="B1000" t="str">
            <v>CAIXA INSPECAO, CONCRETO PRE MOLDADO, CIRCULAR, COM TAMPA, D = 60* CM, H= 60* CM</v>
          </cell>
          <cell r="C1000" t="str">
            <v xml:space="preserve">UN    </v>
          </cell>
          <cell r="D1000" t="str">
            <v>CR</v>
          </cell>
          <cell r="E1000" t="str">
            <v>153,11</v>
          </cell>
        </row>
        <row r="1001">
          <cell r="A1001">
            <v>1062</v>
          </cell>
          <cell r="B1001" t="str">
            <v>CAIXA INTERNA/EXTERNA DE MEDICAO PARA 1 MEDIDOR TRIFASICO, COM VISOR, EM CHAPA DE ACO 18 USG (PADRAO DA CONCESSIONARIA LOCAL)</v>
          </cell>
          <cell r="C1001" t="str">
            <v xml:space="preserve">UN    </v>
          </cell>
          <cell r="D1001" t="str">
            <v>CR</v>
          </cell>
          <cell r="E1001" t="str">
            <v>160,22</v>
          </cell>
        </row>
        <row r="1002">
          <cell r="A1002">
            <v>39686</v>
          </cell>
          <cell r="B1002" t="str">
            <v>CAIXA INTERNA/EXTERNA DE MEDICAO PARA 4 MEDIDORES MONOFASICOS, COM VISOR, EM CHAPA DE ACO 18 USG (PADRAO DA CONCESSIONARIA LOCAL)</v>
          </cell>
          <cell r="C1002" t="str">
            <v xml:space="preserve">UN    </v>
          </cell>
          <cell r="D1002" t="str">
            <v>CR</v>
          </cell>
          <cell r="E1002" t="str">
            <v>259,43</v>
          </cell>
        </row>
        <row r="1003">
          <cell r="A1003">
            <v>43095</v>
          </cell>
          <cell r="B1003" t="str">
            <v>CAIXA MODULAR PARA MEDIDOR DE ENERGIA AGRUPADA, EM POLICARBONATO /  TERMOPLASTICO, COM SUPORTE PARA DISJUNTOR (PADRAO DA CONCESSIONARIA LOCAL)</v>
          </cell>
          <cell r="C1003" t="str">
            <v xml:space="preserve">UN    </v>
          </cell>
          <cell r="D1003" t="str">
            <v>CR</v>
          </cell>
          <cell r="E1003" t="str">
            <v>113,82</v>
          </cell>
        </row>
        <row r="1004">
          <cell r="A1004">
            <v>1871</v>
          </cell>
          <cell r="B1004" t="str">
            <v>CAIXA OCTOGONAL DE FUNDO MOVEL, EM PVC, DE 3" X 3", PARA ELETRODUTO FLEXIVEL CORRUGADO</v>
          </cell>
          <cell r="C1004" t="str">
            <v xml:space="preserve">UN    </v>
          </cell>
          <cell r="D1004" t="str">
            <v>CR</v>
          </cell>
          <cell r="E1004" t="str">
            <v>2,69</v>
          </cell>
        </row>
        <row r="1005">
          <cell r="A1005">
            <v>12001</v>
          </cell>
          <cell r="B1005" t="str">
            <v>CAIXA OCTOGONAL DE FUNDO MOVEL, EM PVC, DE 4" X 4", PARA ELETRODUTO FLEXIVEL CORRUGADO</v>
          </cell>
          <cell r="C1005" t="str">
            <v xml:space="preserve">UN    </v>
          </cell>
          <cell r="D1005" t="str">
            <v>CR</v>
          </cell>
          <cell r="E1005" t="str">
            <v>3,88</v>
          </cell>
        </row>
        <row r="1006">
          <cell r="A1006">
            <v>11882</v>
          </cell>
          <cell r="B1006" t="str">
            <v>CAIXA PARA HIDROMETRO CONCRETO PRE MOLDADO</v>
          </cell>
          <cell r="C1006" t="str">
            <v xml:space="preserve">UN    </v>
          </cell>
          <cell r="D1006" t="str">
            <v>CR</v>
          </cell>
          <cell r="E1006" t="str">
            <v>92,79</v>
          </cell>
        </row>
        <row r="1007">
          <cell r="A1007">
            <v>1068</v>
          </cell>
          <cell r="B1007" t="str">
            <v>CAIXA PARA MEDICAO COLETIVA TIPO L, PADRAO BIFASICO OU TRIFASICO, PARA ATE 4 MEDIDORES, SEM BARRAMENTO E COM PORTAS INFERIOR E SUPERIOR</v>
          </cell>
          <cell r="C1007" t="str">
            <v xml:space="preserve">UN    </v>
          </cell>
          <cell r="D1007" t="str">
            <v>CR</v>
          </cell>
          <cell r="E1007" t="str">
            <v>1.056,83</v>
          </cell>
        </row>
        <row r="1008">
          <cell r="A1008">
            <v>39690</v>
          </cell>
          <cell r="B1008" t="str">
            <v>CAIXA PARA MEDICAO COLETIVA TIPO M, PADRAO BIFASICO OU TRIFASICO, PARA ATE 8 MEDIDORES, SEM BARRAMENTO E COM PORTAS INFERIOR E SUPERIOR</v>
          </cell>
          <cell r="C1008" t="str">
            <v xml:space="preserve">UN    </v>
          </cell>
          <cell r="D1008" t="str">
            <v>CR</v>
          </cell>
          <cell r="E1008" t="str">
            <v>1.773,01</v>
          </cell>
        </row>
        <row r="1009">
          <cell r="A1009">
            <v>39691</v>
          </cell>
          <cell r="B1009" t="str">
            <v>CAIXA PARA MEDICAO COLETIVA TIPO N, PADRAO BIFASICO OU TRIFASICO, PARA ATE 12 MEDIDORES, SEM BARRAMENTO E COM PORTAS INFERIOR E SUPERIOR</v>
          </cell>
          <cell r="C1009" t="str">
            <v xml:space="preserve">UN    </v>
          </cell>
          <cell r="D1009" t="str">
            <v>CR</v>
          </cell>
          <cell r="E1009" t="str">
            <v>2.229,95</v>
          </cell>
        </row>
        <row r="1010">
          <cell r="A1010">
            <v>39808</v>
          </cell>
          <cell r="B1010" t="str">
            <v>CAIXA PARA MEDIDOR MONOFASICO, EM POLICARBONATO /TERMOPLASTICO, COM DISJUNTOR (PADRAO DA CONCESSIONARIA LOCAL)</v>
          </cell>
          <cell r="C1010" t="str">
            <v xml:space="preserve">UN    </v>
          </cell>
          <cell r="D1010" t="str">
            <v>CR</v>
          </cell>
          <cell r="E1010" t="str">
            <v>59,42</v>
          </cell>
        </row>
        <row r="1011">
          <cell r="A1011">
            <v>39809</v>
          </cell>
          <cell r="B1011" t="str">
            <v>CAIXA PARA MEDIDOR POLIFASICO, EM POLICARBONATO (TERMOPLASTICO), COM 1 DISJUNTOR</v>
          </cell>
          <cell r="C1011" t="str">
            <v xml:space="preserve">UN    </v>
          </cell>
          <cell r="D1011" t="str">
            <v>CR</v>
          </cell>
          <cell r="E1011" t="str">
            <v>140,95</v>
          </cell>
        </row>
        <row r="1012">
          <cell r="A1012">
            <v>11713</v>
          </cell>
          <cell r="B1012" t="str">
            <v>CAIXA SIFONADA PVC 150 X 150 X 50MM COM TAMPA CEGA QUADRADA BRANCA</v>
          </cell>
          <cell r="C1012" t="str">
            <v xml:space="preserve">UN    </v>
          </cell>
          <cell r="D1012" t="str">
            <v>CR</v>
          </cell>
          <cell r="E1012" t="str">
            <v>27,67</v>
          </cell>
        </row>
        <row r="1013">
          <cell r="A1013">
            <v>11716</v>
          </cell>
          <cell r="B1013" t="str">
            <v>CAIXA SIFONADA PVC, 100 X 100 X 40 MM, COM GRELHA REDONDA BRANCA</v>
          </cell>
          <cell r="C1013" t="str">
            <v xml:space="preserve">UN    </v>
          </cell>
          <cell r="D1013" t="str">
            <v>CR</v>
          </cell>
          <cell r="E1013" t="str">
            <v>11,81</v>
          </cell>
        </row>
        <row r="1014">
          <cell r="A1014">
            <v>5103</v>
          </cell>
          <cell r="B1014" t="str">
            <v>CAIXA SIFONADA PVC, 100 X 100 X 50 MM, COM GRELHA REDONDA BRANCA</v>
          </cell>
          <cell r="C1014" t="str">
            <v xml:space="preserve">UN    </v>
          </cell>
          <cell r="D1014" t="str">
            <v>CR</v>
          </cell>
          <cell r="E1014" t="str">
            <v>11,98</v>
          </cell>
        </row>
        <row r="1015">
          <cell r="A1015">
            <v>11712</v>
          </cell>
          <cell r="B1015" t="str">
            <v>CAIXA SIFONADA PVC, 150 X 150 X 50 MM, COM GRELHA QUADRADA BRANCA (NBR 5688)</v>
          </cell>
          <cell r="C1015" t="str">
            <v xml:space="preserve">UN    </v>
          </cell>
          <cell r="D1015" t="str">
            <v xml:space="preserve">C </v>
          </cell>
          <cell r="E1015" t="str">
            <v>27,90</v>
          </cell>
        </row>
        <row r="1016">
          <cell r="A1016">
            <v>11717</v>
          </cell>
          <cell r="B1016" t="str">
            <v>CAIXA SIFONADA PVC, 150 X 150 X 50 MM, COM GRELHA REDONDA BRANCA</v>
          </cell>
          <cell r="C1016" t="str">
            <v xml:space="preserve">UN    </v>
          </cell>
          <cell r="D1016" t="str">
            <v>CR</v>
          </cell>
          <cell r="E1016" t="str">
            <v>30,31</v>
          </cell>
        </row>
        <row r="1017">
          <cell r="A1017">
            <v>11714</v>
          </cell>
          <cell r="B1017" t="str">
            <v>CAIXA SIFONADA PVC, 150 X 185 X 75 MM, COM GRELHA QUADRADA BRANCA</v>
          </cell>
          <cell r="C1017" t="str">
            <v xml:space="preserve">UN    </v>
          </cell>
          <cell r="D1017" t="str">
            <v>CR</v>
          </cell>
          <cell r="E1017" t="str">
            <v>37,72</v>
          </cell>
        </row>
        <row r="1018">
          <cell r="A1018">
            <v>11715</v>
          </cell>
          <cell r="B1018" t="str">
            <v>CAIXA SIFONADA PVC, 150 X 185 X 75 MM, COM TAMPA CEGA QUADRADA BRANCA</v>
          </cell>
          <cell r="C1018" t="str">
            <v xml:space="preserve">UN    </v>
          </cell>
          <cell r="D1018" t="str">
            <v>CR</v>
          </cell>
          <cell r="E1018" t="str">
            <v>43,40</v>
          </cell>
        </row>
        <row r="1019">
          <cell r="A1019">
            <v>11880</v>
          </cell>
          <cell r="B1019" t="str">
            <v>CAIXA SIFONADA PVC, 250 X 230 X 75 MM, COM TAMPA E PORTA TAMPA QUADRADA BRANCA</v>
          </cell>
          <cell r="C1019" t="str">
            <v xml:space="preserve">UN    </v>
          </cell>
          <cell r="D1019" t="str">
            <v>CR</v>
          </cell>
          <cell r="E1019" t="str">
            <v>78,01</v>
          </cell>
        </row>
        <row r="1020">
          <cell r="A1020">
            <v>1106</v>
          </cell>
          <cell r="B1020" t="str">
            <v>CAL HIDRATADA CH-I PARA ARGAMASSAS</v>
          </cell>
          <cell r="C1020" t="str">
            <v xml:space="preserve">KG    </v>
          </cell>
          <cell r="D1020" t="str">
            <v xml:space="preserve">C </v>
          </cell>
          <cell r="E1020" t="str">
            <v>0,78</v>
          </cell>
        </row>
        <row r="1021">
          <cell r="A1021">
            <v>11161</v>
          </cell>
          <cell r="B1021" t="str">
            <v>CAL HIDRATADA PARA PINTURA</v>
          </cell>
          <cell r="C1021" t="str">
            <v xml:space="preserve">KG    </v>
          </cell>
          <cell r="D1021" t="str">
            <v>CR</v>
          </cell>
          <cell r="E1021" t="str">
            <v>1,30</v>
          </cell>
        </row>
        <row r="1022">
          <cell r="A1022">
            <v>1107</v>
          </cell>
          <cell r="B1022" t="str">
            <v>CAL VIRGEM COMUM PARA ARGAMASSAS (NBR 6453)</v>
          </cell>
          <cell r="C1022" t="str">
            <v xml:space="preserve">KG    </v>
          </cell>
          <cell r="D1022" t="str">
            <v>CR</v>
          </cell>
          <cell r="E1022" t="str">
            <v>0,66</v>
          </cell>
        </row>
        <row r="1023">
          <cell r="A1023">
            <v>4758</v>
          </cell>
          <cell r="B1023" t="str">
            <v>CALAFETADOR / CALAFATE</v>
          </cell>
          <cell r="C1023" t="str">
            <v xml:space="preserve">H     </v>
          </cell>
          <cell r="D1023" t="str">
            <v>CR</v>
          </cell>
          <cell r="E1023" t="str">
            <v>19,98</v>
          </cell>
        </row>
        <row r="1024">
          <cell r="A1024">
            <v>41080</v>
          </cell>
          <cell r="B1024" t="str">
            <v>CALAFETADOR / CALAFATE (MENSALISTA)</v>
          </cell>
          <cell r="C1024" t="str">
            <v xml:space="preserve">MES   </v>
          </cell>
          <cell r="D1024" t="str">
            <v>CR</v>
          </cell>
          <cell r="E1024" t="str">
            <v>3.565,38</v>
          </cell>
        </row>
        <row r="1025">
          <cell r="A1025">
            <v>25963</v>
          </cell>
          <cell r="B1025" t="str">
            <v>CALCARIO DOLOMITICO A (POSTO PEDREIRA/FORNECEDOR, SEM FRETE)</v>
          </cell>
          <cell r="C1025" t="str">
            <v xml:space="preserve">KG    </v>
          </cell>
          <cell r="D1025" t="str">
            <v>CR</v>
          </cell>
          <cell r="E1025" t="str">
            <v>0,09</v>
          </cell>
        </row>
        <row r="1026">
          <cell r="A1026">
            <v>4759</v>
          </cell>
          <cell r="B1026" t="str">
            <v>CALCETEIRO</v>
          </cell>
          <cell r="C1026" t="str">
            <v xml:space="preserve">H     </v>
          </cell>
          <cell r="D1026" t="str">
            <v>CR</v>
          </cell>
          <cell r="E1026" t="str">
            <v>15,17</v>
          </cell>
        </row>
        <row r="1027">
          <cell r="A1027">
            <v>41068</v>
          </cell>
          <cell r="B1027" t="str">
            <v>CALCETEIRO  (MENSALISTA)</v>
          </cell>
          <cell r="C1027" t="str">
            <v xml:space="preserve">MES   </v>
          </cell>
          <cell r="D1027" t="str">
            <v>CR</v>
          </cell>
          <cell r="E1027" t="str">
            <v>2.709,60</v>
          </cell>
        </row>
        <row r="1028">
          <cell r="A1028">
            <v>1108</v>
          </cell>
          <cell r="B1028" t="str">
            <v>CALHA MOLDURA AMERICANA DE CHAPA DE ACO GALVANIZADA NUM 26, CORTE 33 CM</v>
          </cell>
          <cell r="C1028" t="str">
            <v xml:space="preserve">M     </v>
          </cell>
          <cell r="D1028" t="str">
            <v>CR</v>
          </cell>
          <cell r="E1028" t="str">
            <v>17,23</v>
          </cell>
        </row>
        <row r="1029">
          <cell r="A1029">
            <v>1117</v>
          </cell>
          <cell r="B1029" t="str">
            <v>CALHA PARA AGUA FURTADA DE CHAPA DE ACO GALVANIZADA NUM 26, CORTE 40 CM</v>
          </cell>
          <cell r="C1029" t="str">
            <v xml:space="preserve">M     </v>
          </cell>
          <cell r="D1029" t="str">
            <v>CR</v>
          </cell>
          <cell r="E1029" t="str">
            <v>17,37</v>
          </cell>
        </row>
        <row r="1030">
          <cell r="A1030">
            <v>1118</v>
          </cell>
          <cell r="B1030" t="str">
            <v>CALHA PARA AGUA FURTADA DE CHAPA DE ACO GALVANIZADA NUM 26, CORTE 50 CM</v>
          </cell>
          <cell r="C1030" t="str">
            <v xml:space="preserve">M     </v>
          </cell>
          <cell r="D1030" t="str">
            <v>CR</v>
          </cell>
          <cell r="E1030" t="str">
            <v>20,53</v>
          </cell>
        </row>
        <row r="1031">
          <cell r="A1031">
            <v>1110</v>
          </cell>
          <cell r="B1031" t="str">
            <v>CALHA PLATIBANDA DE CHAPA DE ACO GALVANIZADA NUM 26, CORTE 45 CM</v>
          </cell>
          <cell r="C1031" t="str">
            <v xml:space="preserve">M     </v>
          </cell>
          <cell r="D1031" t="str">
            <v>CR</v>
          </cell>
          <cell r="E1031" t="str">
            <v>20,53</v>
          </cell>
        </row>
        <row r="1032">
          <cell r="A1032">
            <v>12618</v>
          </cell>
          <cell r="B1032" t="str">
            <v>CALHA PLUVIAL DE PVC, DIAMETRO ENTRE 119 E 170 MM, COMPRIMENTO DE 3 M, PARA DRENAGEM PREDIAL</v>
          </cell>
          <cell r="C1032" t="str">
            <v xml:space="preserve">UN    </v>
          </cell>
          <cell r="D1032" t="str">
            <v>AS</v>
          </cell>
          <cell r="E1032" t="str">
            <v>36,79</v>
          </cell>
        </row>
        <row r="1033">
          <cell r="A1033">
            <v>40784</v>
          </cell>
          <cell r="B1033" t="str">
            <v>CALHA QUADRADA DE CHAPA DE ACO GALVANIZADA NUM 24, CORTE 100 CM</v>
          </cell>
          <cell r="C1033" t="str">
            <v xml:space="preserve">M     </v>
          </cell>
          <cell r="D1033" t="str">
            <v>CR</v>
          </cell>
          <cell r="E1033" t="str">
            <v>56,62</v>
          </cell>
        </row>
        <row r="1034">
          <cell r="A1034">
            <v>40782</v>
          </cell>
          <cell r="B1034" t="str">
            <v>CALHA QUADRADA DE CHAPA DE ACO GALVANIZADA NUM 24, CORTE 33 CM</v>
          </cell>
          <cell r="C1034" t="str">
            <v xml:space="preserve">M     </v>
          </cell>
          <cell r="D1034" t="str">
            <v>CR</v>
          </cell>
          <cell r="E1034" t="str">
            <v>22,22</v>
          </cell>
        </row>
        <row r="1035">
          <cell r="A1035">
            <v>40783</v>
          </cell>
          <cell r="B1035" t="str">
            <v>CALHA QUADRADA DE CHAPA DE ACO GALVANIZADA NUM 24, CORTE 50 CM</v>
          </cell>
          <cell r="C1035" t="str">
            <v xml:space="preserve">M     </v>
          </cell>
          <cell r="D1035" t="str">
            <v>CR</v>
          </cell>
          <cell r="E1035" t="str">
            <v>28,94</v>
          </cell>
        </row>
        <row r="1036">
          <cell r="A1036">
            <v>1109</v>
          </cell>
          <cell r="B1036" t="str">
            <v>CALHA QUADRADA DE CHAPA DE ACO GALVANIZADA NUM 26, CORTE 33 CM</v>
          </cell>
          <cell r="C1036" t="str">
            <v xml:space="preserve">M     </v>
          </cell>
          <cell r="D1036" t="str">
            <v>CR</v>
          </cell>
          <cell r="E1036" t="str">
            <v>17,23</v>
          </cell>
        </row>
        <row r="1037">
          <cell r="A1037">
            <v>1119</v>
          </cell>
          <cell r="B1037" t="str">
            <v>CALHA QUADRADA DE CHAPA DE ACO GALVANIZADA NUM 28, CORTE 25 CM</v>
          </cell>
          <cell r="C1037" t="str">
            <v xml:space="preserve">M     </v>
          </cell>
          <cell r="D1037" t="str">
            <v>CR</v>
          </cell>
          <cell r="E1037" t="str">
            <v>11,11</v>
          </cell>
        </row>
        <row r="1038">
          <cell r="A1038">
            <v>13115</v>
          </cell>
          <cell r="B1038" t="str">
            <v>CALHA/CANALETA DE CONCRETO SIMPLES, TIPO MEIA CANA, D = 20 CM, PARA AGUA PLUVIAL</v>
          </cell>
          <cell r="C1038" t="str">
            <v xml:space="preserve">M     </v>
          </cell>
          <cell r="D1038" t="str">
            <v>CR</v>
          </cell>
          <cell r="E1038" t="str">
            <v>18,43</v>
          </cell>
        </row>
        <row r="1039">
          <cell r="A1039">
            <v>10541</v>
          </cell>
          <cell r="B1039" t="str">
            <v>CALHA/CANALETA DE CONCRETO SIMPLES, TIPO MEIA CANA, D = 30 CM, PARA AGUA PLUVIAL</v>
          </cell>
          <cell r="C1039" t="str">
            <v xml:space="preserve">M     </v>
          </cell>
          <cell r="D1039" t="str">
            <v>CR</v>
          </cell>
          <cell r="E1039" t="str">
            <v>21,40</v>
          </cell>
        </row>
        <row r="1040">
          <cell r="A1040">
            <v>10543</v>
          </cell>
          <cell r="B1040" t="str">
            <v>CALHA/CANALETA DE CONCRETO SIMPLES, TIPO MEIA CANA, D = 50 CM, PARA AGUA PLUVIAL</v>
          </cell>
          <cell r="C1040" t="str">
            <v xml:space="preserve">M     </v>
          </cell>
          <cell r="D1040" t="str">
            <v>CR</v>
          </cell>
          <cell r="E1040" t="str">
            <v>41,53</v>
          </cell>
        </row>
        <row r="1041">
          <cell r="A1041">
            <v>10544</v>
          </cell>
          <cell r="B1041" t="str">
            <v>CALHA/CANALETA DE CONCRETO SIMPLES, TIPO MEIA CANA, D = 60 CM, PARA AGUA PLUVIAL</v>
          </cell>
          <cell r="C1041" t="str">
            <v xml:space="preserve">M     </v>
          </cell>
          <cell r="D1041" t="str">
            <v>CR</v>
          </cell>
          <cell r="E1041" t="str">
            <v>49,94</v>
          </cell>
        </row>
        <row r="1042">
          <cell r="A1042">
            <v>10545</v>
          </cell>
          <cell r="B1042" t="str">
            <v>CALHA/CANALETA DE CONCRETO SIMPLES, TIPO MEIA CANA, D = 80 CM, PARA AGUA PLUVIAL</v>
          </cell>
          <cell r="C1042" t="str">
            <v xml:space="preserve">M     </v>
          </cell>
          <cell r="D1042" t="str">
            <v>CR</v>
          </cell>
          <cell r="E1042" t="str">
            <v>76,60</v>
          </cell>
        </row>
        <row r="1043">
          <cell r="A1043">
            <v>10542</v>
          </cell>
          <cell r="B1043" t="str">
            <v>CALHA/CANALETA DE CONCRETO SIMPLES, TIPO MEIA CANA, D= 40 CM, PARA AGUA PLUVIAL</v>
          </cell>
          <cell r="C1043" t="str">
            <v xml:space="preserve">M     </v>
          </cell>
          <cell r="D1043" t="str">
            <v>CR</v>
          </cell>
          <cell r="E1043" t="str">
            <v>29,49</v>
          </cell>
        </row>
        <row r="1044">
          <cell r="A1044">
            <v>38365</v>
          </cell>
          <cell r="B1044" t="str">
            <v>CAMADA SEPARADORA DE FILME DE POLIETILENO 20 A 25 MICRA</v>
          </cell>
          <cell r="C1044" t="str">
            <v xml:space="preserve">M2    </v>
          </cell>
          <cell r="D1044" t="str">
            <v>CR</v>
          </cell>
          <cell r="E1044" t="str">
            <v>1,51</v>
          </cell>
        </row>
        <row r="1045">
          <cell r="A1045">
            <v>37745</v>
          </cell>
          <cell r="B1045" t="str">
            <v>CAMINHAO TOCO, PESO BRUTO TOTAL 13000 KG, CARGA UTIL MAXIMA 7925 KG, DISTANCIA ENTRE EIXOS 4,80 M, POTENCIA 189 CV (INCLUI CABINE E CHASSI, NAO INCLUI CARROCERIA)</v>
          </cell>
          <cell r="C1045" t="str">
            <v xml:space="preserve">UN    </v>
          </cell>
          <cell r="D1045" t="str">
            <v>AS</v>
          </cell>
          <cell r="E1045" t="str">
            <v>247.700,00</v>
          </cell>
        </row>
        <row r="1046">
          <cell r="A1046">
            <v>37754</v>
          </cell>
          <cell r="B1046" t="str">
            <v>CAMINHAO TOCO, PESO BRUTO TOTAL 14300 KG, CARGA UTIL MAXIMA 9590 KG, DISTANCIA ENTRE EIXOS 4,76 M, POTENCIA 185 CV (INCLUI CABINE E CHASSI, NAO INCLUI CARROCERIA)</v>
          </cell>
          <cell r="C1046" t="str">
            <v xml:space="preserve">UN    </v>
          </cell>
          <cell r="D1046" t="str">
            <v>AS</v>
          </cell>
          <cell r="E1046" t="str">
            <v>258.674,05</v>
          </cell>
        </row>
        <row r="1047">
          <cell r="A1047">
            <v>37748</v>
          </cell>
          <cell r="B1047" t="str">
            <v>CAMINHAO TOCO, PESO BRUTO TOTAL 14300 KG, CARGA UTIL MAXIMA 9710 KG, DISTANCIA ENTRE EIXOS 3,56 M, POTENCIA 185 CV (INCLUI CABINE E CHASSI, NAO INCLUI CARROCERIA)</v>
          </cell>
          <cell r="C1047" t="str">
            <v xml:space="preserve">UN    </v>
          </cell>
          <cell r="D1047" t="str">
            <v>AS</v>
          </cell>
          <cell r="E1047" t="str">
            <v>263.338,01</v>
          </cell>
        </row>
        <row r="1048">
          <cell r="A1048">
            <v>37761</v>
          </cell>
          <cell r="B1048" t="str">
            <v>CAMINHAO TOCO, PESO BRUTO TOTAL 16000 KG, CARGA UTIL MAXIMA DE 10685 KG, DISTANCIA ENTRE EIXOS 4,8M, POTENCIA 189 CV (INCLUI CABINE E CHASSI, NAO INCLUI CARROCERIA)</v>
          </cell>
          <cell r="C1048" t="str">
            <v xml:space="preserve">UN    </v>
          </cell>
          <cell r="D1048" t="str">
            <v>AS</v>
          </cell>
          <cell r="E1048" t="str">
            <v>217.913,28</v>
          </cell>
        </row>
        <row r="1049">
          <cell r="A1049">
            <v>37757</v>
          </cell>
          <cell r="B1049" t="str">
            <v>CAMINHAO TOCO, PESO BRUTO TOTAL 16000 KG, CARGA UTIL MAXIMA 10600 KG, DISTANCIA ENTRE EIXOS 4,80 M, POTENCIA 275 CV (INCLUI CABINE E CHASSI, NAO INCLUI CARROCERIA)</v>
          </cell>
          <cell r="C1049" t="str">
            <v xml:space="preserve">UN    </v>
          </cell>
          <cell r="D1049" t="str">
            <v>AS</v>
          </cell>
          <cell r="E1049" t="str">
            <v>303.354,10</v>
          </cell>
        </row>
        <row r="1050">
          <cell r="A1050">
            <v>37759</v>
          </cell>
          <cell r="B1050" t="str">
            <v>CAMINHAO TOCO, PESO BRUTO TOTAL 16000 KG, CARGA UTIL MAXIMA 10780 KG, DISTANCIA ENTRE EIXOS 3,56 M, POTENCIA 275 CV (INCLUI CABINE E CHASSI, NAO INCLUI CARROCERIA)</v>
          </cell>
          <cell r="C1050" t="str">
            <v xml:space="preserve">UN    </v>
          </cell>
          <cell r="D1050" t="str">
            <v>AS</v>
          </cell>
          <cell r="E1050" t="str">
            <v>304.529,91</v>
          </cell>
        </row>
        <row r="1051">
          <cell r="A1051">
            <v>37766</v>
          </cell>
          <cell r="B1051" t="str">
            <v>CAMINHAO TOCO, PESO BRUTO TOTAL 16000 KG, CARGA UTIL MAXIMA 11030 KG, DISTANCIA ENTRE EIXOS 3,56M, POTENCIA 186 CV (INCLUI CABINE E CHASSI, NAO INCLUI CARROCERIA)</v>
          </cell>
          <cell r="C1051" t="str">
            <v xml:space="preserve">UN    </v>
          </cell>
          <cell r="D1051" t="str">
            <v>AS</v>
          </cell>
          <cell r="E1051" t="str">
            <v>304.529,88</v>
          </cell>
        </row>
        <row r="1052">
          <cell r="A1052">
            <v>37752</v>
          </cell>
          <cell r="B1052" t="str">
            <v>CAMINHAO TOCO, PESO BRUTO TOTAL 16000 KG, CARGA UTIL MAXIMA 11130 KG, DISTANCIA ENTRE EIXOS 5,36 M, POTENCIA 185 CV (INCLUI CABINE E CHASSI, NAO INCLUI CARROCERIA)</v>
          </cell>
          <cell r="C1052" t="str">
            <v xml:space="preserve">UN    </v>
          </cell>
          <cell r="D1052" t="str">
            <v>AS</v>
          </cell>
          <cell r="E1052" t="str">
            <v>276.154,14</v>
          </cell>
        </row>
        <row r="1053">
          <cell r="A1053">
            <v>37760</v>
          </cell>
          <cell r="B1053" t="str">
            <v>CAMINHAO TOCO, PESO BRUTO TOTAL 16000 KG, CARGA UTIL MAXIMA 13071 KG, DISTANCIA ENTRE EIXOS 4,80 M, POTENCIA 230 CV (INCLUI CABINE E CHASSI, NAO INCLUI CARROCERIA)</v>
          </cell>
          <cell r="C1053" t="str">
            <v xml:space="preserve">UN    </v>
          </cell>
          <cell r="D1053" t="str">
            <v>AS</v>
          </cell>
          <cell r="E1053" t="str">
            <v>290.812,33</v>
          </cell>
        </row>
        <row r="1054">
          <cell r="A1054">
            <v>37765</v>
          </cell>
          <cell r="B1054" t="str">
            <v>CAMINHAO TOCO, PESO BRUTO TOTAL 8250 KG, CARGA UTIL MAXIMA 5110 KG, DISTANCIA ENTRE EIXOS 4,30 M, POTENCIA 162 CV (INCLUI CABINE E CHASSI, NAO INCLUI CARROCERIA)</v>
          </cell>
          <cell r="C1054" t="str">
            <v xml:space="preserve">UN    </v>
          </cell>
          <cell r="D1054" t="str">
            <v>AS</v>
          </cell>
          <cell r="E1054" t="str">
            <v>203.019,94</v>
          </cell>
        </row>
        <row r="1055">
          <cell r="A1055">
            <v>37746</v>
          </cell>
          <cell r="B1055" t="str">
            <v>CAMINHAO TOCO, PESO BRUTO TOTAL 9000 KG, CARGA UTIL MAXIMA 5940 KG, DISTANCIA ENTRE EIXOS 3,69 M, POTENCIA 177 CV (INCLUI CABINE E CHASSI, NAO INCLUI CARROCERIA)</v>
          </cell>
          <cell r="C1055" t="str">
            <v xml:space="preserve">UN    </v>
          </cell>
          <cell r="D1055" t="str">
            <v>AS</v>
          </cell>
          <cell r="E1055" t="str">
            <v>222.577,25</v>
          </cell>
        </row>
        <row r="1056">
          <cell r="A1056">
            <v>37750</v>
          </cell>
          <cell r="B1056" t="str">
            <v>CAMINHAO TOCO, PESO BRUTO TOTAL 9600 KG, CARGA UTIL MAXIMA 6110 KG, DISTANCIA ENTRE EIXOS 3,70 M, POTENCIA 156 CV (INCLUI CABINE E CHASSI, NAO INCLUI CARROCERIA)</v>
          </cell>
          <cell r="C1056" t="str">
            <v xml:space="preserve">UN    </v>
          </cell>
          <cell r="D1056" t="str">
            <v>AS</v>
          </cell>
          <cell r="E1056" t="str">
            <v>221.793,40</v>
          </cell>
        </row>
        <row r="1057">
          <cell r="A1057">
            <v>37753</v>
          </cell>
          <cell r="B1057" t="str">
            <v>CAMINHAO TOCO, PESO BRUTO TOTAL 9600 KG, CARGA UTIL MAXIMA 6200 KG, DISTANCIA ENTRE EIXOS 3,10 M, POTENCIA 156 CV (INCLUI CABINE E CHASSI, NAO INCLUI CARROCERIA)</v>
          </cell>
          <cell r="C1057" t="str">
            <v xml:space="preserve">UN    </v>
          </cell>
          <cell r="D1057" t="str">
            <v>AS</v>
          </cell>
          <cell r="E1057" t="str">
            <v>221.009,53</v>
          </cell>
        </row>
        <row r="1058">
          <cell r="A1058">
            <v>37756</v>
          </cell>
          <cell r="B1058" t="str">
            <v>CAMINHAO TOCO, PESO BRUTO TOTAL 9700 KG, CARGA UTIL MAXIMA 6360 KG, DISTANCIA ENTRE EIXOS 4,30 M, POTENCIA 160 CV (INCLUI CABINE E CHASSI, NAO INCLUI CARROCERIA)</v>
          </cell>
          <cell r="C1058" t="str">
            <v xml:space="preserve">UN    </v>
          </cell>
          <cell r="D1058" t="str">
            <v>AS</v>
          </cell>
          <cell r="E1058" t="str">
            <v>217.913,28</v>
          </cell>
        </row>
        <row r="1059">
          <cell r="A1059">
            <v>37755</v>
          </cell>
          <cell r="B1059" t="str">
            <v>CAMINHAO TRUCADO, PESO BRUTO TOTAL 22000 KG, CARGA UTIL MAXIMA 15350 KG, DISTANCIA ENTRE EIXOS 5,17 M, POTENCIA 238 CV (INCLUI CABINE E CHASSI, NAO INCLUI CARROCERIA)</v>
          </cell>
          <cell r="C1059" t="str">
            <v xml:space="preserve">UN    </v>
          </cell>
          <cell r="D1059" t="str">
            <v>AS</v>
          </cell>
          <cell r="E1059" t="str">
            <v>316.679,74</v>
          </cell>
        </row>
        <row r="1060">
          <cell r="A1060">
            <v>37758</v>
          </cell>
          <cell r="B1060" t="str">
            <v>CAMINHAO TRUCADO, PESO BRUTO TOTAL 23000 KG, CARGA UTIL MAXIMA 15378 KG, DISTANCIA ENTRE EIXOS 4,80 M, POTENCIA 326 CV (INCLUI CABINE E CHASSI, NAO INCLUI CARROCERIA)</v>
          </cell>
          <cell r="C1060" t="str">
            <v xml:space="preserve">UN    </v>
          </cell>
          <cell r="D1060" t="str">
            <v>AS</v>
          </cell>
          <cell r="E1060" t="str">
            <v>357.440,51</v>
          </cell>
        </row>
        <row r="1061">
          <cell r="A1061">
            <v>37747</v>
          </cell>
          <cell r="B1061" t="str">
            <v>CAMINHAO TRUCADO, PESO BRUTO TOTAL 23000 KG, CARGA UTIL MAXIMA 15935 KG, DISTANCIA ENTRE EIXOS 4,80 M, POTENCIA 230 CV (INCLUI CABINE E CHASSI, NAO INCLUI CARROCERIA)</v>
          </cell>
          <cell r="C1061" t="str">
            <v xml:space="preserve">UN    </v>
          </cell>
          <cell r="D1061" t="str">
            <v>AS</v>
          </cell>
          <cell r="E1061" t="str">
            <v>321.618,06</v>
          </cell>
        </row>
        <row r="1062">
          <cell r="A1062">
            <v>37767</v>
          </cell>
          <cell r="B1062" t="str">
            <v>CAMINHAO TRUCADO, PESO BRUTO TOTAL 23000 KG, CARGA UTIL MAXIMA 15940 KG, DISTANCIA ENTRE EIXOS 3,60 M, POTENCIA 286 CV (INCLUI CABINE E CHASSI, NAO INCLUI CARROCERIA)</v>
          </cell>
          <cell r="C1062" t="str">
            <v xml:space="preserve">UN    </v>
          </cell>
          <cell r="D1062" t="str">
            <v>AS</v>
          </cell>
          <cell r="E1062" t="str">
            <v>339.411,71</v>
          </cell>
        </row>
        <row r="1063">
          <cell r="A1063">
            <v>37751</v>
          </cell>
          <cell r="B1063" t="str">
            <v>CAMINHAO TRUCADO, PESO BRUTO TOTAL 23000 KG, CARGA UTIL MAXIMA 16190 KG, DISTANCIA ENTRE EIXOS 3,60 M, POTENCIA 286 CV (INCLUI CABINE E CHASSI, NAO INCLUI CARROCERIA)</v>
          </cell>
          <cell r="C1063" t="str">
            <v xml:space="preserve">UN    </v>
          </cell>
          <cell r="D1063" t="str">
            <v>AS</v>
          </cell>
          <cell r="E1063" t="str">
            <v>339.411,71</v>
          </cell>
        </row>
        <row r="1064">
          <cell r="A1064">
            <v>37749</v>
          </cell>
          <cell r="B1064" t="str">
            <v>CAMINHAO TRUCADO, PESO BRUTO TOTAL 23000 KG, CARGA UTIL MAXIMA 16360 KG, CABINE ESTENDIDA, DISTANCIA ENTRE EIXOS 3,56 M, POTENCIA 275 CV (INCLUI CABINE E CHASSI, NAO INCLUI CARROCERIA)</v>
          </cell>
          <cell r="C1064" t="str">
            <v xml:space="preserve">UN    </v>
          </cell>
          <cell r="D1064" t="str">
            <v>AS</v>
          </cell>
          <cell r="E1064" t="str">
            <v>335.492,41</v>
          </cell>
        </row>
        <row r="1065">
          <cell r="A1065">
            <v>1159</v>
          </cell>
          <cell r="B1065" t="str">
            <v>CAMINHONETE COM MOTOR A DIESEL, POTENCIA *160* CV, CABINE DUPLA, 4X4</v>
          </cell>
          <cell r="C1065" t="str">
            <v xml:space="preserve">UN    </v>
          </cell>
          <cell r="D1065" t="str">
            <v xml:space="preserve">C </v>
          </cell>
          <cell r="E1065" t="str">
            <v>158.915,00</v>
          </cell>
        </row>
        <row r="1066">
          <cell r="A1066">
            <v>12114</v>
          </cell>
          <cell r="B1066" t="str">
            <v>CAMPAINHA ALTA POTENCIA 110V / 220V, DIAMETRO 150 MM</v>
          </cell>
          <cell r="C1066" t="str">
            <v xml:space="preserve">UN    </v>
          </cell>
          <cell r="D1066" t="str">
            <v>CR</v>
          </cell>
          <cell r="E1066" t="str">
            <v>114,28</v>
          </cell>
        </row>
        <row r="1067">
          <cell r="A1067">
            <v>38106</v>
          </cell>
          <cell r="B1067" t="str">
            <v>CAMPAINHA CIGARRA 127 V / 220 V (APENAS MODULO)</v>
          </cell>
          <cell r="C1067" t="str">
            <v xml:space="preserve">UN    </v>
          </cell>
          <cell r="D1067" t="str">
            <v>CR</v>
          </cell>
          <cell r="E1067" t="str">
            <v>15,53</v>
          </cell>
        </row>
        <row r="1068">
          <cell r="A1068">
            <v>38085</v>
          </cell>
          <cell r="B1068" t="str">
            <v>CAMPAINHA CIGARRA 127 V / 220 V, CONJUNTO MONTADO PARA EMBUTIR 4" X 2" (PLACA + SUPORTE + MODULO)</v>
          </cell>
          <cell r="C1068" t="str">
            <v xml:space="preserve">UN    </v>
          </cell>
          <cell r="D1068" t="str">
            <v>CR</v>
          </cell>
          <cell r="E1068" t="str">
            <v>18,34</v>
          </cell>
        </row>
        <row r="1069">
          <cell r="A1069">
            <v>38599</v>
          </cell>
          <cell r="B1069" t="str">
            <v>CANALETA DE CONCRETO ESTRUTURAL 14 X 19 X 29 CM, FBK 14 MPA (NBR 6136)</v>
          </cell>
          <cell r="C1069" t="str">
            <v xml:space="preserve">UN    </v>
          </cell>
          <cell r="D1069" t="str">
            <v>CR</v>
          </cell>
          <cell r="E1069" t="str">
            <v>3,29</v>
          </cell>
        </row>
        <row r="1070">
          <cell r="A1070">
            <v>38596</v>
          </cell>
          <cell r="B1070" t="str">
            <v>CANALETA DE CONCRETO ESTRUTURAL 14 X 19 X 29 CM, FBK 4,5 MPA (NBR 6136)</v>
          </cell>
          <cell r="C1070" t="str">
            <v xml:space="preserve">UN    </v>
          </cell>
          <cell r="D1070" t="str">
            <v>CR</v>
          </cell>
          <cell r="E1070" t="str">
            <v>2,73</v>
          </cell>
        </row>
        <row r="1071">
          <cell r="A1071">
            <v>38600</v>
          </cell>
          <cell r="B1071" t="str">
            <v>CANALETA DE CONCRETO ESTRUTURAL 14 X 19 X 39 CM, FBK 14 MPA (NBR 6136)</v>
          </cell>
          <cell r="C1071" t="str">
            <v xml:space="preserve">UN    </v>
          </cell>
          <cell r="D1071" t="str">
            <v>CR</v>
          </cell>
          <cell r="E1071" t="str">
            <v>3,48</v>
          </cell>
        </row>
        <row r="1072">
          <cell r="A1072">
            <v>38597</v>
          </cell>
          <cell r="B1072" t="str">
            <v>CANALETA DE CONCRETO ESTRUTURAL 14 X 19 X 39 CM, FBK 4,5 MPA (NBR 6136)</v>
          </cell>
          <cell r="C1072" t="str">
            <v xml:space="preserve">UN    </v>
          </cell>
          <cell r="D1072" t="str">
            <v>CR</v>
          </cell>
          <cell r="E1072" t="str">
            <v>2,75</v>
          </cell>
        </row>
        <row r="1073">
          <cell r="A1073">
            <v>659</v>
          </cell>
          <cell r="B1073" t="str">
            <v>CANALETA DE CONCRETO 14 X 19 X 19 CM (CLASSE C - NBR 6136)</v>
          </cell>
          <cell r="C1073" t="str">
            <v xml:space="preserve">UN    </v>
          </cell>
          <cell r="D1073" t="str">
            <v>CR</v>
          </cell>
          <cell r="E1073" t="str">
            <v>1,58</v>
          </cell>
        </row>
        <row r="1074">
          <cell r="A1074">
            <v>660</v>
          </cell>
          <cell r="B1074" t="str">
            <v>CANALETA DE CONCRETO 19 X 19 X 19 CM (CLASSE C - NBR 6136)</v>
          </cell>
          <cell r="C1074" t="str">
            <v xml:space="preserve">UN    </v>
          </cell>
          <cell r="D1074" t="str">
            <v>CR</v>
          </cell>
          <cell r="E1074" t="str">
            <v>1,89</v>
          </cell>
        </row>
        <row r="1075">
          <cell r="A1075">
            <v>658</v>
          </cell>
          <cell r="B1075" t="str">
            <v>CANALETA DE CONCRETO 9 X 19 X 19 CM (CLASSE C - NBR 6136)</v>
          </cell>
          <cell r="C1075" t="str">
            <v xml:space="preserve">UN    </v>
          </cell>
          <cell r="D1075" t="str">
            <v>CR</v>
          </cell>
          <cell r="E1075" t="str">
            <v>1,07</v>
          </cell>
        </row>
        <row r="1076">
          <cell r="A1076">
            <v>38548</v>
          </cell>
          <cell r="B1076" t="str">
            <v>CANALETA ESTRUTURAL CERAMICA, 14 X 19 X 19 CM, 6,0 MPA (NBR 15270)</v>
          </cell>
          <cell r="C1076" t="str">
            <v xml:space="preserve">UN    </v>
          </cell>
          <cell r="D1076" t="str">
            <v>CR</v>
          </cell>
          <cell r="E1076" t="str">
            <v>1,07</v>
          </cell>
        </row>
        <row r="1077">
          <cell r="A1077">
            <v>34647</v>
          </cell>
          <cell r="B1077" t="str">
            <v>CANALETA ESTRUTURAL CERAMICA, 14 X 19 X 29 CM, 4,0 MPA (NBR 15270)</v>
          </cell>
          <cell r="C1077" t="str">
            <v xml:space="preserve">UN    </v>
          </cell>
          <cell r="D1077" t="str">
            <v>CR</v>
          </cell>
          <cell r="E1077" t="str">
            <v>1,85</v>
          </cell>
        </row>
        <row r="1078">
          <cell r="A1078">
            <v>34649</v>
          </cell>
          <cell r="B1078" t="str">
            <v>CANALETA ESTRUTURAL CERAMICA, 14 X 19 X 29 CM, 6,0 MPA (NBR 15270)</v>
          </cell>
          <cell r="C1078" t="str">
            <v xml:space="preserve">UN    </v>
          </cell>
          <cell r="D1078" t="str">
            <v>CR</v>
          </cell>
          <cell r="E1078" t="str">
            <v>1,91</v>
          </cell>
        </row>
        <row r="1079">
          <cell r="A1079">
            <v>34652</v>
          </cell>
          <cell r="B1079" t="str">
            <v>CANALETA ESTRUTURAL CERAMICA, 14 X 19 X 39 CM, 4,0 MPA (NBR 15270)</v>
          </cell>
          <cell r="C1079" t="str">
            <v xml:space="preserve">UN    </v>
          </cell>
          <cell r="D1079" t="str">
            <v>CR</v>
          </cell>
          <cell r="E1079" t="str">
            <v>2,61</v>
          </cell>
        </row>
        <row r="1080">
          <cell r="A1080">
            <v>34655</v>
          </cell>
          <cell r="B1080" t="str">
            <v>CANALETA ESTRUTURAL CERAMICA, 14 X 19 X 39 CM, 6,0 MPA (NBR 15270)</v>
          </cell>
          <cell r="C1080" t="str">
            <v xml:space="preserve">UN    </v>
          </cell>
          <cell r="D1080" t="str">
            <v>CR</v>
          </cell>
          <cell r="E1080" t="str">
            <v>2,52</v>
          </cell>
        </row>
        <row r="1081">
          <cell r="A1081">
            <v>40607</v>
          </cell>
          <cell r="B1081" t="str">
            <v>CANOPLA ACABAMENTO CROMADO PARA INSTALACAO DE SPRINKLER, SOB FORRO, 15 MM</v>
          </cell>
          <cell r="C1081" t="str">
            <v xml:space="preserve">UN    </v>
          </cell>
          <cell r="D1081" t="str">
            <v>CR</v>
          </cell>
          <cell r="E1081" t="str">
            <v>4,08</v>
          </cell>
        </row>
        <row r="1082">
          <cell r="A1082">
            <v>585</v>
          </cell>
          <cell r="B1082" t="str">
            <v>CANTONEIRA "U" ALUMINIO ABAS IGUAIS 1 ", E = 3/32 "</v>
          </cell>
          <cell r="C1082" t="str">
            <v xml:space="preserve">KG    </v>
          </cell>
          <cell r="D1082" t="str">
            <v>AS</v>
          </cell>
          <cell r="E1082" t="str">
            <v>23,26</v>
          </cell>
        </row>
        <row r="1083">
          <cell r="A1083">
            <v>4777</v>
          </cell>
          <cell r="B1083" t="str">
            <v>CANTONEIRA ACO ABAS IGUAIS (QUALQUER BITOLA), ESPESSURA ENTRE 1/8" E 1/4"</v>
          </cell>
          <cell r="C1083" t="str">
            <v xml:space="preserve">KG    </v>
          </cell>
          <cell r="D1083" t="str">
            <v>AS</v>
          </cell>
          <cell r="E1083" t="str">
            <v>4,69</v>
          </cell>
        </row>
        <row r="1084">
          <cell r="A1084">
            <v>587</v>
          </cell>
          <cell r="B1084" t="str">
            <v>CANTONEIRA ALUMINIO ABAS DESIGUAIS 1" X 3/4 ", E = 1/8 "</v>
          </cell>
          <cell r="C1084" t="str">
            <v xml:space="preserve">KG    </v>
          </cell>
          <cell r="D1084" t="str">
            <v>AS</v>
          </cell>
          <cell r="E1084" t="str">
            <v>24,93</v>
          </cell>
        </row>
        <row r="1085">
          <cell r="A1085">
            <v>590</v>
          </cell>
          <cell r="B1085" t="str">
            <v>CANTONEIRA ALUMINIO ABAS DESIGUAIS 2 1/2" X 1/2 ", E = 3/16 "</v>
          </cell>
          <cell r="C1085" t="str">
            <v xml:space="preserve">KG    </v>
          </cell>
          <cell r="D1085" t="str">
            <v>AS</v>
          </cell>
          <cell r="E1085" t="str">
            <v>24,09</v>
          </cell>
        </row>
        <row r="1086">
          <cell r="A1086">
            <v>592</v>
          </cell>
          <cell r="B1086" t="str">
            <v>CANTONEIRA ALUMINIO ABAS IGUAIS 1 ", E = 1/8 ", 25,40 X 3,17 MM (0,408 KG/M)</v>
          </cell>
          <cell r="C1086" t="str">
            <v xml:space="preserve">KG    </v>
          </cell>
          <cell r="D1086" t="str">
            <v>AS</v>
          </cell>
          <cell r="E1086" t="str">
            <v>24,93</v>
          </cell>
        </row>
        <row r="1087">
          <cell r="A1087">
            <v>586</v>
          </cell>
          <cell r="B1087" t="str">
            <v>CANTONEIRA ALUMINIO ABAS IGUAIS 1 ", E = 3 /16 "</v>
          </cell>
          <cell r="C1087" t="str">
            <v xml:space="preserve">M     </v>
          </cell>
          <cell r="D1087" t="str">
            <v>AS</v>
          </cell>
          <cell r="E1087" t="str">
            <v>14,65</v>
          </cell>
        </row>
        <row r="1088">
          <cell r="A1088">
            <v>591</v>
          </cell>
          <cell r="B1088" t="str">
            <v>CANTONEIRA ALUMINIO ABAS IGUAIS 1 1/2 ", E = 3/16 "</v>
          </cell>
          <cell r="C1088" t="str">
            <v xml:space="preserve">KG    </v>
          </cell>
          <cell r="D1088" t="str">
            <v>AS</v>
          </cell>
          <cell r="E1088" t="str">
            <v>23,26</v>
          </cell>
        </row>
        <row r="1089">
          <cell r="A1089">
            <v>588</v>
          </cell>
          <cell r="B1089" t="str">
            <v>CANTONEIRA ALUMINIO ABAS IGUAIS 1 1/4 ", E = 3/16 "</v>
          </cell>
          <cell r="C1089" t="str">
            <v xml:space="preserve">M     </v>
          </cell>
          <cell r="D1089" t="str">
            <v>AS</v>
          </cell>
          <cell r="E1089" t="str">
            <v>23,18</v>
          </cell>
        </row>
        <row r="1090">
          <cell r="A1090">
            <v>589</v>
          </cell>
          <cell r="B1090" t="str">
            <v>CANTONEIRA ALUMINIO ABAS IGUAIS 2 ", E = 1/4 "</v>
          </cell>
          <cell r="C1090" t="str">
            <v xml:space="preserve">M     </v>
          </cell>
          <cell r="D1090" t="str">
            <v>AS</v>
          </cell>
          <cell r="E1090" t="str">
            <v>39,18</v>
          </cell>
        </row>
        <row r="1091">
          <cell r="A1091">
            <v>584</v>
          </cell>
          <cell r="B1091" t="str">
            <v>CANTONEIRA ALUMINIO ABAS IGUAIS 2 ", E = 1/8 "</v>
          </cell>
          <cell r="C1091" t="str">
            <v xml:space="preserve">M     </v>
          </cell>
          <cell r="D1091" t="str">
            <v>AS</v>
          </cell>
          <cell r="E1091" t="str">
            <v>24,76</v>
          </cell>
        </row>
        <row r="1092">
          <cell r="A1092">
            <v>574</v>
          </cell>
          <cell r="B1092" t="str">
            <v>CANTONEIRA FERRO GALVANIZADO DE ABAS IGUAIS, 1 1/2" X 1/4" (L X E), 3,40 KG/M</v>
          </cell>
          <cell r="C1092" t="str">
            <v xml:space="preserve">M     </v>
          </cell>
          <cell r="D1092" t="str">
            <v>CR</v>
          </cell>
          <cell r="E1092" t="str">
            <v>19,70</v>
          </cell>
        </row>
        <row r="1093">
          <cell r="A1093">
            <v>567</v>
          </cell>
          <cell r="B1093" t="str">
            <v>CANTONEIRA FERRO GALVANIZADO DE ABAS IGUAIS, 1" X 1/8" (L X E) , 1,20KG/M</v>
          </cell>
          <cell r="C1093" t="str">
            <v xml:space="preserve">M     </v>
          </cell>
          <cell r="D1093" t="str">
            <v>CR</v>
          </cell>
          <cell r="E1093" t="str">
            <v>7,30</v>
          </cell>
        </row>
        <row r="1094">
          <cell r="A1094">
            <v>568</v>
          </cell>
          <cell r="B1094" t="str">
            <v>CANTONEIRA FERRO GALVANIZADO DE ABAS IGUAIS, 2" X 3/8" (L X E), 6,9 KG/M</v>
          </cell>
          <cell r="C1094" t="str">
            <v xml:space="preserve">M     </v>
          </cell>
          <cell r="D1094" t="str">
            <v>CR</v>
          </cell>
          <cell r="E1094" t="str">
            <v>44,20</v>
          </cell>
        </row>
        <row r="1095">
          <cell r="A1095">
            <v>569</v>
          </cell>
          <cell r="B1095" t="str">
            <v>CANTONEIRA FERRO GALVANIZADO DE ABAS IGUAIS, 3/4" X 1/8" (L X E)</v>
          </cell>
          <cell r="C1095" t="str">
            <v xml:space="preserve">KG    </v>
          </cell>
          <cell r="D1095" t="str">
            <v>CR</v>
          </cell>
          <cell r="E1095" t="str">
            <v>6,15</v>
          </cell>
        </row>
        <row r="1096">
          <cell r="A1096">
            <v>1165</v>
          </cell>
          <cell r="B1096" t="str">
            <v>CAP OU TAMPAO DE FERRO GALVANIZADO, COM ROSCA BSP, DE 1 1/2"</v>
          </cell>
          <cell r="C1096" t="str">
            <v xml:space="preserve">UN    </v>
          </cell>
          <cell r="D1096" t="str">
            <v>CR</v>
          </cell>
          <cell r="E1096" t="str">
            <v>11,71</v>
          </cell>
        </row>
        <row r="1097">
          <cell r="A1097">
            <v>1164</v>
          </cell>
          <cell r="B1097" t="str">
            <v>CAP OU TAMPAO DE FERRO GALVANIZADO, COM ROSCA BSP, DE 1 1/4"</v>
          </cell>
          <cell r="C1097" t="str">
            <v xml:space="preserve">UN    </v>
          </cell>
          <cell r="D1097" t="str">
            <v>CR</v>
          </cell>
          <cell r="E1097" t="str">
            <v>9,49</v>
          </cell>
        </row>
        <row r="1098">
          <cell r="A1098">
            <v>1162</v>
          </cell>
          <cell r="B1098" t="str">
            <v>CAP OU TAMPAO DE FERRO GALVANIZADO, COM ROSCA BSP, DE 1/2"</v>
          </cell>
          <cell r="C1098" t="str">
            <v xml:space="preserve">UN    </v>
          </cell>
          <cell r="D1098" t="str">
            <v>CR</v>
          </cell>
          <cell r="E1098" t="str">
            <v>3,30</v>
          </cell>
        </row>
        <row r="1099">
          <cell r="A1099">
            <v>12395</v>
          </cell>
          <cell r="B1099" t="str">
            <v>CAP OU TAMPAO DE FERRO GALVANIZADO, COM ROSCA BSP, DE 1/4"</v>
          </cell>
          <cell r="C1099" t="str">
            <v xml:space="preserve">UN    </v>
          </cell>
          <cell r="D1099" t="str">
            <v>CR</v>
          </cell>
          <cell r="E1099" t="str">
            <v>3,20</v>
          </cell>
        </row>
        <row r="1100">
          <cell r="A1100">
            <v>1170</v>
          </cell>
          <cell r="B1100" t="str">
            <v>CAP OU TAMPAO DE FERRO GALVANIZADO, COM ROSCA BSP, DE 1"</v>
          </cell>
          <cell r="C1100" t="str">
            <v xml:space="preserve">UN    </v>
          </cell>
          <cell r="D1100" t="str">
            <v>CR</v>
          </cell>
          <cell r="E1100" t="str">
            <v>6,21</v>
          </cell>
        </row>
        <row r="1101">
          <cell r="A1101">
            <v>1169</v>
          </cell>
          <cell r="B1101" t="str">
            <v>CAP OU TAMPAO DE FERRO GALVANIZADO, COM ROSCA BSP, DE 2 1/2"</v>
          </cell>
          <cell r="C1101" t="str">
            <v xml:space="preserve">UN    </v>
          </cell>
          <cell r="D1101" t="str">
            <v>CR</v>
          </cell>
          <cell r="E1101" t="str">
            <v>30,52</v>
          </cell>
        </row>
        <row r="1102">
          <cell r="A1102">
            <v>1166</v>
          </cell>
          <cell r="B1102" t="str">
            <v>CAP OU TAMPAO DE FERRO GALVANIZADO, COM ROSCA BSP, DE 2"</v>
          </cell>
          <cell r="C1102" t="str">
            <v xml:space="preserve">UN    </v>
          </cell>
          <cell r="D1102" t="str">
            <v>CR</v>
          </cell>
          <cell r="E1102" t="str">
            <v>16,92</v>
          </cell>
        </row>
        <row r="1103">
          <cell r="A1103">
            <v>1163</v>
          </cell>
          <cell r="B1103" t="str">
            <v>CAP OU TAMPAO DE FERRO GALVANIZADO, COM ROSCA BSP, DE 3/4"</v>
          </cell>
          <cell r="C1103" t="str">
            <v xml:space="preserve">UN    </v>
          </cell>
          <cell r="D1103" t="str">
            <v>CR</v>
          </cell>
          <cell r="E1103" t="str">
            <v>4,26</v>
          </cell>
        </row>
        <row r="1104">
          <cell r="A1104">
            <v>12396</v>
          </cell>
          <cell r="B1104" t="str">
            <v>CAP OU TAMPAO DE FERRO GALVANIZADO, COM ROSCA BSP, DE 3/8"</v>
          </cell>
          <cell r="C1104" t="str">
            <v xml:space="preserve">UN    </v>
          </cell>
          <cell r="D1104" t="str">
            <v>CR</v>
          </cell>
          <cell r="E1104" t="str">
            <v>3,20</v>
          </cell>
        </row>
        <row r="1105">
          <cell r="A1105">
            <v>1168</v>
          </cell>
          <cell r="B1105" t="str">
            <v>CAP OU TAMPAO DE FERRO GALVANIZADO, COM ROSCA BSP, DE 3"</v>
          </cell>
          <cell r="C1105" t="str">
            <v xml:space="preserve">UN    </v>
          </cell>
          <cell r="D1105" t="str">
            <v>CR</v>
          </cell>
          <cell r="E1105" t="str">
            <v>43,51</v>
          </cell>
        </row>
        <row r="1106">
          <cell r="A1106">
            <v>1167</v>
          </cell>
          <cell r="B1106" t="str">
            <v>CAP OU TAMPAO DE FERRO GALVANIZADO, COM ROSCA BSP, DE 4"</v>
          </cell>
          <cell r="C1106" t="str">
            <v xml:space="preserve">UN    </v>
          </cell>
          <cell r="D1106" t="str">
            <v>CR</v>
          </cell>
          <cell r="E1106" t="str">
            <v>72,78</v>
          </cell>
        </row>
        <row r="1107">
          <cell r="A1107">
            <v>36331</v>
          </cell>
          <cell r="B1107" t="str">
            <v>CAP PPR DN 20 MM, PARA AGUA QUENTE PREDIAL</v>
          </cell>
          <cell r="C1107" t="str">
            <v xml:space="preserve">UN    </v>
          </cell>
          <cell r="D1107" t="str">
            <v>AS</v>
          </cell>
          <cell r="E1107" t="str">
            <v>1,26</v>
          </cell>
        </row>
        <row r="1108">
          <cell r="A1108">
            <v>36346</v>
          </cell>
          <cell r="B1108" t="str">
            <v>CAP PPR DN 25 MM, PARA AGUA QUENTE PREDIAL</v>
          </cell>
          <cell r="C1108" t="str">
            <v xml:space="preserve">UN    </v>
          </cell>
          <cell r="D1108" t="str">
            <v>AS</v>
          </cell>
          <cell r="E1108" t="str">
            <v>2,18</v>
          </cell>
        </row>
        <row r="1109">
          <cell r="A1109">
            <v>1210</v>
          </cell>
          <cell r="B1109" t="str">
            <v>CAP PVC, ROSCAVEL, 1 1/2",  AGUA FRIA PREDIAL</v>
          </cell>
          <cell r="C1109" t="str">
            <v xml:space="preserve">UN    </v>
          </cell>
          <cell r="D1109" t="str">
            <v>CR</v>
          </cell>
          <cell r="E1109" t="str">
            <v>9,05</v>
          </cell>
        </row>
        <row r="1110">
          <cell r="A1110">
            <v>1203</v>
          </cell>
          <cell r="B1110" t="str">
            <v>CAP PVC, ROSCAVEL, 1 1/4",  AGUA FRIA PREDIAL</v>
          </cell>
          <cell r="C1110" t="str">
            <v xml:space="preserve">UN    </v>
          </cell>
          <cell r="D1110" t="str">
            <v>CR</v>
          </cell>
          <cell r="E1110" t="str">
            <v>8,77</v>
          </cell>
        </row>
        <row r="1111">
          <cell r="A1111">
            <v>1197</v>
          </cell>
          <cell r="B1111" t="str">
            <v>CAP PVC, ROSCAVEL, 1/2", PARA AGUA FRIA PREDIAL</v>
          </cell>
          <cell r="C1111" t="str">
            <v xml:space="preserve">UN    </v>
          </cell>
          <cell r="D1111" t="str">
            <v>CR</v>
          </cell>
          <cell r="E1111" t="str">
            <v>1,12</v>
          </cell>
        </row>
        <row r="1112">
          <cell r="A1112">
            <v>1202</v>
          </cell>
          <cell r="B1112" t="str">
            <v>CAP PVC, ROSCAVEL, 1",  PARA AGUA FRIA PREDIAL</v>
          </cell>
          <cell r="C1112" t="str">
            <v xml:space="preserve">UN    </v>
          </cell>
          <cell r="D1112" t="str">
            <v>CR</v>
          </cell>
          <cell r="E1112" t="str">
            <v>3,02</v>
          </cell>
        </row>
        <row r="1113">
          <cell r="A1113">
            <v>1188</v>
          </cell>
          <cell r="B1113" t="str">
            <v>CAP PVC, ROSCAVEL, 2 1/2",  AGUA FRIA PREDIAL</v>
          </cell>
          <cell r="C1113" t="str">
            <v xml:space="preserve">UN    </v>
          </cell>
          <cell r="D1113" t="str">
            <v>CR</v>
          </cell>
          <cell r="E1113" t="str">
            <v>17,84</v>
          </cell>
        </row>
        <row r="1114">
          <cell r="A1114">
            <v>1211</v>
          </cell>
          <cell r="B1114" t="str">
            <v>CAP PVC, ROSCAVEL, 2",  AGUA FRIA PREDIAL</v>
          </cell>
          <cell r="C1114" t="str">
            <v xml:space="preserve">UN    </v>
          </cell>
          <cell r="D1114" t="str">
            <v>CR</v>
          </cell>
          <cell r="E1114" t="str">
            <v>9,21</v>
          </cell>
        </row>
        <row r="1115">
          <cell r="A1115">
            <v>1198</v>
          </cell>
          <cell r="B1115" t="str">
            <v>CAP PVC, ROSCAVEL, 3/4",  PARA AGUA FRIA PREDIAL</v>
          </cell>
          <cell r="C1115" t="str">
            <v xml:space="preserve">UN    </v>
          </cell>
          <cell r="D1115" t="str">
            <v>CR</v>
          </cell>
          <cell r="E1115" t="str">
            <v>1,66</v>
          </cell>
        </row>
        <row r="1116">
          <cell r="A1116">
            <v>1199</v>
          </cell>
          <cell r="B1116" t="str">
            <v>CAP PVC, ROSCAVEL, 3",  AGUA FRIA PREDIAL</v>
          </cell>
          <cell r="C1116" t="str">
            <v xml:space="preserve">UN    </v>
          </cell>
          <cell r="D1116" t="str">
            <v>CR</v>
          </cell>
          <cell r="E1116" t="str">
            <v>23,30</v>
          </cell>
        </row>
        <row r="1117">
          <cell r="A1117">
            <v>20088</v>
          </cell>
          <cell r="B1117" t="str">
            <v>CAP PVC, SERIE R, DN 100 MM, PARA ESGOTO PREDIAL</v>
          </cell>
          <cell r="C1117" t="str">
            <v xml:space="preserve">UN    </v>
          </cell>
          <cell r="D1117" t="str">
            <v>CR</v>
          </cell>
          <cell r="E1117" t="str">
            <v>10,07</v>
          </cell>
        </row>
        <row r="1118">
          <cell r="A1118">
            <v>20089</v>
          </cell>
          <cell r="B1118" t="str">
            <v>CAP PVC, SERIE R, DN 150 MM, PARA ESGOTO PREDIAL</v>
          </cell>
          <cell r="C1118" t="str">
            <v xml:space="preserve">UN    </v>
          </cell>
          <cell r="D1118" t="str">
            <v>CR</v>
          </cell>
          <cell r="E1118" t="str">
            <v>48,01</v>
          </cell>
        </row>
        <row r="1119">
          <cell r="A1119">
            <v>20087</v>
          </cell>
          <cell r="B1119" t="str">
            <v>CAP PVC, SERIE R, DN 75 MM, PARA ESGOTO PREDIAL</v>
          </cell>
          <cell r="C1119" t="str">
            <v xml:space="preserve">UN    </v>
          </cell>
          <cell r="D1119" t="str">
            <v>CR</v>
          </cell>
          <cell r="E1119" t="str">
            <v>7,25</v>
          </cell>
        </row>
        <row r="1120">
          <cell r="A1120">
            <v>1200</v>
          </cell>
          <cell r="B1120" t="str">
            <v>CAP PVC, SOLDAVEL, DN 100 MM, SERIE NORMAL, PARA ESGOTO PREDIAL</v>
          </cell>
          <cell r="C1120" t="str">
            <v xml:space="preserve">UN    </v>
          </cell>
          <cell r="D1120" t="str">
            <v>CR</v>
          </cell>
          <cell r="E1120" t="str">
            <v>5,89</v>
          </cell>
        </row>
        <row r="1121">
          <cell r="A1121">
            <v>12909</v>
          </cell>
          <cell r="B1121" t="str">
            <v>CAP PVC, SOLDAVEL, DN 50 MM, SERIE NORMAL, PARA ESGOTO PREDIAL</v>
          </cell>
          <cell r="C1121" t="str">
            <v xml:space="preserve">UN    </v>
          </cell>
          <cell r="D1121" t="str">
            <v>CR</v>
          </cell>
          <cell r="E1121" t="str">
            <v>2,67</v>
          </cell>
        </row>
        <row r="1122">
          <cell r="A1122">
            <v>12910</v>
          </cell>
          <cell r="B1122" t="str">
            <v>CAP PVC, SOLDAVEL, DN 75 MM, SERIE NORMAL, PARA ESGOTO PREDIAL</v>
          </cell>
          <cell r="C1122" t="str">
            <v xml:space="preserve">UN    </v>
          </cell>
          <cell r="D1122" t="str">
            <v>CR</v>
          </cell>
          <cell r="E1122" t="str">
            <v>4,45</v>
          </cell>
        </row>
        <row r="1123">
          <cell r="A1123">
            <v>1184</v>
          </cell>
          <cell r="B1123" t="str">
            <v>CAP PVC, SOLDAVEL, 110 MM, PARA AGUA FRIA PREDIAL</v>
          </cell>
          <cell r="C1123" t="str">
            <v xml:space="preserve">UN    </v>
          </cell>
          <cell r="D1123" t="str">
            <v>CR</v>
          </cell>
          <cell r="E1123" t="str">
            <v>57,30</v>
          </cell>
        </row>
        <row r="1124">
          <cell r="A1124">
            <v>1191</v>
          </cell>
          <cell r="B1124" t="str">
            <v>CAP PVC, SOLDAVEL, 20 MM, PARA AGUA FRIA PREDIAL</v>
          </cell>
          <cell r="C1124" t="str">
            <v xml:space="preserve">UN    </v>
          </cell>
          <cell r="D1124" t="str">
            <v>CR</v>
          </cell>
          <cell r="E1124" t="str">
            <v>0,81</v>
          </cell>
        </row>
        <row r="1125">
          <cell r="A1125">
            <v>1185</v>
          </cell>
          <cell r="B1125" t="str">
            <v>CAP PVC, SOLDAVEL, 25 MM, PARA AGUA FRIA PREDIAL</v>
          </cell>
          <cell r="C1125" t="str">
            <v xml:space="preserve">UN    </v>
          </cell>
          <cell r="D1125" t="str">
            <v>CR</v>
          </cell>
          <cell r="E1125" t="str">
            <v>0,93</v>
          </cell>
        </row>
        <row r="1126">
          <cell r="A1126">
            <v>1189</v>
          </cell>
          <cell r="B1126" t="str">
            <v>CAP PVC, SOLDAVEL, 32 MM, PARA AGUA FRIA PREDIAL</v>
          </cell>
          <cell r="C1126" t="str">
            <v xml:space="preserve">UN    </v>
          </cell>
          <cell r="D1126" t="str">
            <v>CR</v>
          </cell>
          <cell r="E1126" t="str">
            <v>1,61</v>
          </cell>
        </row>
        <row r="1127">
          <cell r="A1127">
            <v>1193</v>
          </cell>
          <cell r="B1127" t="str">
            <v>CAP PVC, SOLDAVEL, 40 MM, PARA AGUA FRIA PREDIAL</v>
          </cell>
          <cell r="C1127" t="str">
            <v xml:space="preserve">UN    </v>
          </cell>
          <cell r="D1127" t="str">
            <v>CR</v>
          </cell>
          <cell r="E1127" t="str">
            <v>3,10</v>
          </cell>
        </row>
        <row r="1128">
          <cell r="A1128">
            <v>1194</v>
          </cell>
          <cell r="B1128" t="str">
            <v>CAP PVC, SOLDAVEL, 50 MM, PARA AGUA FRIA PREDIAL</v>
          </cell>
          <cell r="C1128" t="str">
            <v xml:space="preserve">UN    </v>
          </cell>
          <cell r="D1128" t="str">
            <v>CR</v>
          </cell>
          <cell r="E1128" t="str">
            <v>5,87</v>
          </cell>
        </row>
        <row r="1129">
          <cell r="A1129">
            <v>1195</v>
          </cell>
          <cell r="B1129" t="str">
            <v>CAP PVC, SOLDAVEL, 60 MM, PARA AGUA FRIA PREDIAL</v>
          </cell>
          <cell r="C1129" t="str">
            <v xml:space="preserve">UN    </v>
          </cell>
          <cell r="D1129" t="str">
            <v>CR</v>
          </cell>
          <cell r="E1129" t="str">
            <v>8,84</v>
          </cell>
        </row>
        <row r="1130">
          <cell r="A1130">
            <v>1204</v>
          </cell>
          <cell r="B1130" t="str">
            <v>CAP PVC, SOLDAVEL, 75 MM, PARA AGUA FRIA PREDIAL</v>
          </cell>
          <cell r="C1130" t="str">
            <v xml:space="preserve">UN    </v>
          </cell>
          <cell r="D1130" t="str">
            <v>CR</v>
          </cell>
          <cell r="E1130" t="str">
            <v>16,07</v>
          </cell>
        </row>
        <row r="1131">
          <cell r="A1131">
            <v>1205</v>
          </cell>
          <cell r="B1131" t="str">
            <v>CAP PVC, SOLDAVEL, 85 MM, PARA AGUA FRIA PREDIAL</v>
          </cell>
          <cell r="C1131" t="str">
            <v xml:space="preserve">UN    </v>
          </cell>
          <cell r="D1131" t="str">
            <v>CR</v>
          </cell>
          <cell r="E1131" t="str">
            <v>38,12</v>
          </cell>
        </row>
        <row r="1132">
          <cell r="A1132">
            <v>1207</v>
          </cell>
          <cell r="B1132" t="str">
            <v>CAP, PVC PBA, JE, DN 100 / DE 110 MM,  PARA REDE DE AGUA (NBR 10351)</v>
          </cell>
          <cell r="C1132" t="str">
            <v xml:space="preserve">UN    </v>
          </cell>
          <cell r="D1132" t="str">
            <v>AS</v>
          </cell>
          <cell r="E1132" t="str">
            <v>24,49</v>
          </cell>
        </row>
        <row r="1133">
          <cell r="A1133">
            <v>1206</v>
          </cell>
          <cell r="B1133" t="str">
            <v>CAP, PVC PBA, JE, DN 50 / DE 60 MM,  PARA REDE DE AGUA (NBR 10351)</v>
          </cell>
          <cell r="C1133" t="str">
            <v xml:space="preserve">UN    </v>
          </cell>
          <cell r="D1133" t="str">
            <v>AS</v>
          </cell>
          <cell r="E1133" t="str">
            <v>6,14</v>
          </cell>
        </row>
        <row r="1134">
          <cell r="A1134">
            <v>1183</v>
          </cell>
          <cell r="B1134" t="str">
            <v>CAP, PVC PBA, JE, DN 75 / DE 85 MM,  PARA REDE DE AGUA (NBR 10351)</v>
          </cell>
          <cell r="C1134" t="str">
            <v xml:space="preserve">UN    </v>
          </cell>
          <cell r="D1134" t="str">
            <v>AS</v>
          </cell>
          <cell r="E1134" t="str">
            <v>15,99</v>
          </cell>
        </row>
        <row r="1135">
          <cell r="A1135">
            <v>42685</v>
          </cell>
          <cell r="B1135" t="str">
            <v>CAP, PVC, JE, OCRE, DN 150 MM (CONEXAO PARA TUBO COLETOR DE ESGOTO)</v>
          </cell>
          <cell r="C1135" t="str">
            <v xml:space="preserve">UN    </v>
          </cell>
          <cell r="D1135" t="str">
            <v>AS</v>
          </cell>
          <cell r="E1135" t="str">
            <v>44,11</v>
          </cell>
        </row>
        <row r="1136">
          <cell r="A1136">
            <v>42686</v>
          </cell>
          <cell r="B1136" t="str">
            <v>CAP, PVC, JE, OCRE, DN 200 MM (CONEXAO PARA TUBO COLETOR DE ESGOTO)</v>
          </cell>
          <cell r="C1136" t="str">
            <v xml:space="preserve">UN    </v>
          </cell>
          <cell r="D1136" t="str">
            <v>AS</v>
          </cell>
          <cell r="E1136" t="str">
            <v>68,68</v>
          </cell>
        </row>
        <row r="1137">
          <cell r="A1137">
            <v>12894</v>
          </cell>
          <cell r="B1137" t="str">
            <v>CAPA PARA CHUVA EM PVC COM FORRO DE POLIESTER, COM CAPUZ (AMARELA OU AZUL)</v>
          </cell>
          <cell r="C1137" t="str">
            <v xml:space="preserve">UN    </v>
          </cell>
          <cell r="D1137" t="str">
            <v>CR</v>
          </cell>
          <cell r="E1137" t="str">
            <v>14,17</v>
          </cell>
        </row>
        <row r="1138">
          <cell r="A1138">
            <v>12895</v>
          </cell>
          <cell r="B1138" t="str">
            <v>CAPACETE DE SEGURANCA ABA FRONTAL COM SUSPENSAO DE POLIETILENO, SEM JUGULAR (CLASSE B)</v>
          </cell>
          <cell r="C1138" t="str">
            <v xml:space="preserve">UN    </v>
          </cell>
          <cell r="D1138" t="str">
            <v xml:space="preserve">C </v>
          </cell>
          <cell r="E1138" t="str">
            <v>10,90</v>
          </cell>
        </row>
        <row r="1139">
          <cell r="A1139">
            <v>1631</v>
          </cell>
          <cell r="B1139" t="str">
            <v>CAPACITOR TRIFASICO, POTENCIA 2,5 KVAR, TENSAO 220 V, FORNECIDO COM CAPA PROTETORA, RESISTOR INTERNO A UNIDADE CAPACITIVA</v>
          </cell>
          <cell r="C1139" t="str">
            <v xml:space="preserve">UN    </v>
          </cell>
          <cell r="D1139" t="str">
            <v>AS</v>
          </cell>
          <cell r="E1139" t="str">
            <v>119,22</v>
          </cell>
        </row>
        <row r="1140">
          <cell r="A1140">
            <v>1633</v>
          </cell>
          <cell r="B1140" t="str">
            <v>CAPACITOR TRIFASICO, POTENCIA 5 KVAR, TENSAO 220 V, FORNECIDO COM CAPA PROTETORA, RESISTOR INTERNO A UNIDADE CAPACITIVA</v>
          </cell>
          <cell r="C1140" t="str">
            <v xml:space="preserve">UN    </v>
          </cell>
          <cell r="D1140" t="str">
            <v>AS</v>
          </cell>
          <cell r="E1140" t="str">
            <v>202,56</v>
          </cell>
        </row>
        <row r="1141">
          <cell r="A1141">
            <v>10818</v>
          </cell>
          <cell r="B1141" t="str">
            <v>CAPIM BRAQUIARIA DECUMBENS/ BRAQUIARINHA, VC *70*% MINIMO</v>
          </cell>
          <cell r="C1141" t="str">
            <v xml:space="preserve">KG    </v>
          </cell>
          <cell r="D1141" t="str">
            <v>CR</v>
          </cell>
          <cell r="E1141" t="str">
            <v>23,00</v>
          </cell>
        </row>
        <row r="1142">
          <cell r="A1142">
            <v>39359</v>
          </cell>
          <cell r="B1142" t="str">
            <v>CARENAGEM /TAMPA, EM PLASTICO, COR BRANCA, UTILIZADO EM KIT CHASSI METALICO PARA INSTALACAO HIDRAULICA DE CUBA SIMPLES SEM MAQUINA DE LAVAR ROUPA, LARGURA *355* MM X ALTURA *670* MM (COM FUROS E DEMAIS ENCAIXES)</v>
          </cell>
          <cell r="C1142" t="str">
            <v xml:space="preserve">UN    </v>
          </cell>
          <cell r="D1142" t="str">
            <v>AS</v>
          </cell>
          <cell r="E1142" t="str">
            <v>23,68</v>
          </cell>
        </row>
        <row r="1143">
          <cell r="A1143">
            <v>39360</v>
          </cell>
          <cell r="B1143" t="str">
            <v>CARENAGEM /TAMPA, EM PLASTICO, COR BRANCA, UTILIZADO EM KIT CHASSI METALICO PARA INSTALACAO HIDRAULICA DE TANQUE COM MAQUINA DE LAVAR ROUPA, LARGURA *360* MM X ALTURA *470* MM (COM FUROS E DEMAIS ENCAIXES)</v>
          </cell>
          <cell r="C1143" t="str">
            <v xml:space="preserve">UN    </v>
          </cell>
          <cell r="D1143" t="str">
            <v>AS</v>
          </cell>
          <cell r="E1143" t="str">
            <v>21,52</v>
          </cell>
        </row>
        <row r="1144">
          <cell r="A1144">
            <v>10710</v>
          </cell>
          <cell r="B1144" t="str">
            <v>CARPETE DE NYLON EM MANTA PARA TRAFEGO COMERCIAL PESADO, E = 6 A 7 MM (INSTALADO)</v>
          </cell>
          <cell r="C1144" t="str">
            <v xml:space="preserve">M2    </v>
          </cell>
          <cell r="D1144" t="str">
            <v>AS</v>
          </cell>
          <cell r="E1144" t="str">
            <v>99,83</v>
          </cell>
        </row>
        <row r="1145">
          <cell r="A1145">
            <v>10709</v>
          </cell>
          <cell r="B1145" t="str">
            <v>CARPETE DE NYLON EM MANTA PARA TRAFEGO COMERCIAL PESADO, E = 9 A 10 MM (INSTALADO)</v>
          </cell>
          <cell r="C1145" t="str">
            <v xml:space="preserve">M2    </v>
          </cell>
          <cell r="D1145" t="str">
            <v>AS</v>
          </cell>
          <cell r="E1145" t="str">
            <v>122,64</v>
          </cell>
        </row>
        <row r="1146">
          <cell r="A1146">
            <v>39636</v>
          </cell>
          <cell r="B1146" t="str">
            <v>CARPETE DE NYLON EM PLACAS 50 X 50 CM PARA TRAFEGO COMERCIAL PESADO, E = 6,5 MM (INSTALADO)</v>
          </cell>
          <cell r="C1146" t="str">
            <v xml:space="preserve">M2    </v>
          </cell>
          <cell r="D1146" t="str">
            <v>AS</v>
          </cell>
          <cell r="E1146" t="str">
            <v>125,24</v>
          </cell>
        </row>
        <row r="1147">
          <cell r="A1147">
            <v>10708</v>
          </cell>
          <cell r="B1147" t="str">
            <v>CARPETE DE POLIESTER EM MANTA PARA TRAFEGO COMERCIAL PESADO, E = 4 A 5 MM (INSTALADO)</v>
          </cell>
          <cell r="C1147" t="str">
            <v xml:space="preserve">M2    </v>
          </cell>
          <cell r="D1147" t="str">
            <v>AS</v>
          </cell>
          <cell r="E1147" t="str">
            <v>38,64</v>
          </cell>
        </row>
        <row r="1148">
          <cell r="A1148">
            <v>39635</v>
          </cell>
          <cell r="B1148" t="str">
            <v>CARPETE DE POLIPROPILENO EM MANTA PARA TRAFEGO COMERCIAL MEDIO, E = 5 A 6 MM (INSTALADO)</v>
          </cell>
          <cell r="C1148" t="str">
            <v xml:space="preserve">M2    </v>
          </cell>
          <cell r="D1148" t="str">
            <v>AS</v>
          </cell>
          <cell r="E1148" t="str">
            <v>65,79</v>
          </cell>
        </row>
        <row r="1149">
          <cell r="A1149">
            <v>6117</v>
          </cell>
          <cell r="B1149" t="str">
            <v>CARPINTEIRO AUXILIAR</v>
          </cell>
          <cell r="C1149" t="str">
            <v xml:space="preserve">H     </v>
          </cell>
          <cell r="D1149" t="str">
            <v>CR</v>
          </cell>
          <cell r="E1149" t="str">
            <v>12,91</v>
          </cell>
        </row>
        <row r="1150">
          <cell r="A1150">
            <v>40913</v>
          </cell>
          <cell r="B1150" t="str">
            <v>CARPINTEIRO AUXILIAR (MENSALISTA)</v>
          </cell>
          <cell r="C1150" t="str">
            <v xml:space="preserve">MES   </v>
          </cell>
          <cell r="D1150" t="str">
            <v>CR</v>
          </cell>
          <cell r="E1150" t="str">
            <v>2.305,75</v>
          </cell>
        </row>
        <row r="1151">
          <cell r="A1151">
            <v>1214</v>
          </cell>
          <cell r="B1151" t="str">
            <v>CARPINTEIRO DE ESQUADRIAS</v>
          </cell>
          <cell r="C1151" t="str">
            <v xml:space="preserve">H     </v>
          </cell>
          <cell r="D1151" t="str">
            <v>CR</v>
          </cell>
          <cell r="E1151" t="str">
            <v>16,41</v>
          </cell>
        </row>
        <row r="1152">
          <cell r="A1152">
            <v>40915</v>
          </cell>
          <cell r="B1152" t="str">
            <v>CARPINTEIRO DE ESQUADRIAS (MENSALISTA)</v>
          </cell>
          <cell r="C1152" t="str">
            <v xml:space="preserve">MES   </v>
          </cell>
          <cell r="D1152" t="str">
            <v>CR</v>
          </cell>
          <cell r="E1152" t="str">
            <v>2.926,62</v>
          </cell>
        </row>
        <row r="1153">
          <cell r="A1153">
            <v>1213</v>
          </cell>
          <cell r="B1153" t="str">
            <v>CARPINTEIRO DE FORMAS</v>
          </cell>
          <cell r="C1153" t="str">
            <v xml:space="preserve">H     </v>
          </cell>
          <cell r="D1153" t="str">
            <v xml:space="preserve">C </v>
          </cell>
          <cell r="E1153" t="str">
            <v>16,41</v>
          </cell>
        </row>
        <row r="1154">
          <cell r="A1154">
            <v>40914</v>
          </cell>
          <cell r="B1154" t="str">
            <v>CARPINTEIRO DE FORMAS (MENSALISTA)</v>
          </cell>
          <cell r="C1154" t="str">
            <v xml:space="preserve">MES   </v>
          </cell>
          <cell r="D1154" t="str">
            <v>CR</v>
          </cell>
          <cell r="E1154" t="str">
            <v>2.926,62</v>
          </cell>
        </row>
        <row r="1155">
          <cell r="A1155">
            <v>5091</v>
          </cell>
          <cell r="B1155" t="str">
            <v>CARRANCA PARA JANELA VENEZIANA DE ABRIR, EM LATAO CROMADO, SIMPLES, PARA APARAFUSAR NA PAREDE</v>
          </cell>
          <cell r="C1155" t="str">
            <v xml:space="preserve">UN    </v>
          </cell>
          <cell r="D1155" t="str">
            <v>CR</v>
          </cell>
          <cell r="E1155" t="str">
            <v>14,50</v>
          </cell>
        </row>
        <row r="1156">
          <cell r="A1156">
            <v>14615</v>
          </cell>
          <cell r="B1156" t="str">
            <v>CARRINHO COM 2 PNEUS PARA TRANSPORTAR TUBO CONCRETO, ALTURA ATE 1,0 M E DIAMETRO ATE 1000MM, COM ESTRUTURA EM PERFIL OU TUBO METALICO</v>
          </cell>
          <cell r="C1156" t="str">
            <v xml:space="preserve">UN    </v>
          </cell>
          <cell r="D1156" t="str">
            <v>AS</v>
          </cell>
          <cell r="E1156" t="str">
            <v>3.241,24</v>
          </cell>
        </row>
        <row r="1157">
          <cell r="A1157">
            <v>2711</v>
          </cell>
          <cell r="B1157" t="str">
            <v>CARRINHO DE MAO DE ACO CAPACIDADE 50 A 60 L, PNEU COM CAMARA</v>
          </cell>
          <cell r="C1157" t="str">
            <v xml:space="preserve">UN    </v>
          </cell>
          <cell r="D1157" t="str">
            <v xml:space="preserve">C </v>
          </cell>
          <cell r="E1157" t="str">
            <v>138,95</v>
          </cell>
        </row>
        <row r="1158">
          <cell r="A1158">
            <v>37727</v>
          </cell>
          <cell r="B1158" t="str">
            <v>CARROCERIA FIXA ABERTA DE MADEIRA PARA TRANSPORTE GERAL DE CARGA SECA DIMENSOES APROXIMADAS 2,25 X 4,10 X 0,50 M (INCLUI MONTAGEM, NAO INCLUI CAMINHAO)</v>
          </cell>
          <cell r="C1158" t="str">
            <v xml:space="preserve">UN    </v>
          </cell>
          <cell r="D1158" t="str">
            <v>AS</v>
          </cell>
          <cell r="E1158" t="str">
            <v>10.548,00</v>
          </cell>
        </row>
        <row r="1159">
          <cell r="A1159">
            <v>37728</v>
          </cell>
          <cell r="B1159" t="str">
            <v>CARROCERIA FIXA ABERTA DE MADEIRA PARA TRANSPORTE GERAL DE CARGA SECA DIMENSOES APROXIMADAS 2,5 X 5,5 X 0,50 M (INCLUI MONTAGEM, NAO INCLUI CAMINHAO)</v>
          </cell>
          <cell r="C1159" t="str">
            <v xml:space="preserve">UN    </v>
          </cell>
          <cell r="D1159" t="str">
            <v>AS</v>
          </cell>
          <cell r="E1159" t="str">
            <v>14.309,87</v>
          </cell>
        </row>
        <row r="1160">
          <cell r="A1160">
            <v>37729</v>
          </cell>
          <cell r="B1160" t="str">
            <v>CARROCERIA FIXA ABERTA DE MADEIRA PARA TRANSPORTE GERAL DE CARGA SECA DIMENSOES APROXIMADAS 2,5 X 6,00 X 0,50 M (INCLUI MONTAGEM, NAO INCLUI CAMINHAO)</v>
          </cell>
          <cell r="C1160" t="str">
            <v xml:space="preserve">UN    </v>
          </cell>
          <cell r="D1160" t="str">
            <v>AS</v>
          </cell>
          <cell r="E1160" t="str">
            <v>15.490,07</v>
          </cell>
        </row>
        <row r="1161">
          <cell r="A1161">
            <v>37730</v>
          </cell>
          <cell r="B1161" t="str">
            <v>CARROCERIA FIXA ABERTA DE MADEIRA PARA TRANSPORTE GERAL DE CARGA SECA DIMENSOES APROXIMADAS 2,5 X 6,5 X 0,50 M (INCLUI MONTAGEM, NAO INCLUI CAMINHAO)</v>
          </cell>
          <cell r="C1161" t="str">
            <v xml:space="preserve">UN    </v>
          </cell>
          <cell r="D1161" t="str">
            <v>AS</v>
          </cell>
          <cell r="E1161" t="str">
            <v>16.670,26</v>
          </cell>
        </row>
        <row r="1162">
          <cell r="A1162">
            <v>37731</v>
          </cell>
          <cell r="B1162" t="str">
            <v>CARROCERIA FIXA ABERTA DE MADEIRA PARA TRANSPORTE GERAL DE CARGA SECA DIMENSOES APROXIMADAS 2,5 X 7,00 X 0,50 M (INCLUI MONTAGEM, NAO INCLUI CAMINHAO)</v>
          </cell>
          <cell r="C1162" t="str">
            <v xml:space="preserve">UN    </v>
          </cell>
          <cell r="D1162" t="str">
            <v>AS</v>
          </cell>
          <cell r="E1162" t="str">
            <v>17.850,46</v>
          </cell>
        </row>
        <row r="1163">
          <cell r="A1163">
            <v>37732</v>
          </cell>
          <cell r="B1163" t="str">
            <v>CARROCERIA FIXA ABERTA DE MADEIRA PARA TRANSPORTE GERAL DE CARGA SECA DIMENSOES APROXIMADAS 2,5 X 7,5 X 0,50 M (INCLUI MONTAGEM, NAO INCLUI CAMINHAO)</v>
          </cell>
          <cell r="C1163" t="str">
            <v xml:space="preserve">UN    </v>
          </cell>
          <cell r="D1163" t="str">
            <v>AS</v>
          </cell>
          <cell r="E1163" t="str">
            <v>20.358,37</v>
          </cell>
        </row>
        <row r="1164">
          <cell r="A1164">
            <v>42250</v>
          </cell>
          <cell r="B1164" t="str">
            <v>CARVAO ANTRACITO PARA FILTRO, GRAO VARIANDO DE 0,8 ATE 1,1 MM, COEFICIENTE DE UNIFORMIDADE MENOR QUE 1,7 MM</v>
          </cell>
          <cell r="C1164" t="str">
            <v xml:space="preserve">T     </v>
          </cell>
          <cell r="D1164" t="str">
            <v>CR</v>
          </cell>
          <cell r="E1164" t="str">
            <v>1.747,11</v>
          </cell>
        </row>
        <row r="1165">
          <cell r="A1165">
            <v>42256</v>
          </cell>
          <cell r="B1165" t="str">
            <v>CARVAO ANTRACITO PARA FILTRO, GRAO VARIANDO DE 0,8 ATE 1,1 MM, COEFICIENTE DE UNIFORMIDADE MENOR QUE 1,7 MM (DISTRIBUIDOR)</v>
          </cell>
          <cell r="C1165" t="str">
            <v xml:space="preserve">KG    </v>
          </cell>
          <cell r="D1165" t="str">
            <v>CR</v>
          </cell>
          <cell r="E1165" t="str">
            <v>3,66</v>
          </cell>
        </row>
        <row r="1166">
          <cell r="A1166">
            <v>4743</v>
          </cell>
          <cell r="B1166" t="str">
            <v>CASCALHO DE CAVA</v>
          </cell>
          <cell r="C1166" t="str">
            <v xml:space="preserve">M3    </v>
          </cell>
          <cell r="D1166" t="str">
            <v>CR</v>
          </cell>
          <cell r="E1166" t="str">
            <v>30,30</v>
          </cell>
        </row>
        <row r="1167">
          <cell r="A1167">
            <v>4744</v>
          </cell>
          <cell r="B1167" t="str">
            <v>CASCALHO DE RIO</v>
          </cell>
          <cell r="C1167" t="str">
            <v xml:space="preserve">M3    </v>
          </cell>
          <cell r="D1167" t="str">
            <v>CR</v>
          </cell>
          <cell r="E1167" t="str">
            <v>39,61</v>
          </cell>
        </row>
        <row r="1168">
          <cell r="A1168">
            <v>4745</v>
          </cell>
          <cell r="B1168" t="str">
            <v>CASCALHO LAVADO</v>
          </cell>
          <cell r="C1168" t="str">
            <v xml:space="preserve">M3    </v>
          </cell>
          <cell r="D1168" t="str">
            <v>CR</v>
          </cell>
          <cell r="E1168" t="str">
            <v>53,06</v>
          </cell>
        </row>
        <row r="1169">
          <cell r="A1169">
            <v>36496</v>
          </cell>
          <cell r="B1169" t="str">
            <v>CAVALETE PARA TALHA COM ESTRUTURA EM TUBO METALICO ALTURA MINIMA 3,2 M EQUIPADO COM RODAS DE BORRACHA PARA MOVIMENTACAO DE TUBOS DE CONCRETO NA CENTRAL DE PREMOLDADOS COM CAPACIDADE DE CARGA DE 3 TONELADAS</v>
          </cell>
          <cell r="C1169" t="str">
            <v xml:space="preserve">UN    </v>
          </cell>
          <cell r="D1169" t="str">
            <v>AS</v>
          </cell>
          <cell r="E1169" t="str">
            <v>8.229,45</v>
          </cell>
        </row>
        <row r="1170">
          <cell r="A1170">
            <v>10630</v>
          </cell>
          <cell r="B1170" t="str">
            <v>CAVALO MECANICO TRACAO 4X2, PESO BRUTO TOTAL COMBINADO 49000 KG, CAPACIDADE MAXIMA DE TRACAO *66000* KG, POTENCIA *360* CV (INCLUI CABINE E CHASSI, NAO INCLUI SEMIRREBOQUE)</v>
          </cell>
          <cell r="C1170" t="str">
            <v xml:space="preserve">UN    </v>
          </cell>
          <cell r="D1170" t="str">
            <v>AS</v>
          </cell>
          <cell r="E1170" t="str">
            <v>436.679,46</v>
          </cell>
        </row>
        <row r="1171">
          <cell r="A1171">
            <v>37762</v>
          </cell>
          <cell r="B1171" t="str">
            <v>CAVALO MECANICO TRACAO 4X2, PESO BRUTO TOTAL 16000 KG, CAPACIDADE MAXIMA DE TRACAO *36000* KG, DISTANCIA ENTRE EIXOS *3,56* M, POTENCIA *286* CV (INCLUI CABINE E CHASSI, NAO INCLUI SEMIRREBOQUE)</v>
          </cell>
          <cell r="C1171" t="str">
            <v xml:space="preserve">UN    </v>
          </cell>
          <cell r="D1171" t="str">
            <v>AS</v>
          </cell>
          <cell r="E1171" t="str">
            <v>374.513,36</v>
          </cell>
        </row>
        <row r="1172">
          <cell r="A1172">
            <v>37763</v>
          </cell>
          <cell r="B1172" t="str">
            <v>CAVALO MECANICO TRACAO 4X2, PESO BRUTO TOTAL 16000 KG, CAPACIDADE MAXIMA DE TRACAO *45000* KG, DISTANCIA ENTRE EIXOS *3,56* M, POTENCIA *330* CV (INCLUI CABINE E CHASSI, NAO INCLUI SEMIRREBOQUE)</v>
          </cell>
          <cell r="C1172" t="str">
            <v xml:space="preserve">UN    </v>
          </cell>
          <cell r="D1172" t="str">
            <v>AS</v>
          </cell>
          <cell r="E1172" t="str">
            <v>379.062,04</v>
          </cell>
        </row>
        <row r="1173">
          <cell r="A1173">
            <v>41992</v>
          </cell>
          <cell r="B1173" t="str">
            <v>CAVALO MECANICO TRACAO 4X2, PESO BRUTO TOTAL 16000 KG, CAPACIDADE MAXIMA DE TRACAO *80000* KG, POTENCIA *380* CV (INCLUI CABINE E CHASSI, NAO INCLUI SEMIRREBOQUE)</v>
          </cell>
          <cell r="C1173" t="str">
            <v xml:space="preserve">UN    </v>
          </cell>
          <cell r="D1173" t="str">
            <v>AS</v>
          </cell>
          <cell r="E1173" t="str">
            <v>430.917,79</v>
          </cell>
        </row>
        <row r="1174">
          <cell r="A1174">
            <v>13215</v>
          </cell>
          <cell r="B1174" t="str">
            <v>CAVALO MECANICO TRACAO 6X2, PESO BRUTO TOTAL COMBINADO 56000 KG, CAPACIDADE MAXIMA DE TRACAO *66000* KG, POTENCIA *360* CV (INCLUI CABINE E CHASSI, NAO INCLUI SEMIRREBOQUE)</v>
          </cell>
          <cell r="C1174" t="str">
            <v xml:space="preserve">UN    </v>
          </cell>
          <cell r="D1174" t="str">
            <v>AS</v>
          </cell>
          <cell r="E1174" t="str">
            <v>528.412,50</v>
          </cell>
        </row>
        <row r="1175">
          <cell r="A1175">
            <v>4235</v>
          </cell>
          <cell r="B1175" t="str">
            <v>CAVOUQUEIRO OU OPERADOR DE PERFURATRIZ / ROMPEDOR</v>
          </cell>
          <cell r="C1175" t="str">
            <v xml:space="preserve">H     </v>
          </cell>
          <cell r="D1175" t="str">
            <v>CR</v>
          </cell>
          <cell r="E1175" t="str">
            <v>9,96</v>
          </cell>
        </row>
        <row r="1176">
          <cell r="A1176">
            <v>40976</v>
          </cell>
          <cell r="B1176" t="str">
            <v>CAVOUQUEIRO OU OPERADOR DE PERFURATRIZ / ROMPEDOR (MENSALISTA)</v>
          </cell>
          <cell r="C1176" t="str">
            <v xml:space="preserve">MES   </v>
          </cell>
          <cell r="D1176" t="str">
            <v>CR</v>
          </cell>
          <cell r="E1176" t="str">
            <v>1.779,35</v>
          </cell>
        </row>
        <row r="1177">
          <cell r="A1177">
            <v>39013</v>
          </cell>
          <cell r="B1177" t="str">
            <v>CENTRALIZADOR DE BARRA DE ACO (CHUMBADOR TIPO CARAMBOLA), PARA ACO ATE 20 MM</v>
          </cell>
          <cell r="C1177" t="str">
            <v xml:space="preserve">UN    </v>
          </cell>
          <cell r="D1177" t="str">
            <v>AS</v>
          </cell>
          <cell r="E1177" t="str">
            <v>0,91</v>
          </cell>
        </row>
        <row r="1178">
          <cell r="A1178">
            <v>43091</v>
          </cell>
          <cell r="B1178" t="str">
            <v>CENTRO DE MEDICAO AGRUPADA, EM POLICARBONATO / PVC, COM 12 MEDIDORES E PROTECAO GERAL (INCLUI BARRAMENTO, DISJUNTORES E ACESSORIOS DE FIXACAO) (PADRAO CONCESSIONARIA LOCAL)</v>
          </cell>
          <cell r="C1178" t="str">
            <v xml:space="preserve">UN    </v>
          </cell>
          <cell r="D1178" t="str">
            <v>CR</v>
          </cell>
          <cell r="E1178" t="str">
            <v>4.754,24</v>
          </cell>
        </row>
        <row r="1179">
          <cell r="A1179">
            <v>43092</v>
          </cell>
          <cell r="B1179" t="str">
            <v>CENTRO DE MEDICAO AGRUPADA, EM POLICARBONATO / PVC, COM 16 MEDIDORES E PROTECAO GERAL (INCLUI BARRAMENTO, DISJUNTORES E ACESSORIOS DE FIXACAO) (PADRAO CONCESSIONARIA LOCAL)</v>
          </cell>
          <cell r="C1179" t="str">
            <v xml:space="preserve">UN    </v>
          </cell>
          <cell r="D1179" t="str">
            <v>CR</v>
          </cell>
          <cell r="E1179" t="str">
            <v>6.338,98</v>
          </cell>
        </row>
        <row r="1180">
          <cell r="A1180">
            <v>43089</v>
          </cell>
          <cell r="B1180" t="str">
            <v>CENTRO DE MEDICAO AGRUPADA, EM POLICARBONATO / PVC, COM 4 MEDIDORES E PROTECAO GERAL (INCLUI BARRAMENTO, DISJUNTORES E ACESSORIOS DE FIXACAO) (PADRAO CONCESSIONARIA LOCAL)</v>
          </cell>
          <cell r="C1180" t="str">
            <v xml:space="preserve">UN    </v>
          </cell>
          <cell r="D1180" t="str">
            <v>CR</v>
          </cell>
          <cell r="E1180" t="str">
            <v>1.104,75</v>
          </cell>
        </row>
        <row r="1181">
          <cell r="A1181">
            <v>43090</v>
          </cell>
          <cell r="B1181" t="str">
            <v>CENTRO DE MEDICAO AGRUPADA, EM POLICARBONATO / PVC, COM 8 MEDIDORES E PROTECAO GERAL (INCLUI BARRAMENTO, DISJUNTORES E ACESSORIOS DE FIXACAO) (PADRAO CONCESSIONARIA LOCAL)</v>
          </cell>
          <cell r="C1181" t="str">
            <v xml:space="preserve">UN    </v>
          </cell>
          <cell r="D1181" t="str">
            <v>CR</v>
          </cell>
          <cell r="E1181" t="str">
            <v>2.438,07</v>
          </cell>
        </row>
        <row r="1182">
          <cell r="A1182">
            <v>41967</v>
          </cell>
          <cell r="B1182" t="str">
            <v>CERA  LIQUIDA</v>
          </cell>
          <cell r="C1182" t="str">
            <v xml:space="preserve">L     </v>
          </cell>
          <cell r="D1182" t="str">
            <v>CR</v>
          </cell>
          <cell r="E1182" t="str">
            <v>6,59</v>
          </cell>
        </row>
        <row r="1183">
          <cell r="A1183">
            <v>12760</v>
          </cell>
          <cell r="B1183" t="str">
            <v>CHAPA ACO INOX AISI 304 NUMERO 4 (E = 6 MM), ACABAMENTO NUMERO 1 (LAMINADO A QUENTE, FOSCO)</v>
          </cell>
          <cell r="C1183" t="str">
            <v xml:space="preserve">M2    </v>
          </cell>
          <cell r="D1183" t="str">
            <v>CR</v>
          </cell>
          <cell r="E1183" t="str">
            <v>949,00</v>
          </cell>
        </row>
        <row r="1184">
          <cell r="A1184">
            <v>12759</v>
          </cell>
          <cell r="B1184" t="str">
            <v>CHAPA ACO INOX AISI 304 NUMERO 9 (E = 4 MM), ACABAMENTO NUMERO 1 (LAMINADO A QUENTE, FOSCO)</v>
          </cell>
          <cell r="C1184" t="str">
            <v xml:space="preserve">M2    </v>
          </cell>
          <cell r="D1184" t="str">
            <v>CR</v>
          </cell>
          <cell r="E1184" t="str">
            <v>632,66</v>
          </cell>
        </row>
        <row r="1185">
          <cell r="A1185">
            <v>43105</v>
          </cell>
          <cell r="B1185" t="str">
            <v>CHAPA DE ACO CARBONO GALVANIZADA, PERFURADA (GRADE FUROS) E = 1,5 MM, DIAMETRO DO FURO = 9,52 MM (FUROS ALTERNADOS HORIZ.)</v>
          </cell>
          <cell r="C1185" t="str">
            <v xml:space="preserve">KG    </v>
          </cell>
          <cell r="D1185" t="str">
            <v>CR</v>
          </cell>
          <cell r="E1185" t="str">
            <v>22,41</v>
          </cell>
        </row>
        <row r="1186">
          <cell r="A1186">
            <v>40424</v>
          </cell>
          <cell r="B1186" t="str">
            <v>CHAPA DE ACO CARBONO LAMINADO A QUENTE, QUALIDADE ESTRUTURAL, BITOLA 3/16", E =4,75 MM (37,29 KG/M2)</v>
          </cell>
          <cell r="C1186" t="str">
            <v xml:space="preserve">KG    </v>
          </cell>
          <cell r="D1186" t="str">
            <v>CR</v>
          </cell>
          <cell r="E1186" t="str">
            <v>5,69</v>
          </cell>
        </row>
        <row r="1187">
          <cell r="A1187">
            <v>1325</v>
          </cell>
          <cell r="B1187" t="str">
            <v>CHAPA DE ACO FINA A FRIO BITOLA MSG 20, E = 0,90 MM (7,20 KG/M2)</v>
          </cell>
          <cell r="C1187" t="str">
            <v xml:space="preserve">KG    </v>
          </cell>
          <cell r="D1187" t="str">
            <v>CR</v>
          </cell>
          <cell r="E1187" t="str">
            <v>6,23</v>
          </cell>
        </row>
        <row r="1188">
          <cell r="A1188">
            <v>1327</v>
          </cell>
          <cell r="B1188" t="str">
            <v>CHAPA DE ACO FINA A FRIO BITOLA MSG 24, E = 0,60 MM (4,80 KG/M2)</v>
          </cell>
          <cell r="C1188" t="str">
            <v xml:space="preserve">KG    </v>
          </cell>
          <cell r="D1188" t="str">
            <v>CR</v>
          </cell>
          <cell r="E1188" t="str">
            <v>6,64</v>
          </cell>
        </row>
        <row r="1189">
          <cell r="A1189">
            <v>1328</v>
          </cell>
          <cell r="B1189" t="str">
            <v>CHAPA DE ACO FINA A FRIO BITOLA MSG 26, E = 0,45 MM (3,60 KG/M2)</v>
          </cell>
          <cell r="C1189" t="str">
            <v xml:space="preserve">KG    </v>
          </cell>
          <cell r="D1189" t="str">
            <v>CR</v>
          </cell>
          <cell r="E1189" t="str">
            <v>6,25</v>
          </cell>
        </row>
        <row r="1190">
          <cell r="A1190">
            <v>1321</v>
          </cell>
          <cell r="B1190" t="str">
            <v>CHAPA DE ACO FINA A QUENTE BITOLA MSG 13, E = 2,25 MM (18,00 KG/M2)</v>
          </cell>
          <cell r="C1190" t="str">
            <v xml:space="preserve">KG    </v>
          </cell>
          <cell r="D1190" t="str">
            <v>CR</v>
          </cell>
          <cell r="E1190" t="str">
            <v>5,79</v>
          </cell>
        </row>
        <row r="1191">
          <cell r="A1191">
            <v>1318</v>
          </cell>
          <cell r="B1191" t="str">
            <v>CHAPA DE ACO FINA A QUENTE BITOLA MSG 14, E = 2,00 MM (16,0 KG/M2)</v>
          </cell>
          <cell r="C1191" t="str">
            <v xml:space="preserve">KG    </v>
          </cell>
          <cell r="D1191" t="str">
            <v>CR</v>
          </cell>
          <cell r="E1191" t="str">
            <v>5,79</v>
          </cell>
        </row>
        <row r="1192">
          <cell r="A1192">
            <v>1322</v>
          </cell>
          <cell r="B1192" t="str">
            <v>CHAPA DE ACO FINA A QUENTE BITOLA MSG 16, E = 1,50 MM (12,00 KG/M2)</v>
          </cell>
          <cell r="C1192" t="str">
            <v xml:space="preserve">KG    </v>
          </cell>
          <cell r="D1192" t="str">
            <v>CR</v>
          </cell>
          <cell r="E1192" t="str">
            <v>6,12</v>
          </cell>
        </row>
        <row r="1193">
          <cell r="A1193">
            <v>1323</v>
          </cell>
          <cell r="B1193" t="str">
            <v>CHAPA DE ACO FINA A QUENTE BITOLA MSG 18, E = 1,20 MM (9,60 KG/M2)</v>
          </cell>
          <cell r="C1193" t="str">
            <v xml:space="preserve">KG    </v>
          </cell>
          <cell r="D1193" t="str">
            <v>CR</v>
          </cell>
          <cell r="E1193" t="str">
            <v>6,12</v>
          </cell>
        </row>
        <row r="1194">
          <cell r="A1194">
            <v>1319</v>
          </cell>
          <cell r="B1194" t="str">
            <v>CHAPA DE ACO FINA A QUENTE BITOLA MSG 3/16 ", E = 4,75 MM (38,00 KG/M2)</v>
          </cell>
          <cell r="C1194" t="str">
            <v xml:space="preserve">KG    </v>
          </cell>
          <cell r="D1194" t="str">
            <v>CR</v>
          </cell>
          <cell r="E1194" t="str">
            <v>5,15</v>
          </cell>
        </row>
        <row r="1195">
          <cell r="A1195">
            <v>11026</v>
          </cell>
          <cell r="B1195" t="str">
            <v>CHAPA DE ACO GALVANIZADA BITOLA GSG 14, E = 1,95 MM (15,60 KG/M2)</v>
          </cell>
          <cell r="C1195" t="str">
            <v xml:space="preserve">KG    </v>
          </cell>
          <cell r="D1195" t="str">
            <v>CR</v>
          </cell>
          <cell r="E1195" t="str">
            <v>7,09</v>
          </cell>
        </row>
        <row r="1196">
          <cell r="A1196">
            <v>11027</v>
          </cell>
          <cell r="B1196" t="str">
            <v>CHAPA DE ACO GALVANIZADA BITOLA GSG 16, E = 1,55 MM (12,40 KG/M2)</v>
          </cell>
          <cell r="C1196" t="str">
            <v xml:space="preserve">KG    </v>
          </cell>
          <cell r="D1196" t="str">
            <v>CR</v>
          </cell>
          <cell r="E1196" t="str">
            <v>7,38</v>
          </cell>
        </row>
        <row r="1197">
          <cell r="A1197">
            <v>11046</v>
          </cell>
          <cell r="B1197" t="str">
            <v>CHAPA DE ACO GALVANIZADA BITOLA GSG 18, E = 1,25 MM (10,00 KG/M2)</v>
          </cell>
          <cell r="C1197" t="str">
            <v xml:space="preserve">KG    </v>
          </cell>
          <cell r="D1197" t="str">
            <v>CR</v>
          </cell>
          <cell r="E1197" t="str">
            <v>7,07</v>
          </cell>
        </row>
        <row r="1198">
          <cell r="A1198">
            <v>11047</v>
          </cell>
          <cell r="B1198" t="str">
            <v>CHAPA DE ACO GALVANIZADA BITOLA GSG 19, E = 1,11 MM (8,88 KG/M2)</v>
          </cell>
          <cell r="C1198" t="str">
            <v xml:space="preserve">KG    </v>
          </cell>
          <cell r="D1198" t="str">
            <v>CR</v>
          </cell>
          <cell r="E1198" t="str">
            <v>7,71</v>
          </cell>
        </row>
        <row r="1199">
          <cell r="A1199">
            <v>43668</v>
          </cell>
          <cell r="B1199" t="str">
            <v>CHAPA DE ACO GALVANIZADA BITOLA GSG 20, E = 0,95 MM (7,60 KG/M2)</v>
          </cell>
          <cell r="C1199" t="str">
            <v xml:space="preserve">KG    </v>
          </cell>
          <cell r="D1199" t="str">
            <v>CR</v>
          </cell>
          <cell r="E1199" t="str">
            <v>6,80</v>
          </cell>
        </row>
        <row r="1200">
          <cell r="A1200">
            <v>11049</v>
          </cell>
          <cell r="B1200" t="str">
            <v>CHAPA DE ACO GALVANIZADA BITOLA GSG 22, E = 0,80 MM (6,40 KG/M2)</v>
          </cell>
          <cell r="C1200" t="str">
            <v xml:space="preserve">KG    </v>
          </cell>
          <cell r="D1200" t="str">
            <v xml:space="preserve">C </v>
          </cell>
          <cell r="E1200" t="str">
            <v>7,37</v>
          </cell>
        </row>
        <row r="1201">
          <cell r="A1201">
            <v>43106</v>
          </cell>
          <cell r="B1201" t="str">
            <v>CHAPA DE ACO GALVANIZADA BITOLA GSG 24, E = 0,64 (5,12 KG/M2)</v>
          </cell>
          <cell r="C1201" t="str">
            <v xml:space="preserve">KG    </v>
          </cell>
          <cell r="D1201" t="str">
            <v>CR</v>
          </cell>
          <cell r="E1201" t="str">
            <v>7,41</v>
          </cell>
        </row>
        <row r="1202">
          <cell r="A1202">
            <v>11051</v>
          </cell>
          <cell r="B1202" t="str">
            <v>CHAPA DE ACO GALVANIZADA BITOLA GSG 26, E = 0,50 MM (4,00 KG/M2)</v>
          </cell>
          <cell r="C1202" t="str">
            <v xml:space="preserve">KG    </v>
          </cell>
          <cell r="D1202" t="str">
            <v>CR</v>
          </cell>
          <cell r="E1202" t="str">
            <v>7,73</v>
          </cell>
        </row>
        <row r="1203">
          <cell r="A1203">
            <v>11061</v>
          </cell>
          <cell r="B1203" t="str">
            <v>CHAPA DE ACO GALVANIZADA BITOLA GSG 30, E = 0,35 MM (2,80 KG/M2)</v>
          </cell>
          <cell r="C1203" t="str">
            <v xml:space="preserve">KG    </v>
          </cell>
          <cell r="D1203" t="str">
            <v>CR</v>
          </cell>
          <cell r="E1203" t="str">
            <v>9,28</v>
          </cell>
        </row>
        <row r="1204">
          <cell r="A1204">
            <v>43667</v>
          </cell>
          <cell r="B1204" t="str">
            <v>CHAPA DE ACO GROSSA, ASTM A36, E = 1 " (25,40 MM) 199,18 KG/M2</v>
          </cell>
          <cell r="C1204" t="str">
            <v xml:space="preserve">KG    </v>
          </cell>
          <cell r="D1204" t="str">
            <v>CR</v>
          </cell>
          <cell r="E1204" t="str">
            <v>6,74</v>
          </cell>
        </row>
        <row r="1205">
          <cell r="A1205">
            <v>1333</v>
          </cell>
          <cell r="B1205" t="str">
            <v>CHAPA DE ACO GROSSA, ASTM A36, E = 1/2 " (12,70 MM) 99,59 KG/M2</v>
          </cell>
          <cell r="C1205" t="str">
            <v xml:space="preserve">KG    </v>
          </cell>
          <cell r="D1205" t="str">
            <v>CR</v>
          </cell>
          <cell r="E1205" t="str">
            <v>5,62</v>
          </cell>
        </row>
        <row r="1206">
          <cell r="A1206">
            <v>1330</v>
          </cell>
          <cell r="B1206" t="str">
            <v>CHAPA DE ACO GROSSA, ASTM A36, E = 1/4 " (6,35 MM) 49,79 KG/M2</v>
          </cell>
          <cell r="C1206" t="str">
            <v xml:space="preserve">KG    </v>
          </cell>
          <cell r="D1206" t="str">
            <v>CR</v>
          </cell>
          <cell r="E1206" t="str">
            <v>5,56</v>
          </cell>
        </row>
        <row r="1207">
          <cell r="A1207">
            <v>10957</v>
          </cell>
          <cell r="B1207" t="str">
            <v>CHAPA DE ACO GROSSA, ASTM A36, E = 3/4 " (19,05 MM) 149,39 KG/M2</v>
          </cell>
          <cell r="C1207" t="str">
            <v xml:space="preserve">KG    </v>
          </cell>
          <cell r="D1207" t="str">
            <v>CR</v>
          </cell>
          <cell r="E1207" t="str">
            <v>6,42</v>
          </cell>
        </row>
        <row r="1208">
          <cell r="A1208">
            <v>1332</v>
          </cell>
          <cell r="B1208" t="str">
            <v>CHAPA DE ACO GROSSA, ASTM A36, E = 3/8 " (9,53 MM) 74,69 KG/M2</v>
          </cell>
          <cell r="C1208" t="str">
            <v xml:space="preserve">KG    </v>
          </cell>
          <cell r="D1208" t="str">
            <v>CR</v>
          </cell>
          <cell r="E1208" t="str">
            <v>5,71</v>
          </cell>
        </row>
        <row r="1209">
          <cell r="A1209">
            <v>1334</v>
          </cell>
          <cell r="B1209" t="str">
            <v>CHAPA DE ACO GROSSA, ASTM A36, E = 5/8 " (15,88 MM) 124,49 KG/M2</v>
          </cell>
          <cell r="C1209" t="str">
            <v xml:space="preserve">KG    </v>
          </cell>
          <cell r="D1209" t="str">
            <v>CR</v>
          </cell>
          <cell r="E1209" t="str">
            <v>6,33</v>
          </cell>
        </row>
        <row r="1210">
          <cell r="A1210">
            <v>1335</v>
          </cell>
          <cell r="B1210" t="str">
            <v>CHAPA DE ACO GROSSA, ASTM A36, E = 7/8 " (22,23 MM) 174,28 KG/M2</v>
          </cell>
          <cell r="C1210" t="str">
            <v xml:space="preserve">KG    </v>
          </cell>
          <cell r="D1210" t="str">
            <v>CR</v>
          </cell>
          <cell r="E1210" t="str">
            <v>6,54</v>
          </cell>
        </row>
        <row r="1211">
          <cell r="A1211">
            <v>40425</v>
          </cell>
          <cell r="B1211" t="str">
            <v>CHAPA DE ACO GROSSA, SAE 1020, BITOLA 1/4", E = 6,35 MM (49,85 KG/M2)</v>
          </cell>
          <cell r="C1211" t="str">
            <v xml:space="preserve">KG    </v>
          </cell>
          <cell r="D1211" t="str">
            <v>CR</v>
          </cell>
          <cell r="E1211" t="str">
            <v>5,60</v>
          </cell>
        </row>
        <row r="1212">
          <cell r="A1212">
            <v>1337</v>
          </cell>
          <cell r="B1212" t="str">
            <v>CHAPA DE ACO XADREZ PARA PISOS, E = 1/4 " (6,30 MM) 54,53 KG/M2</v>
          </cell>
          <cell r="C1212" t="str">
            <v xml:space="preserve">KG    </v>
          </cell>
          <cell r="D1212" t="str">
            <v>CR</v>
          </cell>
          <cell r="E1212" t="str">
            <v>6,42</v>
          </cell>
        </row>
        <row r="1213">
          <cell r="A1213">
            <v>39416</v>
          </cell>
          <cell r="B1213" t="str">
            <v>CHAPA DE GESSO ACARTONADO, RESISTENTE A UMIDADE (RU), COR VERDE, E = 12,5 MM, 1200 X 1800 MM (L X C)</v>
          </cell>
          <cell r="C1213" t="str">
            <v xml:space="preserve">M2    </v>
          </cell>
          <cell r="D1213" t="str">
            <v>CR</v>
          </cell>
          <cell r="E1213" t="str">
            <v>30,33</v>
          </cell>
        </row>
        <row r="1214">
          <cell r="A1214">
            <v>39417</v>
          </cell>
          <cell r="B1214" t="str">
            <v>CHAPA DE GESSO ACARTONADO, RESISTENTE A UMIDADE (RU), COR VERDE, E = 12,5 MM, 1200 X 2400 MM (L X C)</v>
          </cell>
          <cell r="C1214" t="str">
            <v xml:space="preserve">M2    </v>
          </cell>
          <cell r="D1214" t="str">
            <v>CR</v>
          </cell>
          <cell r="E1214" t="str">
            <v>31,80</v>
          </cell>
        </row>
        <row r="1215">
          <cell r="A1215">
            <v>39414</v>
          </cell>
          <cell r="B1215" t="str">
            <v>CHAPA DE GESSO ACARTONADO, RESISTENTE AO FOGO (RF), COR ROSA, E = 12,5 MM, 1200 X 1800 MM (L X C)</v>
          </cell>
          <cell r="C1215" t="str">
            <v xml:space="preserve">M2    </v>
          </cell>
          <cell r="D1215" t="str">
            <v>CR</v>
          </cell>
          <cell r="E1215" t="str">
            <v>28,48</v>
          </cell>
        </row>
        <row r="1216">
          <cell r="A1216">
            <v>39415</v>
          </cell>
          <cell r="B1216" t="str">
            <v>CHAPA DE GESSO ACARTONADO, RESISTENTE AO FOGO (RF), COR ROSA, E = 12,5 MM, 1200 X 2400 MM (L X C)</v>
          </cell>
          <cell r="C1216" t="str">
            <v xml:space="preserve">M2    </v>
          </cell>
          <cell r="D1216" t="str">
            <v>CR</v>
          </cell>
          <cell r="E1216" t="str">
            <v>30,18</v>
          </cell>
        </row>
        <row r="1217">
          <cell r="A1217">
            <v>39412</v>
          </cell>
          <cell r="B1217" t="str">
            <v>CHAPA DE GESSO ACARTONADO, STANDARD (ST), COR BRANCA, E = 12,5 MM, 1200 X 1800 MM (L X C)</v>
          </cell>
          <cell r="C1217" t="str">
            <v xml:space="preserve">M2    </v>
          </cell>
          <cell r="D1217" t="str">
            <v>CR</v>
          </cell>
          <cell r="E1217" t="str">
            <v>21,44</v>
          </cell>
        </row>
        <row r="1218">
          <cell r="A1218">
            <v>39413</v>
          </cell>
          <cell r="B1218" t="str">
            <v>CHAPA DE GESSO ACARTONADO, STANDARD (ST), COR BRANCA, E = 12,5 MM, 1200 X 2400 MM (L X C)</v>
          </cell>
          <cell r="C1218" t="str">
            <v xml:space="preserve">M2    </v>
          </cell>
          <cell r="D1218" t="str">
            <v>CR</v>
          </cell>
          <cell r="E1218" t="str">
            <v>21,24</v>
          </cell>
        </row>
        <row r="1219">
          <cell r="A1219">
            <v>1338</v>
          </cell>
          <cell r="B1219" t="str">
            <v>CHAPA DE LAMINADO MELAMINICO, LISO BRILHANTE, DE *1,25 X 3,08* M, E = 0,8 MM</v>
          </cell>
          <cell r="C1219" t="str">
            <v xml:space="preserve">M2    </v>
          </cell>
          <cell r="D1219" t="str">
            <v xml:space="preserve">C </v>
          </cell>
          <cell r="E1219" t="str">
            <v>32,58</v>
          </cell>
        </row>
        <row r="1220">
          <cell r="A1220">
            <v>1340</v>
          </cell>
          <cell r="B1220" t="str">
            <v>CHAPA DE LAMINADO MELAMINICO, LISO FOSCO, DE *1,25 X 3,08* M, E = 0,8 MM</v>
          </cell>
          <cell r="C1220" t="str">
            <v xml:space="preserve">M2    </v>
          </cell>
          <cell r="D1220" t="str">
            <v>CR</v>
          </cell>
          <cell r="E1220" t="str">
            <v>37,66</v>
          </cell>
        </row>
        <row r="1221">
          <cell r="A1221">
            <v>1341</v>
          </cell>
          <cell r="B1221" t="str">
            <v>CHAPA DE LAMINADO MELAMINICO, TEXTURIZADO, DE *1,25 X 3,08* M, E = 0,8 MM</v>
          </cell>
          <cell r="C1221" t="str">
            <v xml:space="preserve">M2    </v>
          </cell>
          <cell r="D1221" t="str">
            <v>CR</v>
          </cell>
          <cell r="E1221" t="str">
            <v>36,28</v>
          </cell>
        </row>
        <row r="1222">
          <cell r="A1222">
            <v>11134</v>
          </cell>
          <cell r="B1222" t="str">
            <v>CHAPA DE MADEIRA COMPENSADA NAVAL (COM COLA FENOLICA), E = 10 MM, DE *1,60 X 2,20* M</v>
          </cell>
          <cell r="C1222" t="str">
            <v xml:space="preserve">M2    </v>
          </cell>
          <cell r="D1222" t="str">
            <v xml:space="preserve">C </v>
          </cell>
          <cell r="E1222" t="str">
            <v>37,22</v>
          </cell>
        </row>
        <row r="1223">
          <cell r="A1223">
            <v>11135</v>
          </cell>
          <cell r="B1223" t="str">
            <v>CHAPA DE MADEIRA COMPENSADA NAVAL (COM COLA FENOLICA), E = 12 MM, DE *1,60 X 2,20* M</v>
          </cell>
          <cell r="C1223" t="str">
            <v xml:space="preserve">M2    </v>
          </cell>
          <cell r="D1223" t="str">
            <v>CR</v>
          </cell>
          <cell r="E1223" t="str">
            <v>45,37</v>
          </cell>
        </row>
        <row r="1224">
          <cell r="A1224">
            <v>11136</v>
          </cell>
          <cell r="B1224" t="str">
            <v>CHAPA DE MADEIRA COMPENSADA NAVAL (COM COLA FENOLICA), E = 15 MM, DE *1,60 X 2,20* M</v>
          </cell>
          <cell r="C1224" t="str">
            <v xml:space="preserve">M2    </v>
          </cell>
          <cell r="D1224" t="str">
            <v>CR</v>
          </cell>
          <cell r="E1224" t="str">
            <v>49,08</v>
          </cell>
        </row>
        <row r="1225">
          <cell r="A1225">
            <v>34743</v>
          </cell>
          <cell r="B1225" t="str">
            <v>CHAPA DE MADEIRA COMPENSADA NAVAL (COM COLA FENOLICA), E = 18 MM, DE *1,60 X 2,20* M</v>
          </cell>
          <cell r="C1225" t="str">
            <v xml:space="preserve">M2    </v>
          </cell>
          <cell r="D1225" t="str">
            <v>CR</v>
          </cell>
          <cell r="E1225" t="str">
            <v>62,47</v>
          </cell>
        </row>
        <row r="1226">
          <cell r="A1226">
            <v>11137</v>
          </cell>
          <cell r="B1226" t="str">
            <v>CHAPA DE MADEIRA COMPENSADA NAVAL (COM COLA FENOLICA), E = 20 MM, DE *1,60 X 2,20* M</v>
          </cell>
          <cell r="C1226" t="str">
            <v xml:space="preserve">M2    </v>
          </cell>
          <cell r="D1226" t="str">
            <v>CR</v>
          </cell>
          <cell r="E1226" t="str">
            <v>69,67</v>
          </cell>
        </row>
        <row r="1227">
          <cell r="A1227">
            <v>34745</v>
          </cell>
          <cell r="B1227" t="str">
            <v>CHAPA DE MADEIRA COMPENSADA NAVAL (COM COLA FENOLICA), E = 25 MM, DE *1,60 X 2,20* M</v>
          </cell>
          <cell r="C1227" t="str">
            <v xml:space="preserve">M2    </v>
          </cell>
          <cell r="D1227" t="str">
            <v>CR</v>
          </cell>
          <cell r="E1227" t="str">
            <v>79,40</v>
          </cell>
        </row>
        <row r="1228">
          <cell r="A1228">
            <v>34746</v>
          </cell>
          <cell r="B1228" t="str">
            <v>CHAPA DE MADEIRA COMPENSADA NAVAL (COM COLA FENOLICA), E = 4 MM, DE *1,60 X 2,20* M</v>
          </cell>
          <cell r="C1228" t="str">
            <v xml:space="preserve">M2    </v>
          </cell>
          <cell r="D1228" t="str">
            <v>CR</v>
          </cell>
          <cell r="E1228" t="str">
            <v>20,45</v>
          </cell>
        </row>
        <row r="1229">
          <cell r="A1229">
            <v>1360</v>
          </cell>
          <cell r="B1229" t="str">
            <v>CHAPA DE MADEIRA COMPENSADA NAVAL (COM COLA FENOLICA), E = 6 MM, DE *1,60 X 2,20* M</v>
          </cell>
          <cell r="C1229" t="str">
            <v xml:space="preserve">M2    </v>
          </cell>
          <cell r="D1229" t="str">
            <v>CR</v>
          </cell>
          <cell r="E1229" t="str">
            <v>25,25</v>
          </cell>
        </row>
        <row r="1230">
          <cell r="A1230">
            <v>1346</v>
          </cell>
          <cell r="B1230" t="str">
            <v>CHAPA DE MADEIRA COMPENSADA PLASTIFICADA PARA FORMA DE CONCRETO, DE 2,20 x 1,10 M, E = 10 MM</v>
          </cell>
          <cell r="C1230" t="str">
            <v xml:space="preserve">M2    </v>
          </cell>
          <cell r="D1230" t="str">
            <v>CR</v>
          </cell>
          <cell r="E1230" t="str">
            <v>22,48</v>
          </cell>
        </row>
        <row r="1231">
          <cell r="A1231">
            <v>1345</v>
          </cell>
          <cell r="B1231" t="str">
            <v>CHAPA DE MADEIRA COMPENSADA PLASTIFICADA PARA FORMA DE CONCRETO, DE 2,20 x 1,10 M, E = 18 MM</v>
          </cell>
          <cell r="C1231" t="str">
            <v xml:space="preserve">M2    </v>
          </cell>
          <cell r="D1231" t="str">
            <v>CR</v>
          </cell>
          <cell r="E1231" t="str">
            <v>36,42</v>
          </cell>
        </row>
        <row r="1232">
          <cell r="A1232">
            <v>1347</v>
          </cell>
          <cell r="B1232" t="str">
            <v>CHAPA DE MADEIRA COMPENSADA PLASTIFICADA PARA FORMA DE CONCRETO, DE 2,20 X 1,10 M, E = 12 MM</v>
          </cell>
          <cell r="C1232" t="str">
            <v xml:space="preserve">M2    </v>
          </cell>
          <cell r="D1232" t="str">
            <v xml:space="preserve">C </v>
          </cell>
          <cell r="E1232" t="str">
            <v>26,86</v>
          </cell>
        </row>
        <row r="1233">
          <cell r="A1233">
            <v>1355</v>
          </cell>
          <cell r="B1233" t="str">
            <v>CHAPA DE MADEIRA COMPENSADA RESINADA PARA FORMA DE CONCRETO, DE *2,2 X 1,1* M, E = 14 MM</v>
          </cell>
          <cell r="C1233" t="str">
            <v xml:space="preserve">M2    </v>
          </cell>
          <cell r="D1233" t="str">
            <v>CR</v>
          </cell>
          <cell r="E1233" t="str">
            <v>24,23</v>
          </cell>
        </row>
        <row r="1234">
          <cell r="A1234">
            <v>1358</v>
          </cell>
          <cell r="B1234" t="str">
            <v>CHAPA DE MADEIRA COMPENSADA RESINADA PARA FORMA DE CONCRETO, DE *2,2 X 1,1* M, E = 17 MM</v>
          </cell>
          <cell r="C1234" t="str">
            <v xml:space="preserve">M2    </v>
          </cell>
          <cell r="D1234" t="str">
            <v>CR</v>
          </cell>
          <cell r="E1234" t="str">
            <v>28,07</v>
          </cell>
        </row>
        <row r="1235">
          <cell r="A1235">
            <v>34659</v>
          </cell>
          <cell r="B1235" t="str">
            <v>CHAPA DE MDF BRANCO LISO 1 FACE, E = 12 MM, DE *2,75 X 1,85* M</v>
          </cell>
          <cell r="C1235" t="str">
            <v xml:space="preserve">M2    </v>
          </cell>
          <cell r="D1235" t="str">
            <v>CR</v>
          </cell>
          <cell r="E1235" t="str">
            <v>26,24</v>
          </cell>
        </row>
        <row r="1236">
          <cell r="A1236">
            <v>34514</v>
          </cell>
          <cell r="B1236" t="str">
            <v>CHAPA DE MDF BRANCO LISO 1 FACE, E = 15 MM, DE *2,75 X 1,85* M</v>
          </cell>
          <cell r="C1236" t="str">
            <v xml:space="preserve">M2    </v>
          </cell>
          <cell r="D1236" t="str">
            <v xml:space="preserve">C </v>
          </cell>
          <cell r="E1236" t="str">
            <v>29,07</v>
          </cell>
        </row>
        <row r="1237">
          <cell r="A1237">
            <v>34660</v>
          </cell>
          <cell r="B1237" t="str">
            <v>CHAPA DE MDF BRANCO LISO 1 FACE, E = 18 MM, DE *2,75 X 1,85* M</v>
          </cell>
          <cell r="C1237" t="str">
            <v xml:space="preserve">M2    </v>
          </cell>
          <cell r="D1237" t="str">
            <v>CR</v>
          </cell>
          <cell r="E1237" t="str">
            <v>36,89</v>
          </cell>
        </row>
        <row r="1238">
          <cell r="A1238">
            <v>34661</v>
          </cell>
          <cell r="B1238" t="str">
            <v>CHAPA DE MDF BRANCO LISO 1 FACE, E = 25 MM, DE *2,75 X 1,85* M</v>
          </cell>
          <cell r="C1238" t="str">
            <v xml:space="preserve">M2    </v>
          </cell>
          <cell r="D1238" t="str">
            <v>CR</v>
          </cell>
          <cell r="E1238" t="str">
            <v>52,98</v>
          </cell>
        </row>
        <row r="1239">
          <cell r="A1239">
            <v>34667</v>
          </cell>
          <cell r="B1239" t="str">
            <v>CHAPA DE MDF BRANCO LISO 1 FACE, E = 6 MM, DE *2,75 X 1,85* M</v>
          </cell>
          <cell r="C1239" t="str">
            <v xml:space="preserve">M2    </v>
          </cell>
          <cell r="D1239" t="str">
            <v>CR</v>
          </cell>
          <cell r="E1239" t="str">
            <v>19,19</v>
          </cell>
        </row>
        <row r="1240">
          <cell r="A1240">
            <v>34668</v>
          </cell>
          <cell r="B1240" t="str">
            <v>CHAPA DE MDF BRANCO LISO 1 FACE, E = 9 MM, DE *2,75 X 1,85* M</v>
          </cell>
          <cell r="C1240" t="str">
            <v xml:space="preserve">M2    </v>
          </cell>
          <cell r="D1240" t="str">
            <v>CR</v>
          </cell>
          <cell r="E1240" t="str">
            <v>25,07</v>
          </cell>
        </row>
        <row r="1241">
          <cell r="A1241">
            <v>34741</v>
          </cell>
          <cell r="B1241" t="str">
            <v>CHAPA DE MDF BRANCO LISO 2 FACES, E = 12 MM, DE *2,75 X 1,85* M</v>
          </cell>
          <cell r="C1241" t="str">
            <v xml:space="preserve">M2    </v>
          </cell>
          <cell r="D1241" t="str">
            <v>CR</v>
          </cell>
          <cell r="E1241" t="str">
            <v>27,59</v>
          </cell>
        </row>
        <row r="1242">
          <cell r="A1242">
            <v>34664</v>
          </cell>
          <cell r="B1242" t="str">
            <v>CHAPA DE MDF BRANCO LISO 2 FACES, E = 15 MM, DE *2,75 X 1,85* M</v>
          </cell>
          <cell r="C1242" t="str">
            <v xml:space="preserve">M2    </v>
          </cell>
          <cell r="D1242" t="str">
            <v>CR</v>
          </cell>
          <cell r="E1242" t="str">
            <v>30,10</v>
          </cell>
        </row>
        <row r="1243">
          <cell r="A1243">
            <v>34665</v>
          </cell>
          <cell r="B1243" t="str">
            <v>CHAPA DE MDF BRANCO LISO 2 FACES, E = 18 MM, DE *2,75 X 1,85* M</v>
          </cell>
          <cell r="C1243" t="str">
            <v xml:space="preserve">M2    </v>
          </cell>
          <cell r="D1243" t="str">
            <v>CR</v>
          </cell>
          <cell r="E1243" t="str">
            <v>37,37</v>
          </cell>
        </row>
        <row r="1244">
          <cell r="A1244">
            <v>34666</v>
          </cell>
          <cell r="B1244" t="str">
            <v>CHAPA DE MDF BRANCO LISO 2 FACES, E = 25 MM, DE *2,75 X 1,85* M</v>
          </cell>
          <cell r="C1244" t="str">
            <v xml:space="preserve">M2    </v>
          </cell>
          <cell r="D1244" t="str">
            <v>CR</v>
          </cell>
          <cell r="E1244" t="str">
            <v>56,45</v>
          </cell>
        </row>
        <row r="1245">
          <cell r="A1245">
            <v>34669</v>
          </cell>
          <cell r="B1245" t="str">
            <v>CHAPA DE MDF BRANCO LISO 2 FACES, E = 6 MM, DE *2,75 X 1,85* M</v>
          </cell>
          <cell r="C1245" t="str">
            <v xml:space="preserve">M2    </v>
          </cell>
          <cell r="D1245" t="str">
            <v>CR</v>
          </cell>
          <cell r="E1245" t="str">
            <v>20,70</v>
          </cell>
        </row>
        <row r="1246">
          <cell r="A1246">
            <v>34670</v>
          </cell>
          <cell r="B1246" t="str">
            <v>CHAPA DE MDF BRANCO LISO 2 FACES, E = 9 MM, DE *2,75 X 1,85* M</v>
          </cell>
          <cell r="C1246" t="str">
            <v xml:space="preserve">M2    </v>
          </cell>
          <cell r="D1246" t="str">
            <v>CR</v>
          </cell>
          <cell r="E1246" t="str">
            <v>25,31</v>
          </cell>
        </row>
        <row r="1247">
          <cell r="A1247">
            <v>34671</v>
          </cell>
          <cell r="B1247" t="str">
            <v>CHAPA DE MDF CRU, E = 12 MM, DE *2,75 X 1,85* M</v>
          </cell>
          <cell r="C1247" t="str">
            <v xml:space="preserve">M2    </v>
          </cell>
          <cell r="D1247" t="str">
            <v>CR</v>
          </cell>
          <cell r="E1247" t="str">
            <v>21,13</v>
          </cell>
        </row>
        <row r="1248">
          <cell r="A1248">
            <v>34672</v>
          </cell>
          <cell r="B1248" t="str">
            <v>CHAPA DE MDF CRU, E = 15 MM, DE *2,75 X 1,85* M</v>
          </cell>
          <cell r="C1248" t="str">
            <v xml:space="preserve">M2    </v>
          </cell>
          <cell r="D1248" t="str">
            <v>CR</v>
          </cell>
          <cell r="E1248" t="str">
            <v>22,28</v>
          </cell>
        </row>
        <row r="1249">
          <cell r="A1249">
            <v>34673</v>
          </cell>
          <cell r="B1249" t="str">
            <v>CHAPA DE MDF CRU, E = 18 MM, DE *2,75 X 1,85* M</v>
          </cell>
          <cell r="C1249" t="str">
            <v xml:space="preserve">M2    </v>
          </cell>
          <cell r="D1249" t="str">
            <v>CR</v>
          </cell>
          <cell r="E1249" t="str">
            <v>27,19</v>
          </cell>
        </row>
        <row r="1250">
          <cell r="A1250">
            <v>34674</v>
          </cell>
          <cell r="B1250" t="str">
            <v>CHAPA DE MDF CRU, E = 20 MM, DE *2,75 X 1,85* M</v>
          </cell>
          <cell r="C1250" t="str">
            <v xml:space="preserve">M2    </v>
          </cell>
          <cell r="D1250" t="str">
            <v>CR</v>
          </cell>
          <cell r="E1250" t="str">
            <v>36,15</v>
          </cell>
        </row>
        <row r="1251">
          <cell r="A1251">
            <v>34675</v>
          </cell>
          <cell r="B1251" t="str">
            <v>CHAPA DE MDF CRU, E = 25 MM, DE *2,75 X 1,85* M</v>
          </cell>
          <cell r="C1251" t="str">
            <v xml:space="preserve">M2    </v>
          </cell>
          <cell r="D1251" t="str">
            <v>CR</v>
          </cell>
          <cell r="E1251" t="str">
            <v>44,07</v>
          </cell>
        </row>
        <row r="1252">
          <cell r="A1252">
            <v>34676</v>
          </cell>
          <cell r="B1252" t="str">
            <v>CHAPA DE MDF CRU, E = 6 MM, DE *2,75 X 1,85* M</v>
          </cell>
          <cell r="C1252" t="str">
            <v xml:space="preserve">M2    </v>
          </cell>
          <cell r="D1252" t="str">
            <v>CR</v>
          </cell>
          <cell r="E1252" t="str">
            <v>12,69</v>
          </cell>
        </row>
        <row r="1253">
          <cell r="A1253">
            <v>34677</v>
          </cell>
          <cell r="B1253" t="str">
            <v>CHAPA DE MDF CRU, E = 9 MM, DE *2,75 X 1,85* M</v>
          </cell>
          <cell r="C1253" t="str">
            <v xml:space="preserve">M2    </v>
          </cell>
          <cell r="D1253" t="str">
            <v>CR</v>
          </cell>
          <cell r="E1253" t="str">
            <v>17,06</v>
          </cell>
        </row>
        <row r="1254">
          <cell r="A1254">
            <v>43126</v>
          </cell>
          <cell r="B1254" t="str">
            <v>CHAPA EM ACO GALVANIZADO PARA STEEL DECK, COM NERVURAS TRAPEZOIDAIS, LARGURA UTIL DE 915 MM E ESPESSURA DE 0,80 MM</v>
          </cell>
          <cell r="C1254" t="str">
            <v xml:space="preserve">M2    </v>
          </cell>
          <cell r="D1254" t="str">
            <v>AS</v>
          </cell>
          <cell r="E1254" t="str">
            <v>72,34</v>
          </cell>
        </row>
        <row r="1255">
          <cell r="A1255">
            <v>43124</v>
          </cell>
          <cell r="B1255" t="str">
            <v>CHAPA EM ACO GALVANIZADO PARA STEEL DECK, COM NERVURAS TRAPEZOIDAIS, LARGURA UTIL DE 915 MM E ESPESSURA DE 0,95 MM</v>
          </cell>
          <cell r="C1255" t="str">
            <v xml:space="preserve">M2    </v>
          </cell>
          <cell r="D1255" t="str">
            <v>AS</v>
          </cell>
          <cell r="E1255" t="str">
            <v>84,47</v>
          </cell>
        </row>
        <row r="1256">
          <cell r="A1256">
            <v>43125</v>
          </cell>
          <cell r="B1256" t="str">
            <v>CHAPA EM ACO GALVANIZADO PARA STEEL DECK, COM NERVURAS TRAPEZOIDAIS, LARGURA UTIL DE 915 MM E ESPESSURA DE 1,25 MM</v>
          </cell>
          <cell r="C1256" t="str">
            <v xml:space="preserve">M2    </v>
          </cell>
          <cell r="D1256" t="str">
            <v>AS</v>
          </cell>
          <cell r="E1256" t="str">
            <v>109,55</v>
          </cell>
        </row>
        <row r="1257">
          <cell r="A1257">
            <v>40623</v>
          </cell>
          <cell r="B1257" t="str">
            <v>CHAPA PARA EMENDA DE VIGA, EM ACO GROSSO, QUALIDADE ESTRUTURAL, BITOLA 3/16 ", E= 4,75 MM, 4 FUROS, LARGURA 45 MM, COMPRIMENTO 500 MM</v>
          </cell>
          <cell r="C1257" t="str">
            <v xml:space="preserve">PAR   </v>
          </cell>
          <cell r="D1257" t="str">
            <v>CR</v>
          </cell>
          <cell r="E1257" t="str">
            <v>62,51</v>
          </cell>
        </row>
        <row r="1258">
          <cell r="A1258">
            <v>43701</v>
          </cell>
          <cell r="B1258" t="str">
            <v>CHAPA/BOBINA LISA EM ALUMINIO, LIGA 1.200 - H14, QUALQUER ESPESSURA, QUALQUER LARGURA</v>
          </cell>
          <cell r="C1258" t="str">
            <v xml:space="preserve">KG    </v>
          </cell>
          <cell r="D1258" t="str">
            <v>AS</v>
          </cell>
          <cell r="E1258" t="str">
            <v>25,82</v>
          </cell>
        </row>
        <row r="1259">
          <cell r="A1259">
            <v>12083</v>
          </cell>
          <cell r="B1259" t="str">
            <v>CHAVE BLINDADA TRIPOLAR PARA MOTORES, DO TIPO FACA, COM PORTA FUSIVEL DO TIPO CARTUCHO, CORRENTE NOMINAL DE 100 A, TENSAO NOMINAL DE 250 V</v>
          </cell>
          <cell r="C1259" t="str">
            <v xml:space="preserve">UN    </v>
          </cell>
          <cell r="D1259" t="str">
            <v>AS</v>
          </cell>
          <cell r="E1259" t="str">
            <v>635,83</v>
          </cell>
        </row>
        <row r="1260">
          <cell r="A1260">
            <v>12081</v>
          </cell>
          <cell r="B1260" t="str">
            <v>CHAVE BLINDADA TRIPOLAR PARA MOTORES, DO TIPO FACA, COM PORTA FUSIVEL DO TIPO CARTUCHO, CORRENTE NOMINAL DE 30 A, TENSAO NOMINAL DE 250 V</v>
          </cell>
          <cell r="C1260" t="str">
            <v xml:space="preserve">UN    </v>
          </cell>
          <cell r="D1260" t="str">
            <v>AS</v>
          </cell>
          <cell r="E1260" t="str">
            <v>215,02</v>
          </cell>
        </row>
        <row r="1261">
          <cell r="A1261">
            <v>12082</v>
          </cell>
          <cell r="B1261" t="str">
            <v>CHAVE BLINDADA TRIPOLAR PARA MOTORES, DO TIPO FACA, COM PORTA FUSIVEL DO TIPO CARTUCHO, CORRENTE NOMINAL DE 60 A, TENSAO NOMINAL DE 250 V</v>
          </cell>
          <cell r="C1261" t="str">
            <v xml:space="preserve">UN    </v>
          </cell>
          <cell r="D1261" t="str">
            <v>AS</v>
          </cell>
          <cell r="E1261" t="str">
            <v>337,93</v>
          </cell>
        </row>
        <row r="1262">
          <cell r="A1262">
            <v>13354</v>
          </cell>
          <cell r="B1262" t="str">
            <v>CHAVE DE PARTIDA DIRETA TRIFASICA, COM CAIXA TERMOPLASTICA, COM FUSIVEL DE 25 A, PARA MOTOR COM POTENCIA DE 7,5 CV E TENSAO DE 380 V</v>
          </cell>
          <cell r="C1262" t="str">
            <v xml:space="preserve">UN    </v>
          </cell>
          <cell r="D1262" t="str">
            <v>AS</v>
          </cell>
          <cell r="E1262" t="str">
            <v>504,70</v>
          </cell>
        </row>
        <row r="1263">
          <cell r="A1263">
            <v>14057</v>
          </cell>
          <cell r="B1263" t="str">
            <v>CHAVE DE PARTIDA DIRETA TRIFASICA, COM CAIXA TERMOPLASTICA, COM FUSIVEL DE 35 A, PARA MOTOR COM POTENCIA DE 5 CV E TENSAO DE 220 V</v>
          </cell>
          <cell r="C1263" t="str">
            <v xml:space="preserve">UN    </v>
          </cell>
          <cell r="D1263" t="str">
            <v>AS</v>
          </cell>
          <cell r="E1263" t="str">
            <v>281,78</v>
          </cell>
        </row>
        <row r="1264">
          <cell r="A1264">
            <v>14058</v>
          </cell>
          <cell r="B1264" t="str">
            <v>CHAVE DE PARTIDA DIRETA TRIFASICA, COM CAIXA TERMOPLASTICA, COM FUSIVEL DE 63 A, PARA MOTOR COM POTENCIA DE 10 CV E TENSAO DE 220 V</v>
          </cell>
          <cell r="C1264" t="str">
            <v xml:space="preserve">UN    </v>
          </cell>
          <cell r="D1264" t="str">
            <v>AS</v>
          </cell>
          <cell r="E1264" t="str">
            <v>444,51</v>
          </cell>
        </row>
        <row r="1265">
          <cell r="A1265">
            <v>20971</v>
          </cell>
          <cell r="B1265" t="str">
            <v>CHAVE DUPLA PARA CONEXOES TIPO STORZ, ENGATE RAPIDO 1 1/2" X 2 1/2", EM LATAO, PARA INSTALACAO PREDIAL COMBATE A INCENDIO</v>
          </cell>
          <cell r="C1265" t="str">
            <v xml:space="preserve">UN    </v>
          </cell>
          <cell r="D1265" t="str">
            <v>CR</v>
          </cell>
          <cell r="E1265" t="str">
            <v>10,95</v>
          </cell>
        </row>
        <row r="1266">
          <cell r="A1266">
            <v>5047</v>
          </cell>
          <cell r="B1266" t="str">
            <v>CHAVE FUSIVEL PARA REDES DE DISTRIBUICAO, TENSAO DE 15,0 KV, CORRENTE NOMINAL DO PORTA FUSIVEL DE 100 A, CAPACIDADE DE INTERRUPCAO SIMETRICA DE 7,10 KA, CAPACIDADE DE INTERRUPCAO ASSIMETRICA 10,00 KA</v>
          </cell>
          <cell r="C1266" t="str">
            <v xml:space="preserve">UN    </v>
          </cell>
          <cell r="D1266" t="str">
            <v>AS</v>
          </cell>
          <cell r="E1266" t="str">
            <v>302,85</v>
          </cell>
        </row>
        <row r="1267">
          <cell r="A1267">
            <v>13369</v>
          </cell>
          <cell r="B1267" t="str">
            <v>CHAVE SECCIONADORA-FUSIVEL BLINDADA TRIPOLAR, ABERTURA COM CARGA, PARA FUSIVEL NH00, CORRENTE NOMINAL DE 160 A, TENSAO DE 500 V</v>
          </cell>
          <cell r="C1267" t="str">
            <v xml:space="preserve">UN    </v>
          </cell>
          <cell r="D1267" t="str">
            <v>AS</v>
          </cell>
          <cell r="E1267" t="str">
            <v>328,51</v>
          </cell>
        </row>
        <row r="1268">
          <cell r="A1268">
            <v>13370</v>
          </cell>
          <cell r="B1268" t="str">
            <v>CHAVE SECCIONADORA-FUSIVEL BLINDADA TRIPOLAR, ABERTURA COM CARGA, PARA FUSIVEL NH01, CORRENTE NOMINAL DE 250 A, TENSAO DE 500 V</v>
          </cell>
          <cell r="C1268" t="str">
            <v xml:space="preserve">UN    </v>
          </cell>
          <cell r="D1268" t="str">
            <v>AS</v>
          </cell>
          <cell r="E1268" t="str">
            <v>455,39</v>
          </cell>
        </row>
        <row r="1269">
          <cell r="A1269">
            <v>13279</v>
          </cell>
          <cell r="B1269" t="str">
            <v>CHUMBADOR DE ACO TIPO PARABOLT, * 5/8" X 200* MM,  COM PORCA E ARRUELA</v>
          </cell>
          <cell r="C1269" t="str">
            <v xml:space="preserve">KG    </v>
          </cell>
          <cell r="D1269" t="str">
            <v>CR</v>
          </cell>
          <cell r="E1269" t="str">
            <v>16,26</v>
          </cell>
        </row>
        <row r="1270">
          <cell r="A1270">
            <v>11977</v>
          </cell>
          <cell r="B1270" t="str">
            <v>CHUMBADOR DE ACO, DIAMETRO 1/2", COMPRIMENTO 75 MM</v>
          </cell>
          <cell r="C1270" t="str">
            <v xml:space="preserve">UN    </v>
          </cell>
          <cell r="D1270" t="str">
            <v>CR</v>
          </cell>
          <cell r="E1270" t="str">
            <v>8,42</v>
          </cell>
        </row>
        <row r="1271">
          <cell r="A1271">
            <v>11975</v>
          </cell>
          <cell r="B1271" t="str">
            <v>CHUMBADOR DE ACO, DIAMETRO 5/8", COMPRIMENTO 6", COM PORCA</v>
          </cell>
          <cell r="C1271" t="str">
            <v xml:space="preserve">UN    </v>
          </cell>
          <cell r="D1271" t="str">
            <v>CR</v>
          </cell>
          <cell r="E1271" t="str">
            <v>18,46</v>
          </cell>
        </row>
        <row r="1272">
          <cell r="A1272">
            <v>39746</v>
          </cell>
          <cell r="B1272" t="str">
            <v>CHUMBADOR DE ACO, 1" X 600 MM, PARA POSTES DE ACO COM BASE, INCLUSO PORCA E ARRUELA</v>
          </cell>
          <cell r="C1272" t="str">
            <v xml:space="preserve">UN    </v>
          </cell>
          <cell r="D1272" t="str">
            <v>CR</v>
          </cell>
          <cell r="E1272" t="str">
            <v>205,44</v>
          </cell>
        </row>
        <row r="1273">
          <cell r="A1273">
            <v>11976</v>
          </cell>
          <cell r="B1273" t="str">
            <v>CHUMBADOR, DIAMETRO 1/4" COM PARAFUSO 1/4" X 40 MM</v>
          </cell>
          <cell r="C1273" t="str">
            <v xml:space="preserve">UN    </v>
          </cell>
          <cell r="D1273" t="str">
            <v>CR</v>
          </cell>
          <cell r="E1273" t="str">
            <v>0,94</v>
          </cell>
        </row>
        <row r="1274">
          <cell r="A1274">
            <v>1368</v>
          </cell>
          <cell r="B1274" t="str">
            <v>CHUVEIRO COMUM EM PLASTICO BRANCO, COM CANO, 3 TEMPERATURAS, 5500 W (110/220 V)</v>
          </cell>
          <cell r="C1274" t="str">
            <v xml:space="preserve">UN    </v>
          </cell>
          <cell r="D1274" t="str">
            <v xml:space="preserve">C </v>
          </cell>
          <cell r="E1274" t="str">
            <v>54,51</v>
          </cell>
        </row>
        <row r="1275">
          <cell r="A1275">
            <v>1367</v>
          </cell>
          <cell r="B1275" t="str">
            <v>CHUVEIRO COMUM EM PLASTICO CROMADO, COM CANO, 4 TEMPERATURAS (110/220 V)</v>
          </cell>
          <cell r="C1275" t="str">
            <v xml:space="preserve">UN    </v>
          </cell>
          <cell r="D1275" t="str">
            <v>CR</v>
          </cell>
          <cell r="E1275" t="str">
            <v>176,32</v>
          </cell>
        </row>
        <row r="1276">
          <cell r="A1276">
            <v>7608</v>
          </cell>
          <cell r="B1276" t="str">
            <v>CHUVEIRO PLASTICO BRANCO SIMPLES 5 '' PARA ACOPLAR EM HASTE 1/2 ", AGUA FRIA</v>
          </cell>
          <cell r="C1276" t="str">
            <v xml:space="preserve">UN    </v>
          </cell>
          <cell r="D1276" t="str">
            <v>CR</v>
          </cell>
          <cell r="E1276" t="str">
            <v>4,79</v>
          </cell>
        </row>
        <row r="1277">
          <cell r="A1277">
            <v>41900</v>
          </cell>
          <cell r="B1277" t="str">
            <v>CIMENTO ASFALTICO DE PETROLEO A GRANEL (CAP) 30/45 (COLETADO CAIXA NA ANP ACRESCIDO DE ICMS)</v>
          </cell>
          <cell r="C1277" t="str">
            <v xml:space="preserve">KG    </v>
          </cell>
          <cell r="D1277" t="str">
            <v>AS</v>
          </cell>
          <cell r="E1277" t="str">
            <v>2,84</v>
          </cell>
        </row>
        <row r="1278">
          <cell r="A1278">
            <v>41899</v>
          </cell>
          <cell r="B1278" t="str">
            <v>CIMENTO ASFALTICO DE PETROLEO A GRANEL (CAP) 50/70 (COLETADO CAIXA NA ANP ACRESCIDO DE ICMS)</v>
          </cell>
          <cell r="C1278" t="str">
            <v xml:space="preserve">T     </v>
          </cell>
          <cell r="D1278" t="str">
            <v>AS</v>
          </cell>
          <cell r="E1278" t="str">
            <v>2.858,85</v>
          </cell>
        </row>
        <row r="1279">
          <cell r="A1279">
            <v>1380</v>
          </cell>
          <cell r="B1279" t="str">
            <v>CIMENTO BRANCO</v>
          </cell>
          <cell r="C1279" t="str">
            <v xml:space="preserve">KG    </v>
          </cell>
          <cell r="D1279" t="str">
            <v>CR</v>
          </cell>
          <cell r="E1279" t="str">
            <v>2,41</v>
          </cell>
        </row>
        <row r="1280">
          <cell r="A1280">
            <v>1375</v>
          </cell>
          <cell r="B1280" t="str">
            <v>CIMENTO IMPERMEABILIZANTE DE PEGA ULTRARRAPIDA PARA TAMPONAMENTOS</v>
          </cell>
          <cell r="C1280" t="str">
            <v xml:space="preserve">KG    </v>
          </cell>
          <cell r="D1280" t="str">
            <v>CR</v>
          </cell>
          <cell r="E1280" t="str">
            <v>12,13</v>
          </cell>
        </row>
        <row r="1281">
          <cell r="A1281">
            <v>1379</v>
          </cell>
          <cell r="B1281" t="str">
            <v>CIMENTO PORTLAND COMPOSTO CP II-32</v>
          </cell>
          <cell r="C1281" t="str">
            <v xml:space="preserve">KG    </v>
          </cell>
          <cell r="D1281" t="str">
            <v>CR</v>
          </cell>
          <cell r="E1281" t="str">
            <v>0,41</v>
          </cell>
        </row>
        <row r="1282">
          <cell r="A1282">
            <v>10511</v>
          </cell>
          <cell r="B1282" t="str">
            <v>CIMENTO PORTLAND COMPOSTO CP II-32 (SACO DE 50 KG)</v>
          </cell>
          <cell r="C1282" t="str">
            <v xml:space="preserve">50KG  </v>
          </cell>
          <cell r="D1282" t="str">
            <v xml:space="preserve">C </v>
          </cell>
          <cell r="E1282" t="str">
            <v>20,60</v>
          </cell>
        </row>
        <row r="1283">
          <cell r="A1283">
            <v>13284</v>
          </cell>
          <cell r="B1283" t="str">
            <v>CIMENTO PORTLAND DE ALTO FORNO (AF) CP III-32</v>
          </cell>
          <cell r="C1283" t="str">
            <v xml:space="preserve">KG    </v>
          </cell>
          <cell r="D1283" t="str">
            <v>CR</v>
          </cell>
          <cell r="E1283" t="str">
            <v>0,34</v>
          </cell>
        </row>
        <row r="1284">
          <cell r="A1284">
            <v>25974</v>
          </cell>
          <cell r="B1284" t="str">
            <v>CIMENTO PORTLAND ESTRUTURAL BRANCO CPB-32</v>
          </cell>
          <cell r="C1284" t="str">
            <v xml:space="preserve">KG    </v>
          </cell>
          <cell r="D1284" t="str">
            <v>CR</v>
          </cell>
          <cell r="E1284" t="str">
            <v>1,38</v>
          </cell>
        </row>
        <row r="1285">
          <cell r="A1285">
            <v>1382</v>
          </cell>
          <cell r="B1285" t="str">
            <v>CIMENTO PORTLAND POZOLANICO CP IV- 32</v>
          </cell>
          <cell r="C1285" t="str">
            <v xml:space="preserve">50KG  </v>
          </cell>
          <cell r="D1285" t="str">
            <v>CR</v>
          </cell>
          <cell r="E1285" t="str">
            <v>19,85</v>
          </cell>
        </row>
        <row r="1286">
          <cell r="A1286">
            <v>34753</v>
          </cell>
          <cell r="B1286" t="str">
            <v>CIMENTO PORTLAND POZOLANICO CP IV-32</v>
          </cell>
          <cell r="C1286" t="str">
            <v xml:space="preserve">KG    </v>
          </cell>
          <cell r="D1286" t="str">
            <v>CR</v>
          </cell>
          <cell r="E1286" t="str">
            <v>0,39</v>
          </cell>
        </row>
        <row r="1287">
          <cell r="A1287">
            <v>420</v>
          </cell>
          <cell r="B1287" t="str">
            <v>CINTA CIRCULAR EM ACO GALVANIZADO DE 150 MM DE DIAMETRO PARA FIXACAO DE CAIXA MEDICAO, INCLUI PARAFUSOS E PORCAS</v>
          </cell>
          <cell r="C1287" t="str">
            <v xml:space="preserve">UN    </v>
          </cell>
          <cell r="D1287" t="str">
            <v>AS</v>
          </cell>
          <cell r="E1287" t="str">
            <v>20,31</v>
          </cell>
        </row>
        <row r="1288">
          <cell r="A1288">
            <v>12327</v>
          </cell>
          <cell r="B1288" t="str">
            <v>CINTA CIRCULAR EM ACO GALVANIZADO DE 210 MM DE DIAMETRO PARA INSTALACAO DE TRANSFORMADOR EM POSTE DE CONCRETO</v>
          </cell>
          <cell r="C1288" t="str">
            <v xml:space="preserve">UN    </v>
          </cell>
          <cell r="D1288" t="str">
            <v>AS</v>
          </cell>
          <cell r="E1288" t="str">
            <v>24,19</v>
          </cell>
        </row>
        <row r="1289">
          <cell r="A1289">
            <v>36148</v>
          </cell>
          <cell r="B1289" t="str">
            <v>CINTURAO DE SEGURANCA TIPO PARAQUEDISTA, FIVELA EM ACO, AJUSTE NO SUSPENSARIO, CINTURA E PERNAS</v>
          </cell>
          <cell r="C1289" t="str">
            <v xml:space="preserve">UN    </v>
          </cell>
          <cell r="D1289" t="str">
            <v>CR</v>
          </cell>
          <cell r="E1289" t="str">
            <v>52,32</v>
          </cell>
        </row>
        <row r="1290">
          <cell r="A1290">
            <v>12329</v>
          </cell>
          <cell r="B1290" t="str">
            <v>COBRE ELETROLITICO EM BARRA OU CHAPA</v>
          </cell>
          <cell r="C1290" t="str">
            <v xml:space="preserve">KG    </v>
          </cell>
          <cell r="D1290" t="str">
            <v>CR</v>
          </cell>
          <cell r="E1290" t="str">
            <v>75,67</v>
          </cell>
        </row>
        <row r="1291">
          <cell r="A1291">
            <v>1339</v>
          </cell>
          <cell r="B1291" t="str">
            <v>COLA A BASE DE RESINA SINTETICA PARA CHAPA DE LAMINADO MELAMINICO</v>
          </cell>
          <cell r="C1291" t="str">
            <v xml:space="preserve">KG    </v>
          </cell>
          <cell r="D1291" t="str">
            <v>CR</v>
          </cell>
          <cell r="E1291" t="str">
            <v>32,66</v>
          </cell>
        </row>
        <row r="1292">
          <cell r="A1292">
            <v>11849</v>
          </cell>
          <cell r="B1292" t="str">
            <v>COLA BRANCA BASE PVA</v>
          </cell>
          <cell r="C1292" t="str">
            <v xml:space="preserve">L     </v>
          </cell>
          <cell r="D1292" t="str">
            <v>CR</v>
          </cell>
          <cell r="E1292" t="str">
            <v>17,20</v>
          </cell>
        </row>
        <row r="1293">
          <cell r="A1293">
            <v>37418</v>
          </cell>
          <cell r="B1293" t="str">
            <v>COLAR DE TOMADA EM POLIPROPILENO, PP, COM PARAFUSOS, PARA PEAD, 63 X 1/2" - LIGACAO PREDIAL DE AGUA</v>
          </cell>
          <cell r="C1293" t="str">
            <v xml:space="preserve">UN    </v>
          </cell>
          <cell r="D1293" t="str">
            <v>AS</v>
          </cell>
          <cell r="E1293" t="str">
            <v>15,12</v>
          </cell>
        </row>
        <row r="1294">
          <cell r="A1294">
            <v>37419</v>
          </cell>
          <cell r="B1294" t="str">
            <v>COLAR DE TOMADA EM POLIPROPILENO, PP, COM PARAFUSOS, PARA PEAD, 63 X 3/4" - LIGACAO PREDIAL DE AGUA</v>
          </cell>
          <cell r="C1294" t="str">
            <v xml:space="preserve">UN    </v>
          </cell>
          <cell r="D1294" t="str">
            <v>AS</v>
          </cell>
          <cell r="E1294" t="str">
            <v>15,53</v>
          </cell>
        </row>
        <row r="1295">
          <cell r="A1295">
            <v>1427</v>
          </cell>
          <cell r="B1295" t="str">
            <v>COLAR TOMADA PVC, COM TRAVAS, SAIDA COM ROSCA, DE 110 MM X 1/2" OU 110 MM X 3/4", PARA LIGACAO PREDIAL DE AGUA</v>
          </cell>
          <cell r="C1295" t="str">
            <v xml:space="preserve">UN    </v>
          </cell>
          <cell r="D1295" t="str">
            <v>AS</v>
          </cell>
          <cell r="E1295" t="str">
            <v>14,40</v>
          </cell>
        </row>
        <row r="1296">
          <cell r="A1296">
            <v>1402</v>
          </cell>
          <cell r="B1296" t="str">
            <v>COLAR TOMADA PVC, COM TRAVAS, SAIDA COM ROSCA, DE 32 MM X 1/2" OU 32 MM X 3/4", PARA LIGACAO PREDIAL DE AGUA</v>
          </cell>
          <cell r="C1296" t="str">
            <v xml:space="preserve">UN    </v>
          </cell>
          <cell r="D1296" t="str">
            <v>AS</v>
          </cell>
          <cell r="E1296" t="str">
            <v>4,98</v>
          </cell>
        </row>
        <row r="1297">
          <cell r="A1297">
            <v>1420</v>
          </cell>
          <cell r="B1297" t="str">
            <v>COLAR TOMADA PVC, COM TRAVAS, SAIDA COM ROSCA, DE 40 MM X 1/2" OU 40 MM X 3/4", PARA LIGACAO PREDIAL DE AGUA</v>
          </cell>
          <cell r="C1297" t="str">
            <v xml:space="preserve">UN    </v>
          </cell>
          <cell r="D1297" t="str">
            <v>AS</v>
          </cell>
          <cell r="E1297" t="str">
            <v>6,41</v>
          </cell>
        </row>
        <row r="1298">
          <cell r="A1298">
            <v>1419</v>
          </cell>
          <cell r="B1298" t="str">
            <v>COLAR TOMADA PVC, COM TRAVAS, SAIDA COM ROSCA, DE 50 MM X 1/2" OU 50 MM X 3/4", PARA LIGACAO PREDIAL DE AGUA</v>
          </cell>
          <cell r="C1298" t="str">
            <v xml:space="preserve">UN    </v>
          </cell>
          <cell r="D1298" t="str">
            <v>AS</v>
          </cell>
          <cell r="E1298" t="str">
            <v>7,74</v>
          </cell>
        </row>
        <row r="1299">
          <cell r="A1299">
            <v>1414</v>
          </cell>
          <cell r="B1299" t="str">
            <v>COLAR TOMADA PVC, COM TRAVAS, SAIDA COM ROSCA, DE 60 MM X 1/2" OU 60 MM X 3/4", PARA LIGACAO PREDIAL DE AGUA</v>
          </cell>
          <cell r="C1299" t="str">
            <v xml:space="preserve">UN    </v>
          </cell>
          <cell r="D1299" t="str">
            <v>AS</v>
          </cell>
          <cell r="E1299" t="str">
            <v>7,57</v>
          </cell>
        </row>
        <row r="1300">
          <cell r="A1300">
            <v>1413</v>
          </cell>
          <cell r="B1300" t="str">
            <v>COLAR TOMADA PVC, COM TRAVAS, SAIDA COM ROSCA, DE 75 MM X 1/2" OU 75 MM X 3/4", PARA LIGACAO PREDIAL DE AGUA</v>
          </cell>
          <cell r="C1300" t="str">
            <v xml:space="preserve">UN    </v>
          </cell>
          <cell r="D1300" t="str">
            <v>AS</v>
          </cell>
          <cell r="E1300" t="str">
            <v>11,18</v>
          </cell>
        </row>
        <row r="1301">
          <cell r="A1301">
            <v>1412</v>
          </cell>
          <cell r="B1301" t="str">
            <v>COLAR TOMADA PVC, COM TRAVAS, SAIDA COM ROSCA, DE 85 MM X 1/2" OU 85 MM X 3/4", PARA LIGACAO PREDIAL DE AGUA</v>
          </cell>
          <cell r="C1301" t="str">
            <v xml:space="preserve">UN    </v>
          </cell>
          <cell r="D1301" t="str">
            <v>AS</v>
          </cell>
          <cell r="E1301" t="str">
            <v>9,48</v>
          </cell>
        </row>
        <row r="1302">
          <cell r="A1302">
            <v>1411</v>
          </cell>
          <cell r="B1302" t="str">
            <v>COLAR TOMADA PVC, COM TRAVAS, SAIDA ROSCAVEL COM BUCHA DE LATAO, DE 110 MM X 1/2" OU 110 MM X 3/4", PARA LIGACAO PREDIAL DE AGUA</v>
          </cell>
          <cell r="C1302" t="str">
            <v xml:space="preserve">UN    </v>
          </cell>
          <cell r="D1302" t="str">
            <v>AS</v>
          </cell>
          <cell r="E1302" t="str">
            <v>17,24</v>
          </cell>
        </row>
        <row r="1303">
          <cell r="A1303">
            <v>1406</v>
          </cell>
          <cell r="B1303" t="str">
            <v>COLAR TOMADA PVC, COM TRAVAS, SAIDA ROSCAVEL COM BUCHA DE LATAO, DE 60 MM X 1/2" OU 60 MM X 3/4", PARA LIGACAO PREDIAL DE AGUA</v>
          </cell>
          <cell r="C1303" t="str">
            <v xml:space="preserve">UN    </v>
          </cell>
          <cell r="D1303" t="str">
            <v>AS</v>
          </cell>
          <cell r="E1303" t="str">
            <v>11,43</v>
          </cell>
        </row>
        <row r="1304">
          <cell r="A1304">
            <v>1407</v>
          </cell>
          <cell r="B1304" t="str">
            <v>COLAR TOMADA PVC, COM TRAVAS, SAIDA ROSCAVEL COM BUCHA DE LATAO, DE 75 MM X 1/2" OU 75 MM X 3/4", PARA LIGACAO PREDIAL DE AGUA</v>
          </cell>
          <cell r="C1304" t="str">
            <v xml:space="preserve">UN    </v>
          </cell>
          <cell r="D1304" t="str">
            <v>AS</v>
          </cell>
          <cell r="E1304" t="str">
            <v>14,26</v>
          </cell>
        </row>
        <row r="1305">
          <cell r="A1305">
            <v>1404</v>
          </cell>
          <cell r="B1305" t="str">
            <v>COLAR TOMADA PVC, COM TRAVAS, SAIDA ROSCAVEL COM BUCHA DE LATAO, DE 85 MM X 1/2" OU 85 MM X 3/4", PARA LIGACAO PREDIAL DE AGUA</v>
          </cell>
          <cell r="C1305" t="str">
            <v xml:space="preserve">UN    </v>
          </cell>
          <cell r="D1305" t="str">
            <v>AS</v>
          </cell>
          <cell r="E1305" t="str">
            <v>15,16</v>
          </cell>
        </row>
        <row r="1306">
          <cell r="A1306">
            <v>11281</v>
          </cell>
          <cell r="B1306" t="str">
            <v>COMPACTADOR DE SOLO A PERCUSSAO (SOQUETE), COM MOTOR GASOLINA DE 4 TEMPOS, PESO ENTRE 55 E 65 KG, FORCA DE IMPACTO DE 1.000 A 1.500 KGF, FREQUENCIA DE 600 A 700 GOLPES POR MINUTO, VELOCIDADE DE TRABALHO ENTRE 10 E 15 M/MIN, POTENCIA ENTRE 2,00 E 3,00 HP</v>
          </cell>
          <cell r="C1306" t="str">
            <v xml:space="preserve">UN    </v>
          </cell>
          <cell r="D1306" t="str">
            <v xml:space="preserve">C </v>
          </cell>
          <cell r="E1306" t="str">
            <v>14.850,00</v>
          </cell>
        </row>
        <row r="1307">
          <cell r="A1307">
            <v>1442</v>
          </cell>
          <cell r="B1307" t="str">
            <v>COMPACTADOR DE SOLO TIPO PLACA VIBRATORIA REVERSIVEL, A GASOLINA, 4 TEMPOS, PESO DE 125 A 150 KG, FORCA CENTRIFUGA DE 2500 A 2800 KGF, LARG. TRABALHO DE 400 A 450 MM, FREQ VIBRACAO DE 4300 A 4500 RPM, VELOC. TRABALHO DE 15 A 20 M/MIN, POT. DE 5,5 A 6,0 HP</v>
          </cell>
          <cell r="C1307" t="str">
            <v xml:space="preserve">UN    </v>
          </cell>
          <cell r="D1307" t="str">
            <v>CR</v>
          </cell>
          <cell r="E1307" t="str">
            <v>12.466,46</v>
          </cell>
        </row>
        <row r="1308">
          <cell r="A1308">
            <v>13457</v>
          </cell>
          <cell r="B1308" t="str">
            <v>COMPACTADOR DE SOLO TIPO PLACA VIBRATORIA REVERSIVEL, A GASOLINA, 4 TEMPOS, PESO DE 150 A 175 KG, FORCA CENTRIFUGA DE 2800 A 3100 KGF, LARG. TRABALHO DE 450 A 520 MM, FREQ VIBRACAO DE 4000 A 4300 RPM, VELOC. TRABALHO DE 15 A 20 M/MIN, POT. DE 6,0 A 7,0 HP</v>
          </cell>
          <cell r="C1308" t="str">
            <v xml:space="preserve">UN    </v>
          </cell>
          <cell r="D1308" t="str">
            <v>CR</v>
          </cell>
          <cell r="E1308" t="str">
            <v>10.760,86</v>
          </cell>
        </row>
        <row r="1309">
          <cell r="A1309">
            <v>40699</v>
          </cell>
          <cell r="B1309" t="str">
            <v>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v>
          </cell>
          <cell r="C1309" t="str">
            <v xml:space="preserve">UN    </v>
          </cell>
          <cell r="D1309" t="str">
            <v>CR</v>
          </cell>
          <cell r="E1309" t="str">
            <v>8.318,56</v>
          </cell>
        </row>
        <row r="1310">
          <cell r="A1310">
            <v>40701</v>
          </cell>
          <cell r="B1310" t="str">
            <v>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v>
          </cell>
          <cell r="C1310" t="str">
            <v xml:space="preserve">UN    </v>
          </cell>
          <cell r="D1310" t="str">
            <v>CR</v>
          </cell>
          <cell r="E1310" t="str">
            <v>147.083,54</v>
          </cell>
        </row>
        <row r="1311">
          <cell r="A1311">
            <v>40700</v>
          </cell>
          <cell r="B1311" t="str">
            <v>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v>
          </cell>
          <cell r="C1311" t="str">
            <v xml:space="preserve">UN    </v>
          </cell>
          <cell r="D1311" t="str">
            <v>CR</v>
          </cell>
          <cell r="E1311" t="str">
            <v>19.364,52</v>
          </cell>
        </row>
        <row r="1312">
          <cell r="A1312">
            <v>13458</v>
          </cell>
          <cell r="B1312" t="str">
            <v>COMPACTADOR DE SOLOS DE PERCURSAO (SOQUETE) COM MOTOR A GASOLINA 4 TEMPOS DE 4 HP (4 CV)</v>
          </cell>
          <cell r="C1312" t="str">
            <v xml:space="preserve">UN    </v>
          </cell>
          <cell r="D1312" t="str">
            <v>CR</v>
          </cell>
          <cell r="E1312" t="str">
            <v>18.401,08</v>
          </cell>
        </row>
        <row r="1313">
          <cell r="A1313">
            <v>36524</v>
          </cell>
          <cell r="B1313" t="str">
            <v>COMPRESSOR DE AR ESTACIONARIO, VAZAO 620 PCM, PRESSAO EFETIVA DE TRABALHO 109 PSI, MOTOR ELETRICO, POTENCIA 127 CV</v>
          </cell>
          <cell r="C1313" t="str">
            <v xml:space="preserve">UN    </v>
          </cell>
          <cell r="D1313" t="str">
            <v>AS</v>
          </cell>
          <cell r="E1313" t="str">
            <v>86.280,46</v>
          </cell>
        </row>
        <row r="1314">
          <cell r="A1314">
            <v>36526</v>
          </cell>
          <cell r="B1314" t="str">
            <v>COMPRESSOR DE AR REBOCAVEL VAZAO 400 PCM, PRESSAO EFETIVA DE TRABALHO 102 PSI, MOTOR DIESEL, POTENCIA 110 CV</v>
          </cell>
          <cell r="C1314" t="str">
            <v xml:space="preserve">UN    </v>
          </cell>
          <cell r="D1314" t="str">
            <v>AS</v>
          </cell>
          <cell r="E1314" t="str">
            <v>69.528,30</v>
          </cell>
        </row>
        <row r="1315">
          <cell r="A1315">
            <v>36523</v>
          </cell>
          <cell r="B1315" t="str">
            <v>COMPRESSOR DE AR REBOCAVEL VAZAO 748 PCM, PRESSAO EFETIVA DE TRABALHO 102 PSI, MOTOR DIESEL, POTENCIA 210 CV</v>
          </cell>
          <cell r="C1315" t="str">
            <v xml:space="preserve">UN    </v>
          </cell>
          <cell r="D1315" t="str">
            <v>AS</v>
          </cell>
          <cell r="E1315" t="str">
            <v>148.850,72</v>
          </cell>
        </row>
        <row r="1316">
          <cell r="A1316">
            <v>36527</v>
          </cell>
          <cell r="B1316" t="str">
            <v>COMPRESSOR DE AR REBOCAVEL VAZAO 860 PCM, PRESSAO EFETIVA DE TRABALHO 102 PSI, MOTOR DIESEL, POTENCIA 250 CV</v>
          </cell>
          <cell r="C1316" t="str">
            <v xml:space="preserve">UN    </v>
          </cell>
          <cell r="D1316" t="str">
            <v>AS</v>
          </cell>
          <cell r="E1316" t="str">
            <v>161.682,54</v>
          </cell>
        </row>
        <row r="1317">
          <cell r="A1317">
            <v>13803</v>
          </cell>
          <cell r="B1317" t="str">
            <v>COMPRESSOR DE AR REBOCAVEL, VAZAO *89* PCM, PRESSAO EFETIVA DE TRABALHO *102* PSI, MOTOR DIESEL, POTENCIA *20* CV</v>
          </cell>
          <cell r="C1317" t="str">
            <v xml:space="preserve">UN    </v>
          </cell>
          <cell r="D1317" t="str">
            <v>AS</v>
          </cell>
          <cell r="E1317" t="str">
            <v>58.463,00</v>
          </cell>
        </row>
        <row r="1318">
          <cell r="A1318">
            <v>38642</v>
          </cell>
          <cell r="B1318" t="str">
            <v>COMPRESSOR DE AR REBOCAVEL, VAZAO 152 PCM, PRESSAO EFETIVA DE TRABALHO 102 PSI, MOTOR DIESEL, POTENCIA 31,5 KW</v>
          </cell>
          <cell r="C1318" t="str">
            <v xml:space="preserve">UN    </v>
          </cell>
          <cell r="D1318" t="str">
            <v>AS</v>
          </cell>
          <cell r="E1318" t="str">
            <v>37.643,84</v>
          </cell>
        </row>
        <row r="1319">
          <cell r="A1319">
            <v>36522</v>
          </cell>
          <cell r="B1319" t="str">
            <v>COMPRESSOR DE AR REBOCAVEL, VAZAO 189 PCM, PRESSAO EFETIVA DE TRABALHO 102 PSI, MOTOR DIESEL, POTENCIA 63 CV</v>
          </cell>
          <cell r="C1319" t="str">
            <v xml:space="preserve">UN    </v>
          </cell>
          <cell r="D1319" t="str">
            <v>AS</v>
          </cell>
          <cell r="E1319" t="str">
            <v>43.779,34</v>
          </cell>
        </row>
        <row r="1320">
          <cell r="A1320">
            <v>36525</v>
          </cell>
          <cell r="B1320" t="str">
            <v>COMPRESSOR DE AR REBOCAVEL, VAZAO 250 PCM, PRESSAO EFETIVA DE TRABALHO 102 PSI, MOTOR DIESEL, POTENCIA 81 CV</v>
          </cell>
          <cell r="C1320" t="str">
            <v xml:space="preserve">UN    </v>
          </cell>
          <cell r="D1320" t="str">
            <v>AS</v>
          </cell>
          <cell r="E1320" t="str">
            <v>58.630,76</v>
          </cell>
        </row>
        <row r="1321">
          <cell r="A1321">
            <v>41991</v>
          </cell>
          <cell r="B1321" t="str">
            <v>COMPRESSOR DE AR, VAZAO DE 10 PCM, RESERVATORIO 100 L, PRESSAO DE TRABALHO ENTRE 6,9 E 9,7 BAR,  POTENCIA 2 HP, TENSAO 110/220 V (COLETADO CAIXA)</v>
          </cell>
          <cell r="C1321" t="str">
            <v xml:space="preserve">UN    </v>
          </cell>
          <cell r="D1321" t="str">
            <v>AS</v>
          </cell>
          <cell r="E1321" t="str">
            <v>2.166,49</v>
          </cell>
        </row>
        <row r="1322">
          <cell r="A1322">
            <v>34348</v>
          </cell>
          <cell r="B1322" t="str">
            <v>CONCERTINA CLIPADA (DUPLA) EM ACO GALVANIZADO DE ALTA RESISTENCIA, COM ESPIRAL DE 300 MM, D = 2,76 MM</v>
          </cell>
          <cell r="C1322" t="str">
            <v xml:space="preserve">M     </v>
          </cell>
          <cell r="D1322" t="str">
            <v>CR</v>
          </cell>
          <cell r="E1322" t="str">
            <v>14,14</v>
          </cell>
        </row>
        <row r="1323">
          <cell r="A1323">
            <v>34347</v>
          </cell>
          <cell r="B1323" t="str">
            <v>CONCERTINA SIMPLES EM ACO GALVANIZADO DE ALTA RESISTENCIA, COM ESPIRAL DE 300 MM, D = 2,76 MM</v>
          </cell>
          <cell r="C1323" t="str">
            <v xml:space="preserve">M     </v>
          </cell>
          <cell r="D1323" t="str">
            <v>CR</v>
          </cell>
          <cell r="E1323" t="str">
            <v>10,11</v>
          </cell>
        </row>
        <row r="1324">
          <cell r="A1324">
            <v>11146</v>
          </cell>
          <cell r="B1324" t="str">
            <v>CONCRETO AUTOADENSAVEL (CAA) CLASSE DE RESISTENCIA C15, ESPALHAMENTO SF2, INCLUI SERVICO DE BOMBEAMENTO (NBR 15823)</v>
          </cell>
          <cell r="C1324" t="str">
            <v xml:space="preserve">M3    </v>
          </cell>
          <cell r="D1324" t="str">
            <v>CR</v>
          </cell>
          <cell r="E1324" t="str">
            <v>303,30</v>
          </cell>
        </row>
        <row r="1325">
          <cell r="A1325">
            <v>11147</v>
          </cell>
          <cell r="B1325" t="str">
            <v>CONCRETO AUTOADENSAVEL (CAA) CLASSE DE RESISTENCIA C20, ESPALHAMENTO SF2, INCLUI SERVICO DE BOMBEAMENTO (NBR 15823)</v>
          </cell>
          <cell r="C1325" t="str">
            <v xml:space="preserve">M3    </v>
          </cell>
          <cell r="D1325" t="str">
            <v>CR</v>
          </cell>
          <cell r="E1325" t="str">
            <v>315,17</v>
          </cell>
        </row>
        <row r="1326">
          <cell r="A1326">
            <v>34872</v>
          </cell>
          <cell r="B1326" t="str">
            <v>CONCRETO AUTOADENSAVEL (CAA) CLASSE DE RESISTENCIA C25, ESPALHAMENTO SF2, INCLUI SERVICO DE BOMBEAMENTO (NBR 15823)</v>
          </cell>
          <cell r="C1326" t="str">
            <v xml:space="preserve">M3    </v>
          </cell>
          <cell r="D1326" t="str">
            <v>CR</v>
          </cell>
          <cell r="E1326" t="str">
            <v>318,71</v>
          </cell>
        </row>
        <row r="1327">
          <cell r="A1327">
            <v>34491</v>
          </cell>
          <cell r="B1327" t="str">
            <v>CONCRETO AUTOADENSAVEL (CAA) CLASSE DE RESISTENCIA C30, ESPALHAMENTO SF2, INCLUI SERVICO DE BOMBEAMENTO (NBR 15823)</v>
          </cell>
          <cell r="C1327" t="str">
            <v xml:space="preserve">M3    </v>
          </cell>
          <cell r="D1327" t="str">
            <v>CR</v>
          </cell>
          <cell r="E1327" t="str">
            <v>327,95</v>
          </cell>
        </row>
        <row r="1328">
          <cell r="A1328">
            <v>34770</v>
          </cell>
          <cell r="B1328" t="str">
            <v>CONCRETO BETUMINOSO USINADO A QUENTE (CBUQ) PARA PAVIMENTACAO ASFALTICA, PADRAO DNIT, FAIXA C, COM CAP 30/45 - AQUISICAO POSTO USINA</v>
          </cell>
          <cell r="C1328" t="str">
            <v xml:space="preserve">T     </v>
          </cell>
          <cell r="D1328" t="str">
            <v>AS</v>
          </cell>
          <cell r="E1328" t="str">
            <v>320,28</v>
          </cell>
        </row>
        <row r="1329">
          <cell r="A1329">
            <v>1518</v>
          </cell>
          <cell r="B1329" t="str">
            <v>CONCRETO BETUMINOSO USINADO A QUENTE (CBUQ) PARA PAVIMENTACAO ASFALTICA, PADRAO DNIT, FAIXA C, COM CAP 50/70 - AQUISICAO POSTO USINA</v>
          </cell>
          <cell r="C1329" t="str">
            <v xml:space="preserve">T     </v>
          </cell>
          <cell r="D1329" t="str">
            <v>AS</v>
          </cell>
          <cell r="E1329" t="str">
            <v>326,52</v>
          </cell>
        </row>
        <row r="1330">
          <cell r="A1330">
            <v>41965</v>
          </cell>
          <cell r="B1330" t="str">
            <v>CONCRETO BETUMINOSO USINADO A QUENTE (CBUQ) PARA PAVIMENTACAO ASFALTICA, PADRAO DNIT, PARA BINDER, COM CAP 50/70 - AQUISICAO POSTO USINA</v>
          </cell>
          <cell r="C1330" t="str">
            <v xml:space="preserve">T     </v>
          </cell>
          <cell r="D1330" t="str">
            <v>AS</v>
          </cell>
          <cell r="E1330" t="str">
            <v>316,33</v>
          </cell>
        </row>
        <row r="1331">
          <cell r="A1331">
            <v>34492</v>
          </cell>
          <cell r="B1331" t="str">
            <v>CONCRETO USINADO BOMBEAVEL, CLASSE DE RESISTENCIA C20, COM BRITA 0 E 1, SLUMP = 100 +/- 20 MM, EXCLUI SERVICO DE BOMBEAMENTO (NBR 8953)</v>
          </cell>
          <cell r="C1331" t="str">
            <v xml:space="preserve">M3    </v>
          </cell>
          <cell r="D1331" t="str">
            <v>CR</v>
          </cell>
          <cell r="E1331" t="str">
            <v>269,54</v>
          </cell>
        </row>
        <row r="1332">
          <cell r="A1332">
            <v>1524</v>
          </cell>
          <cell r="B1332" t="str">
            <v>CONCRETO USINADO BOMBEAVEL, CLASSE DE RESISTENCIA C20, COM BRITA 0 E 1, SLUMP = 100 +/- 20 MM, INCLUI SERVICO DE BOMBEAMENTO (NBR 8953)</v>
          </cell>
          <cell r="C1332" t="str">
            <v xml:space="preserve">M3    </v>
          </cell>
          <cell r="D1332" t="str">
            <v xml:space="preserve">C </v>
          </cell>
          <cell r="E1332" t="str">
            <v>291,00</v>
          </cell>
        </row>
        <row r="1333">
          <cell r="A1333">
            <v>38404</v>
          </cell>
          <cell r="B1333" t="str">
            <v>CONCRETO USINADO BOMBEAVEL, CLASSE DE RESISTENCIA C20, COM BRITA 0 E 1, SLUMP = 130 +/- 20 MM, EXCLUI SERVICO DE BOMBEAMENTO (NBR 8953)</v>
          </cell>
          <cell r="C1333" t="str">
            <v xml:space="preserve">M3    </v>
          </cell>
          <cell r="D1333" t="str">
            <v>CR</v>
          </cell>
          <cell r="E1333" t="str">
            <v>279,19</v>
          </cell>
        </row>
        <row r="1334">
          <cell r="A1334">
            <v>39849</v>
          </cell>
          <cell r="B1334" t="str">
            <v>CONCRETO USINADO BOMBEAVEL, CLASSE DE RESISTENCIA C20, COM BRITA 0 E 1, SLUMP = 190 +/- 20 MM, INCLUI SERVICO DE BOMBEAMENTO (NBR 8953)</v>
          </cell>
          <cell r="C1334" t="str">
            <v xml:space="preserve">M3    </v>
          </cell>
          <cell r="D1334" t="str">
            <v>CR</v>
          </cell>
          <cell r="E1334" t="str">
            <v>319,96</v>
          </cell>
        </row>
        <row r="1335">
          <cell r="A1335">
            <v>38464</v>
          </cell>
          <cell r="B1335" t="str">
            <v>CONCRETO USINADO BOMBEAVEL, CLASSE DE RESISTENCIA C20, COM BRITA 0, SLUMP = 220 +/- 20 MM, INCLUI SERVICO DE BOMBEAMENTO (NBR 8953)</v>
          </cell>
          <cell r="C1335" t="str">
            <v xml:space="preserve">M3    </v>
          </cell>
          <cell r="D1335" t="str">
            <v>CR</v>
          </cell>
          <cell r="E1335" t="str">
            <v>324,60</v>
          </cell>
        </row>
        <row r="1336">
          <cell r="A1336">
            <v>34493</v>
          </cell>
          <cell r="B1336" t="str">
            <v>CONCRETO USINADO BOMBEAVEL, CLASSE DE RESISTENCIA C25, COM BRITA 0 E 1, SLUMP = 100 +/- 20 MM, EXCLUI SERVICO DE BOMBEAMENTO (NBR 8953)</v>
          </cell>
          <cell r="C1336" t="str">
            <v xml:space="preserve">M3    </v>
          </cell>
          <cell r="D1336" t="str">
            <v>CR</v>
          </cell>
          <cell r="E1336" t="str">
            <v>277,14</v>
          </cell>
        </row>
        <row r="1337">
          <cell r="A1337">
            <v>1527</v>
          </cell>
          <cell r="B1337" t="str">
            <v>CONCRETO USINADO BOMBEAVEL, CLASSE DE RESISTENCIA C25, COM BRITA 0 E 1, SLUMP = 100 +/- 20 MM, INCLUI SERVICO DE BOMBEAMENTO (NBR 8953)</v>
          </cell>
          <cell r="C1337" t="str">
            <v xml:space="preserve">M3    </v>
          </cell>
          <cell r="D1337" t="str">
            <v>CR</v>
          </cell>
          <cell r="E1337" t="str">
            <v>300,23</v>
          </cell>
        </row>
        <row r="1338">
          <cell r="A1338">
            <v>38405</v>
          </cell>
          <cell r="B1338" t="str">
            <v>CONCRETO USINADO BOMBEAVEL, CLASSE DE RESISTENCIA C25, COM BRITA 0 E 1, SLUMP = 130 +/- 20 MM, EXCLUI SERVICO DE BOMBEAMENTO (NBR 8953)</v>
          </cell>
          <cell r="C1338" t="str">
            <v xml:space="preserve">M3    </v>
          </cell>
          <cell r="D1338" t="str">
            <v>CR</v>
          </cell>
          <cell r="E1338" t="str">
            <v>287,80</v>
          </cell>
        </row>
        <row r="1339">
          <cell r="A1339">
            <v>38408</v>
          </cell>
          <cell r="B1339" t="str">
            <v>CONCRETO USINADO BOMBEAVEL, CLASSE DE RESISTENCIA C25, COM BRITA 0 E 1, SLUMP = 190 +/- 20 MM, EXCLUI SERVICO DE BOMBEAMENTO (NBR 8953)</v>
          </cell>
          <cell r="C1339" t="str">
            <v xml:space="preserve">M3    </v>
          </cell>
          <cell r="D1339" t="str">
            <v>CR</v>
          </cell>
          <cell r="E1339" t="str">
            <v>318,57</v>
          </cell>
        </row>
        <row r="1340">
          <cell r="A1340">
            <v>34494</v>
          </cell>
          <cell r="B1340" t="str">
            <v>CONCRETO USINADO BOMBEAVEL, CLASSE DE RESISTENCIA C30, COM BRITA 0 E 1, SLUMP = 100 +/- 20 MM, EXCLUI SERVICO DE BOMBEAMENTO (NBR 8953)</v>
          </cell>
          <cell r="C1340" t="str">
            <v xml:space="preserve">M3    </v>
          </cell>
          <cell r="D1340" t="str">
            <v>CR</v>
          </cell>
          <cell r="E1340" t="str">
            <v>286,38</v>
          </cell>
        </row>
        <row r="1341">
          <cell r="A1341">
            <v>1525</v>
          </cell>
          <cell r="B1341" t="str">
            <v>CONCRETO USINADO BOMBEAVEL, CLASSE DE RESISTENCIA C30, COM BRITA 0 E 1, SLUMP = 100 +/- 20 MM, INCLUI SERVICO DE BOMBEAMENTO (NBR 8953)</v>
          </cell>
          <cell r="C1341" t="str">
            <v xml:space="preserve">M3    </v>
          </cell>
          <cell r="D1341" t="str">
            <v>CR</v>
          </cell>
          <cell r="E1341" t="str">
            <v>309,47</v>
          </cell>
        </row>
        <row r="1342">
          <cell r="A1342">
            <v>38406</v>
          </cell>
          <cell r="B1342" t="str">
            <v>CONCRETO USINADO BOMBEAVEL, CLASSE DE RESISTENCIA C30, COM BRITA 0 E 1, SLUMP = 130 +/- 20 MM, EXCLUI SERVICO DE BOMBEAMENTO (NBR 8953)</v>
          </cell>
          <cell r="C1342" t="str">
            <v xml:space="preserve">M3    </v>
          </cell>
          <cell r="D1342" t="str">
            <v>CR</v>
          </cell>
          <cell r="E1342" t="str">
            <v>303,90</v>
          </cell>
        </row>
        <row r="1343">
          <cell r="A1343">
            <v>38409</v>
          </cell>
          <cell r="B1343" t="str">
            <v>CONCRETO USINADO BOMBEAVEL, CLASSE DE RESISTENCIA C30, COM BRITA 0 E 1, SLUMP = 190 +/- 20 MM, EXCLUI SERVICO DE BOMBEAMENTO (NBR 8953)</v>
          </cell>
          <cell r="C1343" t="str">
            <v xml:space="preserve">M3    </v>
          </cell>
          <cell r="D1343" t="str">
            <v>CR</v>
          </cell>
          <cell r="E1343" t="str">
            <v>320,74</v>
          </cell>
        </row>
        <row r="1344">
          <cell r="A1344">
            <v>43360</v>
          </cell>
          <cell r="B1344" t="str">
            <v>CONCRETO USINADO BOMBEAVEL, CLASSE DE RESISTENCIA C30, COM BRITA 0 E 1, SLUMP = 220 +/- 30 MM, EXCLUI SERVICO DE BOMBEAMENTO (NBR 8953)</v>
          </cell>
          <cell r="C1344" t="str">
            <v xml:space="preserve">M3    </v>
          </cell>
          <cell r="D1344" t="str">
            <v>CR</v>
          </cell>
          <cell r="E1344" t="str">
            <v>334,44</v>
          </cell>
        </row>
        <row r="1345">
          <cell r="A1345">
            <v>34495</v>
          </cell>
          <cell r="B1345" t="str">
            <v>CONCRETO USINADO BOMBEAVEL, CLASSE DE RESISTENCIA C35, COM BRITA 0 E 1, SLUMP = 100 +/- 20 MM, EXCLUI SERVICO DE BOMBEAMENTO (NBR 8953)</v>
          </cell>
          <cell r="C1345" t="str">
            <v xml:space="preserve">M3    </v>
          </cell>
          <cell r="D1345" t="str">
            <v>CR</v>
          </cell>
          <cell r="E1345" t="str">
            <v>295,61</v>
          </cell>
        </row>
        <row r="1346">
          <cell r="A1346">
            <v>11145</v>
          </cell>
          <cell r="B1346" t="str">
            <v>CONCRETO USINADO BOMBEAVEL, CLASSE DE RESISTENCIA C35, COM BRITA 0 E 1, SLUMP = 100 +/- 20 MM, INCLUI SERVICO DE BOMBEAMENTO (NBR 8953)</v>
          </cell>
          <cell r="C1346" t="str">
            <v xml:space="preserve">M3    </v>
          </cell>
          <cell r="D1346" t="str">
            <v>CR</v>
          </cell>
          <cell r="E1346" t="str">
            <v>318,71</v>
          </cell>
        </row>
        <row r="1347">
          <cell r="A1347">
            <v>34496</v>
          </cell>
          <cell r="B1347" t="str">
            <v>CONCRETO USINADO BOMBEAVEL, CLASSE DE RESISTENCIA C40, COM BRITA 0 E 1, SLUMP = 100 +/- 20 MM, EXCLUI SERVICO DE BOMBEAMENTO (NBR 8953)</v>
          </cell>
          <cell r="C1347" t="str">
            <v xml:space="preserve">M3    </v>
          </cell>
          <cell r="D1347" t="str">
            <v>CR</v>
          </cell>
          <cell r="E1347" t="str">
            <v>308,38</v>
          </cell>
        </row>
        <row r="1348">
          <cell r="A1348">
            <v>34479</v>
          </cell>
          <cell r="B1348" t="str">
            <v>CONCRETO USINADO BOMBEAVEL, CLASSE DE RESISTENCIA C40, COM BRITA 0 E 1, SLUMP = 100 +/- 20 MM, INCLUI SERVICO DE BOMBEAMENTO (NBR 8953)</v>
          </cell>
          <cell r="C1348" t="str">
            <v xml:space="preserve">M3    </v>
          </cell>
          <cell r="D1348" t="str">
            <v>CR</v>
          </cell>
          <cell r="E1348" t="str">
            <v>327,95</v>
          </cell>
        </row>
        <row r="1349">
          <cell r="A1349">
            <v>34481</v>
          </cell>
          <cell r="B1349" t="str">
            <v>CONCRETO USINADO BOMBEAVEL, CLASSE DE RESISTENCIA C45, COM BRITA 0 E 1, SLUMP = 100 +/- 20 MM, INCLUI SERVICO DE BOMBEAMENTO (NBR 8953)</v>
          </cell>
          <cell r="C1349" t="str">
            <v xml:space="preserve">M3    </v>
          </cell>
          <cell r="D1349" t="str">
            <v>CR</v>
          </cell>
          <cell r="E1349" t="str">
            <v>342,66</v>
          </cell>
        </row>
        <row r="1350">
          <cell r="A1350">
            <v>34483</v>
          </cell>
          <cell r="B1350" t="str">
            <v>CONCRETO USINADO BOMBEAVEL, CLASSE DE RESISTENCIA C50, COM BRITA 0 E 1, SLUMP = 100 +/- 20 MM, INCLUI SERVICO DE BOMBEAMENTO (NBR 8953)</v>
          </cell>
          <cell r="C1350" t="str">
            <v xml:space="preserve">M3    </v>
          </cell>
          <cell r="D1350" t="str">
            <v>CR</v>
          </cell>
          <cell r="E1350" t="str">
            <v>366,11</v>
          </cell>
        </row>
        <row r="1351">
          <cell r="A1351">
            <v>34485</v>
          </cell>
          <cell r="B1351" t="str">
            <v>CONCRETO USINADO BOMBEAVEL, CLASSE DE RESISTENCIA C60, COM BRITA 0 E 1, SLUMP = 100 +/- 20 MM, INCLUI SERVICO DE BOMBEAMENTO (NBR 8953)</v>
          </cell>
          <cell r="C1351" t="str">
            <v xml:space="preserve">M3    </v>
          </cell>
          <cell r="D1351" t="str">
            <v>CR</v>
          </cell>
          <cell r="E1351" t="str">
            <v>391,52</v>
          </cell>
        </row>
        <row r="1352">
          <cell r="A1352">
            <v>34497</v>
          </cell>
          <cell r="B1352" t="str">
            <v>CONCRETO USINADO BOMBEAVEL, CLASSE DE RESISTENCIA C80, COM BRITA 0 E 1, SLUMP = 100 +/- 20 MM, EXCLUI SERVICO DE BOMBEAMENTO (NBR 8953)</v>
          </cell>
          <cell r="C1352" t="str">
            <v xml:space="preserve">M3    </v>
          </cell>
          <cell r="D1352" t="str">
            <v>CR</v>
          </cell>
          <cell r="E1352" t="str">
            <v>494,23</v>
          </cell>
        </row>
        <row r="1353">
          <cell r="A1353">
            <v>14041</v>
          </cell>
          <cell r="B1353" t="str">
            <v>CONCRETO USINADO CONVENCIONAL (NAO BOMBEAVEL) CLASSE DE RESISTENCIA C10, COM BRITA 1 E 2, SLUMP = 80 MM +/- 10 MM (NBR 8953)</v>
          </cell>
          <cell r="C1353" t="str">
            <v xml:space="preserve">M3    </v>
          </cell>
          <cell r="D1353" t="str">
            <v>CR</v>
          </cell>
          <cell r="E1353" t="str">
            <v>254,50</v>
          </cell>
        </row>
        <row r="1354">
          <cell r="A1354">
            <v>1523</v>
          </cell>
          <cell r="B1354" t="str">
            <v>CONCRETO USINADO CONVENCIONAL (NAO BOMBEAVEL) CLASSE DE RESISTENCIA C15, COM BRITA 1 E 2, SLUMP = 80 MM +/- 10 MM (NBR 8953)</v>
          </cell>
          <cell r="C1354" t="str">
            <v xml:space="preserve">M3    </v>
          </cell>
          <cell r="D1354" t="str">
            <v>CR</v>
          </cell>
          <cell r="E1354" t="str">
            <v>258,66</v>
          </cell>
        </row>
        <row r="1355">
          <cell r="A1355">
            <v>14052</v>
          </cell>
          <cell r="B1355" t="str">
            <v>CONDULETE DE ALUMINIO TIPO B, PARA ELETRODUTO ROSCAVEL DE 1/2", COM TAMPA CEGA</v>
          </cell>
          <cell r="C1355" t="str">
            <v xml:space="preserve">UN    </v>
          </cell>
          <cell r="D1355" t="str">
            <v>CR</v>
          </cell>
          <cell r="E1355" t="str">
            <v>7,11</v>
          </cell>
        </row>
        <row r="1356">
          <cell r="A1356">
            <v>14054</v>
          </cell>
          <cell r="B1356" t="str">
            <v>CONDULETE DE ALUMINIO TIPO B, PARA ELETRODUTO ROSCAVEL DE 1", COM TAMPA CEGA</v>
          </cell>
          <cell r="C1356" t="str">
            <v xml:space="preserve">UN    </v>
          </cell>
          <cell r="D1356" t="str">
            <v>CR</v>
          </cell>
          <cell r="E1356" t="str">
            <v>9,24</v>
          </cell>
        </row>
        <row r="1357">
          <cell r="A1357">
            <v>14053</v>
          </cell>
          <cell r="B1357" t="str">
            <v>CONDULETE DE ALUMINIO TIPO B, PARA ELETRODUTO ROSCAVEL DE 3/4", COM TAMPA CEGA</v>
          </cell>
          <cell r="C1357" t="str">
            <v xml:space="preserve">UN    </v>
          </cell>
          <cell r="D1357" t="str">
            <v>CR</v>
          </cell>
          <cell r="E1357" t="str">
            <v>7,22</v>
          </cell>
        </row>
        <row r="1358">
          <cell r="A1358">
            <v>2558</v>
          </cell>
          <cell r="B1358" t="str">
            <v>CONDULETE DE ALUMINIO TIPO C, PARA ELETRODUTO ROSCAVEL DE 1/2", COM TAMPA CEGA</v>
          </cell>
          <cell r="C1358" t="str">
            <v xml:space="preserve">UN    </v>
          </cell>
          <cell r="D1358" t="str">
            <v>CR</v>
          </cell>
          <cell r="E1358" t="str">
            <v>5,43</v>
          </cell>
        </row>
        <row r="1359">
          <cell r="A1359">
            <v>2560</v>
          </cell>
          <cell r="B1359" t="str">
            <v>CONDULETE DE ALUMINIO TIPO C, PARA ELETRODUTO ROSCAVEL DE 1", COM TAMPA CEGA</v>
          </cell>
          <cell r="C1359" t="str">
            <v xml:space="preserve">UN    </v>
          </cell>
          <cell r="D1359" t="str">
            <v>CR</v>
          </cell>
          <cell r="E1359" t="str">
            <v>9,56</v>
          </cell>
        </row>
        <row r="1360">
          <cell r="A1360">
            <v>2559</v>
          </cell>
          <cell r="B1360" t="str">
            <v>CONDULETE DE ALUMINIO TIPO C, PARA ELETRODUTO ROSCAVEL DE 3/4", COM TAMPA CEGA</v>
          </cell>
          <cell r="C1360" t="str">
            <v xml:space="preserve">UN    </v>
          </cell>
          <cell r="D1360" t="str">
            <v xml:space="preserve">C </v>
          </cell>
          <cell r="E1360" t="str">
            <v>7,65</v>
          </cell>
        </row>
        <row r="1361">
          <cell r="A1361">
            <v>2592</v>
          </cell>
          <cell r="B1361" t="str">
            <v>CONDULETE DE ALUMINIO TIPO C, PARA ELETRODUTO ROSCAVEL DE 4", COM TAMPA CEGA</v>
          </cell>
          <cell r="C1361" t="str">
            <v xml:space="preserve">UN    </v>
          </cell>
          <cell r="D1361" t="str">
            <v>CR</v>
          </cell>
          <cell r="E1361" t="str">
            <v>126,82</v>
          </cell>
        </row>
        <row r="1362">
          <cell r="A1362">
            <v>2566</v>
          </cell>
          <cell r="B1362" t="str">
            <v>CONDULETE DE ALUMINIO TIPO E, PARA ELETRODUTO ROSCAVEL DE 1  1/4", COM TAMPA CEGA</v>
          </cell>
          <cell r="C1362" t="str">
            <v xml:space="preserve">UN    </v>
          </cell>
          <cell r="D1362" t="str">
            <v>CR</v>
          </cell>
          <cell r="E1362" t="str">
            <v>12,76</v>
          </cell>
        </row>
        <row r="1363">
          <cell r="A1363">
            <v>2589</v>
          </cell>
          <cell r="B1363" t="str">
            <v>CONDULETE DE ALUMINIO TIPO E, PARA ELETRODUTO ROSCAVEL DE 1 1/2", COM TAMPA CEGA</v>
          </cell>
          <cell r="C1363" t="str">
            <v xml:space="preserve">UN    </v>
          </cell>
          <cell r="D1363" t="str">
            <v>CR</v>
          </cell>
          <cell r="E1363" t="str">
            <v>16,96</v>
          </cell>
        </row>
        <row r="1364">
          <cell r="A1364">
            <v>2591</v>
          </cell>
          <cell r="B1364" t="str">
            <v>CONDULETE DE ALUMINIO TIPO E, PARA ELETRODUTO ROSCAVEL DE 1/2", COM TAMPA CEGA</v>
          </cell>
          <cell r="C1364" t="str">
            <v xml:space="preserve">UN    </v>
          </cell>
          <cell r="D1364" t="str">
            <v>CR</v>
          </cell>
          <cell r="E1364" t="str">
            <v>6,18</v>
          </cell>
        </row>
        <row r="1365">
          <cell r="A1365">
            <v>2590</v>
          </cell>
          <cell r="B1365" t="str">
            <v>CONDULETE DE ALUMINIO TIPO E, PARA ELETRODUTO ROSCAVEL DE 1", COM TAMPA CEGA</v>
          </cell>
          <cell r="C1365" t="str">
            <v xml:space="preserve">UN    </v>
          </cell>
          <cell r="D1365" t="str">
            <v>CR</v>
          </cell>
          <cell r="E1365" t="str">
            <v>10,41</v>
          </cell>
        </row>
        <row r="1366">
          <cell r="A1366">
            <v>2567</v>
          </cell>
          <cell r="B1366" t="str">
            <v>CONDULETE DE ALUMINIO TIPO E, PARA ELETRODUTO ROSCAVEL DE 2", COM TAMPA CEGA</v>
          </cell>
          <cell r="C1366" t="str">
            <v xml:space="preserve">UN    </v>
          </cell>
          <cell r="D1366" t="str">
            <v>CR</v>
          </cell>
          <cell r="E1366" t="str">
            <v>24,88</v>
          </cell>
        </row>
        <row r="1367">
          <cell r="A1367">
            <v>2565</v>
          </cell>
          <cell r="B1367" t="str">
            <v>CONDULETE DE ALUMINIO TIPO E, PARA ELETRODUTO ROSCAVEL DE 3/4", COM TAMPA CEGA</v>
          </cell>
          <cell r="C1367" t="str">
            <v xml:space="preserve">UN    </v>
          </cell>
          <cell r="D1367" t="str">
            <v>CR</v>
          </cell>
          <cell r="E1367" t="str">
            <v>6,19</v>
          </cell>
        </row>
        <row r="1368">
          <cell r="A1368">
            <v>2568</v>
          </cell>
          <cell r="B1368" t="str">
            <v>CONDULETE DE ALUMINIO TIPO E, PARA ELETRODUTO ROSCAVEL DE 3", COM TAMPA CEGA</v>
          </cell>
          <cell r="C1368" t="str">
            <v xml:space="preserve">UN    </v>
          </cell>
          <cell r="D1368" t="str">
            <v>CR</v>
          </cell>
          <cell r="E1368" t="str">
            <v>69,09</v>
          </cell>
        </row>
        <row r="1369">
          <cell r="A1369">
            <v>2594</v>
          </cell>
          <cell r="B1369" t="str">
            <v>CONDULETE DE ALUMINIO TIPO E, PARA ELETRODUTO ROSCAVEL DE 4", COM TAMPA CEGA</v>
          </cell>
          <cell r="C1369" t="str">
            <v xml:space="preserve">UN    </v>
          </cell>
          <cell r="D1369" t="str">
            <v>CR</v>
          </cell>
          <cell r="E1369" t="str">
            <v>115,10</v>
          </cell>
        </row>
        <row r="1370">
          <cell r="A1370">
            <v>2587</v>
          </cell>
          <cell r="B1370" t="str">
            <v>CONDULETE DE ALUMINIO TIPO LR, PARA ELETRODUTO ROSCAVEL DE 1 1/2", COM TAMPA CEGA</v>
          </cell>
          <cell r="C1370" t="str">
            <v xml:space="preserve">UN    </v>
          </cell>
          <cell r="D1370" t="str">
            <v>CR</v>
          </cell>
          <cell r="E1370" t="str">
            <v>19,61</v>
          </cell>
        </row>
        <row r="1371">
          <cell r="A1371">
            <v>2588</v>
          </cell>
          <cell r="B1371" t="str">
            <v>CONDULETE DE ALUMINIO TIPO LR, PARA ELETRODUTO ROSCAVEL DE 1 1/4", COM TAMPA CEGA</v>
          </cell>
          <cell r="C1371" t="str">
            <v xml:space="preserve">UN    </v>
          </cell>
          <cell r="D1371" t="str">
            <v>CR</v>
          </cell>
          <cell r="E1371" t="str">
            <v>15,58</v>
          </cell>
        </row>
        <row r="1372">
          <cell r="A1372">
            <v>2569</v>
          </cell>
          <cell r="B1372" t="str">
            <v>CONDULETE DE ALUMINIO TIPO LR, PARA ELETRODUTO ROSCAVEL DE 1/2", COM TAMPA CEGA</v>
          </cell>
          <cell r="C1372" t="str">
            <v xml:space="preserve">UN    </v>
          </cell>
          <cell r="D1372" t="str">
            <v>CR</v>
          </cell>
          <cell r="E1372" t="str">
            <v>6,00</v>
          </cell>
        </row>
        <row r="1373">
          <cell r="A1373">
            <v>2570</v>
          </cell>
          <cell r="B1373" t="str">
            <v>CONDULETE DE ALUMINIO TIPO LR, PARA ELETRODUTO ROSCAVEL DE 1", COM TAMPA CEGA</v>
          </cell>
          <cell r="C1373" t="str">
            <v xml:space="preserve">UN    </v>
          </cell>
          <cell r="D1373" t="str">
            <v>CR</v>
          </cell>
          <cell r="E1373" t="str">
            <v>10,06</v>
          </cell>
        </row>
        <row r="1374">
          <cell r="A1374">
            <v>2571</v>
          </cell>
          <cell r="B1374" t="str">
            <v>CONDULETE DE ALUMINIO TIPO LR, PARA ELETRODUTO ROSCAVEL DE 2", COM TAMPA CEGA</v>
          </cell>
          <cell r="C1374" t="str">
            <v xml:space="preserve">UN    </v>
          </cell>
          <cell r="D1374" t="str">
            <v>CR</v>
          </cell>
          <cell r="E1374" t="str">
            <v>29,88</v>
          </cell>
        </row>
        <row r="1375">
          <cell r="A1375">
            <v>2593</v>
          </cell>
          <cell r="B1375" t="str">
            <v>CONDULETE DE ALUMINIO TIPO LR, PARA ELETRODUTO ROSCAVEL DE 3/4", COM TAMPA CEGA</v>
          </cell>
          <cell r="C1375" t="str">
            <v xml:space="preserve">UN    </v>
          </cell>
          <cell r="D1375" t="str">
            <v>CR</v>
          </cell>
          <cell r="E1375" t="str">
            <v>6,40</v>
          </cell>
        </row>
        <row r="1376">
          <cell r="A1376">
            <v>2572</v>
          </cell>
          <cell r="B1376" t="str">
            <v>CONDULETE DE ALUMINIO TIPO LR, PARA ELETRODUTO ROSCAVEL DE 3", COM TAMPA CEGA</v>
          </cell>
          <cell r="C1376" t="str">
            <v xml:space="preserve">UN    </v>
          </cell>
          <cell r="D1376" t="str">
            <v>CR</v>
          </cell>
          <cell r="E1376" t="str">
            <v>88,36</v>
          </cell>
        </row>
        <row r="1377">
          <cell r="A1377">
            <v>2595</v>
          </cell>
          <cell r="B1377" t="str">
            <v>CONDULETE DE ALUMINIO TIPO LR, PARA ELETRODUTO ROSCAVEL DE 4", COM TAMPA CEGA</v>
          </cell>
          <cell r="C1377" t="str">
            <v xml:space="preserve">UN    </v>
          </cell>
          <cell r="D1377" t="str">
            <v>CR</v>
          </cell>
          <cell r="E1377" t="str">
            <v>137,86</v>
          </cell>
        </row>
        <row r="1378">
          <cell r="A1378">
            <v>2576</v>
          </cell>
          <cell r="B1378" t="str">
            <v>CONDULETE DE ALUMINIO TIPO T, PARA ELETRODUTO ROSCAVEL DE 1 1/2", COM TAMPA CEGA</v>
          </cell>
          <cell r="C1378" t="str">
            <v xml:space="preserve">UN    </v>
          </cell>
          <cell r="D1378" t="str">
            <v>CR</v>
          </cell>
          <cell r="E1378" t="str">
            <v>23,50</v>
          </cell>
        </row>
        <row r="1379">
          <cell r="A1379">
            <v>2575</v>
          </cell>
          <cell r="B1379" t="str">
            <v>CONDULETE DE ALUMINIO TIPO T, PARA ELETRODUTO ROSCAVEL DE 1 1/4", COM TAMPA CEGA</v>
          </cell>
          <cell r="C1379" t="str">
            <v xml:space="preserve">UN    </v>
          </cell>
          <cell r="D1379" t="str">
            <v>CR</v>
          </cell>
          <cell r="E1379" t="str">
            <v>17,66</v>
          </cell>
        </row>
        <row r="1380">
          <cell r="A1380">
            <v>2573</v>
          </cell>
          <cell r="B1380" t="str">
            <v>CONDULETE DE ALUMINIO TIPO T, PARA ELETRODUTO ROSCAVEL DE 1/2", COM TAMPA CEGA</v>
          </cell>
          <cell r="C1380" t="str">
            <v xml:space="preserve">UN    </v>
          </cell>
          <cell r="D1380" t="str">
            <v>CR</v>
          </cell>
          <cell r="E1380" t="str">
            <v>7,33</v>
          </cell>
        </row>
        <row r="1381">
          <cell r="A1381">
            <v>2586</v>
          </cell>
          <cell r="B1381" t="str">
            <v>CONDULETE DE ALUMINIO TIPO T, PARA ELETRODUTO ROSCAVEL DE 1", COM TAMPA CEGA</v>
          </cell>
          <cell r="C1381" t="str">
            <v xml:space="preserve">UN    </v>
          </cell>
          <cell r="D1381" t="str">
            <v>CR</v>
          </cell>
          <cell r="E1381" t="str">
            <v>11,89</v>
          </cell>
        </row>
        <row r="1382">
          <cell r="A1382">
            <v>2577</v>
          </cell>
          <cell r="B1382" t="str">
            <v>CONDULETE DE ALUMINIO TIPO T, PARA ELETRODUTO ROSCAVEL DE 2", COM TAMPA CEGA</v>
          </cell>
          <cell r="C1382" t="str">
            <v xml:space="preserve">UN    </v>
          </cell>
          <cell r="D1382" t="str">
            <v>CR</v>
          </cell>
          <cell r="E1382" t="str">
            <v>31,84</v>
          </cell>
        </row>
        <row r="1383">
          <cell r="A1383">
            <v>2574</v>
          </cell>
          <cell r="B1383" t="str">
            <v>CONDULETE DE ALUMINIO TIPO T, PARA ELETRODUTO ROSCAVEL DE 3/4", COM TAMPA CEGA</v>
          </cell>
          <cell r="C1383" t="str">
            <v xml:space="preserve">UN    </v>
          </cell>
          <cell r="D1383" t="str">
            <v>CR</v>
          </cell>
          <cell r="E1383" t="str">
            <v>7,38</v>
          </cell>
        </row>
        <row r="1384">
          <cell r="A1384">
            <v>2578</v>
          </cell>
          <cell r="B1384" t="str">
            <v>CONDULETE DE ALUMINIO TIPO T, PARA ELETRODUTO ROSCAVEL DE 3", COM TAMPA CEGA</v>
          </cell>
          <cell r="C1384" t="str">
            <v xml:space="preserve">UN    </v>
          </cell>
          <cell r="D1384" t="str">
            <v>CR</v>
          </cell>
          <cell r="E1384" t="str">
            <v>99,42</v>
          </cell>
        </row>
        <row r="1385">
          <cell r="A1385">
            <v>2585</v>
          </cell>
          <cell r="B1385" t="str">
            <v>CONDULETE DE ALUMINIO TIPO T, PARA ELETRODUTO ROSCAVEL DE 4", COM TAMPA CEGA</v>
          </cell>
          <cell r="C1385" t="str">
            <v xml:space="preserve">UN    </v>
          </cell>
          <cell r="D1385" t="str">
            <v>CR</v>
          </cell>
          <cell r="E1385" t="str">
            <v>136,43</v>
          </cell>
        </row>
        <row r="1386">
          <cell r="A1386">
            <v>12008</v>
          </cell>
          <cell r="B1386" t="str">
            <v>CONDULETE DE ALUMINIO TIPO TB, PARA ELETRODUTO ROSCAVEL DE 3", COM TAMPA CEGA</v>
          </cell>
          <cell r="C1386" t="str">
            <v xml:space="preserve">UN    </v>
          </cell>
          <cell r="D1386" t="str">
            <v>CR</v>
          </cell>
          <cell r="E1386" t="str">
            <v>73,20</v>
          </cell>
        </row>
        <row r="1387">
          <cell r="A1387">
            <v>2582</v>
          </cell>
          <cell r="B1387" t="str">
            <v>CONDULETE DE ALUMINIO TIPO X, PARA ELETRODUTO ROSCAVEL DE 1 1/2", COM TAMPA CEGA</v>
          </cell>
          <cell r="C1387" t="str">
            <v xml:space="preserve">UN    </v>
          </cell>
          <cell r="D1387" t="str">
            <v>CR</v>
          </cell>
          <cell r="E1387" t="str">
            <v>21,80</v>
          </cell>
        </row>
        <row r="1388">
          <cell r="A1388">
            <v>2597</v>
          </cell>
          <cell r="B1388" t="str">
            <v>CONDULETE DE ALUMINIO TIPO X, PARA ELETRODUTO ROSCAVEL DE 1 1/4", COM TAMPA CEGA</v>
          </cell>
          <cell r="C1388" t="str">
            <v xml:space="preserve">UN    </v>
          </cell>
          <cell r="D1388" t="str">
            <v>CR</v>
          </cell>
          <cell r="E1388" t="str">
            <v>18,68</v>
          </cell>
        </row>
        <row r="1389">
          <cell r="A1389">
            <v>2579</v>
          </cell>
          <cell r="B1389" t="str">
            <v>CONDULETE DE ALUMINIO TIPO X, PARA ELETRODUTO ROSCAVEL DE 1/2", COM TAMPA CEGA</v>
          </cell>
          <cell r="C1389" t="str">
            <v xml:space="preserve">UN    </v>
          </cell>
          <cell r="D1389" t="str">
            <v>CR</v>
          </cell>
          <cell r="E1389" t="str">
            <v>8,89</v>
          </cell>
        </row>
        <row r="1390">
          <cell r="A1390">
            <v>2581</v>
          </cell>
          <cell r="B1390" t="str">
            <v>CONDULETE DE ALUMINIO TIPO X, PARA ELETRODUTO ROSCAVEL DE 1", COM TAMPA CEGA</v>
          </cell>
          <cell r="C1390" t="str">
            <v xml:space="preserve">UN    </v>
          </cell>
          <cell r="D1390" t="str">
            <v>CR</v>
          </cell>
          <cell r="E1390" t="str">
            <v>11,38</v>
          </cell>
        </row>
        <row r="1391">
          <cell r="A1391">
            <v>2596</v>
          </cell>
          <cell r="B1391" t="str">
            <v>CONDULETE DE ALUMINIO TIPO X, PARA ELETRODUTO ROSCAVEL DE 2", COM TAMPA CEGA</v>
          </cell>
          <cell r="C1391" t="str">
            <v xml:space="preserve">UN    </v>
          </cell>
          <cell r="D1391" t="str">
            <v>CR</v>
          </cell>
          <cell r="E1391" t="str">
            <v>33,66</v>
          </cell>
        </row>
        <row r="1392">
          <cell r="A1392">
            <v>2580</v>
          </cell>
          <cell r="B1392" t="str">
            <v>CONDULETE DE ALUMINIO TIPO X, PARA ELETRODUTO ROSCAVEL DE 3/4", COM TAMPA CEGA</v>
          </cell>
          <cell r="C1392" t="str">
            <v xml:space="preserve">UN    </v>
          </cell>
          <cell r="D1392" t="str">
            <v>CR</v>
          </cell>
          <cell r="E1392" t="str">
            <v>9,75</v>
          </cell>
        </row>
        <row r="1393">
          <cell r="A1393">
            <v>2583</v>
          </cell>
          <cell r="B1393" t="str">
            <v>CONDULETE DE ALUMINIO TIPO X, PARA ELETRODUTO ROSCAVEL DE 3", COM TAMPA CEGA</v>
          </cell>
          <cell r="C1393" t="str">
            <v xml:space="preserve">UN    </v>
          </cell>
          <cell r="D1393" t="str">
            <v>CR</v>
          </cell>
          <cell r="E1393" t="str">
            <v>81,87</v>
          </cell>
        </row>
        <row r="1394">
          <cell r="A1394">
            <v>2584</v>
          </cell>
          <cell r="B1394" t="str">
            <v>CONDULETE DE ALUMINIO TIPO X, PARA ELETRODUTO ROSCAVEL DE 4", COM TAMPA CEGA</v>
          </cell>
          <cell r="C1394" t="str">
            <v xml:space="preserve">UN    </v>
          </cell>
          <cell r="D1394" t="str">
            <v>CR</v>
          </cell>
          <cell r="E1394" t="str">
            <v>136,29</v>
          </cell>
        </row>
        <row r="1395">
          <cell r="A1395">
            <v>12010</v>
          </cell>
          <cell r="B1395" t="str">
            <v>CONDULETE EM PVC, TIPO "B", SEM TAMPA, DE 1/2" OU 3/4"</v>
          </cell>
          <cell r="C1395" t="str">
            <v xml:space="preserve">UN    </v>
          </cell>
          <cell r="D1395" t="str">
            <v>CR</v>
          </cell>
          <cell r="E1395" t="str">
            <v>6,32</v>
          </cell>
        </row>
        <row r="1396">
          <cell r="A1396">
            <v>39329</v>
          </cell>
          <cell r="B1396" t="str">
            <v>CONDULETE EM PVC, TIPO "B", SEM TAMPA, DE 1"</v>
          </cell>
          <cell r="C1396" t="str">
            <v xml:space="preserve">UN    </v>
          </cell>
          <cell r="D1396" t="str">
            <v>CR</v>
          </cell>
          <cell r="E1396" t="str">
            <v>6,61</v>
          </cell>
        </row>
        <row r="1397">
          <cell r="A1397">
            <v>39330</v>
          </cell>
          <cell r="B1397" t="str">
            <v>CONDULETE EM PVC, TIPO "C", SEM TAMPA, DE 1/2"</v>
          </cell>
          <cell r="C1397" t="str">
            <v xml:space="preserve">UN    </v>
          </cell>
          <cell r="D1397" t="str">
            <v>CR</v>
          </cell>
          <cell r="E1397" t="str">
            <v>6,95</v>
          </cell>
        </row>
        <row r="1398">
          <cell r="A1398">
            <v>39332</v>
          </cell>
          <cell r="B1398" t="str">
            <v>CONDULETE EM PVC, TIPO "C", SEM TAMPA, DE 1"</v>
          </cell>
          <cell r="C1398" t="str">
            <v xml:space="preserve">UN    </v>
          </cell>
          <cell r="D1398" t="str">
            <v>CR</v>
          </cell>
          <cell r="E1398" t="str">
            <v>7,77</v>
          </cell>
        </row>
        <row r="1399">
          <cell r="A1399">
            <v>39331</v>
          </cell>
          <cell r="B1399" t="str">
            <v>CONDULETE EM PVC, TIPO "C", SEM TAMPA, DE 3/4"</v>
          </cell>
          <cell r="C1399" t="str">
            <v xml:space="preserve">UN    </v>
          </cell>
          <cell r="D1399" t="str">
            <v>CR</v>
          </cell>
          <cell r="E1399" t="str">
            <v>6,18</v>
          </cell>
        </row>
        <row r="1400">
          <cell r="A1400">
            <v>39333</v>
          </cell>
          <cell r="B1400" t="str">
            <v>CONDULETE EM PVC, TIPO "E", SEM TAMPA, DE 1/2"</v>
          </cell>
          <cell r="C1400" t="str">
            <v xml:space="preserve">UN    </v>
          </cell>
          <cell r="D1400" t="str">
            <v>CR</v>
          </cell>
          <cell r="E1400" t="str">
            <v>6,03</v>
          </cell>
        </row>
        <row r="1401">
          <cell r="A1401">
            <v>39335</v>
          </cell>
          <cell r="B1401" t="str">
            <v>CONDULETE EM PVC, TIPO "E", SEM TAMPA, DE 1"</v>
          </cell>
          <cell r="C1401" t="str">
            <v xml:space="preserve">UN    </v>
          </cell>
          <cell r="D1401" t="str">
            <v>CR</v>
          </cell>
          <cell r="E1401" t="str">
            <v>6,97</v>
          </cell>
        </row>
        <row r="1402">
          <cell r="A1402">
            <v>39334</v>
          </cell>
          <cell r="B1402" t="str">
            <v>CONDULETE EM PVC, TIPO "E", SEM TAMPA, DE 3/4"</v>
          </cell>
          <cell r="C1402" t="str">
            <v xml:space="preserve">UN    </v>
          </cell>
          <cell r="D1402" t="str">
            <v>CR</v>
          </cell>
          <cell r="E1402" t="str">
            <v>5,54</v>
          </cell>
        </row>
        <row r="1403">
          <cell r="A1403">
            <v>12016</v>
          </cell>
          <cell r="B1403" t="str">
            <v>CONDULETE EM PVC, TIPO "LB", SEM TAMPA, DE 1/2" OU 3/4"</v>
          </cell>
          <cell r="C1403" t="str">
            <v xml:space="preserve">UN    </v>
          </cell>
          <cell r="D1403" t="str">
            <v>CR</v>
          </cell>
          <cell r="E1403" t="str">
            <v>6,96</v>
          </cell>
        </row>
        <row r="1404">
          <cell r="A1404">
            <v>12015</v>
          </cell>
          <cell r="B1404" t="str">
            <v>CONDULETE EM PVC, TIPO "LB", SEM TAMPA, DE 1"</v>
          </cell>
          <cell r="C1404" t="str">
            <v xml:space="preserve">UN    </v>
          </cell>
          <cell r="D1404" t="str">
            <v>CR</v>
          </cell>
          <cell r="E1404" t="str">
            <v>8,10</v>
          </cell>
        </row>
        <row r="1405">
          <cell r="A1405">
            <v>12020</v>
          </cell>
          <cell r="B1405" t="str">
            <v>CONDULETE EM PVC, TIPO "LL", SEM TAMPA, DE 1/2" OU 3/4"</v>
          </cell>
          <cell r="C1405" t="str">
            <v xml:space="preserve">UN    </v>
          </cell>
          <cell r="D1405" t="str">
            <v>CR</v>
          </cell>
          <cell r="E1405" t="str">
            <v>6,96</v>
          </cell>
        </row>
        <row r="1406">
          <cell r="A1406">
            <v>12019</v>
          </cell>
          <cell r="B1406" t="str">
            <v>CONDULETE EM PVC, TIPO "LL", SEM TAMPA, DE 1"</v>
          </cell>
          <cell r="C1406" t="str">
            <v xml:space="preserve">UN    </v>
          </cell>
          <cell r="D1406" t="str">
            <v>CR</v>
          </cell>
          <cell r="E1406" t="str">
            <v>8,10</v>
          </cell>
        </row>
        <row r="1407">
          <cell r="A1407">
            <v>39336</v>
          </cell>
          <cell r="B1407" t="str">
            <v>CONDULETE EM PVC, TIPO "LR", SEM TAMPA, DE 1/2"</v>
          </cell>
          <cell r="C1407" t="str">
            <v xml:space="preserve">UN    </v>
          </cell>
          <cell r="D1407" t="str">
            <v>CR</v>
          </cell>
          <cell r="E1407" t="str">
            <v>6,95</v>
          </cell>
        </row>
        <row r="1408">
          <cell r="A1408">
            <v>39338</v>
          </cell>
          <cell r="B1408" t="str">
            <v>CONDULETE EM PVC, TIPO "LR", SEM TAMPA, DE 1"</v>
          </cell>
          <cell r="C1408" t="str">
            <v xml:space="preserve">UN    </v>
          </cell>
          <cell r="D1408" t="str">
            <v>CR</v>
          </cell>
          <cell r="E1408" t="str">
            <v>7,77</v>
          </cell>
        </row>
        <row r="1409">
          <cell r="A1409">
            <v>39337</v>
          </cell>
          <cell r="B1409" t="str">
            <v>CONDULETE EM PVC, TIPO "LR", SEM TAMPA, DE 3/4"</v>
          </cell>
          <cell r="C1409" t="str">
            <v xml:space="preserve">UN    </v>
          </cell>
          <cell r="D1409" t="str">
            <v>CR</v>
          </cell>
          <cell r="E1409" t="str">
            <v>6,18</v>
          </cell>
        </row>
        <row r="1410">
          <cell r="A1410">
            <v>39341</v>
          </cell>
          <cell r="B1410" t="str">
            <v>CONDULETE EM PVC, TIPO "T", SEM TAMPA, DE 1"</v>
          </cell>
          <cell r="C1410" t="str">
            <v xml:space="preserve">UN    </v>
          </cell>
          <cell r="D1410" t="str">
            <v>CR</v>
          </cell>
          <cell r="E1410" t="str">
            <v>10,13</v>
          </cell>
        </row>
        <row r="1411">
          <cell r="A1411">
            <v>39340</v>
          </cell>
          <cell r="B1411" t="str">
            <v>CONDULETE EM PVC, TIPO "T", SEM TAMPA, DE 3/4"</v>
          </cell>
          <cell r="C1411" t="str">
            <v xml:space="preserve">UN    </v>
          </cell>
          <cell r="D1411" t="str">
            <v>CR</v>
          </cell>
          <cell r="E1411" t="str">
            <v>7,43</v>
          </cell>
        </row>
        <row r="1412">
          <cell r="A1412">
            <v>12025</v>
          </cell>
          <cell r="B1412" t="str">
            <v>CONDULETE EM PVC, TIPO "TB", SEM TAMPA, DE 1/2" OU 3/4"</v>
          </cell>
          <cell r="C1412" t="str">
            <v xml:space="preserve">UN    </v>
          </cell>
          <cell r="D1412" t="str">
            <v>CR</v>
          </cell>
          <cell r="E1412" t="str">
            <v>7,68</v>
          </cell>
        </row>
        <row r="1413">
          <cell r="A1413">
            <v>39342</v>
          </cell>
          <cell r="B1413" t="str">
            <v>CONDULETE EM PVC, TIPO "TB", SEM TAMPA, DE 1"</v>
          </cell>
          <cell r="C1413" t="str">
            <v xml:space="preserve">UN    </v>
          </cell>
          <cell r="D1413" t="str">
            <v>CR</v>
          </cell>
          <cell r="E1413" t="str">
            <v>10,13</v>
          </cell>
        </row>
        <row r="1414">
          <cell r="A1414">
            <v>39343</v>
          </cell>
          <cell r="B1414" t="str">
            <v>CONDULETE EM PVC, TIPO "X", SEM TAMPA, DE 1/2"</v>
          </cell>
          <cell r="C1414" t="str">
            <v xml:space="preserve">UN    </v>
          </cell>
          <cell r="D1414" t="str">
            <v>CR</v>
          </cell>
          <cell r="E1414" t="str">
            <v>8,55</v>
          </cell>
        </row>
        <row r="1415">
          <cell r="A1415">
            <v>39345</v>
          </cell>
          <cell r="B1415" t="str">
            <v>CONDULETE EM PVC, TIPO "X", SEM TAMPA, DE 1"</v>
          </cell>
          <cell r="C1415" t="str">
            <v xml:space="preserve">UN    </v>
          </cell>
          <cell r="D1415" t="str">
            <v>CR</v>
          </cell>
          <cell r="E1415" t="str">
            <v>11,57</v>
          </cell>
        </row>
        <row r="1416">
          <cell r="A1416">
            <v>39344</v>
          </cell>
          <cell r="B1416" t="str">
            <v>CONDULETE EM PVC, TIPO "X", SEM TAMPA, DE 3/4"</v>
          </cell>
          <cell r="C1416" t="str">
            <v xml:space="preserve">UN    </v>
          </cell>
          <cell r="D1416" t="str">
            <v>CR</v>
          </cell>
          <cell r="E1416" t="str">
            <v>8,27</v>
          </cell>
        </row>
        <row r="1417">
          <cell r="A1417">
            <v>12623</v>
          </cell>
          <cell r="B1417" t="str">
            <v>CONDUTOR PLUVIAL, PVC, CIRCULAR, DIAMETRO ENTRE 80 E 100 MM, PARA DRENAGEM PREDIAL</v>
          </cell>
          <cell r="C1417" t="str">
            <v xml:space="preserve">M     </v>
          </cell>
          <cell r="D1417" t="str">
            <v>AS</v>
          </cell>
          <cell r="E1417" t="str">
            <v>9,58</v>
          </cell>
        </row>
        <row r="1418">
          <cell r="A1418">
            <v>34498</v>
          </cell>
          <cell r="B1418" t="str">
            <v>CONE DE SINALIZACAO EM PVC FLEXIVEL, H = 70 / 76 CM (NBR 15071)</v>
          </cell>
          <cell r="C1418" t="str">
            <v xml:space="preserve">UN    </v>
          </cell>
          <cell r="D1418" t="str">
            <v>CR</v>
          </cell>
          <cell r="E1418" t="str">
            <v>85,43</v>
          </cell>
        </row>
        <row r="1419">
          <cell r="A1419">
            <v>13244</v>
          </cell>
          <cell r="B1419" t="str">
            <v>CONE DE SINALIZACAO EM PVC RIGIDO COM FAIXA REFLETIVA, H = 70 / 76 CM</v>
          </cell>
          <cell r="C1419" t="str">
            <v xml:space="preserve">UN    </v>
          </cell>
          <cell r="D1419" t="str">
            <v xml:space="preserve">C </v>
          </cell>
          <cell r="E1419" t="str">
            <v>35,96</v>
          </cell>
        </row>
        <row r="1420">
          <cell r="A1420">
            <v>38998</v>
          </cell>
          <cell r="B1420" t="str">
            <v>CONECTOR / ADAPTADOR FEMEA, COM INSERTO METALICO, PPR, DN 25 MM X 1/2", PARA AGUA QUENTE E FRIA PREDIAL</v>
          </cell>
          <cell r="C1420" t="str">
            <v xml:space="preserve">UN    </v>
          </cell>
          <cell r="D1420" t="str">
            <v>AS</v>
          </cell>
          <cell r="E1420" t="str">
            <v>9,20</v>
          </cell>
        </row>
        <row r="1421">
          <cell r="A1421">
            <v>38999</v>
          </cell>
          <cell r="B1421" t="str">
            <v>CONECTOR / ADAPTADOR FEMEA, COM INSERTO METALICO, PPR, DN 32 MM X 3/4", PARA AGUA QUENTE E FRIA PREDIAL</v>
          </cell>
          <cell r="C1421" t="str">
            <v xml:space="preserve">UN    </v>
          </cell>
          <cell r="D1421" t="str">
            <v>AS</v>
          </cell>
          <cell r="E1421" t="str">
            <v>15,23</v>
          </cell>
        </row>
        <row r="1422">
          <cell r="A1422">
            <v>38996</v>
          </cell>
          <cell r="B1422" t="str">
            <v>CONECTOR / ADAPTADOR MACHO, COM INSERTO METALICO, PPR, DN 25 MM X 1/2", PARA AGUA QUENTE E FRIA PREDIAL</v>
          </cell>
          <cell r="C1422" t="str">
            <v xml:space="preserve">UN    </v>
          </cell>
          <cell r="D1422" t="str">
            <v>AS</v>
          </cell>
          <cell r="E1422" t="str">
            <v>13,30</v>
          </cell>
        </row>
        <row r="1423">
          <cell r="A1423">
            <v>38997</v>
          </cell>
          <cell r="B1423" t="str">
            <v>CONECTOR / ADAPTADOR MACHO, COM INSERTO METALICO, PPR, DN 32 MM X 3/4", PARA AGUA QUENTE E FRIA PREDIAL</v>
          </cell>
          <cell r="C1423" t="str">
            <v xml:space="preserve">UN    </v>
          </cell>
          <cell r="D1423" t="str">
            <v>AS</v>
          </cell>
          <cell r="E1423" t="str">
            <v>21,52</v>
          </cell>
        </row>
        <row r="1424">
          <cell r="A1424">
            <v>39862</v>
          </cell>
          <cell r="B1424" t="str">
            <v>CONECTOR BRONZE/LATAO (REF 603) SEM ANEL DE SOLDA, BOLSA X ROSCA F, 15 MM X 1/2"</v>
          </cell>
          <cell r="C1424" t="str">
            <v xml:space="preserve">UN    </v>
          </cell>
          <cell r="D1424" t="str">
            <v>AS</v>
          </cell>
          <cell r="E1424" t="str">
            <v>9,07</v>
          </cell>
        </row>
        <row r="1425">
          <cell r="A1425">
            <v>39863</v>
          </cell>
          <cell r="B1425" t="str">
            <v>CONECTOR BRONZE/LATAO (REF 603) SEM ANEL DE SOLDA, BOLSA X ROSCA F, 22 MM X 1/2"</v>
          </cell>
          <cell r="C1425" t="str">
            <v xml:space="preserve">UN    </v>
          </cell>
          <cell r="D1425" t="str">
            <v>AS</v>
          </cell>
          <cell r="E1425" t="str">
            <v>9,19</v>
          </cell>
        </row>
        <row r="1426">
          <cell r="A1426">
            <v>39864</v>
          </cell>
          <cell r="B1426" t="str">
            <v>CONECTOR BRONZE/LATAO (REF 603) SEM ANEL DE SOLDA, BOLSA X ROSCA F, 22 MM X 3/4"</v>
          </cell>
          <cell r="C1426" t="str">
            <v xml:space="preserve">UN    </v>
          </cell>
          <cell r="D1426" t="str">
            <v>AS</v>
          </cell>
          <cell r="E1426" t="str">
            <v>11,41</v>
          </cell>
        </row>
        <row r="1427">
          <cell r="A1427">
            <v>39865</v>
          </cell>
          <cell r="B1427" t="str">
            <v>CONECTOR BRONZE/LATAO (REF 603) SEM ANEL DE SOLDA, BOLSA X ROSCA F, 28 MM X 1/2"</v>
          </cell>
          <cell r="C1427" t="str">
            <v xml:space="preserve">UN    </v>
          </cell>
          <cell r="D1427" t="str">
            <v>AS</v>
          </cell>
          <cell r="E1427" t="str">
            <v>16,08</v>
          </cell>
        </row>
        <row r="1428">
          <cell r="A1428">
            <v>2517</v>
          </cell>
          <cell r="B1428" t="str">
            <v>CONECTOR CURVO 90 GRAUS DE ALUMINIO, BITOLA 1 1/2", PARA ADAPTAR ENTRADA DE ELETRODUTO METALICO FLEXIVEL EM QUADROS</v>
          </cell>
          <cell r="C1428" t="str">
            <v xml:space="preserve">UN    </v>
          </cell>
          <cell r="D1428" t="str">
            <v>CR</v>
          </cell>
          <cell r="E1428" t="str">
            <v>13,58</v>
          </cell>
        </row>
        <row r="1429">
          <cell r="A1429">
            <v>2522</v>
          </cell>
          <cell r="B1429" t="str">
            <v>CONECTOR CURVO 90 GRAUS DE ALUMINIO, BITOLA 1 1/4", PARA ADAPTAR ENTRADA DE ELETRODUTO METALICO FLEXIVEL EM QUADROS</v>
          </cell>
          <cell r="C1429" t="str">
            <v xml:space="preserve">UN    </v>
          </cell>
          <cell r="D1429" t="str">
            <v>CR</v>
          </cell>
          <cell r="E1429" t="str">
            <v>8,77</v>
          </cell>
        </row>
        <row r="1430">
          <cell r="A1430">
            <v>2548</v>
          </cell>
          <cell r="B1430" t="str">
            <v>CONECTOR CURVO 90 GRAUS DE ALUMINIO, BITOLA 1/2", PARA ADAPTAR ENTRADA DE ELETRODUTO METALICO FLEXIVEL EM QUADROS</v>
          </cell>
          <cell r="C1430" t="str">
            <v xml:space="preserve">UN    </v>
          </cell>
          <cell r="D1430" t="str">
            <v>CR</v>
          </cell>
          <cell r="E1430" t="str">
            <v>5,39</v>
          </cell>
        </row>
        <row r="1431">
          <cell r="A1431">
            <v>2516</v>
          </cell>
          <cell r="B1431" t="str">
            <v>CONECTOR CURVO 90 GRAUS DE ALUMINIO, BITOLA 1", PARA ADAPTAR ENTRADA DE ELETRODUTO METALICO FLEXIVEL EM QUADROS</v>
          </cell>
          <cell r="C1431" t="str">
            <v xml:space="preserve">UN    </v>
          </cell>
          <cell r="D1431" t="str">
            <v>CR</v>
          </cell>
          <cell r="E1431" t="str">
            <v>7,04</v>
          </cell>
        </row>
        <row r="1432">
          <cell r="A1432">
            <v>2518</v>
          </cell>
          <cell r="B1432" t="str">
            <v>CONECTOR CURVO 90 GRAUS DE ALUMINIO, BITOLA 2 1/2", PARA ADAPTAR ENTRADA DE ELETRODUTO METALICO FLEXIVEL EM QUADROS</v>
          </cell>
          <cell r="C1432" t="str">
            <v xml:space="preserve">UN    </v>
          </cell>
          <cell r="D1432" t="str">
            <v>CR</v>
          </cell>
          <cell r="E1432" t="str">
            <v>64,63</v>
          </cell>
        </row>
        <row r="1433">
          <cell r="A1433">
            <v>2521</v>
          </cell>
          <cell r="B1433" t="str">
            <v>CONECTOR CURVO 90 GRAUS DE ALUMINIO, BITOLA 2", PARA ADAPTAR ENTRADA DE ELETRODUTO METALICO FLEXIVEL EM QUADROS</v>
          </cell>
          <cell r="C1433" t="str">
            <v xml:space="preserve">UN    </v>
          </cell>
          <cell r="D1433" t="str">
            <v>CR</v>
          </cell>
          <cell r="E1433" t="str">
            <v>27,51</v>
          </cell>
        </row>
        <row r="1434">
          <cell r="A1434">
            <v>2515</v>
          </cell>
          <cell r="B1434" t="str">
            <v>CONECTOR CURVO 90 GRAUS DE ALUMINIO, BITOLA 3/4", PARA ADAPTAR ENTRADA DE ELETRODUTO METALICO FLEXIVEL EM QUADROS</v>
          </cell>
          <cell r="C1434" t="str">
            <v xml:space="preserve">UN    </v>
          </cell>
          <cell r="D1434" t="str">
            <v>CR</v>
          </cell>
          <cell r="E1434" t="str">
            <v>5,86</v>
          </cell>
        </row>
        <row r="1435">
          <cell r="A1435">
            <v>2519</v>
          </cell>
          <cell r="B1435" t="str">
            <v>CONECTOR CURVO 90 GRAUS DE ALUMINIO, BITOLA 3", PARA ADAPTAR ENTRADA DE ELETRODUTO METALICO FLEXIVEL EM QUADROS</v>
          </cell>
          <cell r="C1435" t="str">
            <v xml:space="preserve">UN    </v>
          </cell>
          <cell r="D1435" t="str">
            <v>CR</v>
          </cell>
          <cell r="E1435" t="str">
            <v>77,93</v>
          </cell>
        </row>
        <row r="1436">
          <cell r="A1436">
            <v>2520</v>
          </cell>
          <cell r="B1436" t="str">
            <v>CONECTOR CURVO 90 GRAUS DE ALUMINIO, BITOLA 4", PARA ADAPTAR ENTRADA DE ELETRODUTO METALICO FLEXIVEL EM QUADROS</v>
          </cell>
          <cell r="C1436" t="str">
            <v xml:space="preserve">UN    </v>
          </cell>
          <cell r="D1436" t="str">
            <v>CR</v>
          </cell>
          <cell r="E1436" t="str">
            <v>143,44</v>
          </cell>
        </row>
        <row r="1437">
          <cell r="A1437">
            <v>1602</v>
          </cell>
          <cell r="B1437" t="str">
            <v>CONECTOR DE ALUMINIO TIPO PRENSA CABO, BITOLA 1 1/2", PARA CABOS DE DIAMETRO DE 37 A 40 MM</v>
          </cell>
          <cell r="C1437" t="str">
            <v xml:space="preserve">UN    </v>
          </cell>
          <cell r="D1437" t="str">
            <v>CR</v>
          </cell>
          <cell r="E1437" t="str">
            <v>27,80</v>
          </cell>
        </row>
        <row r="1438">
          <cell r="A1438">
            <v>1601</v>
          </cell>
          <cell r="B1438" t="str">
            <v>CONECTOR DE ALUMINIO TIPO PRENSA CABO, BITOLA 1 1/4", PARA CABOS DE DIAMETRO DE 31 A 34 MM</v>
          </cell>
          <cell r="C1438" t="str">
            <v xml:space="preserve">UN    </v>
          </cell>
          <cell r="D1438" t="str">
            <v>CR</v>
          </cell>
          <cell r="E1438" t="str">
            <v>24,78</v>
          </cell>
        </row>
        <row r="1439">
          <cell r="A1439">
            <v>1598</v>
          </cell>
          <cell r="B1439" t="str">
            <v>CONECTOR DE ALUMINIO TIPO PRENSA CABO, BITOLA 1/2", PARA CABOS DE DIAMETRO DE 12,5 A 15 MM</v>
          </cell>
          <cell r="C1439" t="str">
            <v xml:space="preserve">UN    </v>
          </cell>
          <cell r="D1439" t="str">
            <v>CR</v>
          </cell>
          <cell r="E1439" t="str">
            <v>7,33</v>
          </cell>
        </row>
        <row r="1440">
          <cell r="A1440">
            <v>1600</v>
          </cell>
          <cell r="B1440" t="str">
            <v>CONECTOR DE ALUMINIO TIPO PRENSA CABO, BITOLA 1", PARA CABOS DE DIAMETRO DE 22,5 A 25 MM</v>
          </cell>
          <cell r="C1440" t="str">
            <v xml:space="preserve">UN    </v>
          </cell>
          <cell r="D1440" t="str">
            <v>CR</v>
          </cell>
          <cell r="E1440" t="str">
            <v>10,82</v>
          </cell>
        </row>
        <row r="1441">
          <cell r="A1441">
            <v>1603</v>
          </cell>
          <cell r="B1441" t="str">
            <v>CONECTOR DE ALUMINIO TIPO PRENSA CABO, BITOLA 2", PARA CABOS DE DIAMETRO DE 47,5 A 50 MM</v>
          </cell>
          <cell r="C1441" t="str">
            <v xml:space="preserve">UN    </v>
          </cell>
          <cell r="D1441" t="str">
            <v>CR</v>
          </cell>
          <cell r="E1441" t="str">
            <v>41,97</v>
          </cell>
        </row>
        <row r="1442">
          <cell r="A1442">
            <v>1599</v>
          </cell>
          <cell r="B1442" t="str">
            <v>CONECTOR DE ALUMINIO TIPO PRENSA CABO, BITOLA 3/4", PARA CABOS DE DIAMETRO DE 17,5 A 20 MM</v>
          </cell>
          <cell r="C1442" t="str">
            <v xml:space="preserve">UN    </v>
          </cell>
          <cell r="D1442" t="str">
            <v>CR</v>
          </cell>
          <cell r="E1442" t="str">
            <v>8,51</v>
          </cell>
        </row>
        <row r="1443">
          <cell r="A1443">
            <v>1597</v>
          </cell>
          <cell r="B1443" t="str">
            <v>CONECTOR DE ALUMINIO TIPO PRENSA CABO, BITOLA 3/8", PARA CABOS DE DIAMETRO DE 9 A 10 MM</v>
          </cell>
          <cell r="C1443" t="str">
            <v xml:space="preserve">UN    </v>
          </cell>
          <cell r="D1443" t="str">
            <v>CR</v>
          </cell>
          <cell r="E1443" t="str">
            <v>6,89</v>
          </cell>
        </row>
        <row r="1444">
          <cell r="A1444">
            <v>39600</v>
          </cell>
          <cell r="B1444" t="str">
            <v>CONECTOR FEMEA RJ - 45, CATEGORIA 5 E</v>
          </cell>
          <cell r="C1444" t="str">
            <v xml:space="preserve">UN    </v>
          </cell>
          <cell r="D1444" t="str">
            <v>CR</v>
          </cell>
          <cell r="E1444" t="str">
            <v>9,89</v>
          </cell>
        </row>
        <row r="1445">
          <cell r="A1445">
            <v>39601</v>
          </cell>
          <cell r="B1445" t="str">
            <v>CONECTOR FEMEA RJ - 45, CATEGORIA 6</v>
          </cell>
          <cell r="C1445" t="str">
            <v xml:space="preserve">UN    </v>
          </cell>
          <cell r="D1445" t="str">
            <v>CR</v>
          </cell>
          <cell r="E1445" t="str">
            <v>17,19</v>
          </cell>
        </row>
        <row r="1446">
          <cell r="A1446">
            <v>39602</v>
          </cell>
          <cell r="B1446" t="str">
            <v>CONECTOR MACHO RJ - 45, CATEGORIA 5 E</v>
          </cell>
          <cell r="C1446" t="str">
            <v xml:space="preserve">UN    </v>
          </cell>
          <cell r="D1446" t="str">
            <v>CR</v>
          </cell>
          <cell r="E1446" t="str">
            <v>1,13</v>
          </cell>
        </row>
        <row r="1447">
          <cell r="A1447">
            <v>39603</v>
          </cell>
          <cell r="B1447" t="str">
            <v>CONECTOR MACHO RJ - 45, CATEGORIA 6</v>
          </cell>
          <cell r="C1447" t="str">
            <v xml:space="preserve">UN    </v>
          </cell>
          <cell r="D1447" t="str">
            <v>CR</v>
          </cell>
          <cell r="E1447" t="str">
            <v>1,94</v>
          </cell>
        </row>
        <row r="1448">
          <cell r="A1448">
            <v>11821</v>
          </cell>
          <cell r="B1448" t="str">
            <v>CONECTOR METALICO TIPO PARAFUSO FENDIDO (SPLIT BOLT), COM SEPARADOR DE CABOS BIMETALICOS, PARA CABOS ATE 25 MM2</v>
          </cell>
          <cell r="C1448" t="str">
            <v xml:space="preserve">UN    </v>
          </cell>
          <cell r="D1448" t="str">
            <v>CR</v>
          </cell>
          <cell r="E1448" t="str">
            <v>5,66</v>
          </cell>
        </row>
        <row r="1449">
          <cell r="A1449">
            <v>1562</v>
          </cell>
          <cell r="B1449" t="str">
            <v>CONECTOR METALICO TIPO PARAFUSO FENDIDO (SPLIT BOLT), COM SEPARADOR DE CABOS BIMETALICOS, PARA CABOS ATE 50 MM2</v>
          </cell>
          <cell r="C1449" t="str">
            <v xml:space="preserve">UN    </v>
          </cell>
          <cell r="D1449" t="str">
            <v>CR</v>
          </cell>
          <cell r="E1449" t="str">
            <v>9,27</v>
          </cell>
        </row>
        <row r="1450">
          <cell r="A1450">
            <v>1563</v>
          </cell>
          <cell r="B1450" t="str">
            <v>CONECTOR METALICO TIPO PARAFUSO FENDIDO (SPLIT BOLT), COM SEPARADOR DE CABOS BIMETALICOS, PARA CABOS ATE 70 MM2</v>
          </cell>
          <cell r="C1450" t="str">
            <v xml:space="preserve">UN    </v>
          </cell>
          <cell r="D1450" t="str">
            <v>CR</v>
          </cell>
          <cell r="E1450" t="str">
            <v>12,44</v>
          </cell>
        </row>
        <row r="1451">
          <cell r="A1451">
            <v>11856</v>
          </cell>
          <cell r="B1451" t="str">
            <v>CONECTOR METALICO TIPO PARAFUSO FENDIDO (SPLIT BOLT), PARA CABOS ATE 10 MM2</v>
          </cell>
          <cell r="C1451" t="str">
            <v xml:space="preserve">UN    </v>
          </cell>
          <cell r="D1451" t="str">
            <v xml:space="preserve">C </v>
          </cell>
          <cell r="E1451" t="str">
            <v>3,71</v>
          </cell>
        </row>
        <row r="1452">
          <cell r="A1452">
            <v>11857</v>
          </cell>
          <cell r="B1452" t="str">
            <v>CONECTOR METALICO TIPO PARAFUSO FENDIDO (SPLIT BOLT), PARA CABOS ATE 120 MM2</v>
          </cell>
          <cell r="C1452" t="str">
            <v xml:space="preserve">UN    </v>
          </cell>
          <cell r="D1452" t="str">
            <v>CR</v>
          </cell>
          <cell r="E1452" t="str">
            <v>19,52</v>
          </cell>
        </row>
        <row r="1453">
          <cell r="A1453">
            <v>11858</v>
          </cell>
          <cell r="B1453" t="str">
            <v>CONECTOR METALICO TIPO PARAFUSO FENDIDO (SPLIT BOLT), PARA CABOS ATE 150 MM2</v>
          </cell>
          <cell r="C1453" t="str">
            <v xml:space="preserve">UN    </v>
          </cell>
          <cell r="D1453" t="str">
            <v>CR</v>
          </cell>
          <cell r="E1453" t="str">
            <v>24,23</v>
          </cell>
        </row>
        <row r="1454">
          <cell r="A1454">
            <v>1539</v>
          </cell>
          <cell r="B1454" t="str">
            <v>CONECTOR METALICO TIPO PARAFUSO FENDIDO (SPLIT BOLT), PARA CABOS ATE 16 MM2</v>
          </cell>
          <cell r="C1454" t="str">
            <v xml:space="preserve">UN    </v>
          </cell>
          <cell r="D1454" t="str">
            <v>CR</v>
          </cell>
          <cell r="E1454" t="str">
            <v>4,36</v>
          </cell>
        </row>
        <row r="1455">
          <cell r="A1455">
            <v>11859</v>
          </cell>
          <cell r="B1455" t="str">
            <v>CONECTOR METALICO TIPO PARAFUSO FENDIDO (SPLIT BOLT), PARA CABOS ATE 185 MM2</v>
          </cell>
          <cell r="C1455" t="str">
            <v xml:space="preserve">UN    </v>
          </cell>
          <cell r="D1455" t="str">
            <v>CR</v>
          </cell>
          <cell r="E1455" t="str">
            <v>32,97</v>
          </cell>
        </row>
        <row r="1456">
          <cell r="A1456">
            <v>1550</v>
          </cell>
          <cell r="B1456" t="str">
            <v>CONECTOR METALICO TIPO PARAFUSO FENDIDO (SPLIT BOLT), PARA CABOS ATE 25 MM2</v>
          </cell>
          <cell r="C1456" t="str">
            <v xml:space="preserve">UN    </v>
          </cell>
          <cell r="D1456" t="str">
            <v>CR</v>
          </cell>
          <cell r="E1456" t="str">
            <v>4,60</v>
          </cell>
        </row>
        <row r="1457">
          <cell r="A1457">
            <v>11854</v>
          </cell>
          <cell r="B1457" t="str">
            <v>CONECTOR METALICO TIPO PARAFUSO FENDIDO (SPLIT BOLT), PARA CABOS ATE 35 MM2</v>
          </cell>
          <cell r="C1457" t="str">
            <v xml:space="preserve">UN    </v>
          </cell>
          <cell r="D1457" t="str">
            <v>CR</v>
          </cell>
          <cell r="E1457" t="str">
            <v>5,74</v>
          </cell>
        </row>
        <row r="1458">
          <cell r="A1458">
            <v>11862</v>
          </cell>
          <cell r="B1458" t="str">
            <v>CONECTOR METALICO TIPO PARAFUSO FENDIDO (SPLIT BOLT), PARA CABOS ATE 50 MM2</v>
          </cell>
          <cell r="C1458" t="str">
            <v xml:space="preserve">UN    </v>
          </cell>
          <cell r="D1458" t="str">
            <v>CR</v>
          </cell>
          <cell r="E1458" t="str">
            <v>8,06</v>
          </cell>
        </row>
        <row r="1459">
          <cell r="A1459">
            <v>11863</v>
          </cell>
          <cell r="B1459" t="str">
            <v>CONECTOR METALICO TIPO PARAFUSO FENDIDO (SPLIT BOLT), PARA CABOS ATE 6 MM2</v>
          </cell>
          <cell r="C1459" t="str">
            <v xml:space="preserve">UN    </v>
          </cell>
          <cell r="D1459" t="str">
            <v>CR</v>
          </cell>
          <cell r="E1459" t="str">
            <v>3,25</v>
          </cell>
        </row>
        <row r="1460">
          <cell r="A1460">
            <v>11855</v>
          </cell>
          <cell r="B1460" t="str">
            <v>CONECTOR METALICO TIPO PARAFUSO FENDIDO (SPLIT BOLT), PARA CABOS ATE 70 MM2</v>
          </cell>
          <cell r="C1460" t="str">
            <v xml:space="preserve">UN    </v>
          </cell>
          <cell r="D1460" t="str">
            <v>CR</v>
          </cell>
          <cell r="E1460" t="str">
            <v>12,03</v>
          </cell>
        </row>
        <row r="1461">
          <cell r="A1461">
            <v>11864</v>
          </cell>
          <cell r="B1461" t="str">
            <v>CONECTOR METALICO TIPO PARAFUSO FENDIDO (SPLIT BOLT), PARA CABOS ATE 95 MM2</v>
          </cell>
          <cell r="C1461" t="str">
            <v xml:space="preserve">UN    </v>
          </cell>
          <cell r="D1461" t="str">
            <v>CR</v>
          </cell>
          <cell r="E1461" t="str">
            <v>18,19</v>
          </cell>
        </row>
        <row r="1462">
          <cell r="A1462">
            <v>2527</v>
          </cell>
          <cell r="B1462" t="str">
            <v>CONECTOR RETO DE ALUMINIO PARA ELETRODUTO DE 1 1/2", PARA ADAPTAR ENTRADA DE ELETRODUTO METALICO FLEXIVEL EM QUADROS</v>
          </cell>
          <cell r="C1462" t="str">
            <v xml:space="preserve">UN    </v>
          </cell>
          <cell r="D1462" t="str">
            <v>CR</v>
          </cell>
          <cell r="E1462" t="str">
            <v>4,86</v>
          </cell>
        </row>
        <row r="1463">
          <cell r="A1463">
            <v>2526</v>
          </cell>
          <cell r="B1463" t="str">
            <v>CONECTOR RETO DE ALUMINIO PARA ELETRODUTO DE 1 1/4", PARA ADAPTAR ENTRADA DE ELETRODUTO METALICO FLEXIVEL EM QUADROS</v>
          </cell>
          <cell r="C1463" t="str">
            <v xml:space="preserve">UN    </v>
          </cell>
          <cell r="D1463" t="str">
            <v>CR</v>
          </cell>
          <cell r="E1463" t="str">
            <v>3,11</v>
          </cell>
        </row>
        <row r="1464">
          <cell r="A1464">
            <v>2487</v>
          </cell>
          <cell r="B1464" t="str">
            <v>CONECTOR RETO DE ALUMINIO PARA ELETRODUTO DE 1/2", PARA ADAPTAR ENTRADA DE ELETRODUTO METALICO FLEXIVEL EM QUADROS</v>
          </cell>
          <cell r="C1464" t="str">
            <v xml:space="preserve">UN    </v>
          </cell>
          <cell r="D1464" t="str">
            <v>CR</v>
          </cell>
          <cell r="E1464" t="str">
            <v>1,06</v>
          </cell>
        </row>
        <row r="1465">
          <cell r="A1465">
            <v>2483</v>
          </cell>
          <cell r="B1465" t="str">
            <v>CONECTOR RETO DE ALUMINIO PARA ELETRODUTO DE 1", PARA ADAPTAR ENTRADA DE ELETRODUTO METALICO FLEXIVEL EM QUADROS</v>
          </cell>
          <cell r="C1465" t="str">
            <v xml:space="preserve">UN    </v>
          </cell>
          <cell r="D1465" t="str">
            <v>CR</v>
          </cell>
          <cell r="E1465" t="str">
            <v>2,21</v>
          </cell>
        </row>
        <row r="1466">
          <cell r="A1466">
            <v>2528</v>
          </cell>
          <cell r="B1466" t="str">
            <v>CONECTOR RETO DE ALUMINIO PARA ELETRODUTO DE 2 1/2", PARA ADAPTAR ENTRADA DE ELETRODUTO METALICO FLEXIVEL EM QUADROS</v>
          </cell>
          <cell r="C1466" t="str">
            <v xml:space="preserve">UN    </v>
          </cell>
          <cell r="D1466" t="str">
            <v>CR</v>
          </cell>
          <cell r="E1466" t="str">
            <v>12,23</v>
          </cell>
        </row>
        <row r="1467">
          <cell r="A1467">
            <v>2489</v>
          </cell>
          <cell r="B1467" t="str">
            <v>CONECTOR RETO DE ALUMINIO PARA ELETRODUTO DE 2", PARA ADAPTAR ENTRADA DE ELETRODUTO METALICO FLEXIVEL EM QUADROS</v>
          </cell>
          <cell r="C1467" t="str">
            <v xml:space="preserve">UN    </v>
          </cell>
          <cell r="D1467" t="str">
            <v>CR</v>
          </cell>
          <cell r="E1467" t="str">
            <v>5,38</v>
          </cell>
        </row>
        <row r="1468">
          <cell r="A1468">
            <v>2488</v>
          </cell>
          <cell r="B1468" t="str">
            <v>CONECTOR RETO DE ALUMINIO PARA ELETRODUTO DE 3/4", PARA ADAPTAR ENTRADA DE ELETRODUTO METALICO FLEXIVEL EM QUADROS</v>
          </cell>
          <cell r="C1468" t="str">
            <v xml:space="preserve">UN    </v>
          </cell>
          <cell r="D1468" t="str">
            <v>CR</v>
          </cell>
          <cell r="E1468" t="str">
            <v>1,24</v>
          </cell>
        </row>
        <row r="1469">
          <cell r="A1469">
            <v>2484</v>
          </cell>
          <cell r="B1469" t="str">
            <v>CONECTOR RETO DE ALUMINIO PARA ELETRODUTO DE 3", PARA ADAPTAR ENTRADA DE ELETRODUTO METALICO FLEXIVEL EM QUADROS</v>
          </cell>
          <cell r="C1469" t="str">
            <v xml:space="preserve">UN    </v>
          </cell>
          <cell r="D1469" t="str">
            <v>CR</v>
          </cell>
          <cell r="E1469" t="str">
            <v>17,76</v>
          </cell>
        </row>
        <row r="1470">
          <cell r="A1470">
            <v>2485</v>
          </cell>
          <cell r="B1470" t="str">
            <v>CONECTOR RETO DE ALUMINIO PARA ELETRODUTO DE 4", PARA ADAPTAR ENTRADA DE ELETRODUTO METALICO FLEXIVEL EM QUADROS</v>
          </cell>
          <cell r="C1470" t="str">
            <v xml:space="preserve">UN    </v>
          </cell>
          <cell r="D1470" t="str">
            <v>CR</v>
          </cell>
          <cell r="E1470" t="str">
            <v>27,84</v>
          </cell>
        </row>
        <row r="1471">
          <cell r="A1471">
            <v>38005</v>
          </cell>
          <cell r="B1471" t="str">
            <v>CONECTOR, CPVC, SOLDAVEL, 15 MM X 1/2", PARA AGUA QUENTE</v>
          </cell>
          <cell r="C1471" t="str">
            <v xml:space="preserve">UN    </v>
          </cell>
          <cell r="D1471" t="str">
            <v>CR</v>
          </cell>
          <cell r="E1471" t="str">
            <v>13,47</v>
          </cell>
        </row>
        <row r="1472">
          <cell r="A1472">
            <v>38006</v>
          </cell>
          <cell r="B1472" t="str">
            <v>CONECTOR, CPVC, SOLDAVEL, 22 MM X 1/2", PARA AGUA QUENTE</v>
          </cell>
          <cell r="C1472" t="str">
            <v xml:space="preserve">UN    </v>
          </cell>
          <cell r="D1472" t="str">
            <v>CR</v>
          </cell>
          <cell r="E1472" t="str">
            <v>16,54</v>
          </cell>
        </row>
        <row r="1473">
          <cell r="A1473">
            <v>38428</v>
          </cell>
          <cell r="B1473" t="str">
            <v>CONECTOR, CPVC, SOLDAVEL, 22 MM X 3/4", PARA AGUA QUENTE</v>
          </cell>
          <cell r="C1473" t="str">
            <v xml:space="preserve">UN    </v>
          </cell>
          <cell r="D1473" t="str">
            <v>CR</v>
          </cell>
          <cell r="E1473" t="str">
            <v>15,49</v>
          </cell>
        </row>
        <row r="1474">
          <cell r="A1474">
            <v>38007</v>
          </cell>
          <cell r="B1474" t="str">
            <v>CONECTOR, CPVC, SOLDAVEL, 28 MM X 1", PARA AGUA QUENTE</v>
          </cell>
          <cell r="C1474" t="str">
            <v xml:space="preserve">UN    </v>
          </cell>
          <cell r="D1474" t="str">
            <v>CR</v>
          </cell>
          <cell r="E1474" t="str">
            <v>25,31</v>
          </cell>
        </row>
        <row r="1475">
          <cell r="A1475">
            <v>38008</v>
          </cell>
          <cell r="B1475" t="str">
            <v>CONECTOR, CPVC, SOLDAVEL, 35 MM X 1 1/4", PARA AGUA QUENTE</v>
          </cell>
          <cell r="C1475" t="str">
            <v xml:space="preserve">UN    </v>
          </cell>
          <cell r="D1475" t="str">
            <v>CR</v>
          </cell>
          <cell r="E1475" t="str">
            <v>101,94</v>
          </cell>
        </row>
        <row r="1476">
          <cell r="A1476">
            <v>38009</v>
          </cell>
          <cell r="B1476" t="str">
            <v>CONECTOR, CPVC, SOLDAVEL, 42 MM X 1 1/2", PARA AGUA QUENTE</v>
          </cell>
          <cell r="C1476" t="str">
            <v xml:space="preserve">UN    </v>
          </cell>
          <cell r="D1476" t="str">
            <v>CR</v>
          </cell>
          <cell r="E1476" t="str">
            <v>124,59</v>
          </cell>
        </row>
        <row r="1477">
          <cell r="A1477">
            <v>39279</v>
          </cell>
          <cell r="B1477" t="str">
            <v>CONEXAO FIXA, ROSCA FEMEA, EM PLASTICO, DN 16 MM X 1/2", PARA CONEXAO COM CRIMPAGEM EM TUBO PEX</v>
          </cell>
          <cell r="C1477" t="str">
            <v xml:space="preserve">UN    </v>
          </cell>
          <cell r="D1477" t="str">
            <v>AS</v>
          </cell>
          <cell r="E1477" t="str">
            <v>10,52</v>
          </cell>
        </row>
        <row r="1478">
          <cell r="A1478">
            <v>38845</v>
          </cell>
          <cell r="B1478" t="str">
            <v>CONEXAO FIXA, ROSCA FEMEA, EM PLASTICO, DN 16 MM X 3/4", PARA CONEXAO COM CRIMPAGEM EM TUBO PEX</v>
          </cell>
          <cell r="C1478" t="str">
            <v xml:space="preserve">UN    </v>
          </cell>
          <cell r="D1478" t="str">
            <v>AS</v>
          </cell>
          <cell r="E1478" t="str">
            <v>15,23</v>
          </cell>
        </row>
        <row r="1479">
          <cell r="A1479">
            <v>39280</v>
          </cell>
          <cell r="B1479" t="str">
            <v>CONEXAO FIXA, ROSCA FEMEA, EM PLASTICO, DN 20 MM X 1/2", PARA CONEXAO COM CRIMPAGEM EM TUBO PEX</v>
          </cell>
          <cell r="C1479" t="str">
            <v xml:space="preserve">UN    </v>
          </cell>
          <cell r="D1479" t="str">
            <v>AS</v>
          </cell>
          <cell r="E1479" t="str">
            <v>13,65</v>
          </cell>
        </row>
        <row r="1480">
          <cell r="A1480">
            <v>39281</v>
          </cell>
          <cell r="B1480" t="str">
            <v>CONEXAO FIXA, ROSCA FEMEA, EM PLASTICO, DN 20 MM X 3/4", PARA CONEXAO COM CRIMPAGEM EM TUBO PEX</v>
          </cell>
          <cell r="C1480" t="str">
            <v xml:space="preserve">UN    </v>
          </cell>
          <cell r="D1480" t="str">
            <v>AS</v>
          </cell>
          <cell r="E1480" t="str">
            <v>17,96</v>
          </cell>
        </row>
        <row r="1481">
          <cell r="A1481">
            <v>38849</v>
          </cell>
          <cell r="B1481" t="str">
            <v>CONEXAO FIXA, ROSCA FEMEA, EM PLASTICO, DN 25 MM X 1/2", PARA CONEXAO COM CRIMPAGEM EM TUBO PEX</v>
          </cell>
          <cell r="C1481" t="str">
            <v xml:space="preserve">UN    </v>
          </cell>
          <cell r="D1481" t="str">
            <v>AS</v>
          </cell>
          <cell r="E1481" t="str">
            <v>15,39</v>
          </cell>
        </row>
        <row r="1482">
          <cell r="A1482">
            <v>39282</v>
          </cell>
          <cell r="B1482" t="str">
            <v>CONEXAO FIXA, ROSCA FEMEA, EM PLASTICO, DN 25 MM X 3/4", PARA CONEXAO COM CRIMPAGEM EM TUBO PEX</v>
          </cell>
          <cell r="C1482" t="str">
            <v xml:space="preserve">UN    </v>
          </cell>
          <cell r="D1482" t="str">
            <v>AS</v>
          </cell>
          <cell r="E1482" t="str">
            <v>18,39</v>
          </cell>
        </row>
        <row r="1483">
          <cell r="A1483">
            <v>38852</v>
          </cell>
          <cell r="B1483" t="str">
            <v>CONEXAO FIXA, ROSCA FEMEA, EM PLASTICO, DN 32 MM X 3/4", PARA CONEXAO COM CRIMPAGEM EM TUBO PEX</v>
          </cell>
          <cell r="C1483" t="str">
            <v xml:space="preserve">UN    </v>
          </cell>
          <cell r="D1483" t="str">
            <v>AS</v>
          </cell>
          <cell r="E1483" t="str">
            <v>25,02</v>
          </cell>
        </row>
        <row r="1484">
          <cell r="A1484">
            <v>38844</v>
          </cell>
          <cell r="B1484" t="str">
            <v>CONEXAO FIXA, ROSCA FEMEA, METALICA, COM ANEL DESLIZANTE, DN 16 MM X 1/2", PARA TUBO PEX</v>
          </cell>
          <cell r="C1484" t="str">
            <v xml:space="preserve">UN    </v>
          </cell>
          <cell r="D1484" t="str">
            <v>AS</v>
          </cell>
          <cell r="E1484" t="str">
            <v>7,69</v>
          </cell>
        </row>
        <row r="1485">
          <cell r="A1485">
            <v>38846</v>
          </cell>
          <cell r="B1485" t="str">
            <v>CONEXAO FIXA, ROSCA FEMEA, METALICA, COM ANEL DESLIZANTE, DN 20 MM X 1/2", PARA TUBO PEX</v>
          </cell>
          <cell r="C1485" t="str">
            <v xml:space="preserve">UN    </v>
          </cell>
          <cell r="D1485" t="str">
            <v>AS</v>
          </cell>
          <cell r="E1485" t="str">
            <v>8,41</v>
          </cell>
        </row>
        <row r="1486">
          <cell r="A1486">
            <v>38847</v>
          </cell>
          <cell r="B1486" t="str">
            <v>CONEXAO FIXA, ROSCA FEMEA, METALICA, COM ANEL DESLIZANTE, DN 20 MM X 3/4", PARA TUBO PEX</v>
          </cell>
          <cell r="C1486" t="str">
            <v xml:space="preserve">UN    </v>
          </cell>
          <cell r="D1486" t="str">
            <v>AS</v>
          </cell>
          <cell r="E1486" t="str">
            <v>10,35</v>
          </cell>
        </row>
        <row r="1487">
          <cell r="A1487">
            <v>38850</v>
          </cell>
          <cell r="B1487" t="str">
            <v>CONEXAO FIXA, ROSCA FEMEA, METALICA, COM ANEL DESLIZANTE, DN 25 MM X 1", PARA TUBO PEX</v>
          </cell>
          <cell r="C1487" t="str">
            <v xml:space="preserve">UN    </v>
          </cell>
          <cell r="D1487" t="str">
            <v>AS</v>
          </cell>
          <cell r="E1487" t="str">
            <v>14,38</v>
          </cell>
        </row>
        <row r="1488">
          <cell r="A1488">
            <v>38848</v>
          </cell>
          <cell r="B1488" t="str">
            <v>CONEXAO FIXA, ROSCA FEMEA, METALICA, COM ANEL DESLIZANTE, DN 25 MM X 3/4", PARA TUBO PEX</v>
          </cell>
          <cell r="C1488" t="str">
            <v xml:space="preserve">UN    </v>
          </cell>
          <cell r="D1488" t="str">
            <v>AS</v>
          </cell>
          <cell r="E1488" t="str">
            <v>12,03</v>
          </cell>
        </row>
        <row r="1489">
          <cell r="A1489">
            <v>38851</v>
          </cell>
          <cell r="B1489" t="str">
            <v>CONEXAO FIXA, ROSCA FEMEA, METALICA, COM ANEL DESLIZANTE, DN 32 MM X 1", PARA TUBO PEX</v>
          </cell>
          <cell r="C1489" t="str">
            <v xml:space="preserve">UN    </v>
          </cell>
          <cell r="D1489" t="str">
            <v>AS</v>
          </cell>
          <cell r="E1489" t="str">
            <v>21,86</v>
          </cell>
        </row>
        <row r="1490">
          <cell r="A1490">
            <v>38860</v>
          </cell>
          <cell r="B1490" t="str">
            <v>CONEXAO FIXA, ROSCA MACHO, METALICA, PARA TUBO PEX, DN 16 MM X 1/2"</v>
          </cell>
          <cell r="C1490" t="str">
            <v xml:space="preserve">UN    </v>
          </cell>
          <cell r="D1490" t="str">
            <v>AS</v>
          </cell>
          <cell r="E1490" t="str">
            <v>6,18</v>
          </cell>
        </row>
        <row r="1491">
          <cell r="A1491">
            <v>38861</v>
          </cell>
          <cell r="B1491" t="str">
            <v>CONEXAO FIXA, ROSCA MACHO, METALICA, PARA TUBO PEX, DN 16 MM X 3/4"</v>
          </cell>
          <cell r="C1491" t="str">
            <v xml:space="preserve">UN    </v>
          </cell>
          <cell r="D1491" t="str">
            <v>AS</v>
          </cell>
          <cell r="E1491" t="str">
            <v>8,32</v>
          </cell>
        </row>
        <row r="1492">
          <cell r="A1492">
            <v>38862</v>
          </cell>
          <cell r="B1492" t="str">
            <v>CONEXAO FIXA, ROSCA MACHO, METALICA, PARA TUBO PEX, DN 20 MM X 1/2"</v>
          </cell>
          <cell r="C1492" t="str">
            <v xml:space="preserve">UN    </v>
          </cell>
          <cell r="D1492" t="str">
            <v>AS</v>
          </cell>
          <cell r="E1492" t="str">
            <v>7,01</v>
          </cell>
        </row>
        <row r="1493">
          <cell r="A1493">
            <v>38863</v>
          </cell>
          <cell r="B1493" t="str">
            <v>CONEXAO FIXA, ROSCA MACHO, METALICA, PARA TUBO PEX, DN 20 MM X 3/4"</v>
          </cell>
          <cell r="C1493" t="str">
            <v xml:space="preserve">UN    </v>
          </cell>
          <cell r="D1493" t="str">
            <v>AS</v>
          </cell>
          <cell r="E1493" t="str">
            <v>8,05</v>
          </cell>
        </row>
        <row r="1494">
          <cell r="A1494">
            <v>38865</v>
          </cell>
          <cell r="B1494" t="str">
            <v>CONEXAO FIXA, ROSCA MACHO, METALICA, PARA TUBO PEX, DN 25 MM X 1/2"</v>
          </cell>
          <cell r="C1494" t="str">
            <v xml:space="preserve">UN    </v>
          </cell>
          <cell r="D1494" t="str">
            <v>AS</v>
          </cell>
          <cell r="E1494" t="str">
            <v>10,94</v>
          </cell>
        </row>
        <row r="1495">
          <cell r="A1495">
            <v>38864</v>
          </cell>
          <cell r="B1495" t="str">
            <v>CONEXAO FIXA, ROSCA MACHO, METALICA, PARA TUBO PEX, DN 25 MM X 1"</v>
          </cell>
          <cell r="C1495" t="str">
            <v xml:space="preserve">UN    </v>
          </cell>
          <cell r="D1495" t="str">
            <v>AS</v>
          </cell>
          <cell r="E1495" t="str">
            <v>16,72</v>
          </cell>
        </row>
        <row r="1496">
          <cell r="A1496">
            <v>38866</v>
          </cell>
          <cell r="B1496" t="str">
            <v>CONEXAO FIXA, ROSCA MACHO, METALICA, PARA TUBO PEX, DN 25 MM X 3/4"</v>
          </cell>
          <cell r="C1496" t="str">
            <v xml:space="preserve">UN    </v>
          </cell>
          <cell r="D1496" t="str">
            <v>AS</v>
          </cell>
          <cell r="E1496" t="str">
            <v>11,77</v>
          </cell>
        </row>
        <row r="1497">
          <cell r="A1497">
            <v>38868</v>
          </cell>
          <cell r="B1497" t="str">
            <v>CONEXAO FIXA, ROSCA MACHO, METALICA, PARA TUBO PEX, DN 32 MM X 1"</v>
          </cell>
          <cell r="C1497" t="str">
            <v xml:space="preserve">UN    </v>
          </cell>
          <cell r="D1497" t="str">
            <v>AS</v>
          </cell>
          <cell r="E1497" t="str">
            <v>19,62</v>
          </cell>
        </row>
        <row r="1498">
          <cell r="A1498">
            <v>38853</v>
          </cell>
          <cell r="B1498" t="str">
            <v>CONEXAO MOVEL, ROSCA FEMEA, METALICA, COM ANEL DESLIZANTE, PARA TUBO PEX, DN 16 MM X 1/2"</v>
          </cell>
          <cell r="C1498" t="str">
            <v xml:space="preserve">UN    </v>
          </cell>
          <cell r="D1498" t="str">
            <v>AS</v>
          </cell>
          <cell r="E1498" t="str">
            <v>6,34</v>
          </cell>
        </row>
        <row r="1499">
          <cell r="A1499">
            <v>38854</v>
          </cell>
          <cell r="B1499" t="str">
            <v>CONEXAO MOVEL, ROSCA FEMEA, METALICA, COM ANEL DESLIZANTE, PARA TUBO PEX, DN 16 MM X 3/4"</v>
          </cell>
          <cell r="C1499" t="str">
            <v xml:space="preserve">UN    </v>
          </cell>
          <cell r="D1499" t="str">
            <v>AS</v>
          </cell>
          <cell r="E1499" t="str">
            <v>8,66</v>
          </cell>
        </row>
        <row r="1500">
          <cell r="A1500">
            <v>38855</v>
          </cell>
          <cell r="B1500" t="str">
            <v>CONEXAO MOVEL, ROSCA FEMEA, METALICA, COM ANEL DESLIZANTE, PARA TUBO PEX, DN 20 MM X 1/2"</v>
          </cell>
          <cell r="C1500" t="str">
            <v xml:space="preserve">UN    </v>
          </cell>
          <cell r="D1500" t="str">
            <v>AS</v>
          </cell>
          <cell r="E1500" t="str">
            <v>6,42</v>
          </cell>
        </row>
        <row r="1501">
          <cell r="A1501">
            <v>38856</v>
          </cell>
          <cell r="B1501" t="str">
            <v>CONEXAO MOVEL, ROSCA FEMEA, METALICA, COM ANEL DESLIZANTE, PARA TUBO PEX, DN 20 MM X 3/4"</v>
          </cell>
          <cell r="C1501" t="str">
            <v xml:space="preserve">UN    </v>
          </cell>
          <cell r="D1501" t="str">
            <v>AS</v>
          </cell>
          <cell r="E1501" t="str">
            <v>10,32</v>
          </cell>
        </row>
        <row r="1502">
          <cell r="A1502">
            <v>38857</v>
          </cell>
          <cell r="B1502" t="str">
            <v>CONEXAO MOVEL, ROSCA FEMEA, METALICA, COM ANEL DESLIZANTE, PARA TUBO PEX, DN 25 MM X 1"</v>
          </cell>
          <cell r="C1502" t="str">
            <v xml:space="preserve">UN    </v>
          </cell>
          <cell r="D1502" t="str">
            <v>AS</v>
          </cell>
          <cell r="E1502" t="str">
            <v>13,65</v>
          </cell>
        </row>
        <row r="1503">
          <cell r="A1503">
            <v>38858</v>
          </cell>
          <cell r="B1503" t="str">
            <v>CONEXAO MOVEL, ROSCA FEMEA, METALICA, COM ANEL DESLIZANTE, PARA TUBO PEX, DN 25 MM X 3/4"</v>
          </cell>
          <cell r="C1503" t="str">
            <v xml:space="preserve">UN    </v>
          </cell>
          <cell r="D1503" t="str">
            <v>AS</v>
          </cell>
          <cell r="E1503" t="str">
            <v>12,41</v>
          </cell>
        </row>
        <row r="1504">
          <cell r="A1504">
            <v>38859</v>
          </cell>
          <cell r="B1504" t="str">
            <v>CONEXAO MOVEL, ROSCA FEMEA, METALICA, COM ANEL DESLIZANTE, PARA TUBO PEX, DN 32 MM X 1"</v>
          </cell>
          <cell r="C1504" t="str">
            <v xml:space="preserve">UN    </v>
          </cell>
          <cell r="D1504" t="str">
            <v>AS</v>
          </cell>
          <cell r="E1504" t="str">
            <v>20,10</v>
          </cell>
        </row>
        <row r="1505">
          <cell r="A1505">
            <v>1607</v>
          </cell>
          <cell r="B1505" t="str">
            <v>CONJUNTO ARRUELAS DE VEDACAO 5/16" PARA TELHA FIBROCIMENTO (UMA ARRUELA METALICA E UMA ARRUELA PVC - CONICAS)</v>
          </cell>
          <cell r="C1505" t="str">
            <v xml:space="preserve">CJ    </v>
          </cell>
          <cell r="D1505" t="str">
            <v>CR</v>
          </cell>
          <cell r="E1505" t="str">
            <v>0,15</v>
          </cell>
        </row>
        <row r="1506">
          <cell r="A1506">
            <v>11467</v>
          </cell>
          <cell r="B1506" t="str">
            <v>CONJUNTO DE FECHADURA DE SOBREPOR EM FERRO PINTADO, SEM MACANETA, COM CHAVE GRANDE (SEM CILINDRO) - TIPO CAIXAO - COMPLETA</v>
          </cell>
          <cell r="C1506" t="str">
            <v xml:space="preserve">UN    </v>
          </cell>
          <cell r="D1506" t="str">
            <v>CR</v>
          </cell>
          <cell r="E1506" t="str">
            <v>16,27</v>
          </cell>
        </row>
        <row r="1507">
          <cell r="A1507">
            <v>38169</v>
          </cell>
          <cell r="B1507" t="str">
            <v>CONJUNTO DE FERRAGENS PIVO, PARA PORTA PIVOTANTE DE ATE 100 KG, REGULAVEL COM ESFERA , CROMADO - SUPERIOR E INFERIOR - COMPLETO</v>
          </cell>
          <cell r="C1507" t="str">
            <v xml:space="preserve">CJ    </v>
          </cell>
          <cell r="D1507" t="str">
            <v>CR</v>
          </cell>
          <cell r="E1507" t="str">
            <v>58,69</v>
          </cell>
        </row>
        <row r="1508">
          <cell r="A1508">
            <v>6142</v>
          </cell>
          <cell r="B1508" t="str">
            <v>CONJUNTO DE LIGACAO PARA BACIA SANITARIA AJUSTAVEL, EM PLASTICO BRANCO, COM TUBO, CANOPLA E ESPUDE</v>
          </cell>
          <cell r="C1508" t="str">
            <v xml:space="preserve">UN    </v>
          </cell>
          <cell r="D1508" t="str">
            <v>CR</v>
          </cell>
          <cell r="E1508" t="str">
            <v>5,47</v>
          </cell>
        </row>
        <row r="1509">
          <cell r="A1509">
            <v>11686</v>
          </cell>
          <cell r="B1509" t="str">
            <v>CONJUNTO DE LIGACAO PARA BACIA SANITARIA EM PLASTICO BRANCO COM TUBO, CANOPLA E ANEL DE EXPANSAO (TUBO 1.1/2 '' X 20 CM)</v>
          </cell>
          <cell r="C1509" t="str">
            <v xml:space="preserve">UN    </v>
          </cell>
          <cell r="D1509" t="str">
            <v>CR</v>
          </cell>
          <cell r="E1509" t="str">
            <v>7,59</v>
          </cell>
        </row>
        <row r="1510">
          <cell r="A1510">
            <v>37598</v>
          </cell>
          <cell r="B1510" t="str">
            <v>CONJUNTO MONTADO ESTOPIM COM ESPOLETA COMUM NUMERO 8, COM CABECA ACENDEDORA, 1,5 M</v>
          </cell>
          <cell r="C1510" t="str">
            <v xml:space="preserve">UN    </v>
          </cell>
          <cell r="D1510" t="str">
            <v>AS</v>
          </cell>
          <cell r="E1510" t="str">
            <v>22,83</v>
          </cell>
        </row>
        <row r="1511">
          <cell r="A1511">
            <v>25398</v>
          </cell>
          <cell r="B1511" t="str">
            <v>CONJUNTO PARA FUTSAL COM TRAVES OFICIAIS DE 3,00 X 2,00 M EM TUBO DE ACO GALVANIZADO 3" COM REQUADRO EM TUBO DE 1", PINTURA EM PRIMER COM TINTA ESMALTE SINTETICO E REDES DE POLIETILENO FIO 4 MM</v>
          </cell>
          <cell r="C1511" t="str">
            <v xml:space="preserve">UN    </v>
          </cell>
          <cell r="D1511" t="str">
            <v>AS</v>
          </cell>
          <cell r="E1511" t="str">
            <v>2.122,51</v>
          </cell>
        </row>
        <row r="1512">
          <cell r="A1512">
            <v>25399</v>
          </cell>
          <cell r="B1512" t="str">
            <v>CONJUNTO PARA QUADRA DE  VOLEI COM POSTES EM TUBO DE ACO GALVANIZADO 3", H = *255* CM, PINTURA EM TINTA ESMALTE SINTETICO, REDE DE NYLON COM 2 MM, MALHA 10 X 10 CM E ANTENAS OFICIAIS EM FIBRA DE VIDRO</v>
          </cell>
          <cell r="C1512" t="str">
            <v xml:space="preserve">UN    </v>
          </cell>
          <cell r="D1512" t="str">
            <v>AS</v>
          </cell>
          <cell r="E1512" t="str">
            <v>1.288,55</v>
          </cell>
        </row>
        <row r="1513">
          <cell r="A1513">
            <v>10667</v>
          </cell>
          <cell r="B1513" t="str">
            <v>CONTAINER ALMOXARIFADO, DE *2,40* X *6,00* M, PADRAO SIMPLES, SEM REVESTIMENTO E SEM DIVISORIAS INTERNOS E SEM SANITARIO, PARA USO EM CANTEIRO DE OBRAS</v>
          </cell>
          <cell r="C1513" t="str">
            <v xml:space="preserve">UN    </v>
          </cell>
          <cell r="D1513" t="str">
            <v>AS</v>
          </cell>
          <cell r="E1513" t="str">
            <v>11.245,00</v>
          </cell>
        </row>
        <row r="1514">
          <cell r="A1514">
            <v>1613</v>
          </cell>
          <cell r="B1514" t="str">
            <v>CONTATOR TRIPOLAR, CORRENTE DE *110* A, TENSAO NOMINAL DE *500* V, CATEGORIA AC-2 E AC-3</v>
          </cell>
          <cell r="C1514" t="str">
            <v xml:space="preserve">UN    </v>
          </cell>
          <cell r="D1514" t="str">
            <v>AS</v>
          </cell>
          <cell r="E1514" t="str">
            <v>1.196,57</v>
          </cell>
        </row>
        <row r="1515">
          <cell r="A1515">
            <v>1626</v>
          </cell>
          <cell r="B1515" t="str">
            <v>CONTATOR TRIPOLAR, CORRENTE DE *185* A, TENSAO NOMINAL DE *500* V, CATEGORIA AC-2 E AC-3</v>
          </cell>
          <cell r="C1515" t="str">
            <v xml:space="preserve">UN    </v>
          </cell>
          <cell r="D1515" t="str">
            <v>AS</v>
          </cell>
          <cell r="E1515" t="str">
            <v>1.789,61</v>
          </cell>
        </row>
        <row r="1516">
          <cell r="A1516">
            <v>1625</v>
          </cell>
          <cell r="B1516" t="str">
            <v>CONTATOR TRIPOLAR, CORRENTE DE *22* A, TENSAO NOMINAL DE *500* V, CATEGORIA AC-2 E AC-3</v>
          </cell>
          <cell r="C1516" t="str">
            <v xml:space="preserve">UN    </v>
          </cell>
          <cell r="D1516" t="str">
            <v>AS</v>
          </cell>
          <cell r="E1516" t="str">
            <v>124,99</v>
          </cell>
        </row>
        <row r="1517">
          <cell r="A1517">
            <v>1622</v>
          </cell>
          <cell r="B1517" t="str">
            <v>CONTATOR TRIPOLAR, CORRENTE DE *265* A, TENSAO NOMINAL DE *500* V, CATEGORIA AC-2 E AC-3</v>
          </cell>
          <cell r="C1517" t="str">
            <v xml:space="preserve">UN    </v>
          </cell>
          <cell r="D1517" t="str">
            <v>AS</v>
          </cell>
          <cell r="E1517" t="str">
            <v>4.038,42</v>
          </cell>
        </row>
        <row r="1518">
          <cell r="A1518">
            <v>1620</v>
          </cell>
          <cell r="B1518" t="str">
            <v>CONTATOR TRIPOLAR, CORRENTE DE *38* A, TENSAO NOMINAL DE *500* V, CATEGORIA AC-2 E AC-3</v>
          </cell>
          <cell r="C1518" t="str">
            <v xml:space="preserve">UN    </v>
          </cell>
          <cell r="D1518" t="str">
            <v>AS</v>
          </cell>
          <cell r="E1518" t="str">
            <v>263,31</v>
          </cell>
        </row>
        <row r="1519">
          <cell r="A1519">
            <v>1629</v>
          </cell>
          <cell r="B1519" t="str">
            <v>CONTATOR TRIPOLAR, CORRENTE DE *500* A, TENSAO NOMINAL DE *500* V, CATEGORIA AC-2 E AC-3</v>
          </cell>
          <cell r="C1519" t="str">
            <v xml:space="preserve">UN    </v>
          </cell>
          <cell r="D1519" t="str">
            <v>AS</v>
          </cell>
          <cell r="E1519" t="str">
            <v>9.828,57</v>
          </cell>
        </row>
        <row r="1520">
          <cell r="A1520">
            <v>1627</v>
          </cell>
          <cell r="B1520" t="str">
            <v>CONTATOR TRIPOLAR, CORRENTE DE *65* A, TENSAO NOMINAL DE *500* V, CATEGORIA AC-2 E AC-3</v>
          </cell>
          <cell r="C1520" t="str">
            <v xml:space="preserve">UN    </v>
          </cell>
          <cell r="D1520" t="str">
            <v>AS</v>
          </cell>
          <cell r="E1520" t="str">
            <v>503,31</v>
          </cell>
        </row>
        <row r="1521">
          <cell r="A1521">
            <v>1623</v>
          </cell>
          <cell r="B1521" t="str">
            <v>CONTATOR TRIPOLAR, CORRENTE DE 12 A, TENSAO NOMINAL DE *500* V, CATEGORIA AC-2 E AC-3</v>
          </cell>
          <cell r="C1521" t="str">
            <v xml:space="preserve">UN    </v>
          </cell>
          <cell r="D1521" t="str">
            <v>AS</v>
          </cell>
          <cell r="E1521" t="str">
            <v>101,94</v>
          </cell>
        </row>
        <row r="1522">
          <cell r="A1522">
            <v>1619</v>
          </cell>
          <cell r="B1522" t="str">
            <v>CONTATOR TRIPOLAR, CORRENTE DE 25 A, TENSAO NOMINAL DE *500* V, CATEGORIA AC-2 E AC-3</v>
          </cell>
          <cell r="C1522" t="str">
            <v xml:space="preserve">UN    </v>
          </cell>
          <cell r="D1522" t="str">
            <v>AS</v>
          </cell>
          <cell r="E1522" t="str">
            <v>140,22</v>
          </cell>
        </row>
        <row r="1523">
          <cell r="A1523">
            <v>1630</v>
          </cell>
          <cell r="B1523" t="str">
            <v>CONTATOR TRIPOLAR, CORRENTE DE 250 A, TENSAO NOMINAL DE *500* V, PARA ACIONAMENTO DE CAPACITORES</v>
          </cell>
          <cell r="C1523" t="str">
            <v xml:space="preserve">UN    </v>
          </cell>
          <cell r="D1523" t="str">
            <v>AS</v>
          </cell>
          <cell r="E1523" t="str">
            <v>3.087,46</v>
          </cell>
        </row>
        <row r="1524">
          <cell r="A1524">
            <v>1616</v>
          </cell>
          <cell r="B1524" t="str">
            <v>CONTATOR TRIPOLAR, CORRENTE DE 300 A, TENSAO NOMINAL DE *500* V, CATEGORIA AC-2 E AC-3</v>
          </cell>
          <cell r="C1524" t="str">
            <v xml:space="preserve">UN    </v>
          </cell>
          <cell r="D1524" t="str">
            <v>AS</v>
          </cell>
          <cell r="E1524" t="str">
            <v>4.748,57</v>
          </cell>
        </row>
        <row r="1525">
          <cell r="A1525">
            <v>1614</v>
          </cell>
          <cell r="B1525" t="str">
            <v>CONTATOR TRIPOLAR, CORRENTE DE 32 A, TENSAO NOMINAL DE *500* V, CATEGORIA AC-2 E AC-3</v>
          </cell>
          <cell r="C1525" t="str">
            <v xml:space="preserve">UN    </v>
          </cell>
          <cell r="D1525" t="str">
            <v>AS</v>
          </cell>
          <cell r="E1525" t="str">
            <v>217,02</v>
          </cell>
        </row>
        <row r="1526">
          <cell r="A1526">
            <v>1617</v>
          </cell>
          <cell r="B1526" t="str">
            <v>CONTATOR TRIPOLAR, CORRENTE DE 400 A, TENSAO NOMINAL DE *500* V, CATEGORIA AC-2 E AC-3</v>
          </cell>
          <cell r="C1526" t="str">
            <v xml:space="preserve">UN    </v>
          </cell>
          <cell r="D1526" t="str">
            <v>AS</v>
          </cell>
          <cell r="E1526" t="str">
            <v>5.668,76</v>
          </cell>
        </row>
        <row r="1527">
          <cell r="A1527">
            <v>1621</v>
          </cell>
          <cell r="B1527" t="str">
            <v>CONTATOR TRIPOLAR, CORRENTE DE 45 A, TENSAO NOMINAL DE *500* V, CATEGORIA AC-2 E AC-3</v>
          </cell>
          <cell r="C1527" t="str">
            <v xml:space="preserve">UN    </v>
          </cell>
          <cell r="D1527" t="str">
            <v>AS</v>
          </cell>
          <cell r="E1527" t="str">
            <v>388,14</v>
          </cell>
        </row>
        <row r="1528">
          <cell r="A1528">
            <v>1624</v>
          </cell>
          <cell r="B1528" t="str">
            <v>CONTATOR TRIPOLAR, CORRENTE DE 630 A, TENSAO NOMINAL DE *500* V, CATEGORIA AC-2 E AC-3</v>
          </cell>
          <cell r="C1528" t="str">
            <v xml:space="preserve">UN    </v>
          </cell>
          <cell r="D1528" t="str">
            <v>AS</v>
          </cell>
          <cell r="E1528" t="str">
            <v>13.934,09</v>
          </cell>
        </row>
        <row r="1529">
          <cell r="A1529">
            <v>1615</v>
          </cell>
          <cell r="B1529" t="str">
            <v>CONTATOR TRIPOLAR, CORRENTE DE 75 A, TENSAO NOMINAL DE *500* V, CATEGORIA AC-2 E AC-3</v>
          </cell>
          <cell r="C1529" t="str">
            <v xml:space="preserve">UN    </v>
          </cell>
          <cell r="D1529" t="str">
            <v>AS</v>
          </cell>
          <cell r="E1529" t="str">
            <v>728,88</v>
          </cell>
        </row>
        <row r="1530">
          <cell r="A1530">
            <v>1612</v>
          </cell>
          <cell r="B1530" t="str">
            <v>CONTATOR TRIPOLAR, CORRENTE DE 9 A, TENSAO NOMINAL DE *500* V, CATEGORIA AC-2 E AC-3</v>
          </cell>
          <cell r="C1530" t="str">
            <v xml:space="preserve">UN    </v>
          </cell>
          <cell r="D1530" t="str">
            <v>AS</v>
          </cell>
          <cell r="E1530" t="str">
            <v>96,00</v>
          </cell>
        </row>
        <row r="1531">
          <cell r="A1531">
            <v>1618</v>
          </cell>
          <cell r="B1531" t="str">
            <v>CONTATOR TRIPOLAR, CORRENTE DE 95 A, TENSAO NOMINAL DE *500* V, CATEGORIA AC-2 E AC-3</v>
          </cell>
          <cell r="C1531" t="str">
            <v xml:space="preserve">UN    </v>
          </cell>
          <cell r="D1531" t="str">
            <v>AS</v>
          </cell>
          <cell r="E1531" t="str">
            <v>1.001,58</v>
          </cell>
        </row>
        <row r="1532">
          <cell r="A1532">
            <v>14211</v>
          </cell>
          <cell r="B1532" t="str">
            <v>CONTRA-PORCA SEXTAVADA, DIAMETRO NOMINAL 1 3/8", ALTURA 35 MM</v>
          </cell>
          <cell r="C1532" t="str">
            <v xml:space="preserve">UN    </v>
          </cell>
          <cell r="D1532" t="str">
            <v>CR</v>
          </cell>
          <cell r="E1532" t="str">
            <v>35,18</v>
          </cell>
        </row>
        <row r="1533">
          <cell r="A1533">
            <v>34500</v>
          </cell>
          <cell r="B1533" t="str">
            <v>COORDENADOR / GERENTE DE OBRA</v>
          </cell>
          <cell r="C1533" t="str">
            <v xml:space="preserve">H     </v>
          </cell>
          <cell r="D1533" t="str">
            <v>CR</v>
          </cell>
          <cell r="E1533" t="str">
            <v>125,24</v>
          </cell>
        </row>
        <row r="1534">
          <cell r="A1534">
            <v>40934</v>
          </cell>
          <cell r="B1534" t="str">
            <v>COORDENADOR / GERENTE DE OBRA (MENSALISTA)</v>
          </cell>
          <cell r="C1534" t="str">
            <v xml:space="preserve">MES   </v>
          </cell>
          <cell r="D1534" t="str">
            <v>CR</v>
          </cell>
          <cell r="E1534" t="str">
            <v>22.335,56</v>
          </cell>
        </row>
        <row r="1535">
          <cell r="A1535">
            <v>5328</v>
          </cell>
          <cell r="B1535" t="str">
            <v>CORANTE LIQUIDO PARA TINTA PVA, BISNAGA 50 ML</v>
          </cell>
          <cell r="C1535" t="str">
            <v xml:space="preserve">UN    </v>
          </cell>
          <cell r="D1535" t="str">
            <v>CR</v>
          </cell>
          <cell r="E1535" t="str">
            <v>3,93</v>
          </cell>
        </row>
        <row r="1536">
          <cell r="A1536">
            <v>38200</v>
          </cell>
          <cell r="B1536" t="str">
            <v>CORDA DE POLIAMIDA 12 MM TIPO BOMBEIRO, PARA TRABALHO EM ALTURA</v>
          </cell>
          <cell r="C1536" t="str">
            <v xml:space="preserve">100M  </v>
          </cell>
          <cell r="D1536" t="str">
            <v>CR</v>
          </cell>
          <cell r="E1536" t="str">
            <v>465,24</v>
          </cell>
        </row>
        <row r="1537">
          <cell r="A1537">
            <v>39269</v>
          </cell>
          <cell r="B1537" t="str">
            <v>CORDAO DE COBRE, FLEXIVEL, TORCIDO, CLASSE 4 OU 5, ISOLACAO EM PVC/D, 300 V, 2 CONDUTORES DE 0,5 MM2</v>
          </cell>
          <cell r="C1537" t="str">
            <v xml:space="preserve">M     </v>
          </cell>
          <cell r="D1537" t="str">
            <v>CR</v>
          </cell>
          <cell r="E1537" t="str">
            <v>0,93</v>
          </cell>
        </row>
        <row r="1538">
          <cell r="A1538">
            <v>11889</v>
          </cell>
          <cell r="B1538" t="str">
            <v>CORDAO DE COBRE, FLEXIVEL, TORCIDO, CLASSE 4 OU 5, ISOLACAO EM PVC/D, 300 V, 2 CONDUTORES DE 0,75 MM2</v>
          </cell>
          <cell r="C1538" t="str">
            <v xml:space="preserve">M     </v>
          </cell>
          <cell r="D1538" t="str">
            <v>CR</v>
          </cell>
          <cell r="E1538" t="str">
            <v>1,29</v>
          </cell>
        </row>
        <row r="1539">
          <cell r="A1539">
            <v>39270</v>
          </cell>
          <cell r="B1539" t="str">
            <v>CORDAO DE COBRE, FLEXIVEL, TORCIDO, CLASSE 4 OU 5, ISOLACAO EM PVC/D, 300 V, 2 CONDUTORES DE 1,0 MM2</v>
          </cell>
          <cell r="C1539" t="str">
            <v xml:space="preserve">M     </v>
          </cell>
          <cell r="D1539" t="str">
            <v>CR</v>
          </cell>
          <cell r="E1539" t="str">
            <v>1,54</v>
          </cell>
        </row>
        <row r="1540">
          <cell r="A1540">
            <v>11890</v>
          </cell>
          <cell r="B1540" t="str">
            <v>CORDAO DE COBRE, FLEXIVEL, TORCIDO, CLASSE 4 OU 5, ISOLACAO EM PVC/D, 300 V, 2 CONDUTORES DE 1,5 MM2</v>
          </cell>
          <cell r="C1540" t="str">
            <v xml:space="preserve">M     </v>
          </cell>
          <cell r="D1540" t="str">
            <v>CR</v>
          </cell>
          <cell r="E1540" t="str">
            <v>2,00</v>
          </cell>
        </row>
        <row r="1541">
          <cell r="A1541">
            <v>11891</v>
          </cell>
          <cell r="B1541" t="str">
            <v>CORDAO DE COBRE, FLEXIVEL, TORCIDO, CLASSE 4 OU 5, ISOLACAO EM PVC/D, 300 V, 2 CONDUTORES DE 2,5 MM2</v>
          </cell>
          <cell r="C1541" t="str">
            <v xml:space="preserve">M     </v>
          </cell>
          <cell r="D1541" t="str">
            <v>CR</v>
          </cell>
          <cell r="E1541" t="str">
            <v>3,30</v>
          </cell>
        </row>
        <row r="1542">
          <cell r="A1542">
            <v>11892</v>
          </cell>
          <cell r="B1542" t="str">
            <v>CORDAO DE COBRE, FLEXIVEL, TORCIDO, CLASSE 4 OU 5, ISOLACAO EM PVC/D, 300 V, 2 CONDUTORES DE 4 MM2</v>
          </cell>
          <cell r="C1542" t="str">
            <v xml:space="preserve">M     </v>
          </cell>
          <cell r="D1542" t="str">
            <v>CR</v>
          </cell>
          <cell r="E1542" t="str">
            <v>5,09</v>
          </cell>
        </row>
        <row r="1543">
          <cell r="A1543">
            <v>37601</v>
          </cell>
          <cell r="B1543" t="str">
            <v>CORDEL DETONANTE, NP 05 G/M</v>
          </cell>
          <cell r="C1543" t="str">
            <v xml:space="preserve">M     </v>
          </cell>
          <cell r="D1543" t="str">
            <v>AS</v>
          </cell>
          <cell r="E1543" t="str">
            <v>5,07</v>
          </cell>
        </row>
        <row r="1544">
          <cell r="A1544">
            <v>1634</v>
          </cell>
          <cell r="B1544" t="str">
            <v>CORDEL DETONANTE, NP 10 G/M</v>
          </cell>
          <cell r="C1544" t="str">
            <v xml:space="preserve">M     </v>
          </cell>
          <cell r="D1544" t="str">
            <v>AS</v>
          </cell>
          <cell r="E1544" t="str">
            <v>5,24</v>
          </cell>
        </row>
        <row r="1545">
          <cell r="A1545">
            <v>5086</v>
          </cell>
          <cell r="B1545" t="str">
            <v>CORRENTE DE ELO CURTO COMUM, SOLDADA, GALVANIZADA, ESPESSURA DO ELO = 1/2" (12,5 MM)</v>
          </cell>
          <cell r="C1545" t="str">
            <v xml:space="preserve">KG    </v>
          </cell>
          <cell r="D1545" t="str">
            <v>CR</v>
          </cell>
          <cell r="E1545" t="str">
            <v>24,29</v>
          </cell>
        </row>
        <row r="1546">
          <cell r="A1546">
            <v>11280</v>
          </cell>
          <cell r="B1546" t="str">
            <v>CORTADEIRA DE PISO DE CONCRETO E ASFALTO, PARA DISCO PADRAO DE DIAMETRO 350 MM (14") OU 450 MM (18") , MOTOR A GASOLINA, POTENCIA 13 HP, SEM DISCO</v>
          </cell>
          <cell r="C1546" t="str">
            <v xml:space="preserve">UN    </v>
          </cell>
          <cell r="D1546" t="str">
            <v>CR</v>
          </cell>
          <cell r="E1546" t="str">
            <v>9.635,66</v>
          </cell>
        </row>
        <row r="1547">
          <cell r="A1547">
            <v>40519</v>
          </cell>
          <cell r="B1547" t="str">
            <v>CORTADEIRA HIDRAULICA DE VERGALHAO, PARA ACO DE DIAMETRO ATE 50 MM, MOTOR ELETRICO TRIFASICO, POTENCIA DE 5,5 HP A 7,5 HP</v>
          </cell>
          <cell r="C1547" t="str">
            <v xml:space="preserve">UN    </v>
          </cell>
          <cell r="D1547" t="str">
            <v>CR</v>
          </cell>
          <cell r="E1547" t="str">
            <v>79.433,10</v>
          </cell>
        </row>
        <row r="1548">
          <cell r="A1548">
            <v>39869</v>
          </cell>
          <cell r="B1548" t="str">
            <v>COTOVELO BRONZE/LATAO (REF 707-3) SEM ANEL DE SOLDA, BOLSA X ROSCA F, 15MM X 1/2"</v>
          </cell>
          <cell r="C1548" t="str">
            <v xml:space="preserve">UN    </v>
          </cell>
          <cell r="D1548" t="str">
            <v>AS</v>
          </cell>
          <cell r="E1548" t="str">
            <v>9,00</v>
          </cell>
        </row>
        <row r="1549">
          <cell r="A1549">
            <v>39870</v>
          </cell>
          <cell r="B1549" t="str">
            <v>COTOVELO BRONZE/LATAO (REF 707-3) SEM ANEL DE SOLDA, BOLSA X ROSCA F, 22MM X 1/2"</v>
          </cell>
          <cell r="C1549" t="str">
            <v xml:space="preserve">UN    </v>
          </cell>
          <cell r="D1549" t="str">
            <v>AS</v>
          </cell>
          <cell r="E1549" t="str">
            <v>13,77</v>
          </cell>
        </row>
        <row r="1550">
          <cell r="A1550">
            <v>39871</v>
          </cell>
          <cell r="B1550" t="str">
            <v>COTOVELO BRONZE/LATAO (REF 707-3) SEM ANEL DE SOLDA, BOLSA X ROSCA F, 22MM X 3/4"</v>
          </cell>
          <cell r="C1550" t="str">
            <v xml:space="preserve">UN    </v>
          </cell>
          <cell r="D1550" t="str">
            <v>AS</v>
          </cell>
          <cell r="E1550" t="str">
            <v>15,44</v>
          </cell>
        </row>
        <row r="1551">
          <cell r="A1551">
            <v>12722</v>
          </cell>
          <cell r="B1551" t="str">
            <v>COTOVELO DE COBRE 90 GRAUS (REF 607) SEM ANEL DE SOLDA, BOLSA X BOLSA, 104 MM</v>
          </cell>
          <cell r="C1551" t="str">
            <v xml:space="preserve">UN    </v>
          </cell>
          <cell r="D1551" t="str">
            <v>AS</v>
          </cell>
          <cell r="E1551" t="str">
            <v>516,62</v>
          </cell>
        </row>
        <row r="1552">
          <cell r="A1552">
            <v>12714</v>
          </cell>
          <cell r="B1552" t="str">
            <v>COTOVELO DE COBRE 90 GRAUS (REF 607) SEM ANEL DE SOLDA, BOLSA X BOLSA, 15 MM</v>
          </cell>
          <cell r="C1552" t="str">
            <v xml:space="preserve">UN    </v>
          </cell>
          <cell r="D1552" t="str">
            <v>AS</v>
          </cell>
          <cell r="E1552" t="str">
            <v>3,37</v>
          </cell>
        </row>
        <row r="1553">
          <cell r="A1553">
            <v>12715</v>
          </cell>
          <cell r="B1553" t="str">
            <v>COTOVELO DE COBRE 90 GRAUS (REF 607) SEM ANEL DE SOLDA, BOLSA X BOLSA, 22 MM</v>
          </cell>
          <cell r="C1553" t="str">
            <v xml:space="preserve">UN    </v>
          </cell>
          <cell r="D1553" t="str">
            <v>AS</v>
          </cell>
          <cell r="E1553" t="str">
            <v>7,61</v>
          </cell>
        </row>
        <row r="1554">
          <cell r="A1554">
            <v>12716</v>
          </cell>
          <cell r="B1554" t="str">
            <v>COTOVELO DE COBRE 90 GRAUS (REF 607) SEM ANEL DE SOLDA, BOLSA X BOLSA, 28 MM</v>
          </cell>
          <cell r="C1554" t="str">
            <v xml:space="preserve">UN    </v>
          </cell>
          <cell r="D1554" t="str">
            <v>AS</v>
          </cell>
          <cell r="E1554" t="str">
            <v>13,07</v>
          </cell>
        </row>
        <row r="1555">
          <cell r="A1555">
            <v>12717</v>
          </cell>
          <cell r="B1555" t="str">
            <v>COTOVELO DE COBRE 90 GRAUS (REF 607) SEM ANEL DE SOLDA, BOLSA X BOLSA, 35 MM</v>
          </cell>
          <cell r="C1555" t="str">
            <v xml:space="preserve">UN    </v>
          </cell>
          <cell r="D1555" t="str">
            <v>AS</v>
          </cell>
          <cell r="E1555" t="str">
            <v>25,70</v>
          </cell>
        </row>
        <row r="1556">
          <cell r="A1556">
            <v>12718</v>
          </cell>
          <cell r="B1556" t="str">
            <v>COTOVELO DE COBRE 90 GRAUS (REF 607) SEM ANEL DE SOLDA, BOLSA X BOLSA, 42 MM</v>
          </cell>
          <cell r="C1556" t="str">
            <v xml:space="preserve">UN    </v>
          </cell>
          <cell r="D1556" t="str">
            <v>AS</v>
          </cell>
          <cell r="E1556" t="str">
            <v>39,44</v>
          </cell>
        </row>
        <row r="1557">
          <cell r="A1557">
            <v>12719</v>
          </cell>
          <cell r="B1557" t="str">
            <v>COTOVELO DE COBRE 90 GRAUS (REF 607) SEM ANEL DE SOLDA, BOLSA X BOLSA, 54 MM</v>
          </cell>
          <cell r="C1557" t="str">
            <v xml:space="preserve">UN    </v>
          </cell>
          <cell r="D1557" t="str">
            <v>AS</v>
          </cell>
          <cell r="E1557" t="str">
            <v>62,61</v>
          </cell>
        </row>
        <row r="1558">
          <cell r="A1558">
            <v>12720</v>
          </cell>
          <cell r="B1558" t="str">
            <v>COTOVELO DE COBRE 90 GRAUS (REF 607) SEM ANEL DE SOLDA, BOLSA X BOLSA, 66 MM</v>
          </cell>
          <cell r="C1558" t="str">
            <v xml:space="preserve">UN    </v>
          </cell>
          <cell r="D1558" t="str">
            <v>AS</v>
          </cell>
          <cell r="E1558" t="str">
            <v>218,03</v>
          </cell>
        </row>
        <row r="1559">
          <cell r="A1559">
            <v>12721</v>
          </cell>
          <cell r="B1559" t="str">
            <v>COTOVELO DE COBRE 90 GRAUS (REF 607) SEM ANEL DE SOLDA, BOLSA X BOLSA, 79 MM</v>
          </cell>
          <cell r="C1559" t="str">
            <v xml:space="preserve">UN    </v>
          </cell>
          <cell r="D1559" t="str">
            <v>AS</v>
          </cell>
          <cell r="E1559" t="str">
            <v>209,07</v>
          </cell>
        </row>
        <row r="1560">
          <cell r="A1560">
            <v>3468</v>
          </cell>
          <cell r="B1560" t="str">
            <v>COTOVELO DE REDUCAO 90 GRAUS DE FERRO GALVANIZADO, COM ROSCA BSP, DE 1 1/2" X 1"</v>
          </cell>
          <cell r="C1560" t="str">
            <v xml:space="preserve">UN    </v>
          </cell>
          <cell r="D1560" t="str">
            <v>CR</v>
          </cell>
          <cell r="E1560" t="str">
            <v>25,92</v>
          </cell>
        </row>
        <row r="1561">
          <cell r="A1561">
            <v>3465</v>
          </cell>
          <cell r="B1561" t="str">
            <v>COTOVELO DE REDUCAO 90 GRAUS DE FERRO GALVANIZADO, COM ROSCA BSP, DE 1 1/2" X 3/4"</v>
          </cell>
          <cell r="C1561" t="str">
            <v xml:space="preserve">UN    </v>
          </cell>
          <cell r="D1561" t="str">
            <v>CR</v>
          </cell>
          <cell r="E1561" t="str">
            <v>25,91</v>
          </cell>
        </row>
        <row r="1562">
          <cell r="A1562">
            <v>12403</v>
          </cell>
          <cell r="B1562" t="str">
            <v>COTOVELO DE REDUCAO 90 GRAUS DE FERRO GALVANIZADO, COM ROSCA BSP, DE 1 1/4" X 1"</v>
          </cell>
          <cell r="C1562" t="str">
            <v xml:space="preserve">UN    </v>
          </cell>
          <cell r="D1562" t="str">
            <v>CR</v>
          </cell>
          <cell r="E1562" t="str">
            <v>18,47</v>
          </cell>
        </row>
        <row r="1563">
          <cell r="A1563">
            <v>3463</v>
          </cell>
          <cell r="B1563" t="str">
            <v>COTOVELO DE REDUCAO 90 GRAUS DE FERRO GALVANIZADO, COM ROSCA BSP, DE 1" X 1/2"</v>
          </cell>
          <cell r="C1563" t="str">
            <v xml:space="preserve">UN    </v>
          </cell>
          <cell r="D1563" t="str">
            <v>CR</v>
          </cell>
          <cell r="E1563" t="str">
            <v>10,79</v>
          </cell>
        </row>
        <row r="1564">
          <cell r="A1564">
            <v>3464</v>
          </cell>
          <cell r="B1564" t="str">
            <v>COTOVELO DE REDUCAO 90 GRAUS DE FERRO GALVANIZADO, COM ROSCA BSP, DE 1" X 3/4"</v>
          </cell>
          <cell r="C1564" t="str">
            <v xml:space="preserve">UN    </v>
          </cell>
          <cell r="D1564" t="str">
            <v>CR</v>
          </cell>
          <cell r="E1564" t="str">
            <v>10,79</v>
          </cell>
        </row>
        <row r="1565">
          <cell r="A1565">
            <v>3466</v>
          </cell>
          <cell r="B1565" t="str">
            <v>COTOVELO DE REDUCAO 90 GRAUS DE FERRO GALVANIZADO, COM ROSCA BSP, DE 2 1/2" X 2"</v>
          </cell>
          <cell r="C1565" t="str">
            <v xml:space="preserve">UN    </v>
          </cell>
          <cell r="D1565" t="str">
            <v>CR</v>
          </cell>
          <cell r="E1565" t="str">
            <v>65,81</v>
          </cell>
        </row>
        <row r="1566">
          <cell r="A1566">
            <v>3467</v>
          </cell>
          <cell r="B1566" t="str">
            <v>COTOVELO DE REDUCAO 90 GRAUS DE FERRO GALVANIZADO, COM ROSCA BSP, DE 2" X 1 1/2"</v>
          </cell>
          <cell r="C1566" t="str">
            <v xml:space="preserve">UN    </v>
          </cell>
          <cell r="D1566" t="str">
            <v>CR</v>
          </cell>
          <cell r="E1566" t="str">
            <v>37,16</v>
          </cell>
        </row>
        <row r="1567">
          <cell r="A1567">
            <v>3462</v>
          </cell>
          <cell r="B1567" t="str">
            <v>COTOVELO DE REDUCAO 90 GRAUS DE FERRO GALVANIZADO, COM ROSCA BSP, DE 3/4" X 1/2"</v>
          </cell>
          <cell r="C1567" t="str">
            <v xml:space="preserve">UN    </v>
          </cell>
          <cell r="D1567" t="str">
            <v>CR</v>
          </cell>
          <cell r="E1567" t="str">
            <v>7,12</v>
          </cell>
        </row>
        <row r="1568">
          <cell r="A1568">
            <v>3446</v>
          </cell>
          <cell r="B1568" t="str">
            <v>COTOVELO 45 GRAUS DE FERRO GALVANIZADO, COM ROSCA BSP, DE 1 1/2"</v>
          </cell>
          <cell r="C1568" t="str">
            <v xml:space="preserve">UN    </v>
          </cell>
          <cell r="D1568" t="str">
            <v>CR</v>
          </cell>
          <cell r="E1568" t="str">
            <v>21,91</v>
          </cell>
        </row>
        <row r="1569">
          <cell r="A1569">
            <v>3445</v>
          </cell>
          <cell r="B1569" t="str">
            <v>COTOVELO 45 GRAUS DE FERRO GALVANIZADO, COM ROSCA BSP, DE 1 1/4"</v>
          </cell>
          <cell r="C1569" t="str">
            <v xml:space="preserve">UN    </v>
          </cell>
          <cell r="D1569" t="str">
            <v>CR</v>
          </cell>
          <cell r="E1569" t="str">
            <v>17,89</v>
          </cell>
        </row>
        <row r="1570">
          <cell r="A1570">
            <v>3441</v>
          </cell>
          <cell r="B1570" t="str">
            <v>COTOVELO 45 GRAUS DE FERRO GALVANIZADO, COM ROSCA BSP, DE 1/2"</v>
          </cell>
          <cell r="C1570" t="str">
            <v xml:space="preserve">UN    </v>
          </cell>
          <cell r="D1570" t="str">
            <v>CR</v>
          </cell>
          <cell r="E1570" t="str">
            <v>5,05</v>
          </cell>
        </row>
        <row r="1571">
          <cell r="A1571">
            <v>3444</v>
          </cell>
          <cell r="B1571" t="str">
            <v>COTOVELO 45 GRAUS DE FERRO GALVANIZADO, COM ROSCA BSP, DE 1"</v>
          </cell>
          <cell r="C1571" t="str">
            <v xml:space="preserve">UN    </v>
          </cell>
          <cell r="D1571" t="str">
            <v>CR</v>
          </cell>
          <cell r="E1571" t="str">
            <v>11,01</v>
          </cell>
        </row>
        <row r="1572">
          <cell r="A1572">
            <v>12402</v>
          </cell>
          <cell r="B1572" t="str">
            <v>COTOVELO 45 GRAUS DE FERRO GALVANIZADO, COM ROSCA BSP, DE 2 1/2"</v>
          </cell>
          <cell r="C1572" t="str">
            <v xml:space="preserve">UN    </v>
          </cell>
          <cell r="D1572" t="str">
            <v>CR</v>
          </cell>
          <cell r="E1572" t="str">
            <v>61,59</v>
          </cell>
        </row>
        <row r="1573">
          <cell r="A1573">
            <v>3447</v>
          </cell>
          <cell r="B1573" t="str">
            <v>COTOVELO 45 GRAUS DE FERRO GALVANIZADO, COM ROSCA BSP, DE 2"</v>
          </cell>
          <cell r="C1573" t="str">
            <v xml:space="preserve">UN    </v>
          </cell>
          <cell r="D1573" t="str">
            <v>CR</v>
          </cell>
          <cell r="E1573" t="str">
            <v>31,86</v>
          </cell>
        </row>
        <row r="1574">
          <cell r="A1574">
            <v>3442</v>
          </cell>
          <cell r="B1574" t="str">
            <v>COTOVELO 45 GRAUS DE FERRO GALVANIZADO, COM ROSCA BSP, DE 3/4"</v>
          </cell>
          <cell r="C1574" t="str">
            <v xml:space="preserve">UN    </v>
          </cell>
          <cell r="D1574" t="str">
            <v>CR</v>
          </cell>
          <cell r="E1574" t="str">
            <v>7,55</v>
          </cell>
        </row>
        <row r="1575">
          <cell r="A1575">
            <v>3448</v>
          </cell>
          <cell r="B1575" t="str">
            <v>COTOVELO 45 GRAUS DE FERRO GALVANIZADO, COM ROSCA BSP, DE 3"</v>
          </cell>
          <cell r="C1575" t="str">
            <v xml:space="preserve">UN    </v>
          </cell>
          <cell r="D1575" t="str">
            <v>CR</v>
          </cell>
          <cell r="E1575" t="str">
            <v>90,04</v>
          </cell>
        </row>
        <row r="1576">
          <cell r="A1576">
            <v>3449</v>
          </cell>
          <cell r="B1576" t="str">
            <v>COTOVELO 45 GRAUS DE FERRO GALVANIZADO, COM ROSCA BSP, DE 4"</v>
          </cell>
          <cell r="C1576" t="str">
            <v xml:space="preserve">UN    </v>
          </cell>
          <cell r="D1576" t="str">
            <v>CR</v>
          </cell>
          <cell r="E1576" t="str">
            <v>157,78</v>
          </cell>
        </row>
        <row r="1577">
          <cell r="A1577">
            <v>37438</v>
          </cell>
          <cell r="B1577" t="str">
            <v>COTOVELO 45 GRAUS, PEAD PE 100, DE 125 MM, PARA ELETROFUSAO</v>
          </cell>
          <cell r="C1577" t="str">
            <v xml:space="preserve">UN    </v>
          </cell>
          <cell r="D1577" t="str">
            <v>AS</v>
          </cell>
          <cell r="E1577" t="str">
            <v>164,35</v>
          </cell>
        </row>
        <row r="1578">
          <cell r="A1578">
            <v>37439</v>
          </cell>
          <cell r="B1578" t="str">
            <v>COTOVELO 45 GRAUS, PEAD PE 100, DE 200 MM, PARA ELETROFUSAO</v>
          </cell>
          <cell r="C1578" t="str">
            <v xml:space="preserve">UN    </v>
          </cell>
          <cell r="D1578" t="str">
            <v>AS</v>
          </cell>
          <cell r="E1578" t="str">
            <v>1.074,51</v>
          </cell>
        </row>
        <row r="1579">
          <cell r="A1579">
            <v>37435</v>
          </cell>
          <cell r="B1579" t="str">
            <v>COTOVELO 45 GRAUS, PEAD PE 100, DE 32 MM, PARA ELETROFUSAO</v>
          </cell>
          <cell r="C1579" t="str">
            <v xml:space="preserve">UN    </v>
          </cell>
          <cell r="D1579" t="str">
            <v>AS</v>
          </cell>
          <cell r="E1579" t="str">
            <v>19,31</v>
          </cell>
        </row>
        <row r="1580">
          <cell r="A1580">
            <v>37436</v>
          </cell>
          <cell r="B1580" t="str">
            <v>COTOVELO 45 GRAUS, PEAD PE 100, DE 40 MM, PARA ELETROFUSAO</v>
          </cell>
          <cell r="C1580" t="str">
            <v xml:space="preserve">UN    </v>
          </cell>
          <cell r="D1580" t="str">
            <v>AS</v>
          </cell>
          <cell r="E1580" t="str">
            <v>22,79</v>
          </cell>
        </row>
        <row r="1581">
          <cell r="A1581">
            <v>37437</v>
          </cell>
          <cell r="B1581" t="str">
            <v>COTOVELO 45 GRAUS, PEAD PE 100, DE 63 MM, PARA ELETROFUSAO</v>
          </cell>
          <cell r="C1581" t="str">
            <v xml:space="preserve">UN    </v>
          </cell>
          <cell r="D1581" t="str">
            <v>AS</v>
          </cell>
          <cell r="E1581" t="str">
            <v>32,97</v>
          </cell>
        </row>
        <row r="1582">
          <cell r="A1582">
            <v>3473</v>
          </cell>
          <cell r="B1582" t="str">
            <v>COTOVELO 90 GRAUS DE FERRO GALVANIZADO, COM ROSCA BSP MACHO/FEMEA, DE 1 1/2"</v>
          </cell>
          <cell r="C1582" t="str">
            <v xml:space="preserve">UN    </v>
          </cell>
          <cell r="D1582" t="str">
            <v>CR</v>
          </cell>
          <cell r="E1582" t="str">
            <v>24,77</v>
          </cell>
        </row>
        <row r="1583">
          <cell r="A1583">
            <v>3474</v>
          </cell>
          <cell r="B1583" t="str">
            <v>COTOVELO 90 GRAUS DE FERRO GALVANIZADO, COM ROSCA BSP MACHO/FEMEA, DE 1 1/4"</v>
          </cell>
          <cell r="C1583" t="str">
            <v xml:space="preserve">UN    </v>
          </cell>
          <cell r="D1583" t="str">
            <v>CR</v>
          </cell>
          <cell r="E1583" t="str">
            <v>20,42</v>
          </cell>
        </row>
        <row r="1584">
          <cell r="A1584">
            <v>3450</v>
          </cell>
          <cell r="B1584" t="str">
            <v>COTOVELO 90 GRAUS DE FERRO GALVANIZADO, COM ROSCA BSP MACHO/FEMEA, DE 1/2"</v>
          </cell>
          <cell r="C1584" t="str">
            <v xml:space="preserve">UN    </v>
          </cell>
          <cell r="D1584" t="str">
            <v>CR</v>
          </cell>
          <cell r="E1584" t="str">
            <v>5,92</v>
          </cell>
        </row>
        <row r="1585">
          <cell r="A1585">
            <v>3443</v>
          </cell>
          <cell r="B1585" t="str">
            <v>COTOVELO 90 GRAUS DE FERRO GALVANIZADO, COM ROSCA BSP MACHO/FEMEA, DE 1"</v>
          </cell>
          <cell r="C1585" t="str">
            <v xml:space="preserve">UN    </v>
          </cell>
          <cell r="D1585" t="str">
            <v>CR</v>
          </cell>
          <cell r="E1585" t="str">
            <v>12,70</v>
          </cell>
        </row>
        <row r="1586">
          <cell r="A1586">
            <v>3453</v>
          </cell>
          <cell r="B1586" t="str">
            <v>COTOVELO 90 GRAUS DE FERRO GALVANIZADO, COM ROSCA BSP MACHO/FEMEA, DE 2 1/2"</v>
          </cell>
          <cell r="C1586" t="str">
            <v xml:space="preserve">UN    </v>
          </cell>
          <cell r="D1586" t="str">
            <v>CR</v>
          </cell>
          <cell r="E1586" t="str">
            <v>72,31</v>
          </cell>
        </row>
        <row r="1587">
          <cell r="A1587">
            <v>3452</v>
          </cell>
          <cell r="B1587" t="str">
            <v>COTOVELO 90 GRAUS DE FERRO GALVANIZADO, COM ROSCA BSP MACHO/FEMEA, DE 2"</v>
          </cell>
          <cell r="C1587" t="str">
            <v xml:space="preserve">UN    </v>
          </cell>
          <cell r="D1587" t="str">
            <v>CR</v>
          </cell>
          <cell r="E1587" t="str">
            <v>35,69</v>
          </cell>
        </row>
        <row r="1588">
          <cell r="A1588">
            <v>3451</v>
          </cell>
          <cell r="B1588" t="str">
            <v>COTOVELO 90 GRAUS DE FERRO GALVANIZADO, COM ROSCA BSP MACHO/FEMEA, DE 3/4"</v>
          </cell>
          <cell r="C1588" t="str">
            <v xml:space="preserve">UN    </v>
          </cell>
          <cell r="D1588" t="str">
            <v>CR</v>
          </cell>
          <cell r="E1588" t="str">
            <v>7,08</v>
          </cell>
        </row>
        <row r="1589">
          <cell r="A1589">
            <v>3454</v>
          </cell>
          <cell r="B1589" t="str">
            <v>COTOVELO 90 GRAUS DE FERRO GALVANIZADO, COM ROSCA BSP MACHO/FEMEA, DE 3"</v>
          </cell>
          <cell r="C1589" t="str">
            <v xml:space="preserve">UN    </v>
          </cell>
          <cell r="D1589" t="str">
            <v>CR</v>
          </cell>
          <cell r="E1589" t="str">
            <v>109,98</v>
          </cell>
        </row>
        <row r="1590">
          <cell r="A1590">
            <v>3458</v>
          </cell>
          <cell r="B1590" t="str">
            <v>COTOVELO 90 GRAUS DE FERRO GALVANIZADO, COM ROSCA BSP, DE 1 1/2"</v>
          </cell>
          <cell r="C1590" t="str">
            <v xml:space="preserve">UN    </v>
          </cell>
          <cell r="D1590" t="str">
            <v>CR</v>
          </cell>
          <cell r="E1590" t="str">
            <v>19,85</v>
          </cell>
        </row>
        <row r="1591">
          <cell r="A1591">
            <v>3457</v>
          </cell>
          <cell r="B1591" t="str">
            <v>COTOVELO 90 GRAUS DE FERRO GALVANIZADO, COM ROSCA BSP, DE 1 1/4"</v>
          </cell>
          <cell r="C1591" t="str">
            <v xml:space="preserve">UN    </v>
          </cell>
          <cell r="D1591" t="str">
            <v>CR</v>
          </cell>
          <cell r="E1591" t="str">
            <v>14,91</v>
          </cell>
        </row>
        <row r="1592">
          <cell r="A1592">
            <v>3455</v>
          </cell>
          <cell r="B1592" t="str">
            <v>COTOVELO 90 GRAUS DE FERRO GALVANIZADO, COM ROSCA BSP, DE 1/2"</v>
          </cell>
          <cell r="C1592" t="str">
            <v xml:space="preserve">UN    </v>
          </cell>
          <cell r="D1592" t="str">
            <v>CR</v>
          </cell>
          <cell r="E1592" t="str">
            <v>4,23</v>
          </cell>
        </row>
        <row r="1593">
          <cell r="A1593">
            <v>3472</v>
          </cell>
          <cell r="B1593" t="str">
            <v>COTOVELO 90 GRAUS DE FERRO GALVANIZADO, COM ROSCA BSP, DE 1"</v>
          </cell>
          <cell r="C1593" t="str">
            <v xml:space="preserve">UN    </v>
          </cell>
          <cell r="D1593" t="str">
            <v>CR</v>
          </cell>
          <cell r="E1593" t="str">
            <v>9,51</v>
          </cell>
        </row>
        <row r="1594">
          <cell r="A1594">
            <v>3470</v>
          </cell>
          <cell r="B1594" t="str">
            <v>COTOVELO 90 GRAUS DE FERRO GALVANIZADO, COM ROSCA BSP, DE 2 1/2"</v>
          </cell>
          <cell r="C1594" t="str">
            <v xml:space="preserve">UN    </v>
          </cell>
          <cell r="D1594" t="str">
            <v>CR</v>
          </cell>
          <cell r="E1594" t="str">
            <v>55,45</v>
          </cell>
        </row>
        <row r="1595">
          <cell r="A1595">
            <v>3471</v>
          </cell>
          <cell r="B1595" t="str">
            <v>COTOVELO 90 GRAUS DE FERRO GALVANIZADO, COM ROSCA BSP, DE 2"</v>
          </cell>
          <cell r="C1595" t="str">
            <v xml:space="preserve">UN    </v>
          </cell>
          <cell r="D1595" t="str">
            <v>CR</v>
          </cell>
          <cell r="E1595" t="str">
            <v>30,47</v>
          </cell>
        </row>
        <row r="1596">
          <cell r="A1596">
            <v>3456</v>
          </cell>
          <cell r="B1596" t="str">
            <v>COTOVELO 90 GRAUS DE FERRO GALVANIZADO, COM ROSCA BSP, DE 3/4"</v>
          </cell>
          <cell r="C1596" t="str">
            <v xml:space="preserve">UN    </v>
          </cell>
          <cell r="D1596" t="str">
            <v>CR</v>
          </cell>
          <cell r="E1596" t="str">
            <v>6,33</v>
          </cell>
        </row>
        <row r="1597">
          <cell r="A1597">
            <v>3459</v>
          </cell>
          <cell r="B1597" t="str">
            <v>COTOVELO 90 GRAUS DE FERRO GALVANIZADO, COM ROSCA BSP, DE 3"</v>
          </cell>
          <cell r="C1597" t="str">
            <v xml:space="preserve">UN    </v>
          </cell>
          <cell r="D1597" t="str">
            <v>CR</v>
          </cell>
          <cell r="E1597" t="str">
            <v>78,21</v>
          </cell>
        </row>
        <row r="1598">
          <cell r="A1598">
            <v>3469</v>
          </cell>
          <cell r="B1598" t="str">
            <v>COTOVELO 90 GRAUS DE FERRO GALVANIZADO, COM ROSCA BSP, DE 4"</v>
          </cell>
          <cell r="C1598" t="str">
            <v xml:space="preserve">UN    </v>
          </cell>
          <cell r="D1598" t="str">
            <v>CR</v>
          </cell>
          <cell r="E1598" t="str">
            <v>148,74</v>
          </cell>
        </row>
        <row r="1599">
          <cell r="A1599">
            <v>3460</v>
          </cell>
          <cell r="B1599" t="str">
            <v>COTOVELO 90 GRAUS DE FERRO GALVANIZADO, COM ROSCA BSP, DE 5"</v>
          </cell>
          <cell r="C1599" t="str">
            <v xml:space="preserve">UN    </v>
          </cell>
          <cell r="D1599" t="str">
            <v>CR</v>
          </cell>
          <cell r="E1599" t="str">
            <v>217,03</v>
          </cell>
        </row>
        <row r="1600">
          <cell r="A1600">
            <v>3461</v>
          </cell>
          <cell r="B1600" t="str">
            <v>COTOVELO 90 GRAUS DE FERRO GALVANIZADO, COM ROSCA BSP, DE 6"</v>
          </cell>
          <cell r="C1600" t="str">
            <v xml:space="preserve">UN    </v>
          </cell>
          <cell r="D1600" t="str">
            <v>CR</v>
          </cell>
          <cell r="E1600" t="str">
            <v>554,72</v>
          </cell>
        </row>
        <row r="1601">
          <cell r="A1601">
            <v>37433</v>
          </cell>
          <cell r="B1601" t="str">
            <v>COTOVELO 90 GRAUS, PEAD PE 100, DE 125 MM, PARA ELETROFUSAO</v>
          </cell>
          <cell r="C1601" t="str">
            <v xml:space="preserve">UN    </v>
          </cell>
          <cell r="D1601" t="str">
            <v>AS</v>
          </cell>
          <cell r="E1601" t="str">
            <v>164,35</v>
          </cell>
        </row>
        <row r="1602">
          <cell r="A1602">
            <v>37430</v>
          </cell>
          <cell r="B1602" t="str">
            <v>COTOVELO 90 GRAUS, PEAD PE 100, DE 20 MM, PARA ELETROFUSAO</v>
          </cell>
          <cell r="C1602" t="str">
            <v xml:space="preserve">UN    </v>
          </cell>
          <cell r="D1602" t="str">
            <v>AS</v>
          </cell>
          <cell r="E1602" t="str">
            <v>20,59</v>
          </cell>
        </row>
        <row r="1603">
          <cell r="A1603">
            <v>37434</v>
          </cell>
          <cell r="B1603" t="str">
            <v>COTOVELO 90 GRAUS, PEAD PE 100, DE 200 MM, PARA ELETROFUSAO</v>
          </cell>
          <cell r="C1603" t="str">
            <v xml:space="preserve">UN    </v>
          </cell>
          <cell r="D1603" t="str">
            <v>AS</v>
          </cell>
          <cell r="E1603" t="str">
            <v>1.532,39</v>
          </cell>
        </row>
        <row r="1604">
          <cell r="A1604">
            <v>37431</v>
          </cell>
          <cell r="B1604" t="str">
            <v>COTOVELO 90 GRAUS, PEAD PE 100, DE 32 MM, PARA ELETROFUSAO</v>
          </cell>
          <cell r="C1604" t="str">
            <v xml:space="preserve">UN    </v>
          </cell>
          <cell r="D1604" t="str">
            <v>AS</v>
          </cell>
          <cell r="E1604" t="str">
            <v>27,94</v>
          </cell>
        </row>
        <row r="1605">
          <cell r="A1605">
            <v>37432</v>
          </cell>
          <cell r="B1605" t="str">
            <v>COTOVELO 90 GRAUS, PEAD PE 100, DE 63 MM, PARA ELETROFUSAO</v>
          </cell>
          <cell r="C1605" t="str">
            <v xml:space="preserve">UN    </v>
          </cell>
          <cell r="D1605" t="str">
            <v>AS</v>
          </cell>
          <cell r="E1605" t="str">
            <v>51,53</v>
          </cell>
        </row>
        <row r="1606">
          <cell r="A1606">
            <v>37413</v>
          </cell>
          <cell r="B1606" t="str">
            <v>COTOVELO/JOELHO COM ADAPTADOR, 90 GRAUS, EM POLIPROPILENO, PN 16, PARA TUBOS PEAD, 20 MM X 1/2" - LIGACAO PREDIAL DE AGUA</v>
          </cell>
          <cell r="C1606" t="str">
            <v xml:space="preserve">UN    </v>
          </cell>
          <cell r="D1606" t="str">
            <v>AS</v>
          </cell>
          <cell r="E1606" t="str">
            <v>3,46</v>
          </cell>
        </row>
        <row r="1607">
          <cell r="A1607">
            <v>37414</v>
          </cell>
          <cell r="B1607" t="str">
            <v>COTOVELO/JOELHO COM ADAPTADOR, 90 GRAUS, EM POLIPROPILENO, PN 16, PARA TUBOS PEAD, 20 MM X 3/4" - LIGACAO PREDIAL DE AGUA</v>
          </cell>
          <cell r="C1607" t="str">
            <v xml:space="preserve">UN    </v>
          </cell>
          <cell r="D1607" t="str">
            <v>AS</v>
          </cell>
          <cell r="E1607" t="str">
            <v>3,93</v>
          </cell>
        </row>
        <row r="1608">
          <cell r="A1608">
            <v>37415</v>
          </cell>
          <cell r="B1608" t="str">
            <v>COTOVELO/JOELHO COM ADAPTADOR, 90 GRAUS, EM POLIPROPILENO, PN 16, PARA TUBOS PEAD, 32 MM X 1" - LIGACAO PREDIAL DE AGUA</v>
          </cell>
          <cell r="C1608" t="str">
            <v xml:space="preserve">UN    </v>
          </cell>
          <cell r="D1608" t="str">
            <v>AS</v>
          </cell>
          <cell r="E1608" t="str">
            <v>7,15</v>
          </cell>
        </row>
        <row r="1609">
          <cell r="A1609">
            <v>37416</v>
          </cell>
          <cell r="B1609" t="str">
            <v>COTOVELO/JOELHO 90 GRAUS, EM POLIPROPILENO, PN 16, PARA TUBOS PEAD, 20 X 20 MM - LIGACAO PREDIAL DE AGUA</v>
          </cell>
          <cell r="C1609" t="str">
            <v xml:space="preserve">UN    </v>
          </cell>
          <cell r="D1609" t="str">
            <v>AS</v>
          </cell>
          <cell r="E1609" t="str">
            <v>3,24</v>
          </cell>
        </row>
        <row r="1610">
          <cell r="A1610">
            <v>37417</v>
          </cell>
          <cell r="B1610" t="str">
            <v>COTOVELO/JOELHO 90 GRAUS, EM POLIPROPILENO, PN 16, PARA TUBOS PEAD, 32 X 32 MM - LIGACAO PREDIAL DE AGUA</v>
          </cell>
          <cell r="C1610" t="str">
            <v xml:space="preserve">UN    </v>
          </cell>
          <cell r="D1610" t="str">
            <v>AS</v>
          </cell>
          <cell r="E1610" t="str">
            <v>4,66</v>
          </cell>
        </row>
        <row r="1611">
          <cell r="A1611">
            <v>34519</v>
          </cell>
          <cell r="B1611" t="str">
            <v>CRUZETA DE CONCRETO LEVE, COMP. 2000 MM SECAO, 90 X 90 MM</v>
          </cell>
          <cell r="C1611" t="str">
            <v xml:space="preserve">UN    </v>
          </cell>
          <cell r="D1611" t="str">
            <v>AS</v>
          </cell>
          <cell r="E1611" t="str">
            <v>71,82</v>
          </cell>
        </row>
        <row r="1612">
          <cell r="A1612">
            <v>10510</v>
          </cell>
          <cell r="B1612" t="str">
            <v>CRUZETA DE EUCALIPTO TRATADO, OU EQUIVALENTE DA REGIAO, *2,4* M, SECAO *9 X 11,5* CM</v>
          </cell>
          <cell r="C1612" t="str">
            <v xml:space="preserve">UN    </v>
          </cell>
          <cell r="D1612" t="str">
            <v>AS</v>
          </cell>
          <cell r="E1612" t="str">
            <v>73,93</v>
          </cell>
        </row>
        <row r="1613">
          <cell r="A1613">
            <v>1649</v>
          </cell>
          <cell r="B1613" t="str">
            <v>CRUZETA DE FERRO GALVANIZADO, COM ROSCA BSP, DE 1 1/2"</v>
          </cell>
          <cell r="C1613" t="str">
            <v xml:space="preserve">UN    </v>
          </cell>
          <cell r="D1613" t="str">
            <v>CR</v>
          </cell>
          <cell r="E1613" t="str">
            <v>46,83</v>
          </cell>
        </row>
        <row r="1614">
          <cell r="A1614">
            <v>1653</v>
          </cell>
          <cell r="B1614" t="str">
            <v>CRUZETA DE FERRO GALVANIZADO, COM ROSCA BSP, DE 1 1/4"</v>
          </cell>
          <cell r="C1614" t="str">
            <v xml:space="preserve">UN    </v>
          </cell>
          <cell r="D1614" t="str">
            <v>CR</v>
          </cell>
          <cell r="E1614" t="str">
            <v>36,68</v>
          </cell>
        </row>
        <row r="1615">
          <cell r="A1615">
            <v>1647</v>
          </cell>
          <cell r="B1615" t="str">
            <v>CRUZETA DE FERRO GALVANIZADO, COM ROSCA BSP, DE 1/2"</v>
          </cell>
          <cell r="C1615" t="str">
            <v xml:space="preserve">UN    </v>
          </cell>
          <cell r="D1615" t="str">
            <v>CR</v>
          </cell>
          <cell r="E1615" t="str">
            <v>13,13</v>
          </cell>
        </row>
        <row r="1616">
          <cell r="A1616">
            <v>1648</v>
          </cell>
          <cell r="B1616" t="str">
            <v>CRUZETA DE FERRO GALVANIZADO, COM ROSCA BSP, DE 1"</v>
          </cell>
          <cell r="C1616" t="str">
            <v xml:space="preserve">UN    </v>
          </cell>
          <cell r="D1616" t="str">
            <v>CR</v>
          </cell>
          <cell r="E1616" t="str">
            <v>25,22</v>
          </cell>
        </row>
        <row r="1617">
          <cell r="A1617">
            <v>1651</v>
          </cell>
          <cell r="B1617" t="str">
            <v>CRUZETA DE FERRO GALVANIZADO, COM ROSCA BSP, DE 2 1/2"</v>
          </cell>
          <cell r="C1617" t="str">
            <v xml:space="preserve">UN    </v>
          </cell>
          <cell r="D1617" t="str">
            <v>CR</v>
          </cell>
          <cell r="E1617" t="str">
            <v>117,00</v>
          </cell>
        </row>
        <row r="1618">
          <cell r="A1618">
            <v>1650</v>
          </cell>
          <cell r="B1618" t="str">
            <v>CRUZETA DE FERRO GALVANIZADO, COM ROSCA BSP, DE 2"</v>
          </cell>
          <cell r="C1618" t="str">
            <v xml:space="preserve">UN    </v>
          </cell>
          <cell r="D1618" t="str">
            <v>CR</v>
          </cell>
          <cell r="E1618" t="str">
            <v>64,67</v>
          </cell>
        </row>
        <row r="1619">
          <cell r="A1619">
            <v>1654</v>
          </cell>
          <cell r="B1619" t="str">
            <v>CRUZETA DE FERRO GALVANIZADO, COM ROSCA BSP, DE 3/4"</v>
          </cell>
          <cell r="C1619" t="str">
            <v xml:space="preserve">UN    </v>
          </cell>
          <cell r="D1619" t="str">
            <v>CR</v>
          </cell>
          <cell r="E1619" t="str">
            <v>18,03</v>
          </cell>
        </row>
        <row r="1620">
          <cell r="A1620">
            <v>1652</v>
          </cell>
          <cell r="B1620" t="str">
            <v>CRUZETA DE FERRO GALVANIZADO, COM ROSCA BSP, DE 3"</v>
          </cell>
          <cell r="C1620" t="str">
            <v xml:space="preserve">UN    </v>
          </cell>
          <cell r="D1620" t="str">
            <v>CR</v>
          </cell>
          <cell r="E1620" t="str">
            <v>167,93</v>
          </cell>
        </row>
        <row r="1621">
          <cell r="A1621">
            <v>1747</v>
          </cell>
          <cell r="B1621" t="str">
            <v>CUBA ACO INOX (AISI 304) DE EMBUTIR COM VALVULA DE 3 1/2 ", DE *56 X 33 X 12* CM</v>
          </cell>
          <cell r="C1621" t="str">
            <v xml:space="preserve">UN    </v>
          </cell>
          <cell r="D1621" t="str">
            <v>CR</v>
          </cell>
          <cell r="E1621" t="str">
            <v>130,18</v>
          </cell>
        </row>
        <row r="1622">
          <cell r="A1622">
            <v>1744</v>
          </cell>
          <cell r="B1622" t="str">
            <v>CUBA ACO INOX (AISI 304) DE EMBUTIR COM VALVULA 3 1/2 ", DE *40 X 34 X 12* CM</v>
          </cell>
          <cell r="C1622" t="str">
            <v xml:space="preserve">UN    </v>
          </cell>
          <cell r="D1622" t="str">
            <v>CR</v>
          </cell>
          <cell r="E1622" t="str">
            <v>90,17</v>
          </cell>
        </row>
        <row r="1623">
          <cell r="A1623">
            <v>1743</v>
          </cell>
          <cell r="B1623" t="str">
            <v>CUBA ACO INOX (AISI 304) DE EMBUTIR COM VALVULA 3 1/2 ", DE *46 X 30 X 12* CM</v>
          </cell>
          <cell r="C1623" t="str">
            <v xml:space="preserve">UN    </v>
          </cell>
          <cell r="D1623" t="str">
            <v>CR</v>
          </cell>
          <cell r="E1623" t="str">
            <v>118,41</v>
          </cell>
        </row>
        <row r="1624">
          <cell r="A1624">
            <v>39640</v>
          </cell>
          <cell r="B1624" t="str">
            <v>CUMEEIRA ARTICULADA (ABA INFERIOR) PARA TELHA ONDULADA DE FIBROCIMENTO E = 4 MM, ABA *330* MM, COMPRIMENTO 500 MM (SEM AMIANTO)</v>
          </cell>
          <cell r="C1624" t="str">
            <v xml:space="preserve">UN    </v>
          </cell>
          <cell r="D1624" t="str">
            <v>CR</v>
          </cell>
          <cell r="E1624" t="str">
            <v>4,72</v>
          </cell>
        </row>
        <row r="1625">
          <cell r="A1625">
            <v>11013</v>
          </cell>
          <cell r="B1625" t="str">
            <v>CUMEEIRA ARTICULADA (ABA INTERNA INFERIOR OU EXTERNA SUPERIOR) PARA TELHA ESTRUTURAL DE FIBROCIMENTO, 1 ABA, E = 6 MM (SEM AMIANTO)</v>
          </cell>
          <cell r="C1625" t="str">
            <v xml:space="preserve">UN    </v>
          </cell>
          <cell r="D1625" t="str">
            <v>CR</v>
          </cell>
          <cell r="E1625" t="str">
            <v>9,72</v>
          </cell>
        </row>
        <row r="1626">
          <cell r="A1626">
            <v>11017</v>
          </cell>
          <cell r="B1626" t="str">
            <v>CUMEEIRA ARTICULADA (ABA SUPERIOR) PARA TELHA ONDULADA DE FIBROCIMENTO E = 4 MM, ABA *330* MM, COMPRIMENTO 500 MM (SEM AMIANTO)</v>
          </cell>
          <cell r="C1626" t="str">
            <v xml:space="preserve">UN    </v>
          </cell>
          <cell r="D1626" t="str">
            <v>CR</v>
          </cell>
          <cell r="E1626" t="str">
            <v>4,14</v>
          </cell>
        </row>
        <row r="1627">
          <cell r="A1627">
            <v>20236</v>
          </cell>
          <cell r="B1627" t="str">
            <v>CUMEEIRA ARTICULADA (PAR) PARA TELHA ONDULADA DE FIBROCIMENTO, E = 6 MM, ABA 350 MM, COMPRIMENTO 1100 MM (SEM AMIANTO)</v>
          </cell>
          <cell r="C1627" t="str">
            <v xml:space="preserve">UN    </v>
          </cell>
          <cell r="D1627" t="str">
            <v>CR</v>
          </cell>
          <cell r="E1627" t="str">
            <v>18,26</v>
          </cell>
        </row>
        <row r="1628">
          <cell r="A1628">
            <v>7215</v>
          </cell>
          <cell r="B1628" t="str">
            <v>CUMEEIRA NORMAL PARA TELHA ESTRUTURAL DE FIBROCIMENTO 1 ABA, E = 6 MM, COMPRIMENTO 608 MM (SEM AMIANTO)</v>
          </cell>
          <cell r="C1628" t="str">
            <v xml:space="preserve">UN    </v>
          </cell>
          <cell r="D1628" t="str">
            <v>CR</v>
          </cell>
          <cell r="E1628" t="str">
            <v>15,63</v>
          </cell>
        </row>
        <row r="1629">
          <cell r="A1629">
            <v>7216</v>
          </cell>
          <cell r="B1629" t="str">
            <v>CUMEEIRA NORMAL PARA TELHA ESTRUTURAL DE FIBROCIMENTO 2 ABAS, E = 6 MM, DE 1050 X 935 MM (SEM AMIANTO)</v>
          </cell>
          <cell r="C1629" t="str">
            <v xml:space="preserve">UN    </v>
          </cell>
          <cell r="D1629" t="str">
            <v>CR</v>
          </cell>
          <cell r="E1629" t="str">
            <v>65,36</v>
          </cell>
        </row>
        <row r="1630">
          <cell r="A1630">
            <v>20235</v>
          </cell>
          <cell r="B1630" t="str">
            <v>CUMEEIRA NORMAL PARA TELHA ONDULADA DE FIBROCIMENTO, E = 6 MM, ABA 300 MM, COMPRIMENTO 1100 MM (SEM AMIANTO)</v>
          </cell>
          <cell r="C1630" t="str">
            <v xml:space="preserve">UN    </v>
          </cell>
          <cell r="D1630" t="str">
            <v>CR</v>
          </cell>
          <cell r="E1630" t="str">
            <v>33,04</v>
          </cell>
        </row>
        <row r="1631">
          <cell r="A1631">
            <v>7181</v>
          </cell>
          <cell r="B1631" t="str">
            <v>CUMEEIRA PARA TELHA CERAMICA, COMPRIMENTO DE *41* CM, RENDIMENTO DE *3* TELHAS/M</v>
          </cell>
          <cell r="C1631" t="str">
            <v xml:space="preserve">UN    </v>
          </cell>
          <cell r="D1631" t="str">
            <v>CR</v>
          </cell>
          <cell r="E1631" t="str">
            <v>2,31</v>
          </cell>
        </row>
        <row r="1632">
          <cell r="A1632">
            <v>40742</v>
          </cell>
          <cell r="B1632" t="str">
            <v>CUMEEIRA PARA TELHA DE CONCRETO, PARA 2 AGUAS DE TELHADO, COR CINZA, RENDIMENTO DE *3* TELHAS/M</v>
          </cell>
          <cell r="C1632" t="str">
            <v xml:space="preserve">UN    </v>
          </cell>
          <cell r="D1632" t="str">
            <v>CR</v>
          </cell>
          <cell r="E1632" t="str">
            <v>6,39</v>
          </cell>
        </row>
        <row r="1633">
          <cell r="A1633">
            <v>7214</v>
          </cell>
          <cell r="B1633" t="str">
            <v>CUMEEIRA SHED PARA TELHA ONDULADA DE FIBROCIMENTO, E = 6 MM, ABA 280 MM, COMPRIMENTO 1100 MM (SEM AMIANTO)</v>
          </cell>
          <cell r="C1633" t="str">
            <v xml:space="preserve">UN    </v>
          </cell>
          <cell r="D1633" t="str">
            <v>CR</v>
          </cell>
          <cell r="E1633" t="str">
            <v>22,39</v>
          </cell>
        </row>
        <row r="1634">
          <cell r="A1634">
            <v>7219</v>
          </cell>
          <cell r="B1634" t="str">
            <v>CUMEEIRA UNIVERSAL PARA TELHA ONDULADA DE FIBROCIMENTO, E = 6 MM, ABA 210 MM, COMPRIMENTO 1100 MM (SEM AMIANTO)</v>
          </cell>
          <cell r="C1634" t="str">
            <v xml:space="preserve">UN    </v>
          </cell>
          <cell r="D1634" t="str">
            <v>CR</v>
          </cell>
          <cell r="E1634" t="str">
            <v>23,17</v>
          </cell>
        </row>
        <row r="1635">
          <cell r="A1635">
            <v>37972</v>
          </cell>
          <cell r="B1635" t="str">
            <v>CURVA CPVC, 90 GRAUS, SOLDAVEL, 22 MM, PARA AGUA QUENTE</v>
          </cell>
          <cell r="C1635" t="str">
            <v xml:space="preserve">UN    </v>
          </cell>
          <cell r="D1635" t="str">
            <v>CR</v>
          </cell>
          <cell r="E1635" t="str">
            <v>4,82</v>
          </cell>
        </row>
        <row r="1636">
          <cell r="A1636">
            <v>37973</v>
          </cell>
          <cell r="B1636" t="str">
            <v>CURVA CPVC, 90 GRAUS, SOLDAVEL, 28 MM, PARA AGUA QUENTE</v>
          </cell>
          <cell r="C1636" t="str">
            <v xml:space="preserve">UN    </v>
          </cell>
          <cell r="D1636" t="str">
            <v>CR</v>
          </cell>
          <cell r="E1636" t="str">
            <v>7,72</v>
          </cell>
        </row>
        <row r="1637">
          <cell r="A1637">
            <v>37971</v>
          </cell>
          <cell r="B1637" t="str">
            <v>CURVA CPVC, 90 GRAUS, SOLDAVEL,15 MM, PARA AGUA QUENTE</v>
          </cell>
          <cell r="C1637" t="str">
            <v xml:space="preserve">UN    </v>
          </cell>
          <cell r="D1637" t="str">
            <v>CR</v>
          </cell>
          <cell r="E1637" t="str">
            <v>2,90</v>
          </cell>
        </row>
        <row r="1638">
          <cell r="A1638">
            <v>20094</v>
          </cell>
          <cell r="B1638" t="str">
            <v>CURVA CURTA PVC, PB, JE, 45 GRAUS, DN 100 MM, PARA REDE COLETORA ESGOTO (NBR 10569)</v>
          </cell>
          <cell r="C1638" t="str">
            <v xml:space="preserve">UN    </v>
          </cell>
          <cell r="D1638" t="str">
            <v>AS</v>
          </cell>
          <cell r="E1638" t="str">
            <v>14,25</v>
          </cell>
        </row>
        <row r="1639">
          <cell r="A1639">
            <v>20095</v>
          </cell>
          <cell r="B1639" t="str">
            <v>CURVA CURTA PVC, PB, JE, 90 GRAUS, DN 100 MM, PARA REDE COLETORA ESGOTO (NBR 10569)</v>
          </cell>
          <cell r="C1639" t="str">
            <v xml:space="preserve">UN    </v>
          </cell>
          <cell r="D1639" t="str">
            <v>AS</v>
          </cell>
          <cell r="E1639" t="str">
            <v>18,15</v>
          </cell>
        </row>
        <row r="1640">
          <cell r="A1640">
            <v>1954</v>
          </cell>
          <cell r="B1640" t="str">
            <v>CURVA DE PVC 45 GRAUS, SOLDAVEL, 110 MM, PARA AGUA FRIA PREDIAL (NBR 5648)</v>
          </cell>
          <cell r="C1640" t="str">
            <v xml:space="preserve">UN    </v>
          </cell>
          <cell r="D1640" t="str">
            <v>CR</v>
          </cell>
          <cell r="E1640" t="str">
            <v>102,20</v>
          </cell>
        </row>
        <row r="1641">
          <cell r="A1641">
            <v>1926</v>
          </cell>
          <cell r="B1641" t="str">
            <v>CURVA DE PVC 45 GRAUS, SOLDAVEL, 20 MM, PARA AGUA FRIA PREDIAL (NBR 5648)</v>
          </cell>
          <cell r="C1641" t="str">
            <v xml:space="preserve">UN    </v>
          </cell>
          <cell r="D1641" t="str">
            <v>CR</v>
          </cell>
          <cell r="E1641" t="str">
            <v>1,35</v>
          </cell>
        </row>
        <row r="1642">
          <cell r="A1642">
            <v>1927</v>
          </cell>
          <cell r="B1642" t="str">
            <v>CURVA DE PVC 45 GRAUS, SOLDAVEL, 25 MM, PARA AGUA FRIA PREDIAL (NBR 5648)</v>
          </cell>
          <cell r="C1642" t="str">
            <v xml:space="preserve">UN    </v>
          </cell>
          <cell r="D1642" t="str">
            <v>CR</v>
          </cell>
          <cell r="E1642" t="str">
            <v>1,78</v>
          </cell>
        </row>
        <row r="1643">
          <cell r="A1643">
            <v>1923</v>
          </cell>
          <cell r="B1643" t="str">
            <v>CURVA DE PVC 45 GRAUS, SOLDAVEL, 32 MM, PARA AGUA FRIA PREDIAL (NBR 5648)</v>
          </cell>
          <cell r="C1643" t="str">
            <v xml:space="preserve">UN    </v>
          </cell>
          <cell r="D1643" t="str">
            <v>CR</v>
          </cell>
          <cell r="E1643" t="str">
            <v>2,91</v>
          </cell>
        </row>
        <row r="1644">
          <cell r="A1644">
            <v>1929</v>
          </cell>
          <cell r="B1644" t="str">
            <v>CURVA DE PVC 45 GRAUS, SOLDAVEL, 40 MM, PARA AGUA FRIA PREDIAL (NBR 5648)</v>
          </cell>
          <cell r="C1644" t="str">
            <v xml:space="preserve">UN    </v>
          </cell>
          <cell r="D1644" t="str">
            <v>CR</v>
          </cell>
          <cell r="E1644" t="str">
            <v>4,77</v>
          </cell>
        </row>
        <row r="1645">
          <cell r="A1645">
            <v>1930</v>
          </cell>
          <cell r="B1645" t="str">
            <v>CURVA DE PVC 45 GRAUS, SOLDAVEL, 50 MM, PARA AGUA FRIA PREDIAL (NBR 5648)</v>
          </cell>
          <cell r="C1645" t="str">
            <v xml:space="preserve">UN    </v>
          </cell>
          <cell r="D1645" t="str">
            <v>CR</v>
          </cell>
          <cell r="E1645" t="str">
            <v>9,25</v>
          </cell>
        </row>
        <row r="1646">
          <cell r="A1646">
            <v>1924</v>
          </cell>
          <cell r="B1646" t="str">
            <v>CURVA DE PVC 45 GRAUS, SOLDAVEL, 60 MM, PARA AGUA FRIA PREDIAL (NBR 5648)</v>
          </cell>
          <cell r="C1646" t="str">
            <v xml:space="preserve">UN    </v>
          </cell>
          <cell r="D1646" t="str">
            <v>CR</v>
          </cell>
          <cell r="E1646" t="str">
            <v>15,95</v>
          </cell>
        </row>
        <row r="1647">
          <cell r="A1647">
            <v>1922</v>
          </cell>
          <cell r="B1647" t="str">
            <v>CURVA DE PVC 45 GRAUS, SOLDAVEL, 75 MM, PARA AGUA FRIA PREDIAL (NBR 5648)</v>
          </cell>
          <cell r="C1647" t="str">
            <v xml:space="preserve">UN    </v>
          </cell>
          <cell r="D1647" t="str">
            <v>CR</v>
          </cell>
          <cell r="E1647" t="str">
            <v>23,69</v>
          </cell>
        </row>
        <row r="1648">
          <cell r="A1648">
            <v>1953</v>
          </cell>
          <cell r="B1648" t="str">
            <v>CURVA DE PVC 45 GRAUS, SOLDAVEL, 85 MM, PARA AGUA FRIA PREDIAL (NBR 5648)</v>
          </cell>
          <cell r="C1648" t="str">
            <v xml:space="preserve">UN    </v>
          </cell>
          <cell r="D1648" t="str">
            <v>CR</v>
          </cell>
          <cell r="E1648" t="str">
            <v>41,40</v>
          </cell>
        </row>
        <row r="1649">
          <cell r="A1649">
            <v>1962</v>
          </cell>
          <cell r="B1649" t="str">
            <v>CURVA DE PVC 90 GRAUS, SOLDAVEL, 110 MM, PARA AGUA FRIA PREDIAL (NBR 5648)</v>
          </cell>
          <cell r="C1649" t="str">
            <v xml:space="preserve">UN    </v>
          </cell>
          <cell r="D1649" t="str">
            <v>CR</v>
          </cell>
          <cell r="E1649" t="str">
            <v>135,47</v>
          </cell>
        </row>
        <row r="1650">
          <cell r="A1650">
            <v>1955</v>
          </cell>
          <cell r="B1650" t="str">
            <v>CURVA DE PVC 90 GRAUS, SOLDAVEL, 20 MM, PARA AGUA FRIA PREDIAL (NBR 5648)</v>
          </cell>
          <cell r="C1650" t="str">
            <v xml:space="preserve">UN    </v>
          </cell>
          <cell r="D1650" t="str">
            <v>CR</v>
          </cell>
          <cell r="E1650" t="str">
            <v>1,79</v>
          </cell>
        </row>
        <row r="1651">
          <cell r="A1651">
            <v>1956</v>
          </cell>
          <cell r="B1651" t="str">
            <v>CURVA DE PVC 90 GRAUS, SOLDAVEL, 25 MM, PARA AGUA FRIA PREDIAL (NBR 5648)</v>
          </cell>
          <cell r="C1651" t="str">
            <v xml:space="preserve">UN    </v>
          </cell>
          <cell r="D1651" t="str">
            <v>CR</v>
          </cell>
          <cell r="E1651" t="str">
            <v>2,31</v>
          </cell>
        </row>
        <row r="1652">
          <cell r="A1652">
            <v>1957</v>
          </cell>
          <cell r="B1652" t="str">
            <v>CURVA DE PVC 90 GRAUS, SOLDAVEL, 32 MM, PARA AGUA FRIA PREDIAL (NBR 5648)</v>
          </cell>
          <cell r="C1652" t="str">
            <v xml:space="preserve">UN    </v>
          </cell>
          <cell r="D1652" t="str">
            <v>CR</v>
          </cell>
          <cell r="E1652" t="str">
            <v>5,25</v>
          </cell>
        </row>
        <row r="1653">
          <cell r="A1653">
            <v>1958</v>
          </cell>
          <cell r="B1653" t="str">
            <v>CURVA DE PVC 90 GRAUS, SOLDAVEL, 40 MM, PARA AGUA FRIA PREDIAL (NBR 5648)</v>
          </cell>
          <cell r="C1653" t="str">
            <v xml:space="preserve">UN    </v>
          </cell>
          <cell r="D1653" t="str">
            <v>CR</v>
          </cell>
          <cell r="E1653" t="str">
            <v>9,32</v>
          </cell>
        </row>
        <row r="1654">
          <cell r="A1654">
            <v>1959</v>
          </cell>
          <cell r="B1654" t="str">
            <v>CURVA DE PVC 90 GRAUS, SOLDAVEL, 50 MM, PARA AGUA FRIA PREDIAL (NBR 5648)</v>
          </cell>
          <cell r="C1654" t="str">
            <v xml:space="preserve">UN    </v>
          </cell>
          <cell r="D1654" t="str">
            <v>CR</v>
          </cell>
          <cell r="E1654" t="str">
            <v>11,36</v>
          </cell>
        </row>
        <row r="1655">
          <cell r="A1655">
            <v>1925</v>
          </cell>
          <cell r="B1655" t="str">
            <v>CURVA DE PVC 90 GRAUS, SOLDAVEL, 60 MM, PARA AGUA FRIA PREDIAL (NBR 5648)</v>
          </cell>
          <cell r="C1655" t="str">
            <v xml:space="preserve">UN    </v>
          </cell>
          <cell r="D1655" t="str">
            <v>CR</v>
          </cell>
          <cell r="E1655" t="str">
            <v>28,09</v>
          </cell>
        </row>
        <row r="1656">
          <cell r="A1656">
            <v>1960</v>
          </cell>
          <cell r="B1656" t="str">
            <v>CURVA DE PVC 90 GRAUS, SOLDAVEL, 75 MM, PARA AGUA FRIA PREDIAL (NBR 5648)</v>
          </cell>
          <cell r="C1656" t="str">
            <v xml:space="preserve">UN    </v>
          </cell>
          <cell r="D1656" t="str">
            <v>CR</v>
          </cell>
          <cell r="E1656" t="str">
            <v>39,93</v>
          </cell>
        </row>
        <row r="1657">
          <cell r="A1657">
            <v>1961</v>
          </cell>
          <cell r="B1657" t="str">
            <v>CURVA DE PVC 90 GRAUS, SOLDAVEL, 85 MM, PARA AGUA FRIA PREDIAL (NBR 5648)</v>
          </cell>
          <cell r="C1657" t="str">
            <v xml:space="preserve">UN    </v>
          </cell>
          <cell r="D1657" t="str">
            <v>CR</v>
          </cell>
          <cell r="E1657" t="str">
            <v>57,39</v>
          </cell>
        </row>
        <row r="1658">
          <cell r="A1658">
            <v>38426</v>
          </cell>
          <cell r="B1658" t="str">
            <v>CURVA DE PVC, 45 GRAUS, SERIE R, DN 100 MM, PARA ESGOTO PREDIAL</v>
          </cell>
          <cell r="C1658" t="str">
            <v xml:space="preserve">UN    </v>
          </cell>
          <cell r="D1658" t="str">
            <v>CR</v>
          </cell>
          <cell r="E1658" t="str">
            <v>16,49</v>
          </cell>
        </row>
        <row r="1659">
          <cell r="A1659">
            <v>38423</v>
          </cell>
          <cell r="B1659" t="str">
            <v>CURVA DE PVC, 90 GRAUS, SERIE R, DN 100 MM, PARA ESGOTO PREDIAL</v>
          </cell>
          <cell r="C1659" t="str">
            <v xml:space="preserve">UN    </v>
          </cell>
          <cell r="D1659" t="str">
            <v>CR</v>
          </cell>
          <cell r="E1659" t="str">
            <v>37,41</v>
          </cell>
        </row>
        <row r="1660">
          <cell r="A1660">
            <v>38421</v>
          </cell>
          <cell r="B1660" t="str">
            <v>CURVA DE PVC, 90 GRAUS, SERIE R, DN 50 MM, PARA ESGOTO PREDIAL</v>
          </cell>
          <cell r="C1660" t="str">
            <v xml:space="preserve">UN    </v>
          </cell>
          <cell r="D1660" t="str">
            <v>CR</v>
          </cell>
          <cell r="E1660" t="str">
            <v>17,66</v>
          </cell>
        </row>
        <row r="1661">
          <cell r="A1661">
            <v>38422</v>
          </cell>
          <cell r="B1661" t="str">
            <v>CURVA DE PVC, 90 GRAUS, SERIE R, DN 75 MM, PARA ESGOTO PREDIAL</v>
          </cell>
          <cell r="C1661" t="str">
            <v xml:space="preserve">UN    </v>
          </cell>
          <cell r="D1661" t="str">
            <v>CR</v>
          </cell>
          <cell r="E1661" t="str">
            <v>25,81</v>
          </cell>
        </row>
        <row r="1662">
          <cell r="A1662">
            <v>39866</v>
          </cell>
          <cell r="B1662" t="str">
            <v>CURVA DE TRANSPOSICAO BRONZE/LATAO (REF 736) SEM ANEL DE SOLDA, BOLSA X BOLSA, 15 MM</v>
          </cell>
          <cell r="C1662" t="str">
            <v xml:space="preserve">UN    </v>
          </cell>
          <cell r="D1662" t="str">
            <v>AS</v>
          </cell>
          <cell r="E1662" t="str">
            <v>11,92</v>
          </cell>
        </row>
        <row r="1663">
          <cell r="A1663">
            <v>39867</v>
          </cell>
          <cell r="B1663" t="str">
            <v>CURVA DE TRANSPOSICAO BRONZE/LATAO (REF 736) SEM ANEL DE SOLDA, BOLSA X BOLSA, 22 MM</v>
          </cell>
          <cell r="C1663" t="str">
            <v xml:space="preserve">UN    </v>
          </cell>
          <cell r="D1663" t="str">
            <v>AS</v>
          </cell>
          <cell r="E1663" t="str">
            <v>26,51</v>
          </cell>
        </row>
        <row r="1664">
          <cell r="A1664">
            <v>39868</v>
          </cell>
          <cell r="B1664" t="str">
            <v>CURVA DE TRANSPOSICAO BRONZE/LATAO (REF 736) SEM ANEL DE SOLDA, BOLSA X BOLSA, 28 MM</v>
          </cell>
          <cell r="C1664" t="str">
            <v xml:space="preserve">UN    </v>
          </cell>
          <cell r="D1664" t="str">
            <v>AS</v>
          </cell>
          <cell r="E1664" t="str">
            <v>47,76</v>
          </cell>
        </row>
        <row r="1665">
          <cell r="A1665">
            <v>37999</v>
          </cell>
          <cell r="B1665" t="str">
            <v>CURVA DE TRANSPOSICAO, CPVC, SOLDAVEL, 15 MM</v>
          </cell>
          <cell r="C1665" t="str">
            <v xml:space="preserve">UN    </v>
          </cell>
          <cell r="D1665" t="str">
            <v>CR</v>
          </cell>
          <cell r="E1665" t="str">
            <v>4,63</v>
          </cell>
        </row>
        <row r="1666">
          <cell r="A1666">
            <v>38000</v>
          </cell>
          <cell r="B1666" t="str">
            <v>CURVA DE TRANSPOSICAO, CPVC, SOLDAVEL, 22 MM</v>
          </cell>
          <cell r="C1666" t="str">
            <v xml:space="preserve">UN    </v>
          </cell>
          <cell r="D1666" t="str">
            <v>CR</v>
          </cell>
          <cell r="E1666" t="str">
            <v>6,12</v>
          </cell>
        </row>
        <row r="1667">
          <cell r="A1667">
            <v>38129</v>
          </cell>
          <cell r="B1667" t="str">
            <v>CURVA DE TRANSPOSICAO, PVC SOLDAVEL, 20 MM, PARA AGUA FRIA PREDIAL</v>
          </cell>
          <cell r="C1667" t="str">
            <v xml:space="preserve">UN    </v>
          </cell>
          <cell r="D1667" t="str">
            <v>CR</v>
          </cell>
          <cell r="E1667" t="str">
            <v>3,10</v>
          </cell>
        </row>
        <row r="1668">
          <cell r="A1668">
            <v>38025</v>
          </cell>
          <cell r="B1668" t="str">
            <v>CURVA DE TRANSPOSICAO, PVC, SOLDAVEL, 25 MM, PARA AGUA FRIA PREDIAL</v>
          </cell>
          <cell r="C1668" t="str">
            <v xml:space="preserve">UN    </v>
          </cell>
          <cell r="D1668" t="str">
            <v>CR</v>
          </cell>
          <cell r="E1668" t="str">
            <v>5,18</v>
          </cell>
        </row>
        <row r="1669">
          <cell r="A1669">
            <v>38026</v>
          </cell>
          <cell r="B1669" t="str">
            <v>CURVA DE TRANSPOSICAO, PVC, SOLDAVEL, 32 MM, PARA AGUA FRIA PREDIAL</v>
          </cell>
          <cell r="C1669" t="str">
            <v xml:space="preserve">UN    </v>
          </cell>
          <cell r="D1669" t="str">
            <v>CR</v>
          </cell>
          <cell r="E1669" t="str">
            <v>13,89</v>
          </cell>
        </row>
        <row r="1670">
          <cell r="A1670">
            <v>1858</v>
          </cell>
          <cell r="B1670" t="str">
            <v>CURVA LONGA PVC, PB, JE, 45 GRAUS, DN 100 MM, PARA REDE COLETORA ESGOTO (NBR 10569)</v>
          </cell>
          <cell r="C1670" t="str">
            <v xml:space="preserve">UN    </v>
          </cell>
          <cell r="D1670" t="str">
            <v>AS</v>
          </cell>
          <cell r="E1670" t="str">
            <v>19,96</v>
          </cell>
        </row>
        <row r="1671">
          <cell r="A1671">
            <v>1844</v>
          </cell>
          <cell r="B1671" t="str">
            <v>CURVA LONGA PVC, PB, JE, 45 GRAUS, DN 150 MM, PARA REDE COLETORA ESGOTO (NBR 10569)</v>
          </cell>
          <cell r="C1671" t="str">
            <v xml:space="preserve">UN    </v>
          </cell>
          <cell r="D1671" t="str">
            <v>AS</v>
          </cell>
          <cell r="E1671" t="str">
            <v>73,60</v>
          </cell>
        </row>
        <row r="1672">
          <cell r="A1672">
            <v>1863</v>
          </cell>
          <cell r="B1672" t="str">
            <v>CURVA LONGA PVC, PB, JE, 90 GRAUS, DN 100 MM, PARA REDE COLETORA ESGOTO (NBR 10569)</v>
          </cell>
          <cell r="C1672" t="str">
            <v xml:space="preserve">UN    </v>
          </cell>
          <cell r="D1672" t="str">
            <v>AS</v>
          </cell>
          <cell r="E1672" t="str">
            <v>28,97</v>
          </cell>
        </row>
        <row r="1673">
          <cell r="A1673">
            <v>1865</v>
          </cell>
          <cell r="B1673" t="str">
            <v>CURVA LONGA PVC, PB, JE, 90 GRAUS, DN 150 MM, PARA REDE COLETORA ESGOTO (NBR 10569)</v>
          </cell>
          <cell r="C1673" t="str">
            <v xml:space="preserve">UN    </v>
          </cell>
          <cell r="D1673" t="str">
            <v>AS</v>
          </cell>
          <cell r="E1673" t="str">
            <v>105,69</v>
          </cell>
        </row>
        <row r="1674">
          <cell r="A1674">
            <v>36355</v>
          </cell>
          <cell r="B1674" t="str">
            <v>CURVA PPR 90 GRAUS, DN 20 MM, PARA AGUA QUENTE PREDIAL</v>
          </cell>
          <cell r="C1674" t="str">
            <v xml:space="preserve">UN    </v>
          </cell>
          <cell r="D1674" t="str">
            <v>AS</v>
          </cell>
          <cell r="E1674" t="str">
            <v>5,09</v>
          </cell>
        </row>
        <row r="1675">
          <cell r="A1675">
            <v>36356</v>
          </cell>
          <cell r="B1675" t="str">
            <v>CURVA PPR 90 GRAUS, DN 25 MM, PARA AGUA QUENTE PREDIAL</v>
          </cell>
          <cell r="C1675" t="str">
            <v xml:space="preserve">UN    </v>
          </cell>
          <cell r="D1675" t="str">
            <v>AS</v>
          </cell>
          <cell r="E1675" t="str">
            <v>8,56</v>
          </cell>
        </row>
        <row r="1676">
          <cell r="A1676">
            <v>1932</v>
          </cell>
          <cell r="B1676" t="str">
            <v>CURVA PVC CURTA 90 G, DN 50 MM, PARA ESGOTO PREDIAL</v>
          </cell>
          <cell r="C1676" t="str">
            <v xml:space="preserve">UN    </v>
          </cell>
          <cell r="D1676" t="str">
            <v>CR</v>
          </cell>
          <cell r="E1676" t="str">
            <v>6,37</v>
          </cell>
        </row>
        <row r="1677">
          <cell r="A1677">
            <v>1933</v>
          </cell>
          <cell r="B1677" t="str">
            <v>CURVA PVC CURTA 90 GRAUS, DN 40 MM, PARA ESGOTO PREDIAL</v>
          </cell>
          <cell r="C1677" t="str">
            <v xml:space="preserve">UN    </v>
          </cell>
          <cell r="D1677" t="str">
            <v>CR</v>
          </cell>
          <cell r="E1677" t="str">
            <v>2,80</v>
          </cell>
        </row>
        <row r="1678">
          <cell r="A1678">
            <v>1951</v>
          </cell>
          <cell r="B1678" t="str">
            <v>CURVA PVC CURTA 90 GRAUS, DN 75 MM, PARA ESGOTO PREDIAL</v>
          </cell>
          <cell r="C1678" t="str">
            <v xml:space="preserve">UN    </v>
          </cell>
          <cell r="D1678" t="str">
            <v>CR</v>
          </cell>
          <cell r="E1678" t="str">
            <v>12,47</v>
          </cell>
        </row>
        <row r="1679">
          <cell r="A1679">
            <v>1966</v>
          </cell>
          <cell r="B1679" t="str">
            <v>CURVA PVC CURTA 90 GRAUS, 100 MM, PARA ESGOTO PREDIAL</v>
          </cell>
          <cell r="C1679" t="str">
            <v xml:space="preserve">UN    </v>
          </cell>
          <cell r="D1679" t="str">
            <v>CR</v>
          </cell>
          <cell r="E1679" t="str">
            <v>14,34</v>
          </cell>
        </row>
        <row r="1680">
          <cell r="A1680">
            <v>1952</v>
          </cell>
          <cell r="B1680" t="str">
            <v>CURVA PVC LEVE, 90 GRAUS, COM PONTA E BOLSA LISA, DN 150 MM</v>
          </cell>
          <cell r="C1680" t="str">
            <v xml:space="preserve">UN    </v>
          </cell>
          <cell r="D1680" t="str">
            <v>CR</v>
          </cell>
          <cell r="E1680" t="str">
            <v>53,86</v>
          </cell>
        </row>
        <row r="1681">
          <cell r="A1681">
            <v>20104</v>
          </cell>
          <cell r="B1681" t="str">
            <v>CURVA PVC LEVE, 90 GRAUS, COM PONTA E BOLSA LISA, DN 250 MM</v>
          </cell>
          <cell r="C1681" t="str">
            <v xml:space="preserve">UN    </v>
          </cell>
          <cell r="D1681" t="str">
            <v>CR</v>
          </cell>
          <cell r="E1681" t="str">
            <v>398,01</v>
          </cell>
        </row>
        <row r="1682">
          <cell r="A1682">
            <v>20105</v>
          </cell>
          <cell r="B1682" t="str">
            <v>CURVA PVC LEVE, 90 GRAUS, COM PONTA E BOLSA LISA, DN 300 MM</v>
          </cell>
          <cell r="C1682" t="str">
            <v xml:space="preserve">UN    </v>
          </cell>
          <cell r="D1682" t="str">
            <v>CR</v>
          </cell>
          <cell r="E1682" t="str">
            <v>619,94</v>
          </cell>
        </row>
        <row r="1683">
          <cell r="A1683">
            <v>1965</v>
          </cell>
          <cell r="B1683" t="str">
            <v>CURVA PVC LONGA 45 GRAUS, 100 MM, PARA ESGOTO PREDIAL</v>
          </cell>
          <cell r="C1683" t="str">
            <v xml:space="preserve">UN    </v>
          </cell>
          <cell r="D1683" t="str">
            <v>CR</v>
          </cell>
          <cell r="E1683" t="str">
            <v>29,08</v>
          </cell>
        </row>
        <row r="1684">
          <cell r="A1684">
            <v>10765</v>
          </cell>
          <cell r="B1684" t="str">
            <v>CURVA PVC LONGA 45G, DN 50 MM, PARA ESGOTO PREDIAL</v>
          </cell>
          <cell r="C1684" t="str">
            <v xml:space="preserve">UN    </v>
          </cell>
          <cell r="D1684" t="str">
            <v>CR</v>
          </cell>
          <cell r="E1684" t="str">
            <v>7,35</v>
          </cell>
        </row>
        <row r="1685">
          <cell r="A1685">
            <v>10767</v>
          </cell>
          <cell r="B1685" t="str">
            <v>CURVA PVC LONGA 45G, DN 75 MM, PARA ESGOTO PREDIAL</v>
          </cell>
          <cell r="C1685" t="str">
            <v xml:space="preserve">UN    </v>
          </cell>
          <cell r="D1685" t="str">
            <v>CR</v>
          </cell>
          <cell r="E1685" t="str">
            <v>24,08</v>
          </cell>
        </row>
        <row r="1686">
          <cell r="A1686">
            <v>1970</v>
          </cell>
          <cell r="B1686" t="str">
            <v>CURVA PVC LONGA 90 GRAUS, 100 MM, PARA ESGOTO PREDIAL</v>
          </cell>
          <cell r="C1686" t="str">
            <v xml:space="preserve">UN    </v>
          </cell>
          <cell r="D1686" t="str">
            <v>CR</v>
          </cell>
          <cell r="E1686" t="str">
            <v>30,18</v>
          </cell>
        </row>
        <row r="1687">
          <cell r="A1687">
            <v>1967</v>
          </cell>
          <cell r="B1687" t="str">
            <v>CURVA PVC LONGA 90 GRAUS, 40 MM, PARA ESGOTO PREDIAL</v>
          </cell>
          <cell r="C1687" t="str">
            <v xml:space="preserve">UN    </v>
          </cell>
          <cell r="D1687" t="str">
            <v>CR</v>
          </cell>
          <cell r="E1687" t="str">
            <v>3,36</v>
          </cell>
        </row>
        <row r="1688">
          <cell r="A1688">
            <v>1968</v>
          </cell>
          <cell r="B1688" t="str">
            <v>CURVA PVC LONGA 90 GRAUS, 50 MM, PARA ESGOTO PREDIAL</v>
          </cell>
          <cell r="C1688" t="str">
            <v xml:space="preserve">UN    </v>
          </cell>
          <cell r="D1688" t="str">
            <v>CR</v>
          </cell>
          <cell r="E1688" t="str">
            <v>7,03</v>
          </cell>
        </row>
        <row r="1689">
          <cell r="A1689">
            <v>1969</v>
          </cell>
          <cell r="B1689" t="str">
            <v>CURVA PVC LONGA 90 GRAUS, 75 MM, PARA ESGOTO PREDIAL</v>
          </cell>
          <cell r="C1689" t="str">
            <v xml:space="preserve">UN    </v>
          </cell>
          <cell r="D1689" t="str">
            <v>CR</v>
          </cell>
          <cell r="E1689" t="str">
            <v>20,70</v>
          </cell>
        </row>
        <row r="1690">
          <cell r="A1690">
            <v>1839</v>
          </cell>
          <cell r="B1690" t="str">
            <v>CURVA PVC PBA, JE, PB, 22 GRAUS, DN 100 / DE 110 MM, PARA REDE AGUA (NBR 10351)</v>
          </cell>
          <cell r="C1690" t="str">
            <v xml:space="preserve">UN    </v>
          </cell>
          <cell r="D1690" t="str">
            <v>AS</v>
          </cell>
          <cell r="E1690" t="str">
            <v>103,20</v>
          </cell>
        </row>
        <row r="1691">
          <cell r="A1691">
            <v>1835</v>
          </cell>
          <cell r="B1691" t="str">
            <v>CURVA PVC PBA, JE, PB, 22 GRAUS, DN 50 / DE 60 MM, PARA REDE AGUA (NBR 10351)</v>
          </cell>
          <cell r="C1691" t="str">
            <v xml:space="preserve">UN    </v>
          </cell>
          <cell r="D1691" t="str">
            <v>AS</v>
          </cell>
          <cell r="E1691" t="str">
            <v>21,94</v>
          </cell>
        </row>
        <row r="1692">
          <cell r="A1692">
            <v>1823</v>
          </cell>
          <cell r="B1692" t="str">
            <v>CURVA PVC PBA, JE, PB, 22 GRAUS, DN 75 / DE 85 MM, PARA REDE AGUA (NBR 10351)</v>
          </cell>
          <cell r="C1692" t="str">
            <v xml:space="preserve">UN    </v>
          </cell>
          <cell r="D1692" t="str">
            <v>AS</v>
          </cell>
          <cell r="E1692" t="str">
            <v>42,42</v>
          </cell>
        </row>
        <row r="1693">
          <cell r="A1693">
            <v>1827</v>
          </cell>
          <cell r="B1693" t="str">
            <v>CURVA PVC PBA, JE, PB, 45 GRAUS, DN 100 / DE 110 MM, PARA REDE AGUA (NBR 10351)</v>
          </cell>
          <cell r="C1693" t="str">
            <v xml:space="preserve">UN    </v>
          </cell>
          <cell r="D1693" t="str">
            <v>AS</v>
          </cell>
          <cell r="E1693" t="str">
            <v>102,20</v>
          </cell>
        </row>
        <row r="1694">
          <cell r="A1694">
            <v>1831</v>
          </cell>
          <cell r="B1694" t="str">
            <v>CURVA PVC PBA, JE, PB, 45 GRAUS, DN 50 / DE 60 MM, PARA REDE AGUA (NBR 10351)</v>
          </cell>
          <cell r="C1694" t="str">
            <v xml:space="preserve">UN    </v>
          </cell>
          <cell r="D1694" t="str">
            <v>AS</v>
          </cell>
          <cell r="E1694" t="str">
            <v>22,31</v>
          </cell>
        </row>
        <row r="1695">
          <cell r="A1695">
            <v>1825</v>
          </cell>
          <cell r="B1695" t="str">
            <v>CURVA PVC PBA, JE, PB, 45 GRAUS, DN 75 / DE 85 MM, PARA REDE AGUA (NBR 10351)</v>
          </cell>
          <cell r="C1695" t="str">
            <v xml:space="preserve">UN    </v>
          </cell>
          <cell r="D1695" t="str">
            <v>AS</v>
          </cell>
          <cell r="E1695" t="str">
            <v>55,06</v>
          </cell>
        </row>
        <row r="1696">
          <cell r="A1696">
            <v>1828</v>
          </cell>
          <cell r="B1696" t="str">
            <v>CURVA PVC PBA, JE, PB, 90 GRAUS, DN 100 / DE 110 MM, PARA REDE AGUA (NBR 10351)</v>
          </cell>
          <cell r="C1696" t="str">
            <v xml:space="preserve">UN    </v>
          </cell>
          <cell r="D1696" t="str">
            <v>AS</v>
          </cell>
          <cell r="E1696" t="str">
            <v>124,71</v>
          </cell>
        </row>
        <row r="1697">
          <cell r="A1697">
            <v>1845</v>
          </cell>
          <cell r="B1697" t="str">
            <v>CURVA PVC PBA, JE, PB, 90 GRAUS, DN 50 / DE 60 MM, PARA REDE AGUA (NBR 10351)</v>
          </cell>
          <cell r="C1697" t="str">
            <v xml:space="preserve">UN    </v>
          </cell>
          <cell r="D1697" t="str">
            <v>AS</v>
          </cell>
          <cell r="E1697" t="str">
            <v>27,96</v>
          </cell>
        </row>
        <row r="1698">
          <cell r="A1698">
            <v>1824</v>
          </cell>
          <cell r="B1698" t="str">
            <v>CURVA PVC PBA, JE, PB, 90 GRAUS, DN 75 / DE 85 MM, PARA REDE AGUA (NBR 10351)</v>
          </cell>
          <cell r="C1698" t="str">
            <v xml:space="preserve">UN    </v>
          </cell>
          <cell r="D1698" t="str">
            <v>AS</v>
          </cell>
          <cell r="E1698" t="str">
            <v>66,00</v>
          </cell>
        </row>
        <row r="1699">
          <cell r="A1699">
            <v>1941</v>
          </cell>
          <cell r="B1699" t="str">
            <v>CURVA PVC 90 GRAUS, ROSCAVEL, 1 1/2",  AGUA FRIA PREDIAL</v>
          </cell>
          <cell r="C1699" t="str">
            <v xml:space="preserve">UN    </v>
          </cell>
          <cell r="D1699" t="str">
            <v>CR</v>
          </cell>
          <cell r="E1699" t="str">
            <v>20,02</v>
          </cell>
        </row>
        <row r="1700">
          <cell r="A1700">
            <v>1940</v>
          </cell>
          <cell r="B1700" t="str">
            <v>CURVA PVC 90 GRAUS, ROSCAVEL, 1 1/4",  AGUA FRIA PREDIAL</v>
          </cell>
          <cell r="C1700" t="str">
            <v xml:space="preserve">UN    </v>
          </cell>
          <cell r="D1700" t="str">
            <v>CR</v>
          </cell>
          <cell r="E1700" t="str">
            <v>15,13</v>
          </cell>
        </row>
        <row r="1701">
          <cell r="A1701">
            <v>1937</v>
          </cell>
          <cell r="B1701" t="str">
            <v>CURVA PVC 90 GRAUS, ROSCAVEL, 1/2",  AGUA FRIA PREDIAL</v>
          </cell>
          <cell r="C1701" t="str">
            <v xml:space="preserve">UN    </v>
          </cell>
          <cell r="D1701" t="str">
            <v>CR</v>
          </cell>
          <cell r="E1701" t="str">
            <v>3,14</v>
          </cell>
        </row>
        <row r="1702">
          <cell r="A1702">
            <v>1939</v>
          </cell>
          <cell r="B1702" t="str">
            <v>CURVA PVC 90 GRAUS, ROSCAVEL, 1",  AGUA FRIA PREDIAL</v>
          </cell>
          <cell r="C1702" t="str">
            <v xml:space="preserve">UN    </v>
          </cell>
          <cell r="D1702" t="str">
            <v>CR</v>
          </cell>
          <cell r="E1702" t="str">
            <v>6,22</v>
          </cell>
        </row>
        <row r="1703">
          <cell r="A1703">
            <v>1942</v>
          </cell>
          <cell r="B1703" t="str">
            <v>CURVA PVC 90 GRAUS, ROSCAVEL, 2",  AGUA FRIA PREDIAL</v>
          </cell>
          <cell r="C1703" t="str">
            <v xml:space="preserve">UN    </v>
          </cell>
          <cell r="D1703" t="str">
            <v>CR</v>
          </cell>
          <cell r="E1703" t="str">
            <v>28,57</v>
          </cell>
        </row>
        <row r="1704">
          <cell r="A1704">
            <v>1938</v>
          </cell>
          <cell r="B1704" t="str">
            <v>CURVA PVC 90 GRAUS, ROSCAVEL, 3/4",  AGUA FRIA PREDIAL</v>
          </cell>
          <cell r="C1704" t="str">
            <v xml:space="preserve">UN    </v>
          </cell>
          <cell r="D1704" t="str">
            <v>CR</v>
          </cell>
          <cell r="E1704" t="str">
            <v>3,98</v>
          </cell>
        </row>
        <row r="1705">
          <cell r="A1705">
            <v>42692</v>
          </cell>
          <cell r="B1705" t="str">
            <v>CURVA PVC, BB, JE, 45 GRAUS, DN 200 MM, PARA TUBO CORRUGADO E/OU LISO, REDE COLETORA ESGOTO (NBR 10569)</v>
          </cell>
          <cell r="C1705" t="str">
            <v xml:space="preserve">UN    </v>
          </cell>
          <cell r="D1705" t="str">
            <v>AS</v>
          </cell>
          <cell r="E1705" t="str">
            <v>234,50</v>
          </cell>
        </row>
        <row r="1706">
          <cell r="A1706">
            <v>42693</v>
          </cell>
          <cell r="B1706" t="str">
            <v>CURVA PVC, BB, JE, 45 GRAUS, DN 250 MM, PARA TUBO CORRUGADO E/OU LISO, REDE COLETORA ESGOTO (NBR 10569)</v>
          </cell>
          <cell r="C1706" t="str">
            <v xml:space="preserve">UN    </v>
          </cell>
          <cell r="D1706" t="str">
            <v>AS</v>
          </cell>
          <cell r="E1706" t="str">
            <v>385,73</v>
          </cell>
        </row>
        <row r="1707">
          <cell r="A1707">
            <v>42695</v>
          </cell>
          <cell r="B1707" t="str">
            <v>CURVA PVC, BB, JE, 90 GRAUS, DN 200 MM, PARA TUBO CORRUGADO E/OU LISO, REDE COLETORA ESGOTO (NBR 10569)</v>
          </cell>
          <cell r="C1707" t="str">
            <v xml:space="preserve">UN    </v>
          </cell>
          <cell r="D1707" t="str">
            <v>AS</v>
          </cell>
          <cell r="E1707" t="str">
            <v>293,29</v>
          </cell>
        </row>
        <row r="1708">
          <cell r="A1708">
            <v>42694</v>
          </cell>
          <cell r="B1708" t="str">
            <v>CURVA PVC, BB, JE, 90 GRAUS, DN 250 MM, PARA TUBO CORRUGADO E/OU LISO, REDE COLETORA ESGOTO (NBR 10569)</v>
          </cell>
          <cell r="C1708" t="str">
            <v xml:space="preserve">UN    </v>
          </cell>
          <cell r="D1708" t="str">
            <v>AS</v>
          </cell>
          <cell r="E1708" t="str">
            <v>433,60</v>
          </cell>
        </row>
        <row r="1709">
          <cell r="A1709">
            <v>20097</v>
          </cell>
          <cell r="B1709" t="str">
            <v>CURVA PVC, SERIE R, 87.30 GRAUS, CURTA, 100 MM, PARA ESGOTO PREDIAL (PARA PE-DE-COLUNA)</v>
          </cell>
          <cell r="C1709" t="str">
            <v xml:space="preserve">UN    </v>
          </cell>
          <cell r="D1709" t="str">
            <v>CR</v>
          </cell>
          <cell r="E1709" t="str">
            <v>28,51</v>
          </cell>
        </row>
        <row r="1710">
          <cell r="A1710">
            <v>20098</v>
          </cell>
          <cell r="B1710" t="str">
            <v>CURVA PVC, SERIE R, 87.30 GRAUS, CURTA, 150 MM, PARA ESGOTO PREDIAL (PARA PE-DE-COLUNA)</v>
          </cell>
          <cell r="C1710" t="str">
            <v xml:space="preserve">UN    </v>
          </cell>
          <cell r="D1710" t="str">
            <v>CR</v>
          </cell>
          <cell r="E1710" t="str">
            <v>96,14</v>
          </cell>
        </row>
        <row r="1711">
          <cell r="A1711">
            <v>20096</v>
          </cell>
          <cell r="B1711" t="str">
            <v>CURVA PVC, SERIE R, 87.30 GRAUS, CURTA, 75 MM, PARA ESGOTO PREDIAL (PARA PE-DE-COLUNA)</v>
          </cell>
          <cell r="C1711" t="str">
            <v xml:space="preserve">UN    </v>
          </cell>
          <cell r="D1711" t="str">
            <v>CR</v>
          </cell>
          <cell r="E1711" t="str">
            <v>18,65</v>
          </cell>
        </row>
        <row r="1712">
          <cell r="A1712">
            <v>1964</v>
          </cell>
          <cell r="B1712" t="str">
            <v>CURVA PVC, 45 GRAUS, CURTA, PB, DN 100 MM, PARA ESGOTO PREDIAL</v>
          </cell>
          <cell r="C1712" t="str">
            <v xml:space="preserve">UN    </v>
          </cell>
          <cell r="D1712" t="str">
            <v>CR</v>
          </cell>
          <cell r="E1712" t="str">
            <v>17,24</v>
          </cell>
        </row>
        <row r="1713">
          <cell r="A1713">
            <v>1880</v>
          </cell>
          <cell r="B1713" t="str">
            <v>CURVA 135 GRAUS, DE PVC RIGIDO ROSCAVEL, DE 1", PARA ELETRODUTO</v>
          </cell>
          <cell r="C1713" t="str">
            <v xml:space="preserve">UN    </v>
          </cell>
          <cell r="D1713" t="str">
            <v>CR</v>
          </cell>
          <cell r="E1713" t="str">
            <v>2,06</v>
          </cell>
        </row>
        <row r="1714">
          <cell r="A1714">
            <v>39274</v>
          </cell>
          <cell r="B1714" t="str">
            <v>CURVA 135 GRAUS, DE PVC RIGIDO ROSCAVEL, DE 3/4", PARA ELETRODUTO</v>
          </cell>
          <cell r="C1714" t="str">
            <v xml:space="preserve">UN    </v>
          </cell>
          <cell r="D1714" t="str">
            <v>CR</v>
          </cell>
          <cell r="E1714" t="str">
            <v>1,60</v>
          </cell>
        </row>
        <row r="1715">
          <cell r="A1715">
            <v>2628</v>
          </cell>
          <cell r="B1715" t="str">
            <v>CURVA 135 GRAUS, PARA ELETRODUTO, EM ACO GALVANIZADO ELETROLITICO, DIAMETRO DE 100 MM (4")</v>
          </cell>
          <cell r="C1715" t="str">
            <v xml:space="preserve">UN    </v>
          </cell>
          <cell r="D1715" t="str">
            <v>AS</v>
          </cell>
          <cell r="E1715" t="str">
            <v>199,84</v>
          </cell>
        </row>
        <row r="1716">
          <cell r="A1716">
            <v>2622</v>
          </cell>
          <cell r="B1716" t="str">
            <v>CURVA 135 GRAUS, PARA ELETRODUTO, EM ACO GALVANIZADO ELETROLITICO, DIAMETRO DE 15 MM (1/2")</v>
          </cell>
          <cell r="C1716" t="str">
            <v xml:space="preserve">UN    </v>
          </cell>
          <cell r="D1716" t="str">
            <v>AS</v>
          </cell>
          <cell r="E1716" t="str">
            <v>4,74</v>
          </cell>
        </row>
        <row r="1717">
          <cell r="A1717">
            <v>2623</v>
          </cell>
          <cell r="B1717" t="str">
            <v>CURVA 135 GRAUS, PARA ELETRODUTO, EM ACO GALVANIZADO ELETROLITICO, DIAMETRO DE 20 MM (3/4")</v>
          </cell>
          <cell r="C1717" t="str">
            <v xml:space="preserve">UN    </v>
          </cell>
          <cell r="D1717" t="str">
            <v>AS</v>
          </cell>
          <cell r="E1717" t="str">
            <v>5,71</v>
          </cell>
        </row>
        <row r="1718">
          <cell r="A1718">
            <v>2624</v>
          </cell>
          <cell r="B1718" t="str">
            <v>CURVA 135 GRAUS, PARA ELETRODUTO, EM ACO GALVANIZADO ELETROLITICO, DIAMETRO DE 25 MM (1")</v>
          </cell>
          <cell r="C1718" t="str">
            <v xml:space="preserve">UN    </v>
          </cell>
          <cell r="D1718" t="str">
            <v>AS</v>
          </cell>
          <cell r="E1718" t="str">
            <v>9,08</v>
          </cell>
        </row>
        <row r="1719">
          <cell r="A1719">
            <v>2625</v>
          </cell>
          <cell r="B1719" t="str">
            <v>CURVA 135 GRAUS, PARA ELETRODUTO, EM ACO GALVANIZADO ELETROLITICO, DIAMETRO DE 32 MM (1 1/4")</v>
          </cell>
          <cell r="C1719" t="str">
            <v xml:space="preserve">UN    </v>
          </cell>
          <cell r="D1719" t="str">
            <v>AS</v>
          </cell>
          <cell r="E1719" t="str">
            <v>19,17</v>
          </cell>
        </row>
        <row r="1720">
          <cell r="A1720">
            <v>2626</v>
          </cell>
          <cell r="B1720" t="str">
            <v>CURVA 135 GRAUS, PARA ELETRODUTO, EM ACO GALVANIZADO ELETROLITICO, DIAMETRO DE 40 MM (1 1/2")</v>
          </cell>
          <cell r="C1720" t="str">
            <v xml:space="preserve">UN    </v>
          </cell>
          <cell r="D1720" t="str">
            <v>AS</v>
          </cell>
          <cell r="E1720" t="str">
            <v>28,09</v>
          </cell>
        </row>
        <row r="1721">
          <cell r="A1721">
            <v>2630</v>
          </cell>
          <cell r="B1721" t="str">
            <v>CURVA 135 GRAUS, PARA ELETRODUTO, EM ACO GALVANIZADO ELETROLITICO, DIAMETRO DE 50 MM (2")</v>
          </cell>
          <cell r="C1721" t="str">
            <v xml:space="preserve">UN    </v>
          </cell>
          <cell r="D1721" t="str">
            <v>AS</v>
          </cell>
          <cell r="E1721" t="str">
            <v>42,73</v>
          </cell>
        </row>
        <row r="1722">
          <cell r="A1722">
            <v>2627</v>
          </cell>
          <cell r="B1722" t="str">
            <v>CURVA 135 GRAUS, PARA ELETRODUTO, EM ACO GALVANIZADO ELETROLITICO, DIAMETRO DE 65 MM (2 1/2")</v>
          </cell>
          <cell r="C1722" t="str">
            <v xml:space="preserve">UN    </v>
          </cell>
          <cell r="D1722" t="str">
            <v>AS</v>
          </cell>
          <cell r="E1722" t="str">
            <v>75,27</v>
          </cell>
        </row>
        <row r="1723">
          <cell r="A1723">
            <v>2629</v>
          </cell>
          <cell r="B1723" t="str">
            <v>CURVA 135 GRAUS, PARA ELETRODUTO, EM ACO GALVANIZADO ELETROLITICO, DIAMETRO DE 80 MM (3")</v>
          </cell>
          <cell r="C1723" t="str">
            <v xml:space="preserve">UN    </v>
          </cell>
          <cell r="D1723" t="str">
            <v>AS</v>
          </cell>
          <cell r="E1723" t="str">
            <v>101,81</v>
          </cell>
        </row>
        <row r="1724">
          <cell r="A1724">
            <v>12033</v>
          </cell>
          <cell r="B1724" t="str">
            <v>CURVA 180 GRAUS, DE PVC RIGIDO ROSCAVEL, DE 1 1/2", PARA ELETRODUTO</v>
          </cell>
          <cell r="C1724" t="str">
            <v xml:space="preserve">UN    </v>
          </cell>
          <cell r="D1724" t="str">
            <v>CR</v>
          </cell>
          <cell r="E1724" t="str">
            <v>6,60</v>
          </cell>
        </row>
        <row r="1725">
          <cell r="A1725">
            <v>40408</v>
          </cell>
          <cell r="B1725" t="str">
            <v>CURVA 180 GRAUS, DE PVC RIGIDO ROSCAVEL, DE 1 1/4", PARA ELETRODUTO</v>
          </cell>
          <cell r="C1725" t="str">
            <v xml:space="preserve">UN    </v>
          </cell>
          <cell r="D1725" t="str">
            <v>CR</v>
          </cell>
          <cell r="E1725" t="str">
            <v>4,33</v>
          </cell>
        </row>
        <row r="1726">
          <cell r="A1726">
            <v>40409</v>
          </cell>
          <cell r="B1726" t="str">
            <v>CURVA 180 GRAUS, DE PVC RIGIDO ROSCAVEL, DE 1/2", PARA ELETRODUTO</v>
          </cell>
          <cell r="C1726" t="str">
            <v xml:space="preserve">UN    </v>
          </cell>
          <cell r="D1726" t="str">
            <v>CR</v>
          </cell>
          <cell r="E1726" t="str">
            <v>1,53</v>
          </cell>
        </row>
        <row r="1727">
          <cell r="A1727">
            <v>39276</v>
          </cell>
          <cell r="B1727" t="str">
            <v>CURVA 180 GRAUS, DE PVC RIGIDO ROSCAVEL, DE 1", PARA ELETRODUTO</v>
          </cell>
          <cell r="C1727" t="str">
            <v xml:space="preserve">UN    </v>
          </cell>
          <cell r="D1727" t="str">
            <v>CR</v>
          </cell>
          <cell r="E1727" t="str">
            <v>3,90</v>
          </cell>
        </row>
        <row r="1728">
          <cell r="A1728">
            <v>39277</v>
          </cell>
          <cell r="B1728" t="str">
            <v>CURVA 180 GRAUS, DE PVC RIGIDO ROSCAVEL, DE 2", PARA ELETRODUTO</v>
          </cell>
          <cell r="C1728" t="str">
            <v xml:space="preserve">UN    </v>
          </cell>
          <cell r="D1728" t="str">
            <v>CR</v>
          </cell>
          <cell r="E1728" t="str">
            <v>10,54</v>
          </cell>
        </row>
        <row r="1729">
          <cell r="A1729">
            <v>12034</v>
          </cell>
          <cell r="B1729" t="str">
            <v>CURVA 180 GRAUS, DE PVC RIGIDO ROSCAVEL, DE 3/4", PARA ELETRODUTO</v>
          </cell>
          <cell r="C1729" t="str">
            <v xml:space="preserve">UN    </v>
          </cell>
          <cell r="D1729" t="str">
            <v>CR</v>
          </cell>
          <cell r="E1729" t="str">
            <v>2,99</v>
          </cell>
        </row>
        <row r="1730">
          <cell r="A1730">
            <v>39879</v>
          </cell>
          <cell r="B1730" t="str">
            <v>CURVA 45 GRAUS DE COBRE (REF 606) SEM ANEL DE SOLDA, BOLSA X BOLSA, 15 MM</v>
          </cell>
          <cell r="C1730" t="str">
            <v xml:space="preserve">UN    </v>
          </cell>
          <cell r="D1730" t="str">
            <v>AS</v>
          </cell>
          <cell r="E1730" t="str">
            <v>3,35</v>
          </cell>
        </row>
        <row r="1731">
          <cell r="A1731">
            <v>39880</v>
          </cell>
          <cell r="B1731" t="str">
            <v>CURVA 45 GRAUS DE COBRE (REF 606) SEM ANEL DE SOLDA, BOLSA X BOLSA, 22 MM</v>
          </cell>
          <cell r="C1731" t="str">
            <v xml:space="preserve">UN    </v>
          </cell>
          <cell r="D1731" t="str">
            <v>AS</v>
          </cell>
          <cell r="E1731" t="str">
            <v>7,42</v>
          </cell>
        </row>
        <row r="1732">
          <cell r="A1732">
            <v>39881</v>
          </cell>
          <cell r="B1732" t="str">
            <v>CURVA 45 GRAUS DE COBRE (REF 606) SEM ANEL DE SOLDA, BOLSA X BOLSA, 28 MM</v>
          </cell>
          <cell r="C1732" t="str">
            <v xml:space="preserve">UN    </v>
          </cell>
          <cell r="D1732" t="str">
            <v>AS</v>
          </cell>
          <cell r="E1732" t="str">
            <v>11,91</v>
          </cell>
        </row>
        <row r="1733">
          <cell r="A1733">
            <v>39882</v>
          </cell>
          <cell r="B1733" t="str">
            <v>CURVA 45 GRAUS DE COBRE (REF 606) SEM ANEL DE SOLDA, BOLSA X BOLSA, 35 MM</v>
          </cell>
          <cell r="C1733" t="str">
            <v xml:space="preserve">UN    </v>
          </cell>
          <cell r="D1733" t="str">
            <v>AS</v>
          </cell>
          <cell r="E1733" t="str">
            <v>31,38</v>
          </cell>
        </row>
        <row r="1734">
          <cell r="A1734">
            <v>39883</v>
          </cell>
          <cell r="B1734" t="str">
            <v>CURVA 45 GRAUS DE COBRE (REF 606) SEM ANEL DE SOLDA, BOLSA X BOLSA, 42 MM</v>
          </cell>
          <cell r="C1734" t="str">
            <v xml:space="preserve">UN    </v>
          </cell>
          <cell r="D1734" t="str">
            <v>AS</v>
          </cell>
          <cell r="E1734" t="str">
            <v>50,12</v>
          </cell>
        </row>
        <row r="1735">
          <cell r="A1735">
            <v>39884</v>
          </cell>
          <cell r="B1735" t="str">
            <v>CURVA 45 GRAUS DE COBRE (REF 606) SEM ANEL DE SOLDA, BOLSA X BOLSA, 54 MM</v>
          </cell>
          <cell r="C1735" t="str">
            <v xml:space="preserve">UN    </v>
          </cell>
          <cell r="D1735" t="str">
            <v>AS</v>
          </cell>
          <cell r="E1735" t="str">
            <v>74,44</v>
          </cell>
        </row>
        <row r="1736">
          <cell r="A1736">
            <v>39885</v>
          </cell>
          <cell r="B1736" t="str">
            <v>CURVA 45 GRAUS DE COBRE (REF 606) SEM ANEL DE SOLDA, BOLSA X BOLSA, 66 MM</v>
          </cell>
          <cell r="C1736" t="str">
            <v xml:space="preserve">UN    </v>
          </cell>
          <cell r="D1736" t="str">
            <v>AS</v>
          </cell>
          <cell r="E1736" t="str">
            <v>176,92</v>
          </cell>
        </row>
        <row r="1737">
          <cell r="A1737">
            <v>1777</v>
          </cell>
          <cell r="B1737" t="str">
            <v>CURVA 45 GRAUS DE FERRO GALVANIZADO, COM ROSCA BSP FEMEA, DE 1 1/2"</v>
          </cell>
          <cell r="C1737" t="str">
            <v xml:space="preserve">UN    </v>
          </cell>
          <cell r="D1737" t="str">
            <v>CR</v>
          </cell>
          <cell r="E1737" t="str">
            <v>50,49</v>
          </cell>
        </row>
        <row r="1738">
          <cell r="A1738">
            <v>1819</v>
          </cell>
          <cell r="B1738" t="str">
            <v>CURVA 45 GRAUS DE FERRO GALVANIZADO, COM ROSCA BSP FEMEA, DE 1 1/4"</v>
          </cell>
          <cell r="C1738" t="str">
            <v xml:space="preserve">UN    </v>
          </cell>
          <cell r="D1738" t="str">
            <v>CR</v>
          </cell>
          <cell r="E1738" t="str">
            <v>36,73</v>
          </cell>
        </row>
        <row r="1739">
          <cell r="A1739">
            <v>1775</v>
          </cell>
          <cell r="B1739" t="str">
            <v>CURVA 45 GRAUS DE FERRO GALVANIZADO, COM ROSCA BSP FEMEA, DE 1/2"</v>
          </cell>
          <cell r="C1739" t="str">
            <v xml:space="preserve">UN    </v>
          </cell>
          <cell r="D1739" t="str">
            <v>CR</v>
          </cell>
          <cell r="E1739" t="str">
            <v>10,98</v>
          </cell>
        </row>
        <row r="1740">
          <cell r="A1740">
            <v>1776</v>
          </cell>
          <cell r="B1740" t="str">
            <v>CURVA 45 GRAUS DE FERRO GALVANIZADO, COM ROSCA BSP FEMEA, DE 1"</v>
          </cell>
          <cell r="C1740" t="str">
            <v xml:space="preserve">UN    </v>
          </cell>
          <cell r="D1740" t="str">
            <v>CR</v>
          </cell>
          <cell r="E1740" t="str">
            <v>29,89</v>
          </cell>
        </row>
        <row r="1741">
          <cell r="A1741">
            <v>1778</v>
          </cell>
          <cell r="B1741" t="str">
            <v>CURVA 45 GRAUS DE FERRO GALVANIZADO, COM ROSCA BSP FEMEA, DE 2 1/2"</v>
          </cell>
          <cell r="C1741" t="str">
            <v xml:space="preserve">UN    </v>
          </cell>
          <cell r="D1741" t="str">
            <v>CR</v>
          </cell>
          <cell r="E1741" t="str">
            <v>122,22</v>
          </cell>
        </row>
        <row r="1742">
          <cell r="A1742">
            <v>1818</v>
          </cell>
          <cell r="B1742" t="str">
            <v>CURVA 45 GRAUS DE FERRO GALVANIZADO, COM ROSCA BSP FEMEA, DE 2"</v>
          </cell>
          <cell r="C1742" t="str">
            <v xml:space="preserve">UN    </v>
          </cell>
          <cell r="D1742" t="str">
            <v>CR</v>
          </cell>
          <cell r="E1742" t="str">
            <v>81,13</v>
          </cell>
        </row>
        <row r="1743">
          <cell r="A1743">
            <v>1820</v>
          </cell>
          <cell r="B1743" t="str">
            <v>CURVA 45 GRAUS DE FERRO GALVANIZADO, COM ROSCA BSP FEMEA, DE 3/4"</v>
          </cell>
          <cell r="C1743" t="str">
            <v xml:space="preserve">UN    </v>
          </cell>
          <cell r="D1743" t="str">
            <v>CR</v>
          </cell>
          <cell r="E1743" t="str">
            <v>15,86</v>
          </cell>
        </row>
        <row r="1744">
          <cell r="A1744">
            <v>1779</v>
          </cell>
          <cell r="B1744" t="str">
            <v>CURVA 45 GRAUS DE FERRO GALVANIZADO, COM ROSCA BSP FEMEA, DE 3"</v>
          </cell>
          <cell r="C1744" t="str">
            <v xml:space="preserve">UN    </v>
          </cell>
          <cell r="D1744" t="str">
            <v>CR</v>
          </cell>
          <cell r="E1744" t="str">
            <v>177,75</v>
          </cell>
        </row>
        <row r="1745">
          <cell r="A1745">
            <v>1780</v>
          </cell>
          <cell r="B1745" t="str">
            <v>CURVA 45 GRAUS DE FERRO GALVANIZADO, COM ROSCA BSP FEMEA, DE 4"</v>
          </cell>
          <cell r="C1745" t="str">
            <v xml:space="preserve">UN    </v>
          </cell>
          <cell r="D1745" t="str">
            <v>CR</v>
          </cell>
          <cell r="E1745" t="str">
            <v>366,44</v>
          </cell>
        </row>
        <row r="1746">
          <cell r="A1746">
            <v>1783</v>
          </cell>
          <cell r="B1746" t="str">
            <v>CURVA 45 GRAUS DE FERRO GALVANIZADO, COM ROSCA BSP MACHO/FEMEA, DE 1 1/2"</v>
          </cell>
          <cell r="C1746" t="str">
            <v xml:space="preserve">UN    </v>
          </cell>
          <cell r="D1746" t="str">
            <v>CR</v>
          </cell>
          <cell r="E1746" t="str">
            <v>38,74</v>
          </cell>
        </row>
        <row r="1747">
          <cell r="A1747">
            <v>1782</v>
          </cell>
          <cell r="B1747" t="str">
            <v>CURVA 45 GRAUS DE FERRO GALVANIZADO, COM ROSCA BSP MACHO/FEMEA, DE 1 1/4"</v>
          </cell>
          <cell r="C1747" t="str">
            <v xml:space="preserve">UN    </v>
          </cell>
          <cell r="D1747" t="str">
            <v>CR</v>
          </cell>
          <cell r="E1747" t="str">
            <v>30,63</v>
          </cell>
        </row>
        <row r="1748">
          <cell r="A1748">
            <v>1817</v>
          </cell>
          <cell r="B1748" t="str">
            <v>CURVA 45 GRAUS DE FERRO GALVANIZADO, COM ROSCA BSP MACHO/FEMEA, DE 1/2"</v>
          </cell>
          <cell r="C1748" t="str">
            <v xml:space="preserve">UN    </v>
          </cell>
          <cell r="D1748" t="str">
            <v>CR</v>
          </cell>
          <cell r="E1748" t="str">
            <v>9,12</v>
          </cell>
        </row>
        <row r="1749">
          <cell r="A1749">
            <v>1781</v>
          </cell>
          <cell r="B1749" t="str">
            <v>CURVA 45 GRAUS DE FERRO GALVANIZADO, COM ROSCA BSP MACHO/FEMEA, DE 1"</v>
          </cell>
          <cell r="C1749" t="str">
            <v xml:space="preserve">UN    </v>
          </cell>
          <cell r="D1749" t="str">
            <v>CR</v>
          </cell>
          <cell r="E1749" t="str">
            <v>19,96</v>
          </cell>
        </row>
        <row r="1750">
          <cell r="A1750">
            <v>1784</v>
          </cell>
          <cell r="B1750" t="str">
            <v>CURVA 45 GRAUS DE FERRO GALVANIZADO, COM ROSCA BSP MACHO/FEMEA, DE 2 1/2"</v>
          </cell>
          <cell r="C1750" t="str">
            <v xml:space="preserve">UN    </v>
          </cell>
          <cell r="D1750" t="str">
            <v>CR</v>
          </cell>
          <cell r="E1750" t="str">
            <v>109,40</v>
          </cell>
        </row>
        <row r="1751">
          <cell r="A1751">
            <v>1810</v>
          </cell>
          <cell r="B1751" t="str">
            <v>CURVA 45 GRAUS DE FERRO GALVANIZADO, COM ROSCA BSP MACHO/FEMEA, DE 2"</v>
          </cell>
          <cell r="C1751" t="str">
            <v xml:space="preserve">UN    </v>
          </cell>
          <cell r="D1751" t="str">
            <v>CR</v>
          </cell>
          <cell r="E1751" t="str">
            <v>60,68</v>
          </cell>
        </row>
        <row r="1752">
          <cell r="A1752">
            <v>1811</v>
          </cell>
          <cell r="B1752" t="str">
            <v>CURVA 45 GRAUS DE FERRO GALVANIZADO, COM ROSCA BSP MACHO/FEMEA, DE 3/4"</v>
          </cell>
          <cell r="C1752" t="str">
            <v xml:space="preserve">UN    </v>
          </cell>
          <cell r="D1752" t="str">
            <v>CR</v>
          </cell>
          <cell r="E1752" t="str">
            <v>13,12</v>
          </cell>
        </row>
        <row r="1753">
          <cell r="A1753">
            <v>1812</v>
          </cell>
          <cell r="B1753" t="str">
            <v>CURVA 45 GRAUS DE FERRO GALVANIZADO, COM ROSCA BSP MACHO/FEMEA, DE 3"</v>
          </cell>
          <cell r="C1753" t="str">
            <v xml:space="preserve">UN    </v>
          </cell>
          <cell r="D1753" t="str">
            <v>CR</v>
          </cell>
          <cell r="E1753" t="str">
            <v>153,18</v>
          </cell>
        </row>
        <row r="1754">
          <cell r="A1754">
            <v>40386</v>
          </cell>
          <cell r="B1754" t="str">
            <v>CURVA 45 GRAUS EM ACO CARBONO, SOLDAVEL, PRESSAO 3.000 LBS, DN 1 1/2"</v>
          </cell>
          <cell r="C1754" t="str">
            <v xml:space="preserve">UN    </v>
          </cell>
          <cell r="D1754" t="str">
            <v>AS</v>
          </cell>
          <cell r="E1754" t="str">
            <v>52,71</v>
          </cell>
        </row>
        <row r="1755">
          <cell r="A1755">
            <v>40384</v>
          </cell>
          <cell r="B1755" t="str">
            <v>CURVA 45 GRAUS EM ACO CARBONO, SOLDAVEL, PRESSAO 3.000 LBS, DN 1 1/4"</v>
          </cell>
          <cell r="C1755" t="str">
            <v xml:space="preserve">UN    </v>
          </cell>
          <cell r="D1755" t="str">
            <v>AS</v>
          </cell>
          <cell r="E1755" t="str">
            <v>36,09</v>
          </cell>
        </row>
        <row r="1756">
          <cell r="A1756">
            <v>40379</v>
          </cell>
          <cell r="B1756" t="str">
            <v>CURVA 45 GRAUS EM ACO CARBONO, SOLDAVEL, PRESSAO 3.000 LBS, DN 1/2"</v>
          </cell>
          <cell r="C1756" t="str">
            <v xml:space="preserve">UN    </v>
          </cell>
          <cell r="D1756" t="str">
            <v>AS</v>
          </cell>
          <cell r="E1756" t="str">
            <v>12,47</v>
          </cell>
        </row>
        <row r="1757">
          <cell r="A1757">
            <v>40423</v>
          </cell>
          <cell r="B1757" t="str">
            <v>CURVA 45 GRAUS EM ACO CARBONO, SOLDAVEL, PRESSAO 3.000 LBS, DN 1"</v>
          </cell>
          <cell r="C1757" t="str">
            <v xml:space="preserve">UN    </v>
          </cell>
          <cell r="D1757" t="str">
            <v>AS</v>
          </cell>
          <cell r="E1757" t="str">
            <v>23,61</v>
          </cell>
        </row>
        <row r="1758">
          <cell r="A1758">
            <v>40389</v>
          </cell>
          <cell r="B1758" t="str">
            <v>CURVA 45 GRAUS EM ACO CARBONO, SOLDAVEL, PRESSAO 3.000 LBS, DN 2 1/2"</v>
          </cell>
          <cell r="C1758" t="str">
            <v xml:space="preserve">UN    </v>
          </cell>
          <cell r="D1758" t="str">
            <v>AS</v>
          </cell>
          <cell r="E1758" t="str">
            <v>149,74</v>
          </cell>
        </row>
        <row r="1759">
          <cell r="A1759">
            <v>40388</v>
          </cell>
          <cell r="B1759" t="str">
            <v>CURVA 45 GRAUS EM ACO CARBONO, SOLDAVEL, PRESSAO 3.000 LBS, DN 2"</v>
          </cell>
          <cell r="C1759" t="str">
            <v xml:space="preserve">UN    </v>
          </cell>
          <cell r="D1759" t="str">
            <v>AS</v>
          </cell>
          <cell r="E1759" t="str">
            <v>74,95</v>
          </cell>
        </row>
        <row r="1760">
          <cell r="A1760">
            <v>40381</v>
          </cell>
          <cell r="B1760" t="str">
            <v>CURVA 45 GRAUS EM ACO CARBONO, SOLDAVEL, PRESSAO 3.000 LBS, DN 3/4"</v>
          </cell>
          <cell r="C1760" t="str">
            <v xml:space="preserve">UN    </v>
          </cell>
          <cell r="D1760" t="str">
            <v>AS</v>
          </cell>
          <cell r="E1760" t="str">
            <v>16,63</v>
          </cell>
        </row>
        <row r="1761">
          <cell r="A1761">
            <v>40391</v>
          </cell>
          <cell r="B1761" t="str">
            <v>CURVA 45 GRAUS EM ACO CARBONO, SOLDAVEL, PRESSAO 3.000 LBS, DN 3"</v>
          </cell>
          <cell r="C1761" t="str">
            <v xml:space="preserve">UN    </v>
          </cell>
          <cell r="D1761" t="str">
            <v>AS</v>
          </cell>
          <cell r="E1761" t="str">
            <v>388,65</v>
          </cell>
        </row>
        <row r="1762">
          <cell r="A1762">
            <v>40414</v>
          </cell>
          <cell r="B1762" t="str">
            <v>CURVA 45 GRAUS RANHURADA EM FERRO FUNDIDO, DN 50 MM (2")</v>
          </cell>
          <cell r="C1762" t="str">
            <v xml:space="preserve">UN    </v>
          </cell>
          <cell r="D1762" t="str">
            <v>AS</v>
          </cell>
          <cell r="E1762" t="str">
            <v>17,78</v>
          </cell>
        </row>
        <row r="1763">
          <cell r="A1763">
            <v>40416</v>
          </cell>
          <cell r="B1763" t="str">
            <v>CURVA 45 GRAUS RANHURADA EM FERRO FUNDIDO, DN 65 MM (2 1/2")</v>
          </cell>
          <cell r="C1763" t="str">
            <v xml:space="preserve">UN    </v>
          </cell>
          <cell r="D1763" t="str">
            <v>AS</v>
          </cell>
          <cell r="E1763" t="str">
            <v>24,58</v>
          </cell>
        </row>
        <row r="1764">
          <cell r="A1764">
            <v>40418</v>
          </cell>
          <cell r="B1764" t="str">
            <v>CURVA 45 GRAUS RANHURADA EM FERRO FUNDIDO, DN 80 MM (3")</v>
          </cell>
          <cell r="C1764" t="str">
            <v xml:space="preserve">UN    </v>
          </cell>
          <cell r="D1764" t="str">
            <v>AS</v>
          </cell>
          <cell r="E1764" t="str">
            <v>29,31</v>
          </cell>
        </row>
        <row r="1765">
          <cell r="A1765">
            <v>2609</v>
          </cell>
          <cell r="B1765" t="str">
            <v>CURVA 45 GRAUS, PARA ELETRODUTO, EM ACO GALVANIZADO ELETROLITICO, DIAMETRO DE 20 MM (3/4")</v>
          </cell>
          <cell r="C1765" t="str">
            <v xml:space="preserve">UN    </v>
          </cell>
          <cell r="D1765" t="str">
            <v>AS</v>
          </cell>
          <cell r="E1765" t="str">
            <v>4,46</v>
          </cell>
        </row>
        <row r="1766">
          <cell r="A1766">
            <v>2634</v>
          </cell>
          <cell r="B1766" t="str">
            <v>CURVA 45 GRAUS, PARA ELETRODUTO, EM ACO GALVANIZADO ELETROLITICO, DIAMETRO DE 25 MM (1")</v>
          </cell>
          <cell r="C1766" t="str">
            <v xml:space="preserve">UN    </v>
          </cell>
          <cell r="D1766" t="str">
            <v>AS</v>
          </cell>
          <cell r="E1766" t="str">
            <v>5,85</v>
          </cell>
        </row>
        <row r="1767">
          <cell r="A1767">
            <v>2611</v>
          </cell>
          <cell r="B1767" t="str">
            <v>CURVA 45 GRAUS, PARA ELETRODUTO, EM ACO GALVANIZADO ELETROLITICO, DIAMETRO DE 40 MM (1 1/2")</v>
          </cell>
          <cell r="C1767" t="str">
            <v xml:space="preserve">UN    </v>
          </cell>
          <cell r="D1767" t="str">
            <v>AS</v>
          </cell>
          <cell r="E1767" t="str">
            <v>16,50</v>
          </cell>
        </row>
        <row r="1768">
          <cell r="A1768">
            <v>34359</v>
          </cell>
          <cell r="B1768" t="str">
            <v>CURVA 90 GRAUS DE BARRA CHATA EM ALUMINIO 3/4 " X 1/4 " X 300 MM</v>
          </cell>
          <cell r="C1768" t="str">
            <v xml:space="preserve">UN    </v>
          </cell>
          <cell r="D1768" t="str">
            <v>AS</v>
          </cell>
          <cell r="E1768" t="str">
            <v>7,39</v>
          </cell>
        </row>
        <row r="1769">
          <cell r="A1769">
            <v>1789</v>
          </cell>
          <cell r="B1769" t="str">
            <v>CURVA 90 GRAUS DE FERRO GALVANIZADO, COM ROSCA BSP FEMEA, DE 1 1/2"</v>
          </cell>
          <cell r="C1769" t="str">
            <v xml:space="preserve">UN    </v>
          </cell>
          <cell r="D1769" t="str">
            <v>CR</v>
          </cell>
          <cell r="E1769" t="str">
            <v>48,46</v>
          </cell>
        </row>
        <row r="1770">
          <cell r="A1770">
            <v>1788</v>
          </cell>
          <cell r="B1770" t="str">
            <v>CURVA 90 GRAUS DE FERRO GALVANIZADO, COM ROSCA BSP FEMEA, DE 1 1/4"</v>
          </cell>
          <cell r="C1770" t="str">
            <v xml:space="preserve">UN    </v>
          </cell>
          <cell r="D1770" t="str">
            <v>CR</v>
          </cell>
          <cell r="E1770" t="str">
            <v>38,84</v>
          </cell>
        </row>
        <row r="1771">
          <cell r="A1771">
            <v>1786</v>
          </cell>
          <cell r="B1771" t="str">
            <v>CURVA 90 GRAUS DE FERRO GALVANIZADO, COM ROSCA BSP FEMEA, DE 1/2"</v>
          </cell>
          <cell r="C1771" t="str">
            <v xml:space="preserve">UN    </v>
          </cell>
          <cell r="D1771" t="str">
            <v>CR</v>
          </cell>
          <cell r="E1771" t="str">
            <v>9,64</v>
          </cell>
        </row>
        <row r="1772">
          <cell r="A1772">
            <v>1787</v>
          </cell>
          <cell r="B1772" t="str">
            <v>CURVA 90 GRAUS DE FERRO GALVANIZADO, COM ROSCA BSP FEMEA, DE 1"</v>
          </cell>
          <cell r="C1772" t="str">
            <v xml:space="preserve">UN    </v>
          </cell>
          <cell r="D1772" t="str">
            <v>CR</v>
          </cell>
          <cell r="E1772" t="str">
            <v>23,09</v>
          </cell>
        </row>
        <row r="1773">
          <cell r="A1773">
            <v>1791</v>
          </cell>
          <cell r="B1773" t="str">
            <v>CURVA 90 GRAUS DE FERRO GALVANIZADO, COM ROSCA BSP FEMEA, DE 2 1/2"</v>
          </cell>
          <cell r="C1773" t="str">
            <v xml:space="preserve">UN    </v>
          </cell>
          <cell r="D1773" t="str">
            <v>CR</v>
          </cell>
          <cell r="E1773" t="str">
            <v>140,05</v>
          </cell>
        </row>
        <row r="1774">
          <cell r="A1774">
            <v>1790</v>
          </cell>
          <cell r="B1774" t="str">
            <v>CURVA 90 GRAUS DE FERRO GALVANIZADO, COM ROSCA BSP FEMEA, DE 2"</v>
          </cell>
          <cell r="C1774" t="str">
            <v xml:space="preserve">UN    </v>
          </cell>
          <cell r="D1774" t="str">
            <v>CR</v>
          </cell>
          <cell r="E1774" t="str">
            <v>80,70</v>
          </cell>
        </row>
        <row r="1775">
          <cell r="A1775">
            <v>1813</v>
          </cell>
          <cell r="B1775" t="str">
            <v>CURVA 90 GRAUS DE FERRO GALVANIZADO, COM ROSCA BSP FEMEA, DE 3/4"</v>
          </cell>
          <cell r="C1775" t="str">
            <v xml:space="preserve">UN    </v>
          </cell>
          <cell r="D1775" t="str">
            <v>CR</v>
          </cell>
          <cell r="E1775" t="str">
            <v>15,31</v>
          </cell>
        </row>
        <row r="1776">
          <cell r="A1776">
            <v>1792</v>
          </cell>
          <cell r="B1776" t="str">
            <v>CURVA 90 GRAUS DE FERRO GALVANIZADO, COM ROSCA BSP FEMEA, DE 3"</v>
          </cell>
          <cell r="C1776" t="str">
            <v xml:space="preserve">UN    </v>
          </cell>
          <cell r="D1776" t="str">
            <v>CR</v>
          </cell>
          <cell r="E1776" t="str">
            <v>189,05</v>
          </cell>
        </row>
        <row r="1777">
          <cell r="A1777">
            <v>1793</v>
          </cell>
          <cell r="B1777" t="str">
            <v>CURVA 90 GRAUS DE FERRO GALVANIZADO, COM ROSCA BSP FEMEA, DE 4"</v>
          </cell>
          <cell r="C1777" t="str">
            <v xml:space="preserve">UN    </v>
          </cell>
          <cell r="D1777" t="str">
            <v>CR</v>
          </cell>
          <cell r="E1777" t="str">
            <v>382,02</v>
          </cell>
        </row>
        <row r="1778">
          <cell r="A1778">
            <v>1809</v>
          </cell>
          <cell r="B1778" t="str">
            <v>CURVA 90 GRAUS DE FERRO GALVANIZADO, COM ROSCA BSP MACHO/FEMEA, DE 1 1/2"</v>
          </cell>
          <cell r="C1778" t="str">
            <v xml:space="preserve">UN    </v>
          </cell>
          <cell r="D1778" t="str">
            <v>CR</v>
          </cell>
          <cell r="E1778" t="str">
            <v>45,43</v>
          </cell>
        </row>
        <row r="1779">
          <cell r="A1779">
            <v>1814</v>
          </cell>
          <cell r="B1779" t="str">
            <v>CURVA 90 GRAUS DE FERRO GALVANIZADO, COM ROSCA BSP MACHO/FEMEA, DE 1 1/4"</v>
          </cell>
          <cell r="C1779" t="str">
            <v xml:space="preserve">UN    </v>
          </cell>
          <cell r="D1779" t="str">
            <v>CR</v>
          </cell>
          <cell r="E1779" t="str">
            <v>37,32</v>
          </cell>
        </row>
        <row r="1780">
          <cell r="A1780">
            <v>1803</v>
          </cell>
          <cell r="B1780" t="str">
            <v>CURVA 90 GRAUS DE FERRO GALVANIZADO, COM ROSCA BSP MACHO/FEMEA, DE 1/2"</v>
          </cell>
          <cell r="C1780" t="str">
            <v xml:space="preserve">UN    </v>
          </cell>
          <cell r="D1780" t="str">
            <v>CR</v>
          </cell>
          <cell r="E1780" t="str">
            <v>9,43</v>
          </cell>
        </row>
        <row r="1781">
          <cell r="A1781">
            <v>1805</v>
          </cell>
          <cell r="B1781" t="str">
            <v>CURVA 90 GRAUS DE FERRO GALVANIZADO, COM ROSCA BSP MACHO/FEMEA, DE 1"</v>
          </cell>
          <cell r="C1781" t="str">
            <v xml:space="preserve">UN    </v>
          </cell>
          <cell r="D1781" t="str">
            <v>CR</v>
          </cell>
          <cell r="E1781" t="str">
            <v>21,66</v>
          </cell>
        </row>
        <row r="1782">
          <cell r="A1782">
            <v>1821</v>
          </cell>
          <cell r="B1782" t="str">
            <v>CURVA 90 GRAUS DE FERRO GALVANIZADO, COM ROSCA BSP MACHO/FEMEA, DE 2 1/2"</v>
          </cell>
          <cell r="C1782" t="str">
            <v xml:space="preserve">UN    </v>
          </cell>
          <cell r="D1782" t="str">
            <v>CR</v>
          </cell>
          <cell r="E1782" t="str">
            <v>127,96</v>
          </cell>
        </row>
        <row r="1783">
          <cell r="A1783">
            <v>1806</v>
          </cell>
          <cell r="B1783" t="str">
            <v>CURVA 90 GRAUS DE FERRO GALVANIZADO, COM ROSCA BSP MACHO/FEMEA, DE 2"</v>
          </cell>
          <cell r="C1783" t="str">
            <v xml:space="preserve">UN    </v>
          </cell>
          <cell r="D1783" t="str">
            <v>CR</v>
          </cell>
          <cell r="E1783" t="str">
            <v>76,16</v>
          </cell>
        </row>
        <row r="1784">
          <cell r="A1784">
            <v>1804</v>
          </cell>
          <cell r="B1784" t="str">
            <v>CURVA 90 GRAUS DE FERRO GALVANIZADO, COM ROSCA BSP MACHO/FEMEA, DE 3/4"</v>
          </cell>
          <cell r="C1784" t="str">
            <v xml:space="preserve">UN    </v>
          </cell>
          <cell r="D1784" t="str">
            <v>CR</v>
          </cell>
          <cell r="E1784" t="str">
            <v>13,42</v>
          </cell>
        </row>
        <row r="1785">
          <cell r="A1785">
            <v>1807</v>
          </cell>
          <cell r="B1785" t="str">
            <v>CURVA 90 GRAUS DE FERRO GALVANIZADO, COM ROSCA BSP MACHO/FEMEA, DE 3"</v>
          </cell>
          <cell r="C1785" t="str">
            <v xml:space="preserve">UN    </v>
          </cell>
          <cell r="D1785" t="str">
            <v>CR</v>
          </cell>
          <cell r="E1785" t="str">
            <v>183,00</v>
          </cell>
        </row>
        <row r="1786">
          <cell r="A1786">
            <v>1808</v>
          </cell>
          <cell r="B1786" t="str">
            <v>CURVA 90 GRAUS DE FERRO GALVANIZADO, COM ROSCA BSP MACHO/FEMEA, DE 4"</v>
          </cell>
          <cell r="C1786" t="str">
            <v xml:space="preserve">UN    </v>
          </cell>
          <cell r="D1786" t="str">
            <v>CR</v>
          </cell>
          <cell r="E1786" t="str">
            <v>366,89</v>
          </cell>
        </row>
        <row r="1787">
          <cell r="A1787">
            <v>1797</v>
          </cell>
          <cell r="B1787" t="str">
            <v>CURVA 90 GRAUS DE FERRO GALVANIZADO, COM ROSCA BSP MACHO, DE 1 1/2"</v>
          </cell>
          <cell r="C1787" t="str">
            <v xml:space="preserve">UN    </v>
          </cell>
          <cell r="D1787" t="str">
            <v>CR</v>
          </cell>
          <cell r="E1787" t="str">
            <v>55,02</v>
          </cell>
        </row>
        <row r="1788">
          <cell r="A1788">
            <v>1796</v>
          </cell>
          <cell r="B1788" t="str">
            <v>CURVA 90 GRAUS DE FERRO GALVANIZADO, COM ROSCA BSP MACHO, DE 1 1/4"</v>
          </cell>
          <cell r="C1788" t="str">
            <v xml:space="preserve">UN    </v>
          </cell>
          <cell r="D1788" t="str">
            <v>CR</v>
          </cell>
          <cell r="E1788" t="str">
            <v>42,21</v>
          </cell>
        </row>
        <row r="1789">
          <cell r="A1789">
            <v>1794</v>
          </cell>
          <cell r="B1789" t="str">
            <v>CURVA 90 GRAUS DE FERRO GALVANIZADO, COM ROSCA BSP MACHO, DE 1/2"</v>
          </cell>
          <cell r="C1789" t="str">
            <v xml:space="preserve">UN    </v>
          </cell>
          <cell r="D1789" t="str">
            <v>CR</v>
          </cell>
          <cell r="E1789" t="str">
            <v>10,07</v>
          </cell>
        </row>
        <row r="1790">
          <cell r="A1790">
            <v>1816</v>
          </cell>
          <cell r="B1790" t="str">
            <v>CURVA 90 GRAUS DE FERRO GALVANIZADO, COM ROSCA BSP MACHO, DE 1"</v>
          </cell>
          <cell r="C1790" t="str">
            <v xml:space="preserve">UN    </v>
          </cell>
          <cell r="D1790" t="str">
            <v>CR</v>
          </cell>
          <cell r="E1790" t="str">
            <v>22,72</v>
          </cell>
        </row>
        <row r="1791">
          <cell r="A1791">
            <v>1815</v>
          </cell>
          <cell r="B1791" t="str">
            <v>CURVA 90 GRAUS DE FERRO GALVANIZADO, COM ROSCA BSP MACHO, DE 2 1/2"</v>
          </cell>
          <cell r="C1791" t="str">
            <v xml:space="preserve">UN    </v>
          </cell>
          <cell r="D1791" t="str">
            <v>CR</v>
          </cell>
          <cell r="E1791" t="str">
            <v>174,47</v>
          </cell>
        </row>
        <row r="1792">
          <cell r="A1792">
            <v>1798</v>
          </cell>
          <cell r="B1792" t="str">
            <v>CURVA 90 GRAUS DE FERRO GALVANIZADO, COM ROSCA BSP MACHO, DE 2"</v>
          </cell>
          <cell r="C1792" t="str">
            <v xml:space="preserve">UN    </v>
          </cell>
          <cell r="D1792" t="str">
            <v>CR</v>
          </cell>
          <cell r="E1792" t="str">
            <v>78,07</v>
          </cell>
        </row>
        <row r="1793">
          <cell r="A1793">
            <v>1795</v>
          </cell>
          <cell r="B1793" t="str">
            <v>CURVA 90 GRAUS DE FERRO GALVANIZADO, COM ROSCA BSP MACHO, DE 3/4"</v>
          </cell>
          <cell r="C1793" t="str">
            <v xml:space="preserve">UN    </v>
          </cell>
          <cell r="D1793" t="str">
            <v>CR</v>
          </cell>
          <cell r="E1793" t="str">
            <v>13,96</v>
          </cell>
        </row>
        <row r="1794">
          <cell r="A1794">
            <v>1799</v>
          </cell>
          <cell r="B1794" t="str">
            <v>CURVA 90 GRAUS DE FERRO GALVANIZADO, COM ROSCA BSP MACHO, DE 3"</v>
          </cell>
          <cell r="C1794" t="str">
            <v xml:space="preserve">UN    </v>
          </cell>
          <cell r="D1794" t="str">
            <v>CR</v>
          </cell>
          <cell r="E1794" t="str">
            <v>227,23</v>
          </cell>
        </row>
        <row r="1795">
          <cell r="A1795">
            <v>1800</v>
          </cell>
          <cell r="B1795" t="str">
            <v>CURVA 90 GRAUS DE FERRO GALVANIZADO, COM ROSCA BSP MACHO, DE 4"</v>
          </cell>
          <cell r="C1795" t="str">
            <v xml:space="preserve">UN    </v>
          </cell>
          <cell r="D1795" t="str">
            <v>CR</v>
          </cell>
          <cell r="E1795" t="str">
            <v>433,83</v>
          </cell>
        </row>
        <row r="1796">
          <cell r="A1796">
            <v>1802</v>
          </cell>
          <cell r="B1796" t="str">
            <v>CURVA 90 GRAUS DE FERRO GALVANIZADO, COM ROSCA BSP MACHO, DE 6"</v>
          </cell>
          <cell r="C1796" t="str">
            <v xml:space="preserve">UN    </v>
          </cell>
          <cell r="D1796" t="str">
            <v>CR</v>
          </cell>
          <cell r="E1796" t="str">
            <v>1.085,18</v>
          </cell>
        </row>
        <row r="1797">
          <cell r="A1797">
            <v>40385</v>
          </cell>
          <cell r="B1797" t="str">
            <v>CURVA 90 GRAUS EM ACO CARBONO, RAIO CURTO, SOLDAVEL, PRESSAO 3.000 LBS, DN 1 1/2"</v>
          </cell>
          <cell r="C1797" t="str">
            <v xml:space="preserve">UN    </v>
          </cell>
          <cell r="D1797" t="str">
            <v>AS</v>
          </cell>
          <cell r="E1797" t="str">
            <v>52,71</v>
          </cell>
        </row>
        <row r="1798">
          <cell r="A1798">
            <v>40383</v>
          </cell>
          <cell r="B1798" t="str">
            <v>CURVA 90 GRAUS EM ACO CARBONO, RAIO CURTO, SOLDAVEL, PRESSAO 3.000 LBS, DN 1 1/4"</v>
          </cell>
          <cell r="C1798" t="str">
            <v xml:space="preserve">UN    </v>
          </cell>
          <cell r="D1798" t="str">
            <v>AS</v>
          </cell>
          <cell r="E1798" t="str">
            <v>36,09</v>
          </cell>
        </row>
        <row r="1799">
          <cell r="A1799">
            <v>40378</v>
          </cell>
          <cell r="B1799" t="str">
            <v>CURVA 90 GRAUS EM ACO CARBONO, RAIO CURTO, SOLDAVEL, PRESSAO 3.000 LBS, DN 1/2"</v>
          </cell>
          <cell r="C1799" t="str">
            <v xml:space="preserve">UN    </v>
          </cell>
          <cell r="D1799" t="str">
            <v>AS</v>
          </cell>
          <cell r="E1799" t="str">
            <v>12,47</v>
          </cell>
        </row>
        <row r="1800">
          <cell r="A1800">
            <v>40382</v>
          </cell>
          <cell r="B1800" t="str">
            <v>CURVA 90 GRAUS EM ACO CARBONO, RAIO CURTO, SOLDAVEL, PRESSAO 3.000 LBS, DN 1"</v>
          </cell>
          <cell r="C1800" t="str">
            <v xml:space="preserve">UN    </v>
          </cell>
          <cell r="D1800" t="str">
            <v>AS</v>
          </cell>
          <cell r="E1800" t="str">
            <v>23,61</v>
          </cell>
        </row>
        <row r="1801">
          <cell r="A1801">
            <v>40422</v>
          </cell>
          <cell r="B1801" t="str">
            <v>CURVA 90 GRAUS EM ACO CARBONO, RAIO CURTO, SOLDAVEL, PRESSAO 3.000 LBS, DN 2 1/2"</v>
          </cell>
          <cell r="C1801" t="str">
            <v xml:space="preserve">UN    </v>
          </cell>
          <cell r="D1801" t="str">
            <v>AS</v>
          </cell>
          <cell r="E1801" t="str">
            <v>160,85</v>
          </cell>
        </row>
        <row r="1802">
          <cell r="A1802">
            <v>40387</v>
          </cell>
          <cell r="B1802" t="str">
            <v>CURVA 90 GRAUS EM ACO CARBONO, RAIO CURTO, SOLDAVEL, PRESSAO 3.000 LBS, DN 2"</v>
          </cell>
          <cell r="C1802" t="str">
            <v xml:space="preserve">UN    </v>
          </cell>
          <cell r="D1802" t="str">
            <v>AS</v>
          </cell>
          <cell r="E1802" t="str">
            <v>81,90</v>
          </cell>
        </row>
        <row r="1803">
          <cell r="A1803">
            <v>40380</v>
          </cell>
          <cell r="B1803" t="str">
            <v>CURVA 90 GRAUS EM ACO CARBONO, RAIO CURTO, SOLDAVEL, PRESSAO 3.000 LBS, DN 3/4"</v>
          </cell>
          <cell r="C1803" t="str">
            <v xml:space="preserve">UN    </v>
          </cell>
          <cell r="D1803" t="str">
            <v>AS</v>
          </cell>
          <cell r="E1803" t="str">
            <v>16,63</v>
          </cell>
        </row>
        <row r="1804">
          <cell r="A1804">
            <v>40390</v>
          </cell>
          <cell r="B1804" t="str">
            <v>CURVA 90 GRAUS EM ACO CARBONO, RAIO CURTO, SOLDAVEL, PRESSAO 3.000 LBS, DN 3"</v>
          </cell>
          <cell r="C1804" t="str">
            <v xml:space="preserve">UN    </v>
          </cell>
          <cell r="D1804" t="str">
            <v>AS</v>
          </cell>
          <cell r="E1804" t="str">
            <v>338,78</v>
          </cell>
        </row>
        <row r="1805">
          <cell r="A1805">
            <v>40413</v>
          </cell>
          <cell r="B1805" t="str">
            <v>CURVA 90 GRAUS RANHURADA EM FERRO FUNDIDO, DN 50 MM (2")</v>
          </cell>
          <cell r="C1805" t="str">
            <v xml:space="preserve">UN    </v>
          </cell>
          <cell r="D1805" t="str">
            <v>AS</v>
          </cell>
          <cell r="E1805" t="str">
            <v>19,31</v>
          </cell>
        </row>
        <row r="1806">
          <cell r="A1806">
            <v>40415</v>
          </cell>
          <cell r="B1806" t="str">
            <v>CURVA 90 GRAUS RANHURADA EM FERRO FUNDIDO, DN 65 MM (2 1/2")</v>
          </cell>
          <cell r="C1806" t="str">
            <v xml:space="preserve">UN    </v>
          </cell>
          <cell r="D1806" t="str">
            <v>AS</v>
          </cell>
          <cell r="E1806" t="str">
            <v>27,52</v>
          </cell>
        </row>
        <row r="1807">
          <cell r="A1807">
            <v>40417</v>
          </cell>
          <cell r="B1807" t="str">
            <v>CURVA 90 GRAUS RANHURADA EM FERRO FUNDIDO, DN 80 MM (3")</v>
          </cell>
          <cell r="C1807" t="str">
            <v xml:space="preserve">UN    </v>
          </cell>
          <cell r="D1807" t="str">
            <v>AS</v>
          </cell>
          <cell r="E1807" t="str">
            <v>32,47</v>
          </cell>
        </row>
        <row r="1808">
          <cell r="A1808">
            <v>39271</v>
          </cell>
          <cell r="B1808" t="str">
            <v>CURVA 90 GRAUS, CURTA, DE PVC RIGIDO ROSCAVEL, DE 1/2", PARA ELETRODUTO</v>
          </cell>
          <cell r="C1808" t="str">
            <v xml:space="preserve">UN    </v>
          </cell>
          <cell r="D1808" t="str">
            <v>CR</v>
          </cell>
          <cell r="E1808" t="str">
            <v>1,33</v>
          </cell>
        </row>
        <row r="1809">
          <cell r="A1809">
            <v>39273</v>
          </cell>
          <cell r="B1809" t="str">
            <v>CURVA 90 GRAUS, CURTA, DE PVC RIGIDO ROSCAVEL, DE 1", PARA ELETRODUTO</v>
          </cell>
          <cell r="C1809" t="str">
            <v xml:space="preserve">UN    </v>
          </cell>
          <cell r="D1809" t="str">
            <v>CR</v>
          </cell>
          <cell r="E1809" t="str">
            <v>2,25</v>
          </cell>
        </row>
        <row r="1810">
          <cell r="A1810">
            <v>39272</v>
          </cell>
          <cell r="B1810" t="str">
            <v>CURVA 90 GRAUS, CURTA, DE PVC RIGIDO ROSCAVEL, DE 3/4", PARA ELETRODUTO</v>
          </cell>
          <cell r="C1810" t="str">
            <v xml:space="preserve">UN    </v>
          </cell>
          <cell r="D1810" t="str">
            <v>CR</v>
          </cell>
          <cell r="E1810" t="str">
            <v>1,63</v>
          </cell>
        </row>
        <row r="1811">
          <cell r="A1811">
            <v>1875</v>
          </cell>
          <cell r="B1811" t="str">
            <v>CURVA 90 GRAUS, LONGA, DE PVC RIGIDO ROSCAVEL, DE 1 1/2", PARA ELETRODUTO</v>
          </cell>
          <cell r="C1811" t="str">
            <v xml:space="preserve">UN    </v>
          </cell>
          <cell r="D1811" t="str">
            <v>CR</v>
          </cell>
          <cell r="E1811" t="str">
            <v>3,60</v>
          </cell>
        </row>
        <row r="1812">
          <cell r="A1812">
            <v>1874</v>
          </cell>
          <cell r="B1812" t="str">
            <v>CURVA 90 GRAUS, LONGA, DE PVC RIGIDO ROSCAVEL, DE 1 1/4", PARA ELETRODUTO</v>
          </cell>
          <cell r="C1812" t="str">
            <v xml:space="preserve">UN    </v>
          </cell>
          <cell r="D1812" t="str">
            <v>CR</v>
          </cell>
          <cell r="E1812" t="str">
            <v>2,98</v>
          </cell>
        </row>
        <row r="1813">
          <cell r="A1813">
            <v>1870</v>
          </cell>
          <cell r="B1813" t="str">
            <v>CURVA 90 GRAUS, LONGA, DE PVC RIGIDO ROSCAVEL, DE 1/2", PARA ELETRODUTO</v>
          </cell>
          <cell r="C1813" t="str">
            <v xml:space="preserve">UN    </v>
          </cell>
          <cell r="D1813" t="str">
            <v xml:space="preserve">C </v>
          </cell>
          <cell r="E1813" t="str">
            <v>1,72</v>
          </cell>
        </row>
        <row r="1814">
          <cell r="A1814">
            <v>1884</v>
          </cell>
          <cell r="B1814" t="str">
            <v>CURVA 90 GRAUS, LONGA, DE PVC RIGIDO ROSCAVEL, DE 1", PARA ELETRODUTO</v>
          </cell>
          <cell r="C1814" t="str">
            <v xml:space="preserve">UN    </v>
          </cell>
          <cell r="D1814" t="str">
            <v>CR</v>
          </cell>
          <cell r="E1814" t="str">
            <v>2,64</v>
          </cell>
        </row>
        <row r="1815">
          <cell r="A1815">
            <v>1887</v>
          </cell>
          <cell r="B1815" t="str">
            <v>CURVA 90 GRAUS, LONGA, DE PVC RIGIDO ROSCAVEL, DE 2 1/2", PARA ELETRODUTO</v>
          </cell>
          <cell r="C1815" t="str">
            <v xml:space="preserve">UN    </v>
          </cell>
          <cell r="D1815" t="str">
            <v>CR</v>
          </cell>
          <cell r="E1815" t="str">
            <v>14,95</v>
          </cell>
        </row>
        <row r="1816">
          <cell r="A1816">
            <v>1876</v>
          </cell>
          <cell r="B1816" t="str">
            <v>CURVA 90 GRAUS, LONGA, DE PVC RIGIDO ROSCAVEL, DE 2", PARA ELETRODUTO</v>
          </cell>
          <cell r="C1816" t="str">
            <v xml:space="preserve">UN    </v>
          </cell>
          <cell r="D1816" t="str">
            <v>CR</v>
          </cell>
          <cell r="E1816" t="str">
            <v>5,86</v>
          </cell>
        </row>
        <row r="1817">
          <cell r="A1817">
            <v>1879</v>
          </cell>
          <cell r="B1817" t="str">
            <v>CURVA 90 GRAUS, LONGA, DE PVC RIGIDO ROSCAVEL, DE 3/4", PARA ELETRODUTO</v>
          </cell>
          <cell r="C1817" t="str">
            <v xml:space="preserve">UN    </v>
          </cell>
          <cell r="D1817" t="str">
            <v>CR</v>
          </cell>
          <cell r="E1817" t="str">
            <v>1,74</v>
          </cell>
        </row>
        <row r="1818">
          <cell r="A1818">
            <v>1877</v>
          </cell>
          <cell r="B1818" t="str">
            <v>CURVA 90 GRAUS, LONGA, DE PVC RIGIDO ROSCAVEL, DE 3", PARA ELETRODUTO</v>
          </cell>
          <cell r="C1818" t="str">
            <v xml:space="preserve">UN    </v>
          </cell>
          <cell r="D1818" t="str">
            <v>CR</v>
          </cell>
          <cell r="E1818" t="str">
            <v>14,97</v>
          </cell>
        </row>
        <row r="1819">
          <cell r="A1819">
            <v>1878</v>
          </cell>
          <cell r="B1819" t="str">
            <v>CURVA 90 GRAUS, LONGA, DE PVC RIGIDO ROSCAVEL, DE 4", PARA ELETRODUTO</v>
          </cell>
          <cell r="C1819" t="str">
            <v xml:space="preserve">UN    </v>
          </cell>
          <cell r="D1819" t="str">
            <v>CR</v>
          </cell>
          <cell r="E1819" t="str">
            <v>30,08</v>
          </cell>
        </row>
        <row r="1820">
          <cell r="A1820">
            <v>2621</v>
          </cell>
          <cell r="B1820" t="str">
            <v>CURVA 90 GRAUS, PARA ELETRODUTO, EM ACO GALVANIZADO ELETROLITICO, DIAMETRO DE 100 MM (4")</v>
          </cell>
          <cell r="C1820" t="str">
            <v xml:space="preserve">UN    </v>
          </cell>
          <cell r="D1820" t="str">
            <v>AS</v>
          </cell>
          <cell r="E1820" t="str">
            <v>141,19</v>
          </cell>
        </row>
        <row r="1821">
          <cell r="A1821">
            <v>2616</v>
          </cell>
          <cell r="B1821" t="str">
            <v>CURVA 90 GRAUS, PARA ELETRODUTO, EM ACO GALVANIZADO ELETROLITICO, DIAMETRO DE 15 MM (1/2")</v>
          </cell>
          <cell r="C1821" t="str">
            <v xml:space="preserve">UN    </v>
          </cell>
          <cell r="D1821" t="str">
            <v>AS</v>
          </cell>
          <cell r="E1821" t="str">
            <v>3,99</v>
          </cell>
        </row>
        <row r="1822">
          <cell r="A1822">
            <v>2633</v>
          </cell>
          <cell r="B1822" t="str">
            <v>CURVA 90 GRAUS, PARA ELETRODUTO, EM ACO GALVANIZADO ELETROLITICO, DIAMETRO DE 20 MM (3/4")</v>
          </cell>
          <cell r="C1822" t="str">
            <v xml:space="preserve">UN    </v>
          </cell>
          <cell r="D1822" t="str">
            <v>AS</v>
          </cell>
          <cell r="E1822" t="str">
            <v>4,52</v>
          </cell>
        </row>
        <row r="1823">
          <cell r="A1823">
            <v>2617</v>
          </cell>
          <cell r="B1823" t="str">
            <v>CURVA 90 GRAUS, PARA ELETRODUTO, EM ACO GALVANIZADO ELETROLITICO, DIAMETRO DE 25 MM (1")</v>
          </cell>
          <cell r="C1823" t="str">
            <v xml:space="preserve">UN    </v>
          </cell>
          <cell r="D1823" t="str">
            <v>AS</v>
          </cell>
          <cell r="E1823" t="str">
            <v>6,14</v>
          </cell>
        </row>
        <row r="1824">
          <cell r="A1824">
            <v>2618</v>
          </cell>
          <cell r="B1824" t="str">
            <v>CURVA 90 GRAUS, PARA ELETRODUTO, EM ACO GALVANIZADO ELETROLITICO, DIAMETRO DE 32 MM (1 1/4")</v>
          </cell>
          <cell r="C1824" t="str">
            <v xml:space="preserve">UN    </v>
          </cell>
          <cell r="D1824" t="str">
            <v>AS</v>
          </cell>
          <cell r="E1824" t="str">
            <v>13,98</v>
          </cell>
        </row>
        <row r="1825">
          <cell r="A1825">
            <v>2632</v>
          </cell>
          <cell r="B1825" t="str">
            <v>CURVA 90 GRAUS, PARA ELETRODUTO, EM ACO GALVANIZADO ELETROLITICO, DIAMETRO DE 40 MM (1 1/2")</v>
          </cell>
          <cell r="C1825" t="str">
            <v xml:space="preserve">UN    </v>
          </cell>
          <cell r="D1825" t="str">
            <v>AS</v>
          </cell>
          <cell r="E1825" t="str">
            <v>17,06</v>
          </cell>
        </row>
        <row r="1826">
          <cell r="A1826">
            <v>2631</v>
          </cell>
          <cell r="B1826" t="str">
            <v>CURVA 90 GRAUS, PARA ELETRODUTO, EM ACO GALVANIZADO ELETROLITICO, DIAMETRO DE 50 MM (2")</v>
          </cell>
          <cell r="C1826" t="str">
            <v xml:space="preserve">UN    </v>
          </cell>
          <cell r="D1826" t="str">
            <v>AS</v>
          </cell>
          <cell r="E1826" t="str">
            <v>25,04</v>
          </cell>
        </row>
        <row r="1827">
          <cell r="A1827">
            <v>2619</v>
          </cell>
          <cell r="B1827" t="str">
            <v>CURVA 90 GRAUS, PARA ELETRODUTO, EM ACO GALVANIZADO ELETROLITICO, DIAMETRO DE 65 MM (2 1/2")</v>
          </cell>
          <cell r="C1827" t="str">
            <v xml:space="preserve">UN    </v>
          </cell>
          <cell r="D1827" t="str">
            <v>AS</v>
          </cell>
          <cell r="E1827" t="str">
            <v>63,41</v>
          </cell>
        </row>
        <row r="1828">
          <cell r="A1828">
            <v>2620</v>
          </cell>
          <cell r="B1828" t="str">
            <v>CURVA 90 GRAUS, PARA ELETRODUTO, EM ACO GALVANIZADO ELETROLITICO, DIAMETRO DE 80 MM (3")</v>
          </cell>
          <cell r="C1828" t="str">
            <v xml:space="preserve">UN    </v>
          </cell>
          <cell r="D1828" t="str">
            <v>AS</v>
          </cell>
          <cell r="E1828" t="str">
            <v>83,25</v>
          </cell>
        </row>
        <row r="1829">
          <cell r="A1829">
            <v>25968</v>
          </cell>
          <cell r="B1829" t="str">
            <v>DENTE PARA FRESADORA</v>
          </cell>
          <cell r="C1829" t="str">
            <v xml:space="preserve">UN    </v>
          </cell>
          <cell r="D1829" t="str">
            <v>AS</v>
          </cell>
          <cell r="E1829" t="str">
            <v>41,06</v>
          </cell>
        </row>
        <row r="1830">
          <cell r="A1830">
            <v>38369</v>
          </cell>
          <cell r="B1830" t="str">
            <v>DESEMPENADEIRA DE ACO DENTADA 12 X *25* CM, DENTES 8 X 8 MM, CABO FECHADO DE MADEIRA</v>
          </cell>
          <cell r="C1830" t="str">
            <v xml:space="preserve">UN    </v>
          </cell>
          <cell r="D1830" t="str">
            <v>CR</v>
          </cell>
          <cell r="E1830" t="str">
            <v>13,90</v>
          </cell>
        </row>
        <row r="1831">
          <cell r="A1831">
            <v>38370</v>
          </cell>
          <cell r="B1831" t="str">
            <v>DESEMPENADEIRA DE ACO LISA 12 X *25* CM COM CABO FECHADO DE MADEIRA</v>
          </cell>
          <cell r="C1831" t="str">
            <v xml:space="preserve">UN    </v>
          </cell>
          <cell r="D1831" t="str">
            <v>CR</v>
          </cell>
          <cell r="E1831" t="str">
            <v>13,90</v>
          </cell>
        </row>
        <row r="1832">
          <cell r="A1832">
            <v>38372</v>
          </cell>
          <cell r="B1832" t="str">
            <v>DESEMPENADEIRA PLASTICA LISA *14 X 27* CM</v>
          </cell>
          <cell r="C1832" t="str">
            <v xml:space="preserve">UN    </v>
          </cell>
          <cell r="D1832" t="str">
            <v>CR</v>
          </cell>
          <cell r="E1832" t="str">
            <v>15,64</v>
          </cell>
        </row>
        <row r="1833">
          <cell r="A1833">
            <v>2357</v>
          </cell>
          <cell r="B1833" t="str">
            <v>DESENHISTA COPISTA</v>
          </cell>
          <cell r="C1833" t="str">
            <v xml:space="preserve">H     </v>
          </cell>
          <cell r="D1833" t="str">
            <v>CR</v>
          </cell>
          <cell r="E1833" t="str">
            <v>12,21</v>
          </cell>
        </row>
        <row r="1834">
          <cell r="A1834">
            <v>40806</v>
          </cell>
          <cell r="B1834" t="str">
            <v>DESENHISTA COPISTA (MENSALISTA)</v>
          </cell>
          <cell r="C1834" t="str">
            <v xml:space="preserve">MES   </v>
          </cell>
          <cell r="D1834" t="str">
            <v>CR</v>
          </cell>
          <cell r="E1834" t="str">
            <v>2.179,76</v>
          </cell>
        </row>
        <row r="1835">
          <cell r="A1835">
            <v>2355</v>
          </cell>
          <cell r="B1835" t="str">
            <v>DESENHISTA DETALHISTA</v>
          </cell>
          <cell r="C1835" t="str">
            <v xml:space="preserve">H     </v>
          </cell>
          <cell r="D1835" t="str">
            <v>CR</v>
          </cell>
          <cell r="E1835" t="str">
            <v>26,09</v>
          </cell>
        </row>
        <row r="1836">
          <cell r="A1836">
            <v>40805</v>
          </cell>
          <cell r="B1836" t="str">
            <v>DESENHISTA DETALHISTA (MENSALISTA)</v>
          </cell>
          <cell r="C1836" t="str">
            <v xml:space="preserve">MES   </v>
          </cell>
          <cell r="D1836" t="str">
            <v>CR</v>
          </cell>
          <cell r="E1836" t="str">
            <v>4.656,26</v>
          </cell>
        </row>
        <row r="1837">
          <cell r="A1837">
            <v>2358</v>
          </cell>
          <cell r="B1837" t="str">
            <v>DESENHISTA PROJETISTA</v>
          </cell>
          <cell r="C1837" t="str">
            <v xml:space="preserve">H     </v>
          </cell>
          <cell r="D1837" t="str">
            <v>CR</v>
          </cell>
          <cell r="E1837" t="str">
            <v>23,32</v>
          </cell>
        </row>
        <row r="1838">
          <cell r="A1838">
            <v>40807</v>
          </cell>
          <cell r="B1838" t="str">
            <v>DESENHISTA PROJETISTA (MENSALISTA)</v>
          </cell>
          <cell r="C1838" t="str">
            <v xml:space="preserve">MES   </v>
          </cell>
          <cell r="D1838" t="str">
            <v>CR</v>
          </cell>
          <cell r="E1838" t="str">
            <v>4.161,83</v>
          </cell>
        </row>
        <row r="1839">
          <cell r="A1839">
            <v>2359</v>
          </cell>
          <cell r="B1839" t="str">
            <v>DESENHISTA TECNICO AUXILIAR</v>
          </cell>
          <cell r="C1839" t="str">
            <v xml:space="preserve">H     </v>
          </cell>
          <cell r="D1839" t="str">
            <v>CR</v>
          </cell>
          <cell r="E1839" t="str">
            <v>27,88</v>
          </cell>
        </row>
        <row r="1840">
          <cell r="A1840">
            <v>40808</v>
          </cell>
          <cell r="B1840" t="str">
            <v>DESENHISTA TECNICO AUXILIAR (MENSALISTA)</v>
          </cell>
          <cell r="C1840" t="str">
            <v xml:space="preserve">MES   </v>
          </cell>
          <cell r="D1840" t="str">
            <v>CR</v>
          </cell>
          <cell r="E1840" t="str">
            <v>4.973,08</v>
          </cell>
        </row>
        <row r="1841">
          <cell r="A1841">
            <v>43144</v>
          </cell>
          <cell r="B1841" t="str">
            <v>DESMOLDANTE PARA CONCRETO ESTAMPADO</v>
          </cell>
          <cell r="C1841" t="str">
            <v xml:space="preserve">KG    </v>
          </cell>
          <cell r="D1841" t="str">
            <v>CR</v>
          </cell>
          <cell r="E1841" t="str">
            <v>26,91</v>
          </cell>
        </row>
        <row r="1842">
          <cell r="A1842">
            <v>39397</v>
          </cell>
          <cell r="B1842" t="str">
            <v>DESMOLDANTE PARA FORMAS METALICAS A BASE DE OLEO VEGETAL</v>
          </cell>
          <cell r="C1842" t="str">
            <v xml:space="preserve">L     </v>
          </cell>
          <cell r="D1842" t="str">
            <v>CR</v>
          </cell>
          <cell r="E1842" t="str">
            <v>12,26</v>
          </cell>
        </row>
        <row r="1843">
          <cell r="A1843">
            <v>2692</v>
          </cell>
          <cell r="B1843" t="str">
            <v>DESMOLDANTE PROTETOR PARA FORMAS DE MADEIRA, DE BASE OLEOSA EMULSIONADA EM AGUA</v>
          </cell>
          <cell r="C1843" t="str">
            <v xml:space="preserve">L     </v>
          </cell>
          <cell r="D1843" t="str">
            <v>CR</v>
          </cell>
          <cell r="E1843" t="str">
            <v>4,95</v>
          </cell>
        </row>
        <row r="1844">
          <cell r="A1844">
            <v>6</v>
          </cell>
          <cell r="B1844" t="str">
            <v>DETERGENTE AMONIACO (AMONIA DILUIDA)</v>
          </cell>
          <cell r="C1844" t="str">
            <v xml:space="preserve">L     </v>
          </cell>
          <cell r="D1844" t="str">
            <v>CR</v>
          </cell>
          <cell r="E1844" t="str">
            <v>3,18</v>
          </cell>
        </row>
        <row r="1845">
          <cell r="A1845">
            <v>5330</v>
          </cell>
          <cell r="B1845" t="str">
            <v>DILUENTE EPOXI</v>
          </cell>
          <cell r="C1845" t="str">
            <v xml:space="preserve">L     </v>
          </cell>
          <cell r="D1845" t="str">
            <v>CR</v>
          </cell>
          <cell r="E1845" t="str">
            <v>33,30</v>
          </cell>
        </row>
        <row r="1846">
          <cell r="A1846">
            <v>26017</v>
          </cell>
          <cell r="B1846" t="str">
            <v>DISCO DE BORRACHA PARA LIXADEIRA RIGIDO 7 " COM ARRUELA CENTRAL</v>
          </cell>
          <cell r="C1846" t="str">
            <v xml:space="preserve">UN    </v>
          </cell>
          <cell r="D1846" t="str">
            <v>CR</v>
          </cell>
          <cell r="E1846" t="str">
            <v>37,56</v>
          </cell>
        </row>
        <row r="1847">
          <cell r="A1847">
            <v>25931</v>
          </cell>
          <cell r="B1847" t="str">
            <v>DISCO DE CORTE DIAMANTADO SEGMENTADO DIAMETRO DE 180 MM PARA ESMERILHADEIRA 7 "</v>
          </cell>
          <cell r="C1847" t="str">
            <v xml:space="preserve">UN    </v>
          </cell>
          <cell r="D1847" t="str">
            <v>CR</v>
          </cell>
          <cell r="E1847" t="str">
            <v>119,38</v>
          </cell>
        </row>
        <row r="1848">
          <cell r="A1848">
            <v>38140</v>
          </cell>
          <cell r="B1848" t="str">
            <v>DISCO DE CORTE DIAMANTADO SEGMENTADO PARA CONCRETO, DIAMETRO DE 110 MM, FURO DE 20 MM</v>
          </cell>
          <cell r="C1848" t="str">
            <v xml:space="preserve">UN    </v>
          </cell>
          <cell r="D1848" t="str">
            <v xml:space="preserve">C </v>
          </cell>
          <cell r="E1848" t="str">
            <v>28,95</v>
          </cell>
        </row>
        <row r="1849">
          <cell r="A1849">
            <v>13887</v>
          </cell>
          <cell r="B1849" t="str">
            <v>DISCO DE CORTE DIAMANTADO SEGMENTADO PARA CONCRETO, DIAMETRO DE 350 MM, FURO DE 1 " (14 X 1 ")</v>
          </cell>
          <cell r="C1849" t="str">
            <v xml:space="preserve">UN    </v>
          </cell>
          <cell r="D1849" t="str">
            <v>CR</v>
          </cell>
          <cell r="E1849" t="str">
            <v>685,41</v>
          </cell>
        </row>
        <row r="1850">
          <cell r="A1850">
            <v>26018</v>
          </cell>
          <cell r="B1850" t="str">
            <v>DISCO DE CORTE PARA METAL COM DUAS TELAS 12 X 1/8 X 3/4 " (300 X 3,2 X 19,05 MM)</v>
          </cell>
          <cell r="C1850" t="str">
            <v xml:space="preserve">UN    </v>
          </cell>
          <cell r="D1850" t="str">
            <v>CR</v>
          </cell>
          <cell r="E1850" t="str">
            <v>30,51</v>
          </cell>
        </row>
        <row r="1851">
          <cell r="A1851">
            <v>26019</v>
          </cell>
          <cell r="B1851" t="str">
            <v>DISCO DE DESBASTE PARA METAL FERROSO EM GERAL, COM TRES TELAS,  9 X 1/4 X 7/8 " (228,6 X 6,4 X 22,2 MM)</v>
          </cell>
          <cell r="C1851" t="str">
            <v xml:space="preserve">UN    </v>
          </cell>
          <cell r="D1851" t="str">
            <v>CR</v>
          </cell>
          <cell r="E1851" t="str">
            <v>28,81</v>
          </cell>
        </row>
        <row r="1852">
          <cell r="A1852">
            <v>26020</v>
          </cell>
          <cell r="B1852" t="str">
            <v>DISCO DE LIXA PARA METAL, DIAMETRO = 180 MM, GRAO 120</v>
          </cell>
          <cell r="C1852" t="str">
            <v xml:space="preserve">UN    </v>
          </cell>
          <cell r="D1852" t="str">
            <v>CR</v>
          </cell>
          <cell r="E1852" t="str">
            <v>7,51</v>
          </cell>
        </row>
        <row r="1853">
          <cell r="A1853">
            <v>34544</v>
          </cell>
          <cell r="B1853" t="str">
            <v>DISJUNTOR  TERMOMAGNETICO TRIPOLAR 3 X 400 A / ICC - 25 KA</v>
          </cell>
          <cell r="C1853" t="str">
            <v xml:space="preserve">UN    </v>
          </cell>
          <cell r="D1853" t="str">
            <v>CR</v>
          </cell>
          <cell r="E1853" t="str">
            <v>1.424,94</v>
          </cell>
        </row>
        <row r="1854">
          <cell r="A1854">
            <v>34729</v>
          </cell>
          <cell r="B1854" t="str">
            <v>DISJUNTOR TERMICO E MAGNETICO AJUSTAVEIS, TRIPOLAR DE 100 ATE 250A, CAPACIDADE DE INTERRUPCAO DE 35KA</v>
          </cell>
          <cell r="C1854" t="str">
            <v xml:space="preserve">UN    </v>
          </cell>
          <cell r="D1854" t="str">
            <v>CR</v>
          </cell>
          <cell r="E1854" t="str">
            <v>1.120,93</v>
          </cell>
        </row>
        <row r="1855">
          <cell r="A1855">
            <v>34734</v>
          </cell>
          <cell r="B1855" t="str">
            <v>DISJUNTOR TERMICO E MAGNETICO AJUSTAVEIS, TRIPOLAR DE 300 ATE 400A, CAPACIDADE DE INTERRUPCAO DE 35KA</v>
          </cell>
          <cell r="C1855" t="str">
            <v xml:space="preserve">UN    </v>
          </cell>
          <cell r="D1855" t="str">
            <v>CR</v>
          </cell>
          <cell r="E1855" t="str">
            <v>1.735,56</v>
          </cell>
        </row>
        <row r="1856">
          <cell r="A1856">
            <v>34738</v>
          </cell>
          <cell r="B1856" t="str">
            <v>DISJUNTOR TERMICO E MAGNETICO AJUSTAVEIS, TRIPOLAR DE 450 ATE 600A, CAPACIDADE DE INTERRUPCAO DE 35KA</v>
          </cell>
          <cell r="C1856" t="str">
            <v xml:space="preserve">UN    </v>
          </cell>
          <cell r="D1856" t="str">
            <v>CR</v>
          </cell>
          <cell r="E1856" t="str">
            <v>4.054,82</v>
          </cell>
        </row>
        <row r="1857">
          <cell r="A1857">
            <v>2391</v>
          </cell>
          <cell r="B1857" t="str">
            <v>DISJUNTOR TERMOMAGNETICO TRIPOLAR 125A</v>
          </cell>
          <cell r="C1857" t="str">
            <v xml:space="preserve">UN    </v>
          </cell>
          <cell r="D1857" t="str">
            <v>CR</v>
          </cell>
          <cell r="E1857" t="str">
            <v>329,79</v>
          </cell>
        </row>
        <row r="1858">
          <cell r="A1858">
            <v>2374</v>
          </cell>
          <cell r="B1858" t="str">
            <v>DISJUNTOR TERMOMAGNETICO TRIPOLAR 150 A / 600 V, TIPO FXD / ICC - 35 KA</v>
          </cell>
          <cell r="C1858" t="str">
            <v xml:space="preserve">UN    </v>
          </cell>
          <cell r="D1858" t="str">
            <v>CR</v>
          </cell>
          <cell r="E1858" t="str">
            <v>374,14</v>
          </cell>
        </row>
        <row r="1859">
          <cell r="A1859">
            <v>2377</v>
          </cell>
          <cell r="B1859" t="str">
            <v>DISJUNTOR TERMOMAGNETICO TRIPOLAR 200 A / 600 V, TIPO FXD / ICC - 35 KA</v>
          </cell>
          <cell r="C1859" t="str">
            <v xml:space="preserve">UN    </v>
          </cell>
          <cell r="D1859" t="str">
            <v>CR</v>
          </cell>
          <cell r="E1859" t="str">
            <v>525,06</v>
          </cell>
        </row>
        <row r="1860">
          <cell r="A1860">
            <v>2393</v>
          </cell>
          <cell r="B1860" t="str">
            <v>DISJUNTOR TERMOMAGNETICO TRIPOLAR 250 A / 600 V, TIPO FXD</v>
          </cell>
          <cell r="C1860" t="str">
            <v xml:space="preserve">UN    </v>
          </cell>
          <cell r="D1860" t="str">
            <v>CR</v>
          </cell>
          <cell r="E1860" t="str">
            <v>879,29</v>
          </cell>
        </row>
        <row r="1861">
          <cell r="A1861">
            <v>34705</v>
          </cell>
          <cell r="B1861" t="str">
            <v>DISJUNTOR TERMOMAGNETICO TRIPOLAR 3  X 250 A/ICC - 25 KA</v>
          </cell>
          <cell r="C1861" t="str">
            <v xml:space="preserve">UN    </v>
          </cell>
          <cell r="D1861" t="str">
            <v>CR</v>
          </cell>
          <cell r="E1861" t="str">
            <v>769,06</v>
          </cell>
        </row>
        <row r="1862">
          <cell r="A1862">
            <v>34707</v>
          </cell>
          <cell r="B1862" t="str">
            <v>DISJUNTOR TERMOMAGNETICO TRIPOLAR 3 X 350 A/ICC - 25 KA</v>
          </cell>
          <cell r="C1862" t="str">
            <v xml:space="preserve">UN    </v>
          </cell>
          <cell r="D1862" t="str">
            <v>CR</v>
          </cell>
          <cell r="E1862" t="str">
            <v>1.425,09</v>
          </cell>
        </row>
        <row r="1863">
          <cell r="A1863">
            <v>2378</v>
          </cell>
          <cell r="B1863" t="str">
            <v>DISJUNTOR TERMOMAGNETICO TRIPOLAR 300 A / 600 V, TIPO JXD / ICC - 40 KA</v>
          </cell>
          <cell r="C1863" t="str">
            <v xml:space="preserve">UN    </v>
          </cell>
          <cell r="D1863" t="str">
            <v>CR</v>
          </cell>
          <cell r="E1863" t="str">
            <v>1.207,82</v>
          </cell>
        </row>
        <row r="1864">
          <cell r="A1864">
            <v>2379</v>
          </cell>
          <cell r="B1864" t="str">
            <v>DISJUNTOR TERMOMAGNETICO TRIPOLAR 400 A / 600 V, TIPO JXD / ICC - 40 KA</v>
          </cell>
          <cell r="C1864" t="str">
            <v xml:space="preserve">UN    </v>
          </cell>
          <cell r="D1864" t="str">
            <v>CR</v>
          </cell>
          <cell r="E1864" t="str">
            <v>1.207,82</v>
          </cell>
        </row>
        <row r="1865">
          <cell r="A1865">
            <v>2376</v>
          </cell>
          <cell r="B1865" t="str">
            <v>DISJUNTOR TERMOMAGNETICO TRIPOLAR 600 A / 600 V, TIPO LXD / ICC - 40 KA</v>
          </cell>
          <cell r="C1865" t="str">
            <v xml:space="preserve">UN    </v>
          </cell>
          <cell r="D1865" t="str">
            <v>CR</v>
          </cell>
          <cell r="E1865" t="str">
            <v>1.989,27</v>
          </cell>
        </row>
        <row r="1866">
          <cell r="A1866">
            <v>2394</v>
          </cell>
          <cell r="B1866" t="str">
            <v>DISJUNTOR TERMOMAGNETICO TRIPOLAR 800 A / 600 V, TIPO LMXD</v>
          </cell>
          <cell r="C1866" t="str">
            <v xml:space="preserve">UN    </v>
          </cell>
          <cell r="D1866" t="str">
            <v>CR</v>
          </cell>
          <cell r="E1866" t="str">
            <v>4.252,70</v>
          </cell>
        </row>
        <row r="1867">
          <cell r="A1867">
            <v>34686</v>
          </cell>
          <cell r="B1867" t="str">
            <v>DISJUNTOR TIPO DIN / IEC, MONOPOLAR DE 40  ATE 50A</v>
          </cell>
          <cell r="C1867" t="str">
            <v xml:space="preserve">UN    </v>
          </cell>
          <cell r="D1867" t="str">
            <v>CR</v>
          </cell>
          <cell r="E1867" t="str">
            <v>12,76</v>
          </cell>
        </row>
        <row r="1868">
          <cell r="A1868">
            <v>34616</v>
          </cell>
          <cell r="B1868" t="str">
            <v>DISJUNTOR TIPO DIN/IEC, BIPOLAR DE 6 ATE 32A</v>
          </cell>
          <cell r="C1868" t="str">
            <v xml:space="preserve">UN    </v>
          </cell>
          <cell r="D1868" t="str">
            <v>CR</v>
          </cell>
          <cell r="E1868" t="str">
            <v>49,35</v>
          </cell>
        </row>
        <row r="1869">
          <cell r="A1869">
            <v>34623</v>
          </cell>
          <cell r="B1869" t="str">
            <v>DISJUNTOR TIPO DIN/IEC, BIPOLAR 40 ATE 50A</v>
          </cell>
          <cell r="C1869" t="str">
            <v xml:space="preserve">UN    </v>
          </cell>
          <cell r="D1869" t="str">
            <v>CR</v>
          </cell>
          <cell r="E1869" t="str">
            <v>48,59</v>
          </cell>
        </row>
        <row r="1870">
          <cell r="A1870">
            <v>34628</v>
          </cell>
          <cell r="B1870" t="str">
            <v>DISJUNTOR TIPO DIN/IEC, BIPOLAR 63 A</v>
          </cell>
          <cell r="C1870" t="str">
            <v xml:space="preserve">UN    </v>
          </cell>
          <cell r="D1870" t="str">
            <v>CR</v>
          </cell>
          <cell r="E1870" t="str">
            <v>69,60</v>
          </cell>
        </row>
        <row r="1871">
          <cell r="A1871">
            <v>34653</v>
          </cell>
          <cell r="B1871" t="str">
            <v>DISJUNTOR TIPO DIN/IEC, MONOPOLAR DE 6  ATE  32A</v>
          </cell>
          <cell r="C1871" t="str">
            <v xml:space="preserve">UN    </v>
          </cell>
          <cell r="D1871" t="str">
            <v>CR</v>
          </cell>
          <cell r="E1871" t="str">
            <v>8,61</v>
          </cell>
        </row>
        <row r="1872">
          <cell r="A1872">
            <v>34688</v>
          </cell>
          <cell r="B1872" t="str">
            <v>DISJUNTOR TIPO DIN/IEC, MONOPOLAR DE 63 A</v>
          </cell>
          <cell r="C1872" t="str">
            <v xml:space="preserve">UN    </v>
          </cell>
          <cell r="D1872" t="str">
            <v>CR</v>
          </cell>
          <cell r="E1872" t="str">
            <v>15,60</v>
          </cell>
        </row>
        <row r="1873">
          <cell r="A1873">
            <v>34709</v>
          </cell>
          <cell r="B1873" t="str">
            <v>DISJUNTOR TIPO DIN/IEC, TRIPOLAR DE 10 ATE 50A</v>
          </cell>
          <cell r="C1873" t="str">
            <v xml:space="preserve">UN    </v>
          </cell>
          <cell r="D1873" t="str">
            <v>CR</v>
          </cell>
          <cell r="E1873" t="str">
            <v>60,46</v>
          </cell>
        </row>
        <row r="1874">
          <cell r="A1874">
            <v>34714</v>
          </cell>
          <cell r="B1874" t="str">
            <v>DISJUNTOR TIPO DIN/IEC, TRIPOLAR 63 A</v>
          </cell>
          <cell r="C1874" t="str">
            <v xml:space="preserve">UN    </v>
          </cell>
          <cell r="D1874" t="str">
            <v>CR</v>
          </cell>
          <cell r="E1874" t="str">
            <v>72,21</v>
          </cell>
        </row>
        <row r="1875">
          <cell r="A1875">
            <v>2388</v>
          </cell>
          <cell r="B1875" t="str">
            <v>DISJUNTOR TIPO NEMA, BIPOLAR 10  ATE  50 A, TENSAO MAXIMA 415 V</v>
          </cell>
          <cell r="C1875" t="str">
            <v xml:space="preserve">UN    </v>
          </cell>
          <cell r="D1875" t="str">
            <v>CR</v>
          </cell>
          <cell r="E1875" t="str">
            <v>60,01</v>
          </cell>
        </row>
        <row r="1876">
          <cell r="A1876">
            <v>34606</v>
          </cell>
          <cell r="B1876" t="str">
            <v>DISJUNTOR TIPO NEMA, BIPOLAR 60 ATE 100A, TENSAO MAXIMA 415 V</v>
          </cell>
          <cell r="C1876" t="str">
            <v xml:space="preserve">UN    </v>
          </cell>
          <cell r="D1876" t="str">
            <v>CR</v>
          </cell>
          <cell r="E1876" t="str">
            <v>92,05</v>
          </cell>
        </row>
        <row r="1877">
          <cell r="A1877">
            <v>34689</v>
          </cell>
          <cell r="B1877" t="str">
            <v>DISJUNTOR TIPO NEMA, MONOPOLAR DE 60 ATE 70A, TENSAO MAXIMA DE 240 V</v>
          </cell>
          <cell r="C1877" t="str">
            <v xml:space="preserve">UN    </v>
          </cell>
          <cell r="D1877" t="str">
            <v>CR</v>
          </cell>
          <cell r="E1877" t="str">
            <v>29,30</v>
          </cell>
        </row>
        <row r="1878">
          <cell r="A1878">
            <v>2370</v>
          </cell>
          <cell r="B1878" t="str">
            <v>DISJUNTOR TIPO NEMA, MONOPOLAR 10 ATE 30A, TENSAO MAXIMA DE 240 V</v>
          </cell>
          <cell r="C1878" t="str">
            <v xml:space="preserve">UN    </v>
          </cell>
          <cell r="D1878" t="str">
            <v xml:space="preserve">C </v>
          </cell>
          <cell r="E1878" t="str">
            <v>11,15</v>
          </cell>
        </row>
        <row r="1879">
          <cell r="A1879">
            <v>2386</v>
          </cell>
          <cell r="B1879" t="str">
            <v>DISJUNTOR TIPO NEMA, MONOPOLAR 35  ATE  50 A, TENSAO MAXIMA DE 240 V</v>
          </cell>
          <cell r="C1879" t="str">
            <v xml:space="preserve">UN    </v>
          </cell>
          <cell r="D1879" t="str">
            <v>CR</v>
          </cell>
          <cell r="E1879" t="str">
            <v>18,70</v>
          </cell>
        </row>
        <row r="1880">
          <cell r="A1880">
            <v>2392</v>
          </cell>
          <cell r="B1880" t="str">
            <v>DISJUNTOR TIPO NEMA, TRIPOLAR 10  ATE  50A, TENSAO MAXIMA DE 415 V</v>
          </cell>
          <cell r="C1880" t="str">
            <v xml:space="preserve">UN    </v>
          </cell>
          <cell r="D1880" t="str">
            <v>CR</v>
          </cell>
          <cell r="E1880" t="str">
            <v>74,85</v>
          </cell>
        </row>
        <row r="1881">
          <cell r="A1881">
            <v>2373</v>
          </cell>
          <cell r="B1881" t="str">
            <v>DISJUNTOR TIPO NEMA, TRIPOLAR 60 ATE 100 A, TENSAO MAXIMA DE 415 V</v>
          </cell>
          <cell r="C1881" t="str">
            <v xml:space="preserve">UN    </v>
          </cell>
          <cell r="D1881" t="str">
            <v>CR</v>
          </cell>
          <cell r="E1881" t="str">
            <v>105,45</v>
          </cell>
        </row>
        <row r="1882">
          <cell r="A1882">
            <v>39465</v>
          </cell>
          <cell r="B1882" t="str">
            <v>DISPOSITIVO DPS CLASSE II, 1 POLO, TENSAO MAXIMA DE 175 V, CORRENTE MAXIMA DE *20* KA (TIPO AC)</v>
          </cell>
          <cell r="C1882" t="str">
            <v xml:space="preserve">UN    </v>
          </cell>
          <cell r="D1882" t="str">
            <v>CR</v>
          </cell>
          <cell r="E1882" t="str">
            <v>64,42</v>
          </cell>
        </row>
        <row r="1883">
          <cell r="A1883">
            <v>39466</v>
          </cell>
          <cell r="B1883" t="str">
            <v>DISPOSITIVO DPS CLASSE II, 1 POLO, TENSAO MAXIMA DE 175 V, CORRENTE MAXIMA DE *30* KA (TIPO AC)</v>
          </cell>
          <cell r="C1883" t="str">
            <v xml:space="preserve">UN    </v>
          </cell>
          <cell r="D1883" t="str">
            <v>CR</v>
          </cell>
          <cell r="E1883" t="str">
            <v>72,47</v>
          </cell>
        </row>
        <row r="1884">
          <cell r="A1884">
            <v>39467</v>
          </cell>
          <cell r="B1884" t="str">
            <v>DISPOSITIVO DPS CLASSE II, 1 POLO, TENSAO MAXIMA DE 175 V, CORRENTE MAXIMA DE *45* KA (TIPO AC)</v>
          </cell>
          <cell r="C1884" t="str">
            <v xml:space="preserve">UN    </v>
          </cell>
          <cell r="D1884" t="str">
            <v>CR</v>
          </cell>
          <cell r="E1884" t="str">
            <v>92,70</v>
          </cell>
        </row>
        <row r="1885">
          <cell r="A1885">
            <v>39468</v>
          </cell>
          <cell r="B1885" t="str">
            <v>DISPOSITIVO DPS CLASSE II, 1 POLO, TENSAO MAXIMA DE 175 V, CORRENTE MAXIMA DE *90* KA (TIPO AC)</v>
          </cell>
          <cell r="C1885" t="str">
            <v xml:space="preserve">UN    </v>
          </cell>
          <cell r="D1885" t="str">
            <v>CR</v>
          </cell>
          <cell r="E1885" t="str">
            <v>164,77</v>
          </cell>
        </row>
        <row r="1886">
          <cell r="A1886">
            <v>39469</v>
          </cell>
          <cell r="B1886" t="str">
            <v>DISPOSITIVO DPS CLASSE II, 1 POLO, TENSAO MAXIMA DE 275 V, CORRENTE MAXIMA DE *20* KA (TIPO AC)</v>
          </cell>
          <cell r="C1886" t="str">
            <v xml:space="preserve">UN    </v>
          </cell>
          <cell r="D1886" t="str">
            <v>CR</v>
          </cell>
          <cell r="E1886" t="str">
            <v>67,12</v>
          </cell>
        </row>
        <row r="1887">
          <cell r="A1887">
            <v>39470</v>
          </cell>
          <cell r="B1887" t="str">
            <v>DISPOSITIVO DPS CLASSE II, 1 POLO, TENSAO MAXIMA DE 275 V, CORRENTE MAXIMA DE *30* KA (TIPO AC)</v>
          </cell>
          <cell r="C1887" t="str">
            <v xml:space="preserve">UN    </v>
          </cell>
          <cell r="D1887" t="str">
            <v>CR</v>
          </cell>
          <cell r="E1887" t="str">
            <v>82,47</v>
          </cell>
        </row>
        <row r="1888">
          <cell r="A1888">
            <v>39471</v>
          </cell>
          <cell r="B1888" t="str">
            <v>DISPOSITIVO DPS CLASSE II, 1 POLO, TENSAO MAXIMA DE 275 V, CORRENTE MAXIMA DE *45* KA (TIPO AC)</v>
          </cell>
          <cell r="C1888" t="str">
            <v xml:space="preserve">UN    </v>
          </cell>
          <cell r="D1888" t="str">
            <v>CR</v>
          </cell>
          <cell r="E1888" t="str">
            <v>99,11</v>
          </cell>
        </row>
        <row r="1889">
          <cell r="A1889">
            <v>39472</v>
          </cell>
          <cell r="B1889" t="str">
            <v>DISPOSITIVO DPS CLASSE II, 1 POLO, TENSAO MAXIMA DE 275 V, CORRENTE MAXIMA DE *90* KA (TIPO AC)</v>
          </cell>
          <cell r="C1889" t="str">
            <v xml:space="preserve">UN    </v>
          </cell>
          <cell r="D1889" t="str">
            <v>CR</v>
          </cell>
          <cell r="E1889" t="str">
            <v>172,20</v>
          </cell>
        </row>
        <row r="1890">
          <cell r="A1890">
            <v>39473</v>
          </cell>
          <cell r="B1890" t="str">
            <v>DISPOSITIVO DPS CLASSE II, 1 POLO, TENSAO MAXIMA DE 385 V, CORRENTE MAXIMA DE *20* KA (TIPO AC)</v>
          </cell>
          <cell r="C1890" t="str">
            <v xml:space="preserve">UN    </v>
          </cell>
          <cell r="D1890" t="str">
            <v>CR</v>
          </cell>
          <cell r="E1890" t="str">
            <v>111,24</v>
          </cell>
        </row>
        <row r="1891">
          <cell r="A1891">
            <v>39474</v>
          </cell>
          <cell r="B1891" t="str">
            <v>DISPOSITIVO DPS CLASSE II, 1 POLO, TENSAO MAXIMA DE 385 V, CORRENTE MAXIMA DE *30* KA (TIPO AC)</v>
          </cell>
          <cell r="C1891" t="str">
            <v xml:space="preserve">UN    </v>
          </cell>
          <cell r="D1891" t="str">
            <v>CR</v>
          </cell>
          <cell r="E1891" t="str">
            <v>118,59</v>
          </cell>
        </row>
        <row r="1892">
          <cell r="A1892">
            <v>39475</v>
          </cell>
          <cell r="B1892" t="str">
            <v>DISPOSITIVO DPS CLASSE II, 1 POLO, TENSAO MAXIMA DE 385 V, CORRENTE MAXIMA DE *45* KA (TIPO AC)</v>
          </cell>
          <cell r="C1892" t="str">
            <v xml:space="preserve">UN    </v>
          </cell>
          <cell r="D1892" t="str">
            <v>CR</v>
          </cell>
          <cell r="E1892" t="str">
            <v>134,55</v>
          </cell>
        </row>
        <row r="1893">
          <cell r="A1893">
            <v>39476</v>
          </cell>
          <cell r="B1893" t="str">
            <v>DISPOSITIVO DPS CLASSE II, 1 POLO, TENSAO MAXIMA DE 385 V, CORRENTE MAXIMA DE *90* KA (TIPO AC)</v>
          </cell>
          <cell r="C1893" t="str">
            <v xml:space="preserve">UN    </v>
          </cell>
          <cell r="D1893" t="str">
            <v>CR</v>
          </cell>
          <cell r="E1893" t="str">
            <v>253,29</v>
          </cell>
        </row>
        <row r="1894">
          <cell r="A1894">
            <v>39477</v>
          </cell>
          <cell r="B1894" t="str">
            <v>DISPOSITIVO DPS CLASSE II, 1 POLO, TENSAO MAXIMA DE 460 V, CORRENTE MAXIMA DE *20* KA (TIPO AC)</v>
          </cell>
          <cell r="C1894" t="str">
            <v xml:space="preserve">UN    </v>
          </cell>
          <cell r="D1894" t="str">
            <v>CR</v>
          </cell>
          <cell r="E1894" t="str">
            <v>124,10</v>
          </cell>
        </row>
        <row r="1895">
          <cell r="A1895">
            <v>39478</v>
          </cell>
          <cell r="B1895" t="str">
            <v>DISPOSITIVO DPS CLASSE II, 1 POLO, TENSAO MAXIMA DE 460 V, CORRENTE MAXIMA DE *30* KA (TIPO AC)</v>
          </cell>
          <cell r="C1895" t="str">
            <v xml:space="preserve">UN    </v>
          </cell>
          <cell r="D1895" t="str">
            <v>CR</v>
          </cell>
          <cell r="E1895" t="str">
            <v>127,94</v>
          </cell>
        </row>
        <row r="1896">
          <cell r="A1896">
            <v>39479</v>
          </cell>
          <cell r="B1896" t="str">
            <v>DISPOSITIVO DPS CLASSE II, 1 POLO, TENSAO MAXIMA DE 460 V, CORRENTE MAXIMA DE *45* KA (TIPO AC)</v>
          </cell>
          <cell r="C1896" t="str">
            <v xml:space="preserve">UN    </v>
          </cell>
          <cell r="D1896" t="str">
            <v>CR</v>
          </cell>
          <cell r="E1896" t="str">
            <v>150,74</v>
          </cell>
        </row>
        <row r="1897">
          <cell r="A1897">
            <v>39480</v>
          </cell>
          <cell r="B1897" t="str">
            <v>DISPOSITIVO DPS CLASSE II, 1 POLO, TENSAO MAXIMA DE 460 V, CORRENTE MAXIMA DE *90* KA (TIPO AC)</v>
          </cell>
          <cell r="C1897" t="str">
            <v xml:space="preserve">UN    </v>
          </cell>
          <cell r="D1897" t="str">
            <v>CR</v>
          </cell>
          <cell r="E1897" t="str">
            <v>311,06</v>
          </cell>
        </row>
        <row r="1898">
          <cell r="A1898">
            <v>39459</v>
          </cell>
          <cell r="B1898" t="str">
            <v>DISPOSITIVO DR, 2 POLOS, SENSIBILIDADE DE 30 MA, CORRENTE DE 100 A, TIPO AC</v>
          </cell>
          <cell r="C1898" t="str">
            <v xml:space="preserve">UN    </v>
          </cell>
          <cell r="D1898" t="str">
            <v>CR</v>
          </cell>
          <cell r="E1898" t="str">
            <v>264,01</v>
          </cell>
        </row>
        <row r="1899">
          <cell r="A1899">
            <v>39445</v>
          </cell>
          <cell r="B1899" t="str">
            <v>DISPOSITIVO DR, 2 POLOS, SENSIBILIDADE DE 30 MA, CORRENTE DE 25 A, TIPO AC</v>
          </cell>
          <cell r="C1899" t="str">
            <v xml:space="preserve">UN    </v>
          </cell>
          <cell r="D1899" t="str">
            <v>CR</v>
          </cell>
          <cell r="E1899" t="str">
            <v>132,56</v>
          </cell>
        </row>
        <row r="1900">
          <cell r="A1900">
            <v>39446</v>
          </cell>
          <cell r="B1900" t="str">
            <v>DISPOSITIVO DR, 2 POLOS, SENSIBILIDADE DE 30 MA, CORRENTE DE 40 A, TIPO AC</v>
          </cell>
          <cell r="C1900" t="str">
            <v xml:space="preserve">UN    </v>
          </cell>
          <cell r="D1900" t="str">
            <v>CR</v>
          </cell>
          <cell r="E1900" t="str">
            <v>134,92</v>
          </cell>
        </row>
        <row r="1901">
          <cell r="A1901">
            <v>39447</v>
          </cell>
          <cell r="B1901" t="str">
            <v>DISPOSITIVO DR, 2 POLOS, SENSIBILIDADE DE 30 MA, CORRENTE DE 63 A, TIPO AC</v>
          </cell>
          <cell r="C1901" t="str">
            <v xml:space="preserve">UN    </v>
          </cell>
          <cell r="D1901" t="str">
            <v>CR</v>
          </cell>
          <cell r="E1901" t="str">
            <v>144,28</v>
          </cell>
        </row>
        <row r="1902">
          <cell r="A1902">
            <v>39448</v>
          </cell>
          <cell r="B1902" t="str">
            <v>DISPOSITIVO DR, 2 POLOS, SENSIBILIDADE DE 30 MA, CORRENTE DE 80 A, TIPO AC</v>
          </cell>
          <cell r="C1902" t="str">
            <v xml:space="preserve">UN    </v>
          </cell>
          <cell r="D1902" t="str">
            <v>CR</v>
          </cell>
          <cell r="E1902" t="str">
            <v>246,02</v>
          </cell>
        </row>
        <row r="1903">
          <cell r="A1903">
            <v>39450</v>
          </cell>
          <cell r="B1903" t="str">
            <v>DISPOSITIVO DR, 2 POLOS, SENSIBILIDADE DE 300 MA, CORRENTE DE 25 A, TIPO AC</v>
          </cell>
          <cell r="C1903" t="str">
            <v xml:space="preserve">UN    </v>
          </cell>
          <cell r="D1903" t="str">
            <v>CR</v>
          </cell>
          <cell r="E1903" t="str">
            <v>150,10</v>
          </cell>
        </row>
        <row r="1904">
          <cell r="A1904">
            <v>39451</v>
          </cell>
          <cell r="B1904" t="str">
            <v>DISPOSITIVO DR, 2 POLOS, SENSIBILIDADE DE 300 MA, CORRENTE DE 40 A, TIPO AC</v>
          </cell>
          <cell r="C1904" t="str">
            <v xml:space="preserve">UN    </v>
          </cell>
          <cell r="D1904" t="str">
            <v>CR</v>
          </cell>
          <cell r="E1904" t="str">
            <v>163,71</v>
          </cell>
        </row>
        <row r="1905">
          <cell r="A1905">
            <v>39452</v>
          </cell>
          <cell r="B1905" t="str">
            <v>DISPOSITIVO DR, 2 POLOS, SENSIBILIDADE DE 300 MA, CORRENTE DE 63 A, TIPO AC</v>
          </cell>
          <cell r="C1905" t="str">
            <v xml:space="preserve">UN    </v>
          </cell>
          <cell r="D1905" t="str">
            <v>CR</v>
          </cell>
          <cell r="E1905" t="str">
            <v>164,69</v>
          </cell>
        </row>
        <row r="1906">
          <cell r="A1906">
            <v>39523</v>
          </cell>
          <cell r="B1906" t="str">
            <v>DISPOSITIVO DR, 2 POLOS, SENSIBILIDADE DE 300 MA, CORRENTE DE 80 A, TIPO  AC</v>
          </cell>
          <cell r="C1906" t="str">
            <v xml:space="preserve">UN    </v>
          </cell>
          <cell r="D1906" t="str">
            <v>CR</v>
          </cell>
          <cell r="E1906" t="str">
            <v>275,61</v>
          </cell>
        </row>
        <row r="1907">
          <cell r="A1907">
            <v>39449</v>
          </cell>
          <cell r="B1907" t="str">
            <v>DISPOSITIVO DR, 4 POLOS, SENSIBILIDADE DE 30 MA, CORRENTE DE 100 A, TIPO AC</v>
          </cell>
          <cell r="C1907" t="str">
            <v xml:space="preserve">UN    </v>
          </cell>
          <cell r="D1907" t="str">
            <v>CR</v>
          </cell>
          <cell r="E1907" t="str">
            <v>305,22</v>
          </cell>
        </row>
        <row r="1908">
          <cell r="A1908">
            <v>39455</v>
          </cell>
          <cell r="B1908" t="str">
            <v>DISPOSITIVO DR, 4 POLOS, SENSIBILIDADE DE 30 MA, CORRENTE DE 25 A, TIPO AC</v>
          </cell>
          <cell r="C1908" t="str">
            <v xml:space="preserve">UN    </v>
          </cell>
          <cell r="D1908" t="str">
            <v>CR</v>
          </cell>
          <cell r="E1908" t="str">
            <v>151,03</v>
          </cell>
        </row>
        <row r="1909">
          <cell r="A1909">
            <v>39456</v>
          </cell>
          <cell r="B1909" t="str">
            <v>DISPOSITIVO DR, 4 POLOS, SENSIBILIDADE DE 30 MA, CORRENTE DE 40 A, TIPO AC</v>
          </cell>
          <cell r="C1909" t="str">
            <v xml:space="preserve">UN    </v>
          </cell>
          <cell r="D1909" t="str">
            <v>CR</v>
          </cell>
          <cell r="E1909" t="str">
            <v>151,14</v>
          </cell>
        </row>
        <row r="1910">
          <cell r="A1910">
            <v>39457</v>
          </cell>
          <cell r="B1910" t="str">
            <v>DISPOSITIVO DR, 4 POLOS, SENSIBILIDADE DE 30 MA, CORRENTE DE 63 A, TIPO AC</v>
          </cell>
          <cell r="C1910" t="str">
            <v xml:space="preserve">UN    </v>
          </cell>
          <cell r="D1910" t="str">
            <v>CR</v>
          </cell>
          <cell r="E1910" t="str">
            <v>164,77</v>
          </cell>
        </row>
        <row r="1911">
          <cell r="A1911">
            <v>39458</v>
          </cell>
          <cell r="B1911" t="str">
            <v>DISPOSITIVO DR, 4 POLOS, SENSIBILIDADE DE 30 MA, CORRENTE DE 80 A, TIPO AC</v>
          </cell>
          <cell r="C1911" t="str">
            <v xml:space="preserve">UN    </v>
          </cell>
          <cell r="D1911" t="str">
            <v>CR</v>
          </cell>
          <cell r="E1911" t="str">
            <v>307,47</v>
          </cell>
        </row>
        <row r="1912">
          <cell r="A1912">
            <v>39464</v>
          </cell>
          <cell r="B1912" t="str">
            <v>DISPOSITIVO DR, 4 POLOS, SENSIBILIDADE DE 300 MA, CORRENTE DE 100 A, TIPO AC</v>
          </cell>
          <cell r="C1912" t="str">
            <v xml:space="preserve">UN    </v>
          </cell>
          <cell r="D1912" t="str">
            <v>CR</v>
          </cell>
          <cell r="E1912" t="str">
            <v>494,44</v>
          </cell>
        </row>
        <row r="1913">
          <cell r="A1913">
            <v>39460</v>
          </cell>
          <cell r="B1913" t="str">
            <v>DISPOSITIVO DR, 4 POLOS, SENSIBILIDADE DE 300 MA, CORRENTE DE 25 A, TIPO AC</v>
          </cell>
          <cell r="C1913" t="str">
            <v xml:space="preserve">UN    </v>
          </cell>
          <cell r="D1913" t="str">
            <v>CR</v>
          </cell>
          <cell r="E1913" t="str">
            <v>187,53</v>
          </cell>
        </row>
        <row r="1914">
          <cell r="A1914">
            <v>39461</v>
          </cell>
          <cell r="B1914" t="str">
            <v>DISPOSITIVO DR, 4 POLOS, SENSIBILIDADE DE 300 MA, CORRENTE DE 40 A, TIPO AC</v>
          </cell>
          <cell r="C1914" t="str">
            <v xml:space="preserve">UN    </v>
          </cell>
          <cell r="D1914" t="str">
            <v>CR</v>
          </cell>
          <cell r="E1914" t="str">
            <v>219,74</v>
          </cell>
        </row>
        <row r="1915">
          <cell r="A1915">
            <v>39462</v>
          </cell>
          <cell r="B1915" t="str">
            <v>DISPOSITIVO DR, 4 POLOS, SENSIBILIDADE DE 300 MA, CORRENTE DE 63 A, TIPO AC</v>
          </cell>
          <cell r="C1915" t="str">
            <v xml:space="preserve">UN    </v>
          </cell>
          <cell r="D1915" t="str">
            <v>CR</v>
          </cell>
          <cell r="E1915" t="str">
            <v>211,77</v>
          </cell>
        </row>
        <row r="1916">
          <cell r="A1916">
            <v>39463</v>
          </cell>
          <cell r="B1916" t="str">
            <v>DISPOSITIVO DR, 4 POLOS, SENSIBILIDADE DE 300 MA, CORRENTE DE 80 A, TIPO AC</v>
          </cell>
          <cell r="C1916" t="str">
            <v xml:space="preserve">UN    </v>
          </cell>
          <cell r="D1916" t="str">
            <v>CR</v>
          </cell>
          <cell r="E1916" t="str">
            <v>490,60</v>
          </cell>
        </row>
        <row r="1917">
          <cell r="A1917">
            <v>26039</v>
          </cell>
          <cell r="B1917" t="str">
            <v>DISTRIBUIDOR DE AGREGADOS AUTOPROPELIDO, CAP 3 M3, A DIESEL, 6 CC, 176 CV</v>
          </cell>
          <cell r="C1917" t="str">
            <v xml:space="preserve">UN    </v>
          </cell>
          <cell r="D1917" t="str">
            <v>AS</v>
          </cell>
          <cell r="E1917" t="str">
            <v>249.588,52</v>
          </cell>
        </row>
        <row r="1918">
          <cell r="A1918">
            <v>2401</v>
          </cell>
          <cell r="B1918" t="str">
            <v>DISTRIBUIDOR DE AGREGADOS REBOCAVEL, CAPACIDADE 1,9 M3, LARGURA DE TRABALHO 3,66 M</v>
          </cell>
          <cell r="C1918" t="str">
            <v xml:space="preserve">UN    </v>
          </cell>
          <cell r="D1918" t="str">
            <v>AS</v>
          </cell>
          <cell r="E1918" t="str">
            <v>57.408,12</v>
          </cell>
        </row>
        <row r="1919">
          <cell r="A1919">
            <v>38870</v>
          </cell>
          <cell r="B1919" t="str">
            <v>DISTRIBUIDOR METALICO, COM ROSCA, 2 SAIDAS, DN 1" X 1/2", PARA CONEXAO COM ANEL DESLIZANTE EM TUBO PEX</v>
          </cell>
          <cell r="C1919" t="str">
            <v xml:space="preserve">UN    </v>
          </cell>
          <cell r="D1919" t="str">
            <v>AS</v>
          </cell>
          <cell r="E1919" t="str">
            <v>35,98</v>
          </cell>
        </row>
        <row r="1920">
          <cell r="A1920">
            <v>38869</v>
          </cell>
          <cell r="B1920" t="str">
            <v>DISTRIBUIDOR METALICO, COM ROSCA, 2 SAIDAS, DN 3/4" X 1/2", PARA CONEXAO COM ANEL DESLIZANTE EM TUBO PEX</v>
          </cell>
          <cell r="C1920" t="str">
            <v xml:space="preserve">UN    </v>
          </cell>
          <cell r="D1920" t="str">
            <v>AS</v>
          </cell>
          <cell r="E1920" t="str">
            <v>31,74</v>
          </cell>
        </row>
        <row r="1921">
          <cell r="A1921">
            <v>38872</v>
          </cell>
          <cell r="B1921" t="str">
            <v>DISTRIBUIDOR METALICO, COM ROSCA, 3 SAIDAS, DN 1" X 1/2", PARA CONEXAO COM ANEL DESLIZANTE EM TUBO PEX</v>
          </cell>
          <cell r="C1921" t="str">
            <v xml:space="preserve">UN    </v>
          </cell>
          <cell r="D1921" t="str">
            <v>AS</v>
          </cell>
          <cell r="E1921" t="str">
            <v>49,15</v>
          </cell>
        </row>
        <row r="1922">
          <cell r="A1922">
            <v>38871</v>
          </cell>
          <cell r="B1922" t="str">
            <v>DISTRIBUIDOR METALICO, COM ROSCA, 3 SAIDAS, DN 3/4" X 1/2", PARA CONEXAO COM ANEL DESLIZANTE EM TUBO PEX</v>
          </cell>
          <cell r="C1922" t="str">
            <v xml:space="preserve">UN    </v>
          </cell>
          <cell r="D1922" t="str">
            <v>AS</v>
          </cell>
          <cell r="E1922" t="str">
            <v>39,54</v>
          </cell>
        </row>
        <row r="1923">
          <cell r="A1923">
            <v>39283</v>
          </cell>
          <cell r="B1923" t="str">
            <v>DISTRIBUIDOR, PLASTICO, 2 SAIDAS, DN 32 X 16 MM, PARA CONEXAO COM CRIMPAGEM EM TUBO PEX</v>
          </cell>
          <cell r="C1923" t="str">
            <v xml:space="preserve">UN    </v>
          </cell>
          <cell r="D1923" t="str">
            <v>AS</v>
          </cell>
          <cell r="E1923" t="str">
            <v>123,16</v>
          </cell>
        </row>
        <row r="1924">
          <cell r="A1924">
            <v>39284</v>
          </cell>
          <cell r="B1924" t="str">
            <v>DISTRIBUIDOR, PLASTICO, 2 SAIDAS, DN 32 X 20 MM, PARA CONEXAO COM CRIMPAGEM EM TUBO PEX</v>
          </cell>
          <cell r="C1924" t="str">
            <v xml:space="preserve">UN    </v>
          </cell>
          <cell r="D1924" t="str">
            <v>AS</v>
          </cell>
          <cell r="E1924" t="str">
            <v>133,46</v>
          </cell>
        </row>
        <row r="1925">
          <cell r="A1925">
            <v>39285</v>
          </cell>
          <cell r="B1925" t="str">
            <v>DISTRIBUIDOR, PLASTICO, 2 SAIDAS, DN 32 X 25 MM, PARA CONEXAO COM CRIMPAGEM EM TUBO PEX</v>
          </cell>
          <cell r="C1925" t="str">
            <v xml:space="preserve">UN    </v>
          </cell>
          <cell r="D1925" t="str">
            <v>AS</v>
          </cell>
          <cell r="E1925" t="str">
            <v>135,38</v>
          </cell>
        </row>
        <row r="1926">
          <cell r="A1926">
            <v>39286</v>
          </cell>
          <cell r="B1926" t="str">
            <v>DISTRIBUIDOR, PLASTICO, 3 SAIDAS, DN 32 X 16 MM, PARA CONEXAO COM CRIMPAGEM EM TUBO PEX</v>
          </cell>
          <cell r="C1926" t="str">
            <v xml:space="preserve">UN    </v>
          </cell>
          <cell r="D1926" t="str">
            <v>AS</v>
          </cell>
          <cell r="E1926" t="str">
            <v>132,43</v>
          </cell>
        </row>
        <row r="1927">
          <cell r="A1927">
            <v>39287</v>
          </cell>
          <cell r="B1927" t="str">
            <v>DISTRIBUIDOR, PLASTICO, 3 SAIDAS, DN 32 X 20 MM, PARA CONEXAO COM CRIMPAGEM EM TUBO PEX</v>
          </cell>
          <cell r="C1927" t="str">
            <v xml:space="preserve">UN    </v>
          </cell>
          <cell r="D1927" t="str">
            <v>AS</v>
          </cell>
          <cell r="E1927" t="str">
            <v>155,50</v>
          </cell>
        </row>
        <row r="1928">
          <cell r="A1928">
            <v>39288</v>
          </cell>
          <cell r="B1928" t="str">
            <v>DISTRIBUIDOR, PLASTICO, 3 SAIDAS, DN 32 X 25 MM, PARA CONEXAO COM CRIMPAGEM EM TUBO PEX</v>
          </cell>
          <cell r="C1928" t="str">
            <v xml:space="preserve">UN    </v>
          </cell>
          <cell r="D1928" t="str">
            <v>AS</v>
          </cell>
          <cell r="E1928" t="str">
            <v>165,96</v>
          </cell>
        </row>
        <row r="1929">
          <cell r="A1929">
            <v>2414</v>
          </cell>
          <cell r="B1929" t="str">
            <v>DIVISORIA (N2) PAINEL/VIDRO - PAINEL C/ MSO/COMEIA E=35MM - MONTANTE/RODAPE DUPLO ACO GALV PINTADO - COLOCADA</v>
          </cell>
          <cell r="C1929" t="str">
            <v xml:space="preserve">M2    </v>
          </cell>
          <cell r="D1929" t="str">
            <v>AS</v>
          </cell>
          <cell r="E1929" t="str">
            <v>94,24</v>
          </cell>
        </row>
        <row r="1930">
          <cell r="A1930">
            <v>2413</v>
          </cell>
          <cell r="B1930" t="str">
            <v>DIVISORIA (N2) PAINEL/VIDRO - PAINEL C/ MSO/COMEIA E=35MM - PERFIS SIMPLES ACO GALV PINTADO - COLOCADA</v>
          </cell>
          <cell r="C1930" t="str">
            <v xml:space="preserve">M2    </v>
          </cell>
          <cell r="D1930" t="str">
            <v>AS</v>
          </cell>
          <cell r="E1930" t="str">
            <v>90,66</v>
          </cell>
        </row>
        <row r="1931">
          <cell r="A1931">
            <v>2405</v>
          </cell>
          <cell r="B1931" t="str">
            <v>DIVISORIA (N2) PAINEL/VIDRO - PAINEL MSO/COMEIA E=35MM - MONTANTE/RODAPE DUPLO ALUMINIO ANOD NAT - COLOCADA</v>
          </cell>
          <cell r="C1931" t="str">
            <v xml:space="preserve">M2    </v>
          </cell>
          <cell r="D1931" t="str">
            <v>AS</v>
          </cell>
          <cell r="E1931" t="str">
            <v>105,53</v>
          </cell>
        </row>
        <row r="1932">
          <cell r="A1932">
            <v>13361</v>
          </cell>
          <cell r="B1932" t="str">
            <v>DIVISORIA (N2) PAINEL/VIDRO - PAINEL MSO/COMEIA E=35MM - PERFIS SIMPLES ALUMINIO ANOD NAT - COLOCADA</v>
          </cell>
          <cell r="C1932" t="str">
            <v xml:space="preserve">M2    </v>
          </cell>
          <cell r="D1932" t="str">
            <v>AS</v>
          </cell>
          <cell r="E1932" t="str">
            <v>88,28</v>
          </cell>
        </row>
        <row r="1933">
          <cell r="A1933">
            <v>11987</v>
          </cell>
          <cell r="B1933" t="str">
            <v>DIVISORIA (N2) PAINEL/VIDRO - PAINEL VERMICULITA E=35MM - PERFIS SIMPLES ALUMINIO ANOD NATURAL - COLOCADA</v>
          </cell>
          <cell r="C1933" t="str">
            <v xml:space="preserve">M2    </v>
          </cell>
          <cell r="D1933" t="str">
            <v>AS</v>
          </cell>
          <cell r="E1933" t="str">
            <v>236,21</v>
          </cell>
        </row>
        <row r="1934">
          <cell r="A1934">
            <v>2416</v>
          </cell>
          <cell r="B1934" t="str">
            <v>DIVISORIA (N3) PAINEL/VIDRO/PAINEL MSO/COMEIA E=35MM - MONTANTE/RODAPE DUPLO ACO GALV PINTADO - COLOCADA</v>
          </cell>
          <cell r="C1934" t="str">
            <v xml:space="preserve">M2    </v>
          </cell>
          <cell r="D1934" t="str">
            <v>AS</v>
          </cell>
          <cell r="E1934" t="str">
            <v>104,50</v>
          </cell>
        </row>
        <row r="1935">
          <cell r="A1935">
            <v>2412</v>
          </cell>
          <cell r="B1935" t="str">
            <v>DIVISORIA (N3) PAINEL/VIDRO/PAINEL MSO/COMEIA E=35MM - MONTANTE/RODAPE DUPLO ALUMINIO ANOD NAT - COLOCADA</v>
          </cell>
          <cell r="C1935" t="str">
            <v xml:space="preserve">M2    </v>
          </cell>
          <cell r="D1935" t="str">
            <v>AS</v>
          </cell>
          <cell r="E1935" t="str">
            <v>100,92</v>
          </cell>
        </row>
        <row r="1936">
          <cell r="A1936">
            <v>2411</v>
          </cell>
          <cell r="B1936" t="str">
            <v>DIVISORIA (N3) PAINEL/VIDRO/PAINEL MSO/COMEIA E=35MM - PERFIS SIMPLES ACO GALV PINTADO - COLOCADA</v>
          </cell>
          <cell r="C1936" t="str">
            <v xml:space="preserve">M2    </v>
          </cell>
          <cell r="D1936" t="str">
            <v>AS</v>
          </cell>
          <cell r="E1936" t="str">
            <v>88,28</v>
          </cell>
        </row>
        <row r="1937">
          <cell r="A1937">
            <v>2406</v>
          </cell>
          <cell r="B1937" t="str">
            <v>DIVISORIA (N3) PAINEL/VIDRO/PAINEL MSO/COMEIA E=35MM - PERFIS SIMPLES ALUMINIO ANOD NAT - COLOCADA</v>
          </cell>
          <cell r="C1937" t="str">
            <v xml:space="preserve">M2    </v>
          </cell>
          <cell r="D1937" t="str">
            <v>AS</v>
          </cell>
          <cell r="E1937" t="str">
            <v>85,89</v>
          </cell>
        </row>
        <row r="1938">
          <cell r="A1938">
            <v>10571</v>
          </cell>
          <cell r="B1938" t="str">
            <v>DIVISORIA (N3) PAINEL/VIDRO/PAINEL VERMICULITA E=35MM - MONTANTE/RODAPE DUPLO ALUMINIO ANOD NATURAL - COLOCADA</v>
          </cell>
          <cell r="C1938" t="str">
            <v xml:space="preserve">M2    </v>
          </cell>
          <cell r="D1938" t="str">
            <v>AS</v>
          </cell>
          <cell r="E1938" t="str">
            <v>209,96</v>
          </cell>
        </row>
        <row r="1939">
          <cell r="A1939">
            <v>11985</v>
          </cell>
          <cell r="B1939" t="str">
            <v>DIVISORIA (N3) PAINEL/VIDRO/PAINEL VERMICULITA E=35MM - MONTANTE/RODAPE PERFIL DUPLO ACO GALV PINTADO - COLOCADA</v>
          </cell>
          <cell r="C1939" t="str">
            <v xml:space="preserve">M2    </v>
          </cell>
          <cell r="D1939" t="str">
            <v>AS</v>
          </cell>
          <cell r="E1939" t="str">
            <v>202,80</v>
          </cell>
        </row>
        <row r="1940">
          <cell r="A1940">
            <v>2410</v>
          </cell>
          <cell r="B1940" t="str">
            <v>DIVISORIA CEGA (N1) - PAINEL MSO/COMEIA E=35MM - MONTANTE/RODAPE DUPLO   ACO GALV PINTADO - COLOCADA</v>
          </cell>
          <cell r="C1940" t="str">
            <v xml:space="preserve">M2    </v>
          </cell>
          <cell r="D1940" t="str">
            <v>AS</v>
          </cell>
          <cell r="E1940" t="str">
            <v>89,47</v>
          </cell>
        </row>
        <row r="1941">
          <cell r="A1941">
            <v>2417</v>
          </cell>
          <cell r="B1941" t="str">
            <v>DIVISORIA CEGA (N1) - PAINEL MSO/COMEIA E=35MM - MONTANTE/RODAPE DUPLO ALUMINIO ANOD NAT - COLOCADA</v>
          </cell>
          <cell r="C1941" t="str">
            <v xml:space="preserve">M2    </v>
          </cell>
          <cell r="D1941" t="str">
            <v>AS</v>
          </cell>
          <cell r="E1941" t="str">
            <v>95,44</v>
          </cell>
        </row>
        <row r="1942">
          <cell r="A1942">
            <v>2415</v>
          </cell>
          <cell r="B1942" t="str">
            <v>DIVISORIA CEGA (N1) - PAINEL MSO/COMEIA E=35MM - PERFIS SIMPLES ACO GALV PINTADO   - COLOCADA</v>
          </cell>
          <cell r="C1942" t="str">
            <v xml:space="preserve">M2    </v>
          </cell>
          <cell r="D1942" t="str">
            <v>AS</v>
          </cell>
          <cell r="E1942" t="str">
            <v>76,35</v>
          </cell>
        </row>
        <row r="1943">
          <cell r="A1943">
            <v>13360</v>
          </cell>
          <cell r="B1943" t="str">
            <v>DIVISORIA CEGA (N1) - PAINEL MSO/COMEIA E=35MM - PERFIS SIMPLES ALUMINIO ANOD NAT - COLOCADA</v>
          </cell>
          <cell r="C1943" t="str">
            <v xml:space="preserve">M2    </v>
          </cell>
          <cell r="D1943" t="str">
            <v>AS</v>
          </cell>
          <cell r="E1943" t="str">
            <v>76,35</v>
          </cell>
        </row>
        <row r="1944">
          <cell r="A1944">
            <v>11983</v>
          </cell>
          <cell r="B1944" t="str">
            <v>DIVISORIA CEGA (N1) - PAINEL VERMICULITA E=35MM - MONTANTE/RODAPE PERFIS SIMPLES ACO GALV PINTADO - COLOCADA</v>
          </cell>
          <cell r="C1944" t="str">
            <v xml:space="preserve">M2    </v>
          </cell>
          <cell r="D1944" t="str">
            <v>AS</v>
          </cell>
          <cell r="E1944" t="str">
            <v>186,10</v>
          </cell>
        </row>
        <row r="1945">
          <cell r="A1945">
            <v>11986</v>
          </cell>
          <cell r="B1945" t="str">
            <v>DIVISORIA CEGA (N1) - PAINEL VERMICULITA E=35MM - PERFIS SIMPLES ALUMINIO ANOD NATURAL - COLOCADA</v>
          </cell>
          <cell r="C1945" t="str">
            <v xml:space="preserve">M2    </v>
          </cell>
          <cell r="D1945" t="str">
            <v>AS</v>
          </cell>
          <cell r="E1945" t="str">
            <v>226,67</v>
          </cell>
        </row>
        <row r="1946">
          <cell r="A1946">
            <v>25976</v>
          </cell>
          <cell r="B1946" t="str">
            <v>DIVISORIA EM GRANITO, COM DUAS FACES POLIDAS, TIPO ANDORINHA/ QUARTZ/ CASTELO/ CORUMBA OU OUTROS EQUIVALENTES DA REGIAO, E=  *3,0* CM</v>
          </cell>
          <cell r="C1946" t="str">
            <v xml:space="preserve">M2    </v>
          </cell>
          <cell r="D1946" t="str">
            <v>CR</v>
          </cell>
          <cell r="E1946" t="str">
            <v>535,34</v>
          </cell>
        </row>
        <row r="1947">
          <cell r="A1947">
            <v>10629</v>
          </cell>
          <cell r="B1947" t="str">
            <v>DIVISORIA EM MARMORE, COM DUAS FACES POLIDAS, BRANCO COMUM, E=  *3,0* CM</v>
          </cell>
          <cell r="C1947" t="str">
            <v xml:space="preserve">M2    </v>
          </cell>
          <cell r="D1947" t="str">
            <v>CR</v>
          </cell>
          <cell r="E1947" t="str">
            <v>325,43</v>
          </cell>
        </row>
        <row r="1948">
          <cell r="A1948">
            <v>10698</v>
          </cell>
          <cell r="B1948" t="str">
            <v>DIVISORIA, PLACA  PRE-MOLDADA EM GRANILITE, MARMORITE OU GRANITINA,  E = *3 CM</v>
          </cell>
          <cell r="C1948" t="str">
            <v xml:space="preserve">M2    </v>
          </cell>
          <cell r="D1948" t="str">
            <v>AS</v>
          </cell>
          <cell r="E1948" t="str">
            <v>135,82</v>
          </cell>
        </row>
        <row r="1949">
          <cell r="A1949">
            <v>40521</v>
          </cell>
          <cell r="B1949" t="str">
            <v>DOBRADEIRA ELETROMECANICA DE VERGALHAO, PARA ACO DE DIAMETRO ATE 1 1/2 "Â, MOTOR ELETRICO TRIFASICO, POTENCIA DE 3 HP ATE 5 HP</v>
          </cell>
          <cell r="C1949" t="str">
            <v xml:space="preserve">UN    </v>
          </cell>
          <cell r="D1949" t="str">
            <v>CR</v>
          </cell>
          <cell r="E1949" t="str">
            <v>84.186,31</v>
          </cell>
        </row>
        <row r="1950">
          <cell r="A1950">
            <v>2432</v>
          </cell>
          <cell r="B1950" t="str">
            <v>DOBRADICA EM ACO/FERRO, 3 1/2" X  3", E= 1,9  A 2 MM, COM ANEL,  CROMADO OU ZINCADO, TAMPA BOLA, COM PARAFUSOS</v>
          </cell>
          <cell r="C1950" t="str">
            <v xml:space="preserve">UN    </v>
          </cell>
          <cell r="D1950" t="str">
            <v>CR</v>
          </cell>
          <cell r="E1950" t="str">
            <v>17,18</v>
          </cell>
        </row>
        <row r="1951">
          <cell r="A1951">
            <v>2433</v>
          </cell>
          <cell r="B1951" t="str">
            <v>DOBRADICA EM ACO/FERRO, 3" X 2 1/2", E= 1,2 A 1,8 MM, SEM ANEL,  CROMADO OU ZINCADO, TAMPA CHATA, COM PARAFUSOS</v>
          </cell>
          <cell r="C1951" t="str">
            <v xml:space="preserve">UN    </v>
          </cell>
          <cell r="D1951" t="str">
            <v>CR</v>
          </cell>
          <cell r="E1951" t="str">
            <v>5,82</v>
          </cell>
        </row>
        <row r="1952">
          <cell r="A1952">
            <v>2420</v>
          </cell>
          <cell r="B1952" t="str">
            <v>DOBRADICA EM ACO/FERRO, 3" X 2 1/2", E= 1,9 A 2 MM, SEM ANEL,  CROMADO OU ZINCADO, TAMPA BOLA, COM PARAFUSOS</v>
          </cell>
          <cell r="C1952" t="str">
            <v xml:space="preserve">UN    </v>
          </cell>
          <cell r="D1952" t="str">
            <v>CR</v>
          </cell>
          <cell r="E1952" t="str">
            <v>9,99</v>
          </cell>
        </row>
        <row r="1953">
          <cell r="A1953">
            <v>11447</v>
          </cell>
          <cell r="B1953" t="str">
            <v>DOBRADICA EM LATAO, 3 " X 2 1/2 ", E= 1,9 A 2 MM, COM ANEL, CROMADO, TAMPA BOLA, COM PARAFUSOS</v>
          </cell>
          <cell r="C1953" t="str">
            <v xml:space="preserve">UN    </v>
          </cell>
          <cell r="D1953" t="str">
            <v>CR</v>
          </cell>
          <cell r="E1953" t="str">
            <v>19,75</v>
          </cell>
        </row>
        <row r="1954">
          <cell r="A1954">
            <v>11451</v>
          </cell>
          <cell r="B1954" t="str">
            <v>DOBRADICA TIPO VAI-E-VEM EM ACO/FERRO, TAMANHO 3'', GALVANIZADO, COM PARAFUSOS</v>
          </cell>
          <cell r="C1954" t="str">
            <v xml:space="preserve">UN    </v>
          </cell>
          <cell r="D1954" t="str">
            <v>CR</v>
          </cell>
          <cell r="E1954" t="str">
            <v>52,96</v>
          </cell>
        </row>
        <row r="1955">
          <cell r="A1955">
            <v>11116</v>
          </cell>
          <cell r="B1955" t="str">
            <v>DOMOS INDIVIDUAL EM ACRILICO BRANCO *95 X 95* CM, SEM INSTALACAO</v>
          </cell>
          <cell r="C1955" t="str">
            <v xml:space="preserve">UN    </v>
          </cell>
          <cell r="D1955" t="str">
            <v>AS</v>
          </cell>
          <cell r="E1955" t="str">
            <v>446,66</v>
          </cell>
        </row>
        <row r="1956">
          <cell r="A1956">
            <v>38411</v>
          </cell>
          <cell r="B1956" t="str">
            <v>DOSADOR DE AREIA, CAPACIDADE DE *26* LITROS</v>
          </cell>
          <cell r="C1956" t="str">
            <v xml:space="preserve">UN    </v>
          </cell>
          <cell r="D1956" t="str">
            <v>CR</v>
          </cell>
          <cell r="E1956" t="str">
            <v>1.258,97</v>
          </cell>
        </row>
        <row r="1957">
          <cell r="A1957">
            <v>1370</v>
          </cell>
          <cell r="B1957" t="str">
            <v>DUCHA HIGIENICA PLASTICA COM REGISTRO METALICO 1/2 "</v>
          </cell>
          <cell r="C1957" t="str">
            <v xml:space="preserve">UN    </v>
          </cell>
          <cell r="D1957" t="str">
            <v>CR</v>
          </cell>
          <cell r="E1957" t="str">
            <v>74,23</v>
          </cell>
        </row>
        <row r="1958">
          <cell r="A1958">
            <v>38189</v>
          </cell>
          <cell r="B1958" t="str">
            <v>DUCHA METALICA DE PAREDE, ARTICULAVEL, COM BRACO/CANO, SEM DESVIADOR</v>
          </cell>
          <cell r="C1958" t="str">
            <v xml:space="preserve">UN    </v>
          </cell>
          <cell r="D1958" t="str">
            <v>CR</v>
          </cell>
          <cell r="E1958" t="str">
            <v>176,70</v>
          </cell>
        </row>
        <row r="1959">
          <cell r="A1959">
            <v>38190</v>
          </cell>
          <cell r="B1959" t="str">
            <v>DUCHA METALICA DE PAREDE, ARTICULAVEL, COM DESVIADOR E DUCHA MANUAL</v>
          </cell>
          <cell r="C1959" t="str">
            <v xml:space="preserve">UN    </v>
          </cell>
          <cell r="D1959" t="str">
            <v>CR</v>
          </cell>
          <cell r="E1959" t="str">
            <v>397,35</v>
          </cell>
        </row>
        <row r="1960">
          <cell r="A1960">
            <v>36516</v>
          </cell>
          <cell r="B1960" t="str">
            <v>DUMPER COM CAPACIDADE DE CARGA DE 1700 KG, PARTIDA ELETRICA, MOTOR DIESEL COM POTENCIA DE 16 CV</v>
          </cell>
          <cell r="C1960" t="str">
            <v xml:space="preserve">UN    </v>
          </cell>
          <cell r="D1960" t="str">
            <v>AS</v>
          </cell>
          <cell r="E1960" t="str">
            <v>73.925,22</v>
          </cell>
        </row>
        <row r="1961">
          <cell r="A1961">
            <v>34777</v>
          </cell>
          <cell r="B1961" t="str">
            <v>ELEMENTO VAZADO CERAMICO 25 X 18 X 7 CM</v>
          </cell>
          <cell r="C1961" t="str">
            <v xml:space="preserve">UN    </v>
          </cell>
          <cell r="D1961" t="str">
            <v>CR</v>
          </cell>
          <cell r="E1961" t="str">
            <v>1,50</v>
          </cell>
        </row>
        <row r="1962">
          <cell r="A1962">
            <v>7273</v>
          </cell>
          <cell r="B1962" t="str">
            <v>ELEMENTO VAZADO CERAMICO 7 X 20 X 20 CM</v>
          </cell>
          <cell r="C1962" t="str">
            <v xml:space="preserve">UN    </v>
          </cell>
          <cell r="D1962" t="str">
            <v>CR</v>
          </cell>
          <cell r="E1962" t="str">
            <v>2,47</v>
          </cell>
        </row>
        <row r="1963">
          <cell r="A1963">
            <v>7272</v>
          </cell>
          <cell r="B1963" t="str">
            <v>ELEMENTO VAZADO CERAMICO 9 X 20 X 20 CM</v>
          </cell>
          <cell r="C1963" t="str">
            <v xml:space="preserve">UN    </v>
          </cell>
          <cell r="D1963" t="str">
            <v>CR</v>
          </cell>
          <cell r="E1963" t="str">
            <v>3,45</v>
          </cell>
        </row>
        <row r="1964">
          <cell r="A1964">
            <v>10605</v>
          </cell>
          <cell r="B1964" t="str">
            <v>ELEMENTO VAZADO DE CONCRETO, QUADRICULADO, 1 FURO *10 X 10 X 10* CM</v>
          </cell>
          <cell r="C1964" t="str">
            <v xml:space="preserve">UN    </v>
          </cell>
          <cell r="D1964" t="str">
            <v>CR</v>
          </cell>
          <cell r="E1964" t="str">
            <v>2,99</v>
          </cell>
        </row>
        <row r="1965">
          <cell r="A1965">
            <v>10604</v>
          </cell>
          <cell r="B1965" t="str">
            <v>ELEMENTO VAZADO DE CONCRETO, QUADRICULADO, 1 FURO *20 X 10 X 7* CM</v>
          </cell>
          <cell r="C1965" t="str">
            <v xml:space="preserve">UN    </v>
          </cell>
          <cell r="D1965" t="str">
            <v>CR</v>
          </cell>
          <cell r="E1965" t="str">
            <v>6,97</v>
          </cell>
        </row>
        <row r="1966">
          <cell r="A1966">
            <v>672</v>
          </cell>
          <cell r="B1966" t="str">
            <v>ELEMENTO VAZADO DE CONCRETO, QUADRICULADO, 1 FURO *20 X 20 X 6,5* CM</v>
          </cell>
          <cell r="C1966" t="str">
            <v xml:space="preserve">UN    </v>
          </cell>
          <cell r="D1966" t="str">
            <v>CR</v>
          </cell>
          <cell r="E1966" t="str">
            <v>9,59</v>
          </cell>
        </row>
        <row r="1967">
          <cell r="A1967">
            <v>668</v>
          </cell>
          <cell r="B1967" t="str">
            <v>ELEMENTO VAZADO DE CONCRETO, QUADRICULADO, 16 FUROS *29 X 29 X 6* CM</v>
          </cell>
          <cell r="C1967" t="str">
            <v xml:space="preserve">UN    </v>
          </cell>
          <cell r="D1967" t="str">
            <v>CR</v>
          </cell>
          <cell r="E1967" t="str">
            <v>11,58</v>
          </cell>
        </row>
        <row r="1968">
          <cell r="A1968">
            <v>10578</v>
          </cell>
          <cell r="B1968" t="str">
            <v>ELEMENTO VAZADO DE CONCRETO, QUADRICULADO, 16 FUROS *33 X 33 X 10* CM</v>
          </cell>
          <cell r="C1968" t="str">
            <v xml:space="preserve">UN    </v>
          </cell>
          <cell r="D1968" t="str">
            <v>CR</v>
          </cell>
          <cell r="E1968" t="str">
            <v>13,49</v>
          </cell>
        </row>
        <row r="1969">
          <cell r="A1969">
            <v>666</v>
          </cell>
          <cell r="B1969" t="str">
            <v>ELEMENTO VAZADO DE CONCRETO, QUADRICULADO, 16 FUROS *40 X 40 X 7* CM</v>
          </cell>
          <cell r="C1969" t="str">
            <v xml:space="preserve">UN    </v>
          </cell>
          <cell r="D1969" t="str">
            <v>CR</v>
          </cell>
          <cell r="E1969" t="str">
            <v>15,00</v>
          </cell>
        </row>
        <row r="1970">
          <cell r="A1970">
            <v>665</v>
          </cell>
          <cell r="B1970" t="str">
            <v>ELEMENTO VAZADO DE CONCRETO, QUADRICULADO, 16 FUROS *50 X 50 X 7* CM</v>
          </cell>
          <cell r="C1970" t="str">
            <v xml:space="preserve">UN    </v>
          </cell>
          <cell r="D1970" t="str">
            <v>CR</v>
          </cell>
          <cell r="E1970" t="str">
            <v>20,06</v>
          </cell>
        </row>
        <row r="1971">
          <cell r="A1971">
            <v>10577</v>
          </cell>
          <cell r="B1971" t="str">
            <v>ELEMENTO VAZADO DE CONCRETO, QUADRICULADO, 25 FUROS *50 X 50 X 5* CM</v>
          </cell>
          <cell r="C1971" t="str">
            <v xml:space="preserve">UN    </v>
          </cell>
          <cell r="D1971" t="str">
            <v>CR</v>
          </cell>
          <cell r="E1971" t="str">
            <v>17,79</v>
          </cell>
        </row>
        <row r="1972">
          <cell r="A1972">
            <v>10583</v>
          </cell>
          <cell r="B1972" t="str">
            <v>ELEMENTO VAZADO DE CONCRETO, VENEZIANA *39 X 22 X 15* CM</v>
          </cell>
          <cell r="C1972" t="str">
            <v xml:space="preserve">UN    </v>
          </cell>
          <cell r="D1972" t="str">
            <v>CR</v>
          </cell>
          <cell r="E1972" t="str">
            <v>9,24</v>
          </cell>
        </row>
        <row r="1973">
          <cell r="A1973">
            <v>10579</v>
          </cell>
          <cell r="B1973" t="str">
            <v>ELEMENTO VAZADO DE CONCRETO, VENEZIANA *39 X 29 X 10* CM</v>
          </cell>
          <cell r="C1973" t="str">
            <v xml:space="preserve">UN    </v>
          </cell>
          <cell r="D1973" t="str">
            <v>CR</v>
          </cell>
          <cell r="E1973" t="str">
            <v>16,11</v>
          </cell>
        </row>
        <row r="1974">
          <cell r="A1974">
            <v>10582</v>
          </cell>
          <cell r="B1974" t="str">
            <v>ELEMENTO VAZADO DE CONCRETO, VENEZIANA *40 X 10 X 10* CM</v>
          </cell>
          <cell r="C1974" t="str">
            <v xml:space="preserve">UN    </v>
          </cell>
          <cell r="D1974" t="str">
            <v>CR</v>
          </cell>
          <cell r="E1974" t="str">
            <v>8,14</v>
          </cell>
        </row>
        <row r="1975">
          <cell r="A1975">
            <v>2436</v>
          </cell>
          <cell r="B1975" t="str">
            <v>ELETRICISTA</v>
          </cell>
          <cell r="C1975" t="str">
            <v xml:space="preserve">H     </v>
          </cell>
          <cell r="D1975" t="str">
            <v xml:space="preserve">C </v>
          </cell>
          <cell r="E1975" t="str">
            <v>16,41</v>
          </cell>
        </row>
        <row r="1976">
          <cell r="A1976">
            <v>40918</v>
          </cell>
          <cell r="B1976" t="str">
            <v>ELETRICISTA (MENSALISTA)</v>
          </cell>
          <cell r="C1976" t="str">
            <v xml:space="preserve">MES   </v>
          </cell>
          <cell r="D1976" t="str">
            <v>CR</v>
          </cell>
          <cell r="E1976" t="str">
            <v>2.926,62</v>
          </cell>
        </row>
        <row r="1977">
          <cell r="A1977">
            <v>2439</v>
          </cell>
          <cell r="B1977" t="str">
            <v>ELETRICISTA DE MANUTENCAO INDUSTRIAL</v>
          </cell>
          <cell r="C1977" t="str">
            <v xml:space="preserve">H     </v>
          </cell>
          <cell r="D1977" t="str">
            <v>CR</v>
          </cell>
          <cell r="E1977" t="str">
            <v>16,41</v>
          </cell>
        </row>
        <row r="1978">
          <cell r="A1978">
            <v>40923</v>
          </cell>
          <cell r="B1978" t="str">
            <v>ELETRICISTA DE MANUTENCAO INDUSTRIAL (MENSALISTA)</v>
          </cell>
          <cell r="C1978" t="str">
            <v xml:space="preserve">MES   </v>
          </cell>
          <cell r="D1978" t="str">
            <v>CR</v>
          </cell>
          <cell r="E1978" t="str">
            <v>2.930,00</v>
          </cell>
        </row>
        <row r="1979">
          <cell r="A1979">
            <v>10998</v>
          </cell>
          <cell r="B1979" t="str">
            <v>ELETRODO REVESTIDO AWS - E-6010, DIAMETRO IGUAL A 4,00 MM</v>
          </cell>
          <cell r="C1979" t="str">
            <v xml:space="preserve">KG    </v>
          </cell>
          <cell r="D1979" t="str">
            <v>CR</v>
          </cell>
          <cell r="E1979" t="str">
            <v>18,74</v>
          </cell>
        </row>
        <row r="1980">
          <cell r="A1980">
            <v>11002</v>
          </cell>
          <cell r="B1980" t="str">
            <v>ELETRODO REVESTIDO AWS - E6013, DIAMETRO IGUAL A 2,50 MM</v>
          </cell>
          <cell r="C1980" t="str">
            <v xml:space="preserve">KG    </v>
          </cell>
          <cell r="D1980" t="str">
            <v>CR</v>
          </cell>
          <cell r="E1980" t="str">
            <v>17,17</v>
          </cell>
        </row>
        <row r="1981">
          <cell r="A1981">
            <v>10999</v>
          </cell>
          <cell r="B1981" t="str">
            <v>ELETRODO REVESTIDO AWS - E6013, DIAMETRO IGUAL A 4,00 MM</v>
          </cell>
          <cell r="C1981" t="str">
            <v xml:space="preserve">KG    </v>
          </cell>
          <cell r="D1981" t="str">
            <v>CR</v>
          </cell>
          <cell r="E1981" t="str">
            <v>16,49</v>
          </cell>
        </row>
        <row r="1982">
          <cell r="A1982">
            <v>10997</v>
          </cell>
          <cell r="B1982" t="str">
            <v>ELETRODO REVESTIDO AWS - E7018, DIAMETRO IGUAL A 4,00 MM</v>
          </cell>
          <cell r="C1982" t="str">
            <v xml:space="preserve">KG    </v>
          </cell>
          <cell r="D1982" t="str">
            <v xml:space="preserve">C </v>
          </cell>
          <cell r="E1982" t="str">
            <v>17,88</v>
          </cell>
        </row>
        <row r="1983">
          <cell r="A1983">
            <v>2685</v>
          </cell>
          <cell r="B1983" t="str">
            <v>ELETRODUTO DE PVC RIGIDO ROSCAVEL DE 1 ", SEM LUVA</v>
          </cell>
          <cell r="C1983" t="str">
            <v xml:space="preserve">M     </v>
          </cell>
          <cell r="D1983" t="str">
            <v>CR</v>
          </cell>
          <cell r="E1983" t="str">
            <v>4,53</v>
          </cell>
        </row>
        <row r="1984">
          <cell r="A1984">
            <v>2680</v>
          </cell>
          <cell r="B1984" t="str">
            <v>ELETRODUTO DE PVC RIGIDO ROSCAVEL DE 1 1/2 ", SEM LUVA</v>
          </cell>
          <cell r="C1984" t="str">
            <v xml:space="preserve">M     </v>
          </cell>
          <cell r="D1984" t="str">
            <v>CR</v>
          </cell>
          <cell r="E1984" t="str">
            <v>6,63</v>
          </cell>
        </row>
        <row r="1985">
          <cell r="A1985">
            <v>2684</v>
          </cell>
          <cell r="B1985" t="str">
            <v>ELETRODUTO DE PVC RIGIDO ROSCAVEL DE 1 1/4 ", SEM LUVA</v>
          </cell>
          <cell r="C1985" t="str">
            <v xml:space="preserve">M     </v>
          </cell>
          <cell r="D1985" t="str">
            <v>CR</v>
          </cell>
          <cell r="E1985" t="str">
            <v>6,03</v>
          </cell>
        </row>
        <row r="1986">
          <cell r="A1986">
            <v>2673</v>
          </cell>
          <cell r="B1986" t="str">
            <v>ELETRODUTO DE PVC RIGIDO ROSCAVEL DE 1/2 ", SEM LUVA</v>
          </cell>
          <cell r="C1986" t="str">
            <v xml:space="preserve">M     </v>
          </cell>
          <cell r="D1986" t="str">
            <v xml:space="preserve">C </v>
          </cell>
          <cell r="E1986" t="str">
            <v>2,33</v>
          </cell>
        </row>
        <row r="1987">
          <cell r="A1987">
            <v>2681</v>
          </cell>
          <cell r="B1987" t="str">
            <v>ELETRODUTO DE PVC RIGIDO ROSCAVEL DE 2 ", SEM LUVA</v>
          </cell>
          <cell r="C1987" t="str">
            <v xml:space="preserve">M     </v>
          </cell>
          <cell r="D1987" t="str">
            <v>CR</v>
          </cell>
          <cell r="E1987" t="str">
            <v>10,84</v>
          </cell>
        </row>
        <row r="1988">
          <cell r="A1988">
            <v>2682</v>
          </cell>
          <cell r="B1988" t="str">
            <v>ELETRODUTO DE PVC RIGIDO ROSCAVEL DE 2 1/2 ", SEM LUVA</v>
          </cell>
          <cell r="C1988" t="str">
            <v xml:space="preserve">M     </v>
          </cell>
          <cell r="D1988" t="str">
            <v>CR</v>
          </cell>
          <cell r="E1988" t="str">
            <v>15,82</v>
          </cell>
        </row>
        <row r="1989">
          <cell r="A1989">
            <v>2686</v>
          </cell>
          <cell r="B1989" t="str">
            <v>ELETRODUTO DE PVC RIGIDO ROSCAVEL DE 3 ", SEM LUVA</v>
          </cell>
          <cell r="C1989" t="str">
            <v xml:space="preserve">M     </v>
          </cell>
          <cell r="D1989" t="str">
            <v>CR</v>
          </cell>
          <cell r="E1989" t="str">
            <v>19,83</v>
          </cell>
        </row>
        <row r="1990">
          <cell r="A1990">
            <v>2674</v>
          </cell>
          <cell r="B1990" t="str">
            <v>ELETRODUTO DE PVC RIGIDO ROSCAVEL DE 3/4 ", SEM LUVA</v>
          </cell>
          <cell r="C1990" t="str">
            <v xml:space="preserve">M     </v>
          </cell>
          <cell r="D1990" t="str">
            <v>CR</v>
          </cell>
          <cell r="E1990" t="str">
            <v>2,90</v>
          </cell>
        </row>
        <row r="1991">
          <cell r="A1991">
            <v>2683</v>
          </cell>
          <cell r="B1991" t="str">
            <v>ELETRODUTO DE PVC RIGIDO ROSCAVEL DE 4 ", SEM LUVA</v>
          </cell>
          <cell r="C1991" t="str">
            <v xml:space="preserve">M     </v>
          </cell>
          <cell r="D1991" t="str">
            <v>CR</v>
          </cell>
          <cell r="E1991" t="str">
            <v>31,25</v>
          </cell>
        </row>
        <row r="1992">
          <cell r="A1992">
            <v>2676</v>
          </cell>
          <cell r="B1992" t="str">
            <v>ELETRODUTO DE PVC RIGIDO SOLDAVEL, CLASSE B, DE 20 MM</v>
          </cell>
          <cell r="C1992" t="str">
            <v xml:space="preserve">M     </v>
          </cell>
          <cell r="D1992" t="str">
            <v>CR</v>
          </cell>
          <cell r="E1992" t="str">
            <v>1,35</v>
          </cell>
        </row>
        <row r="1993">
          <cell r="A1993">
            <v>2678</v>
          </cell>
          <cell r="B1993" t="str">
            <v>ELETRODUTO DE PVC RIGIDO SOLDAVEL, CLASSE B, DE 25 MM</v>
          </cell>
          <cell r="C1993" t="str">
            <v xml:space="preserve">M     </v>
          </cell>
          <cell r="D1993" t="str">
            <v>CR</v>
          </cell>
          <cell r="E1993" t="str">
            <v>1,69</v>
          </cell>
        </row>
        <row r="1994">
          <cell r="A1994">
            <v>2679</v>
          </cell>
          <cell r="B1994" t="str">
            <v>ELETRODUTO DE PVC RIGIDO SOLDAVEL, CLASSE B, DE 32 MM</v>
          </cell>
          <cell r="C1994" t="str">
            <v xml:space="preserve">M     </v>
          </cell>
          <cell r="D1994" t="str">
            <v>CR</v>
          </cell>
          <cell r="E1994" t="str">
            <v>2,61</v>
          </cell>
        </row>
        <row r="1995">
          <cell r="A1995">
            <v>12070</v>
          </cell>
          <cell r="B1995" t="str">
            <v>ELETRODUTO DE PVC RIGIDO SOLDAVEL, CLASSE B, DE 40 MM</v>
          </cell>
          <cell r="C1995" t="str">
            <v xml:space="preserve">M     </v>
          </cell>
          <cell r="D1995" t="str">
            <v>CR</v>
          </cell>
          <cell r="E1995" t="str">
            <v>3,64</v>
          </cell>
        </row>
        <row r="1996">
          <cell r="A1996">
            <v>2675</v>
          </cell>
          <cell r="B1996" t="str">
            <v>ELETRODUTO DE PVC RIGIDO SOLDAVEL, CLASSE B, DE 50 MM</v>
          </cell>
          <cell r="C1996" t="str">
            <v xml:space="preserve">M     </v>
          </cell>
          <cell r="D1996" t="str">
            <v>CR</v>
          </cell>
          <cell r="E1996" t="str">
            <v>4,73</v>
          </cell>
        </row>
        <row r="1997">
          <cell r="A1997">
            <v>12067</v>
          </cell>
          <cell r="B1997" t="str">
            <v>ELETRODUTO DE PVC RIGIDO SOLDAVEL, CLASSE B, DE 60 MM</v>
          </cell>
          <cell r="C1997" t="str">
            <v xml:space="preserve">M     </v>
          </cell>
          <cell r="D1997" t="str">
            <v>CR</v>
          </cell>
          <cell r="E1997" t="str">
            <v>6,42</v>
          </cell>
        </row>
        <row r="1998">
          <cell r="A1998">
            <v>40401</v>
          </cell>
          <cell r="B1998" t="str">
            <v>ELETRODUTO FLEXIVEL PLANO EM PEAD, COR PRETA E LARANJA,  DIAMETRO 32 MM</v>
          </cell>
          <cell r="C1998" t="str">
            <v xml:space="preserve">M     </v>
          </cell>
          <cell r="D1998" t="str">
            <v>AS</v>
          </cell>
          <cell r="E1998" t="str">
            <v>2,09</v>
          </cell>
        </row>
        <row r="1999">
          <cell r="A1999">
            <v>40402</v>
          </cell>
          <cell r="B1999" t="str">
            <v>ELETRODUTO FLEXIVEL PLANO EM PEAD, COR PRETA E LARANJA,  DIAMETRO 40 MM</v>
          </cell>
          <cell r="C1999" t="str">
            <v xml:space="preserve">M     </v>
          </cell>
          <cell r="D1999" t="str">
            <v>AS</v>
          </cell>
          <cell r="E1999" t="str">
            <v>2,68</v>
          </cell>
        </row>
        <row r="2000">
          <cell r="A2000">
            <v>40400</v>
          </cell>
          <cell r="B2000" t="str">
            <v>ELETRODUTO FLEXIVEL PLANO EM PEAD, COR PRETA E LARANJA, DIAMETRO 25 MM</v>
          </cell>
          <cell r="C2000" t="str">
            <v xml:space="preserve">M     </v>
          </cell>
          <cell r="D2000" t="str">
            <v>AS</v>
          </cell>
          <cell r="E2000" t="str">
            <v>1,42</v>
          </cell>
        </row>
        <row r="2001">
          <cell r="A2001">
            <v>2504</v>
          </cell>
          <cell r="B2001" t="str">
            <v>ELETRODUTO FLEXIVEL, EM ACO GALVANIZADO, REVESTIDO EXTERNAMENTE COM PVC PRETO, DIAMETRO EXTERNO DE 25 MM (3/4"), TIPO SEALTUBO</v>
          </cell>
          <cell r="C2001" t="str">
            <v xml:space="preserve">M     </v>
          </cell>
          <cell r="D2001" t="str">
            <v>AS</v>
          </cell>
          <cell r="E2001" t="str">
            <v>10,26</v>
          </cell>
        </row>
        <row r="2002">
          <cell r="A2002">
            <v>2501</v>
          </cell>
          <cell r="B2002" t="str">
            <v>ELETRODUTO FLEXIVEL, EM ACO GALVANIZADO, REVESTIDO EXTERNAMENTE COM PVC PRETO, DIAMETRO EXTERNO DE 32 MM (1"), TIPO SEALTUBO</v>
          </cell>
          <cell r="C2002" t="str">
            <v xml:space="preserve">M     </v>
          </cell>
          <cell r="D2002" t="str">
            <v>AS</v>
          </cell>
          <cell r="E2002" t="str">
            <v>13,46</v>
          </cell>
        </row>
        <row r="2003">
          <cell r="A2003">
            <v>2502</v>
          </cell>
          <cell r="B2003" t="str">
            <v>ELETRODUTO FLEXIVEL, EM ACO GALVANIZADO, REVESTIDO EXTERNAMENTE COM PVC PRETO, DIAMETRO EXTERNO DE 40 MM (1 1/4"), TIPO SEALTUBO</v>
          </cell>
          <cell r="C2003" t="str">
            <v xml:space="preserve">M     </v>
          </cell>
          <cell r="D2003" t="str">
            <v>AS</v>
          </cell>
          <cell r="E2003" t="str">
            <v>20,31</v>
          </cell>
        </row>
        <row r="2004">
          <cell r="A2004">
            <v>2503</v>
          </cell>
          <cell r="B2004" t="str">
            <v>ELETRODUTO FLEXIVEL, EM ACO GALVANIZADO, REVESTIDO EXTERNAMENTE COM PVC PRETO, DIAMETRO EXTERNO DE 50 MM( 1 1/2"), TIPO SEALTUBO</v>
          </cell>
          <cell r="C2004" t="str">
            <v xml:space="preserve">M     </v>
          </cell>
          <cell r="D2004" t="str">
            <v>AS</v>
          </cell>
          <cell r="E2004" t="str">
            <v>26,14</v>
          </cell>
        </row>
        <row r="2005">
          <cell r="A2005">
            <v>2500</v>
          </cell>
          <cell r="B2005" t="str">
            <v>ELETRODUTO FLEXIVEL, EM ACO GALVANIZADO, REVESTIDO EXTERNAMENTE COM PVC PRETO, DIAMETRO EXTERNO DE 60 MM (2"), TIPO SEALTUBO</v>
          </cell>
          <cell r="C2005" t="str">
            <v xml:space="preserve">M     </v>
          </cell>
          <cell r="D2005" t="str">
            <v>AS</v>
          </cell>
          <cell r="E2005" t="str">
            <v>34,81</v>
          </cell>
        </row>
        <row r="2006">
          <cell r="A2006">
            <v>2505</v>
          </cell>
          <cell r="B2006" t="str">
            <v>ELETRODUTO FLEXIVEL, EM ACO GALVANIZADO, REVESTIDO EXTERNAMENTE COM PVC PRETO, DIAMETRO EXTERNO DE 75 MM (2 1/2"), TIPO SEALTUBO</v>
          </cell>
          <cell r="C2006" t="str">
            <v xml:space="preserve">M     </v>
          </cell>
          <cell r="D2006" t="str">
            <v>AS</v>
          </cell>
          <cell r="E2006" t="str">
            <v>54,26</v>
          </cell>
        </row>
        <row r="2007">
          <cell r="A2007">
            <v>12056</v>
          </cell>
          <cell r="B2007" t="str">
            <v>ELETRODUTO FLEXIVEL, EM ACO, TIPO CONDUITE, DIAMETRO DE 1 1/2"</v>
          </cell>
          <cell r="C2007" t="str">
            <v xml:space="preserve">M     </v>
          </cell>
          <cell r="D2007" t="str">
            <v>AS</v>
          </cell>
          <cell r="E2007" t="str">
            <v>21,92</v>
          </cell>
        </row>
        <row r="2008">
          <cell r="A2008">
            <v>12057</v>
          </cell>
          <cell r="B2008" t="str">
            <v>ELETRODUTO FLEXIVEL, EM ACO, TIPO CONDUITE, DIAMETRO DE 1 1/4"</v>
          </cell>
          <cell r="C2008" t="str">
            <v xml:space="preserve">M     </v>
          </cell>
          <cell r="D2008" t="str">
            <v>AS</v>
          </cell>
          <cell r="E2008" t="str">
            <v>18,62</v>
          </cell>
        </row>
        <row r="2009">
          <cell r="A2009">
            <v>12059</v>
          </cell>
          <cell r="B2009" t="str">
            <v>ELETRODUTO FLEXIVEL, EM ACO, TIPO CONDUITE, DIAMETRO DE 1/2"</v>
          </cell>
          <cell r="C2009" t="str">
            <v xml:space="preserve">M     </v>
          </cell>
          <cell r="D2009" t="str">
            <v>AS</v>
          </cell>
          <cell r="E2009" t="str">
            <v>6,53</v>
          </cell>
        </row>
        <row r="2010">
          <cell r="A2010">
            <v>12058</v>
          </cell>
          <cell r="B2010" t="str">
            <v>ELETRODUTO FLEXIVEL, EM ACO, TIPO CONDUITE, DIAMETRO DE 1"</v>
          </cell>
          <cell r="C2010" t="str">
            <v xml:space="preserve">M     </v>
          </cell>
          <cell r="D2010" t="str">
            <v>AS</v>
          </cell>
          <cell r="E2010" t="str">
            <v>11,61</v>
          </cell>
        </row>
        <row r="2011">
          <cell r="A2011">
            <v>12060</v>
          </cell>
          <cell r="B2011" t="str">
            <v>ELETRODUTO FLEXIVEL, EM ACO, TIPO CONDUITE, DIAMETRO DE 2 1/2"</v>
          </cell>
          <cell r="C2011" t="str">
            <v xml:space="preserve">M     </v>
          </cell>
          <cell r="D2011" t="str">
            <v>AS</v>
          </cell>
          <cell r="E2011" t="str">
            <v>48,38</v>
          </cell>
        </row>
        <row r="2012">
          <cell r="A2012">
            <v>12061</v>
          </cell>
          <cell r="B2012" t="str">
            <v>ELETRODUTO FLEXIVEL, EM ACO, TIPO CONDUITE, DIAMETRO DE 2"</v>
          </cell>
          <cell r="C2012" t="str">
            <v xml:space="preserve">M     </v>
          </cell>
          <cell r="D2012" t="str">
            <v>AS</v>
          </cell>
          <cell r="E2012" t="str">
            <v>29,54</v>
          </cell>
        </row>
        <row r="2013">
          <cell r="A2013">
            <v>12062</v>
          </cell>
          <cell r="B2013" t="str">
            <v>ELETRODUTO FLEXIVEL, EM ACO, TIPO CONDUITE, DIAMETRO DE 3"</v>
          </cell>
          <cell r="C2013" t="str">
            <v xml:space="preserve">M     </v>
          </cell>
          <cell r="D2013" t="str">
            <v>AS</v>
          </cell>
          <cell r="E2013" t="str">
            <v>54,48</v>
          </cell>
        </row>
        <row r="2014">
          <cell r="A2014">
            <v>21137</v>
          </cell>
          <cell r="B2014" t="str">
            <v>ELETRODUTO METALICO FLEXIVEL REVESTIDO COM PVC PRETO, DIAMETRO EXTERNO DE 15 MM (3/8"), TIPO COPEX</v>
          </cell>
          <cell r="C2014" t="str">
            <v xml:space="preserve">M     </v>
          </cell>
          <cell r="D2014" t="str">
            <v>AS</v>
          </cell>
          <cell r="E2014" t="str">
            <v>9,47</v>
          </cell>
        </row>
        <row r="2015">
          <cell r="A2015">
            <v>2687</v>
          </cell>
          <cell r="B2015" t="str">
            <v>ELETRODUTO PVC FLEXIVEL CORRUGADO, COR AMARELA, DE 16 MM</v>
          </cell>
          <cell r="C2015" t="str">
            <v xml:space="preserve">M     </v>
          </cell>
          <cell r="D2015" t="str">
            <v>CR</v>
          </cell>
          <cell r="E2015" t="str">
            <v>1,18</v>
          </cell>
        </row>
        <row r="2016">
          <cell r="A2016">
            <v>2689</v>
          </cell>
          <cell r="B2016" t="str">
            <v>ELETRODUTO PVC FLEXIVEL CORRUGADO, COR AMARELA, DE 20 MM</v>
          </cell>
          <cell r="C2016" t="str">
            <v xml:space="preserve">M     </v>
          </cell>
          <cell r="D2016" t="str">
            <v>CR</v>
          </cell>
          <cell r="E2016" t="str">
            <v>1,40</v>
          </cell>
        </row>
        <row r="2017">
          <cell r="A2017">
            <v>2688</v>
          </cell>
          <cell r="B2017" t="str">
            <v>ELETRODUTO PVC FLEXIVEL CORRUGADO, COR AMARELA, DE 25 MM</v>
          </cell>
          <cell r="C2017" t="str">
            <v xml:space="preserve">M     </v>
          </cell>
          <cell r="D2017" t="str">
            <v>CR</v>
          </cell>
          <cell r="E2017" t="str">
            <v>1,52</v>
          </cell>
        </row>
        <row r="2018">
          <cell r="A2018">
            <v>2690</v>
          </cell>
          <cell r="B2018" t="str">
            <v>ELETRODUTO PVC FLEXIVEL CORRUGADO, COR AMARELA, DE 32 MM</v>
          </cell>
          <cell r="C2018" t="str">
            <v xml:space="preserve">M     </v>
          </cell>
          <cell r="D2018" t="str">
            <v>CR</v>
          </cell>
          <cell r="E2018" t="str">
            <v>2,61</v>
          </cell>
        </row>
        <row r="2019">
          <cell r="A2019">
            <v>39243</v>
          </cell>
          <cell r="B2019" t="str">
            <v>ELETRODUTO PVC FLEXIVEL CORRUGADO, REFORCADO, COR LARANJA, DE 20 MM, PARA LAJES E PISOS</v>
          </cell>
          <cell r="C2019" t="str">
            <v xml:space="preserve">M     </v>
          </cell>
          <cell r="D2019" t="str">
            <v>CR</v>
          </cell>
          <cell r="E2019" t="str">
            <v>1,72</v>
          </cell>
        </row>
        <row r="2020">
          <cell r="A2020">
            <v>39244</v>
          </cell>
          <cell r="B2020" t="str">
            <v>ELETRODUTO PVC FLEXIVEL CORRUGADO, REFORCADO, COR LARANJA, DE 25 MM, PARA LAJES E PISOS</v>
          </cell>
          <cell r="C2020" t="str">
            <v xml:space="preserve">M     </v>
          </cell>
          <cell r="D2020" t="str">
            <v>CR</v>
          </cell>
          <cell r="E2020" t="str">
            <v>2,32</v>
          </cell>
        </row>
        <row r="2021">
          <cell r="A2021">
            <v>39245</v>
          </cell>
          <cell r="B2021" t="str">
            <v>ELETRODUTO PVC FLEXIVEL CORRUGADO, REFORCADO, COR LARANJA, DE 32 MM, PARA LAJES E PISOS</v>
          </cell>
          <cell r="C2021" t="str">
            <v xml:space="preserve">M     </v>
          </cell>
          <cell r="D2021" t="str">
            <v>CR</v>
          </cell>
          <cell r="E2021" t="str">
            <v>4,47</v>
          </cell>
        </row>
        <row r="2022">
          <cell r="A2022">
            <v>39254</v>
          </cell>
          <cell r="B2022" t="str">
            <v>ELETRODUTO/CONDULETE DE PVC RIGIDO, LISO, COR CINZA, DE 1/2", PARA INSTALACOES APARENTES (NBR 5410)</v>
          </cell>
          <cell r="C2022" t="str">
            <v xml:space="preserve">M     </v>
          </cell>
          <cell r="D2022" t="str">
            <v>CR</v>
          </cell>
          <cell r="E2022" t="str">
            <v>6,69</v>
          </cell>
        </row>
        <row r="2023">
          <cell r="A2023">
            <v>39255</v>
          </cell>
          <cell r="B2023" t="str">
            <v>ELETRODUTO/CONDULETE DE PVC RIGIDO, LISO, COR CINZA, DE 1", PARA INSTALACOES APARENTES (NBR 5410)</v>
          </cell>
          <cell r="C2023" t="str">
            <v xml:space="preserve">M     </v>
          </cell>
          <cell r="D2023" t="str">
            <v>CR</v>
          </cell>
          <cell r="E2023" t="str">
            <v>12,38</v>
          </cell>
        </row>
        <row r="2024">
          <cell r="A2024">
            <v>39253</v>
          </cell>
          <cell r="B2024" t="str">
            <v>ELETRODUTO/CONDULETE DE PVC RIGIDO, LISO, COR CINZA, DE 3/4", PARA INSTALACOES APARENTES (NBR 5410)</v>
          </cell>
          <cell r="C2024" t="str">
            <v xml:space="preserve">M     </v>
          </cell>
          <cell r="D2024" t="str">
            <v>CR</v>
          </cell>
          <cell r="E2024" t="str">
            <v>8,53</v>
          </cell>
        </row>
        <row r="2025">
          <cell r="A2025">
            <v>2446</v>
          </cell>
          <cell r="B2025" t="str">
            <v>ELETRODUTO/DUTO PEAD FLEXIVEL PAREDE SIMPLES, CORRUGACAO HELICOIDAL, COR PRETA, SEM ROSCA, DE 2",  PARA CABEAMENTO SUBTERRANEO (NBR 15715)</v>
          </cell>
          <cell r="C2025" t="str">
            <v xml:space="preserve">M     </v>
          </cell>
          <cell r="D2025" t="str">
            <v>AS</v>
          </cell>
          <cell r="E2025" t="str">
            <v>5,21</v>
          </cell>
        </row>
        <row r="2026">
          <cell r="A2026">
            <v>2442</v>
          </cell>
          <cell r="B2026" t="str">
            <v>ELETRODUTO/DUTO PEAD FLEXIVEL PAREDE SIMPLES, CORRUGACAO HELICOIDAL, COR PRETA, SEM ROSCA, DE 3",  PARA CABEAMENTO SUBTERRANEO (NBR 15715)</v>
          </cell>
          <cell r="C2026" t="str">
            <v xml:space="preserve">M     </v>
          </cell>
          <cell r="D2026" t="str">
            <v>AS</v>
          </cell>
          <cell r="E2026" t="str">
            <v>7,30</v>
          </cell>
        </row>
        <row r="2027">
          <cell r="A2027">
            <v>39246</v>
          </cell>
          <cell r="B2027" t="str">
            <v>ELETRODUTODUTO PEAD FLEXIVEL PAREDE SIMPLES, CORRUGACAO HELICOIDAL, COR PRETA, SEM ROSCA, DE 1 1/2",  PARA CABEAMENTO SUBTERRANEO (NBR 15715)</v>
          </cell>
          <cell r="C2027" t="str">
            <v xml:space="preserve">M     </v>
          </cell>
          <cell r="D2027" t="str">
            <v>AS</v>
          </cell>
          <cell r="E2027" t="str">
            <v>3,63</v>
          </cell>
        </row>
        <row r="2028">
          <cell r="A2028">
            <v>39247</v>
          </cell>
          <cell r="B2028" t="str">
            <v>ELETRODUTODUTO PEAD FLEXIVEL PAREDE SIMPLES, CORRUGACAO HELICOIDAL, COR PRETA, SEM ROSCA, DE 1 1/4",  PARA CABEAMENTO SUBTERRANEO (NBR 15715)</v>
          </cell>
          <cell r="C2028" t="str">
            <v xml:space="preserve">M     </v>
          </cell>
          <cell r="D2028" t="str">
            <v>AS</v>
          </cell>
          <cell r="E2028" t="str">
            <v>3,16</v>
          </cell>
        </row>
        <row r="2029">
          <cell r="A2029">
            <v>39248</v>
          </cell>
          <cell r="B2029" t="str">
            <v>ELETRODUTODUTO PEAD FLEXIVEL PAREDE SIMPLES, CORRUGACAO HELICOIDAL, COR PRETA, SEM ROSCA, DE 4",  PARA CABEAMENTO SUBTERRANEO (NBR 15715)</v>
          </cell>
          <cell r="C2029" t="str">
            <v xml:space="preserve">M     </v>
          </cell>
          <cell r="D2029" t="str">
            <v>AS</v>
          </cell>
          <cell r="E2029" t="str">
            <v>10,17</v>
          </cell>
        </row>
        <row r="2030">
          <cell r="A2030">
            <v>2438</v>
          </cell>
          <cell r="B2030" t="str">
            <v>ELETROTECNICO</v>
          </cell>
          <cell r="C2030" t="str">
            <v xml:space="preserve">H     </v>
          </cell>
          <cell r="D2030" t="str">
            <v>CR</v>
          </cell>
          <cell r="E2030" t="str">
            <v>24,20</v>
          </cell>
        </row>
        <row r="2031">
          <cell r="A2031">
            <v>40922</v>
          </cell>
          <cell r="B2031" t="str">
            <v>ELETROTECNICO (MENSALISTA)</v>
          </cell>
          <cell r="C2031" t="str">
            <v xml:space="preserve">MES   </v>
          </cell>
          <cell r="D2031" t="str">
            <v>CR</v>
          </cell>
          <cell r="E2031" t="str">
            <v>4.316,95</v>
          </cell>
        </row>
        <row r="2032">
          <cell r="A2032">
            <v>36486</v>
          </cell>
          <cell r="B2032" t="str">
            <v>ELEVADOR DE CARGA A CABO, CABINE SEMI FECHADA 2,0 X 1,5 X 2,0 M, CAPACIDADE DE CARGA 1000 KG, TORRE  2,38 X 2,21 X 15 M, GUINCHO DE EMBREAGEM, FREIO DE SEGURANCA, LIMITADOR DE VELOCIDADE E CANCELA</v>
          </cell>
          <cell r="C2032" t="str">
            <v xml:space="preserve">UN    </v>
          </cell>
          <cell r="D2032" t="str">
            <v>AS</v>
          </cell>
          <cell r="E2032" t="str">
            <v>36.823,49</v>
          </cell>
        </row>
        <row r="2033">
          <cell r="A2033">
            <v>37777</v>
          </cell>
          <cell r="B2033" t="str">
            <v>ELEVADOR DE CREMALHEIRA CABINE FECHADA 1,5 X 2,5 X 2,35 M (UMA POR TORRE), CAPACIDADE DE CARGA 1200 KG (15 PESSOAS), TORRE  24 M (16 MODULOS), FREIO DE SEGURANCA, LIMITADOR DE CARGA</v>
          </cell>
          <cell r="C2033" t="str">
            <v xml:space="preserve">UN    </v>
          </cell>
          <cell r="D2033" t="str">
            <v>AS</v>
          </cell>
          <cell r="E2033" t="str">
            <v>173.364,31</v>
          </cell>
        </row>
        <row r="2034">
          <cell r="A2034">
            <v>12624</v>
          </cell>
          <cell r="B2034" t="str">
            <v>EMENDA PARA CALHA PLUVIAL, PVC, DIAMETRO ENTRE 119 E 170 MM, PARA DRENAGEM PREDIAL</v>
          </cell>
          <cell r="C2034" t="str">
            <v xml:space="preserve">UN    </v>
          </cell>
          <cell r="D2034" t="str">
            <v>AS</v>
          </cell>
          <cell r="E2034" t="str">
            <v>9,20</v>
          </cell>
        </row>
        <row r="2035">
          <cell r="A2035">
            <v>10638</v>
          </cell>
          <cell r="B2035" t="str">
            <v>EMPILHADEIRA SOBRE PNEUS COM TORRE DE TRES ESTAGIOS, 4,70M DE ELEVACAO, C/ DESLOCADOR LATERAL DOS GARFOS, MOTOR GLP 4.3L, CAPACIDADE NOMINAL DE CARGA DE 6T</v>
          </cell>
          <cell r="C2035" t="str">
            <v xml:space="preserve">UN    </v>
          </cell>
          <cell r="D2035" t="str">
            <v>AS</v>
          </cell>
          <cell r="E2035" t="str">
            <v>331.496,97</v>
          </cell>
        </row>
        <row r="2036">
          <cell r="A2036">
            <v>10635</v>
          </cell>
          <cell r="B2036" t="str">
            <v>EMPILHADEIRA SOBRE PNEUS COM TORRE DE TRES ESTAGIOS, 4,80M DE ELEVACAO, C/ DESLOCADOR LATERAL DOS GARFOS, MOTOR GLP 2.2L, CAPACIDADE NOMINAL DE CARGA DE 3T</v>
          </cell>
          <cell r="C2036" t="str">
            <v xml:space="preserve">UN    </v>
          </cell>
          <cell r="D2036" t="str">
            <v>AS</v>
          </cell>
          <cell r="E2036" t="str">
            <v>114.582,21</v>
          </cell>
        </row>
        <row r="2037">
          <cell r="A2037">
            <v>10634</v>
          </cell>
          <cell r="B2037" t="str">
            <v>EMPILHADEIRA SOBRE PNEUS COM TORRE DE TRES ESTAGIOS, 4,80M DE ELEVACAO, C/ DESLOCADOR LATERAL DOS GARFOS, MOTOR GLP 2.4L, CAPACIDADE NOMINAL DE CARGA DE 2,5T</v>
          </cell>
          <cell r="C2037" t="str">
            <v xml:space="preserve">UN    </v>
          </cell>
          <cell r="D2037" t="str">
            <v>AS</v>
          </cell>
          <cell r="E2037" t="str">
            <v>98.117,50</v>
          </cell>
        </row>
        <row r="2038">
          <cell r="A2038">
            <v>10636</v>
          </cell>
          <cell r="B2038" t="str">
            <v>EMPILHADEIRA SOBRE PNEUS COM TORRE DE TRES ESTAGIOS, 4,80M DE ELEVACAO, C/ DESLOCADOR LATERAL DOS GARFOS, MOTOR GLP 4.3L, CAPACIDADE NOMINAL DE CARGA DE 4T</v>
          </cell>
          <cell r="C2038" t="str">
            <v xml:space="preserve">UN    </v>
          </cell>
          <cell r="D2038" t="str">
            <v>AS</v>
          </cell>
          <cell r="E2038" t="str">
            <v>216.078,76</v>
          </cell>
        </row>
        <row r="2039">
          <cell r="A2039">
            <v>10637</v>
          </cell>
          <cell r="B2039" t="str">
            <v>EMPILHADEIRA SOBRE PNEUS COM TORRE DE TRES ESTAGIOS, 4,80M DE ELEVACAO, C/ DESLOCADOR LATERAL DOS GARFOS, MOTOR GLP 4.3L, CAPACIDADE NOMINAL DE CARGA DE 5T</v>
          </cell>
          <cell r="C2039" t="str">
            <v xml:space="preserve">UN    </v>
          </cell>
          <cell r="D2039" t="str">
            <v>AS</v>
          </cell>
          <cell r="E2039" t="str">
            <v>226.020,66</v>
          </cell>
        </row>
        <row r="2040">
          <cell r="A2040">
            <v>517</v>
          </cell>
          <cell r="B2040" t="str">
            <v>EMULSAO ASFALTICA ANIONICA</v>
          </cell>
          <cell r="C2040" t="str">
            <v xml:space="preserve">L     </v>
          </cell>
          <cell r="D2040" t="str">
            <v>AS</v>
          </cell>
          <cell r="E2040" t="str">
            <v>8,26</v>
          </cell>
        </row>
        <row r="2041">
          <cell r="A2041">
            <v>41904</v>
          </cell>
          <cell r="B2041" t="str">
            <v>EMULSAO ASFALTICA CATIONICA RL-1C PARA USO EM PAVIMENTACAO ASFALTICA (COLETADO CAIXA NA ANP ACRESCIDO DE ICMS)</v>
          </cell>
          <cell r="C2041" t="str">
            <v xml:space="preserve">T     </v>
          </cell>
          <cell r="D2041" t="str">
            <v>AS</v>
          </cell>
          <cell r="E2041" t="str">
            <v>2.321,77</v>
          </cell>
        </row>
        <row r="2042">
          <cell r="A2042">
            <v>41905</v>
          </cell>
          <cell r="B2042" t="str">
            <v>EMULSAO ASFALTICA CATIONICA RR-1C PARA USO EM PAVIMENTACAO ASFALTICA (COLETADO CAIXA NA ANP ACRESCIDO DE ICMS)</v>
          </cell>
          <cell r="C2042" t="str">
            <v xml:space="preserve">KG    </v>
          </cell>
          <cell r="D2042" t="str">
            <v>AS</v>
          </cell>
          <cell r="E2042" t="str">
            <v>2,15</v>
          </cell>
        </row>
        <row r="2043">
          <cell r="A2043">
            <v>41903</v>
          </cell>
          <cell r="B2043" t="str">
            <v>EMULSAO ASFALTICA CATIONICA RR-2C PARA USO EM PAVIMENTACAO ASFALTICA (COLETADO CAIXA NA ANP ACRESCIDO DE ICMS)</v>
          </cell>
          <cell r="C2043" t="str">
            <v xml:space="preserve">KG    </v>
          </cell>
          <cell r="D2043" t="str">
            <v>AS</v>
          </cell>
          <cell r="E2043" t="str">
            <v>2,40</v>
          </cell>
        </row>
        <row r="2044">
          <cell r="A2044">
            <v>37534</v>
          </cell>
          <cell r="B2044" t="str">
            <v>EMULSAO EXPLOSIVA EM CARTUCHOS DE 1" X 12", DENSIDADE 1.15 G/CM3, INICIACAO ESPOLETA N. 8 / CORDEL</v>
          </cell>
          <cell r="C2044" t="str">
            <v xml:space="preserve">KG    </v>
          </cell>
          <cell r="D2044" t="str">
            <v>AS</v>
          </cell>
          <cell r="E2044" t="str">
            <v>15,19</v>
          </cell>
        </row>
        <row r="2045">
          <cell r="A2045">
            <v>37535</v>
          </cell>
          <cell r="B2045" t="str">
            <v>EMULSAO EXPLOSIVA EM CARTUCHOS DE 1" X 24", DENSIDADE 1.15 G/CM3, INICIACAO ESPOLETA N. 8 / CORDEL</v>
          </cell>
          <cell r="C2045" t="str">
            <v xml:space="preserve">KG    </v>
          </cell>
          <cell r="D2045" t="str">
            <v>AS</v>
          </cell>
          <cell r="E2045" t="str">
            <v>15,19</v>
          </cell>
        </row>
        <row r="2046">
          <cell r="A2046">
            <v>37533</v>
          </cell>
          <cell r="B2046" t="str">
            <v>EMULSAO EXPLOSIVA EM CARTUCHOS DE 1" X 8", DENSIDADE 1.15 G/CM3, INICIACAO ESPOLETA N. 8 / CORDEL</v>
          </cell>
          <cell r="C2046" t="str">
            <v xml:space="preserve">KG    </v>
          </cell>
          <cell r="D2046" t="str">
            <v>AS</v>
          </cell>
          <cell r="E2046" t="str">
            <v>15,19</v>
          </cell>
        </row>
        <row r="2047">
          <cell r="A2047">
            <v>37537</v>
          </cell>
          <cell r="B2047" t="str">
            <v>EMULSAO EXPLOSIVA EM CARTUCHOS DE 2 1/2" X 24", DENSIDADE 1.15 G/CM3, INICIACAO ESPOLETA N. 8 / CORDEL</v>
          </cell>
          <cell r="C2047" t="str">
            <v xml:space="preserve">KG    </v>
          </cell>
          <cell r="D2047" t="str">
            <v>AS</v>
          </cell>
          <cell r="E2047" t="str">
            <v>11,50</v>
          </cell>
        </row>
        <row r="2048">
          <cell r="A2048">
            <v>37536</v>
          </cell>
          <cell r="B2048" t="str">
            <v>EMULSAO EXPLOSIVA EM CARTUCHOS DE 2 1/4" X 24", DENSIDADE 1.15 G/CM3, INICIACAO ESPOLETA N. 8 / CORDEL</v>
          </cell>
          <cell r="C2048" t="str">
            <v xml:space="preserve">KG    </v>
          </cell>
          <cell r="D2048" t="str">
            <v>AS</v>
          </cell>
          <cell r="E2048" t="str">
            <v>11,50</v>
          </cell>
        </row>
        <row r="2049">
          <cell r="A2049">
            <v>37532</v>
          </cell>
          <cell r="B2049" t="str">
            <v>EMULSAO EXPLOSIVA EM CARTUCHOS DE 2" X 24", DENSIDADE 1.15 G/CM3, INICIACAO ESPOLETA N. 8 / CORDEL</v>
          </cell>
          <cell r="C2049" t="str">
            <v xml:space="preserve">KG    </v>
          </cell>
          <cell r="D2049" t="str">
            <v>AS</v>
          </cell>
          <cell r="E2049" t="str">
            <v>11,50</v>
          </cell>
        </row>
        <row r="2050">
          <cell r="A2050">
            <v>2696</v>
          </cell>
          <cell r="B2050" t="str">
            <v>ENCANADOR OU BOMBEIRO HIDRAULICO</v>
          </cell>
          <cell r="C2050" t="str">
            <v xml:space="preserve">H     </v>
          </cell>
          <cell r="D2050" t="str">
            <v xml:space="preserve">C </v>
          </cell>
          <cell r="E2050" t="str">
            <v>16,41</v>
          </cell>
        </row>
        <row r="2051">
          <cell r="A2051">
            <v>40928</v>
          </cell>
          <cell r="B2051" t="str">
            <v>ENCANADOR OU BOMBEIRO HIDRAULICO (MENSALISTA)</v>
          </cell>
          <cell r="C2051" t="str">
            <v xml:space="preserve">MES   </v>
          </cell>
          <cell r="D2051" t="str">
            <v>CR</v>
          </cell>
          <cell r="E2051" t="str">
            <v>2.926,62</v>
          </cell>
        </row>
        <row r="2052">
          <cell r="A2052">
            <v>4083</v>
          </cell>
          <cell r="B2052" t="str">
            <v>ENCARREGADO GERAL DE OBRAS</v>
          </cell>
          <cell r="C2052" t="str">
            <v xml:space="preserve">H     </v>
          </cell>
          <cell r="D2052" t="str">
            <v xml:space="preserve">C </v>
          </cell>
          <cell r="E2052" t="str">
            <v>16,41</v>
          </cell>
        </row>
        <row r="2053">
          <cell r="A2053">
            <v>40818</v>
          </cell>
          <cell r="B2053" t="str">
            <v>ENCARREGADO GERAL DE OBRAS (MENSALISTA)</v>
          </cell>
          <cell r="C2053" t="str">
            <v xml:space="preserve">MES   </v>
          </cell>
          <cell r="D2053" t="str">
            <v>CR</v>
          </cell>
          <cell r="E2053" t="str">
            <v>2.926,62</v>
          </cell>
        </row>
        <row r="2054">
          <cell r="A2054">
            <v>43146</v>
          </cell>
          <cell r="B2054" t="str">
            <v>ENDURECEDOR MINERAL DE BASE CIMENTICIA PARA PISO DE CONCRETO</v>
          </cell>
          <cell r="C2054" t="str">
            <v xml:space="preserve">KG    </v>
          </cell>
          <cell r="D2054" t="str">
            <v>CR</v>
          </cell>
          <cell r="E2054" t="str">
            <v>6,34</v>
          </cell>
        </row>
        <row r="2055">
          <cell r="A2055">
            <v>2705</v>
          </cell>
          <cell r="B2055" t="str">
            <v>ENERGIA ELETRICA ATE 2000 KWH INDUSTRIAL, SEM DEMANDA</v>
          </cell>
          <cell r="C2055" t="str">
            <v xml:space="preserve">KW/H  </v>
          </cell>
          <cell r="D2055" t="str">
            <v>CR</v>
          </cell>
          <cell r="E2055" t="str">
            <v>0,60</v>
          </cell>
        </row>
        <row r="2056">
          <cell r="A2056">
            <v>14250</v>
          </cell>
          <cell r="B2056" t="str">
            <v>ENERGIA ELETRICA COMERCIAL, BAIXA TENSAO, RELATIVA AO CONSUMO DE ATE 100 KWH, INCLUINDO ICMS, PIS/PASEP E COFINS</v>
          </cell>
          <cell r="C2056" t="str">
            <v xml:space="preserve">KW/H  </v>
          </cell>
          <cell r="D2056" t="str">
            <v xml:space="preserve">C </v>
          </cell>
          <cell r="E2056" t="str">
            <v>0,61</v>
          </cell>
        </row>
        <row r="2057">
          <cell r="A2057">
            <v>11683</v>
          </cell>
          <cell r="B2057" t="str">
            <v>ENGATE / RABICHO FLEXIVEL INOX 1/2 " X 30 CM</v>
          </cell>
          <cell r="C2057" t="str">
            <v xml:space="preserve">UN    </v>
          </cell>
          <cell r="D2057" t="str">
            <v>CR</v>
          </cell>
          <cell r="E2057" t="str">
            <v>26,49</v>
          </cell>
        </row>
        <row r="2058">
          <cell r="A2058">
            <v>11684</v>
          </cell>
          <cell r="B2058" t="str">
            <v>ENGATE / RABICHO FLEXIVEL INOX 1/2 " X 40 CM</v>
          </cell>
          <cell r="C2058" t="str">
            <v xml:space="preserve">UN    </v>
          </cell>
          <cell r="D2058" t="str">
            <v>CR</v>
          </cell>
          <cell r="E2058" t="str">
            <v>29,00</v>
          </cell>
        </row>
        <row r="2059">
          <cell r="A2059">
            <v>6141</v>
          </cell>
          <cell r="B2059" t="str">
            <v>ENGATE/RABICHO FLEXIVEL PLASTICO (PVC OU ABS) BRANCO 1/2 " X 30 CM</v>
          </cell>
          <cell r="C2059" t="str">
            <v xml:space="preserve">UN    </v>
          </cell>
          <cell r="D2059" t="str">
            <v>CR</v>
          </cell>
          <cell r="E2059" t="str">
            <v>3,11</v>
          </cell>
        </row>
        <row r="2060">
          <cell r="A2060">
            <v>11681</v>
          </cell>
          <cell r="B2060" t="str">
            <v>ENGATE/RABICHO FLEXIVEL PLASTICO (PVC OU ABS) BRANCO 1/2 " X 40 CM</v>
          </cell>
          <cell r="C2060" t="str">
            <v xml:space="preserve">UN    </v>
          </cell>
          <cell r="D2060" t="str">
            <v>CR</v>
          </cell>
          <cell r="E2060" t="str">
            <v>3,95</v>
          </cell>
        </row>
        <row r="2061">
          <cell r="A2061">
            <v>2706</v>
          </cell>
          <cell r="B2061" t="str">
            <v>ENGENHEIRO CIVIL DE OBRA JUNIOR</v>
          </cell>
          <cell r="C2061" t="str">
            <v xml:space="preserve">H     </v>
          </cell>
          <cell r="D2061" t="str">
            <v xml:space="preserve">C </v>
          </cell>
          <cell r="E2061" t="str">
            <v>85,43</v>
          </cell>
        </row>
        <row r="2062">
          <cell r="A2062">
            <v>40811</v>
          </cell>
          <cell r="B2062" t="str">
            <v>ENGENHEIRO CIVIL DE OBRA JUNIOR (MENSALISTA)</v>
          </cell>
          <cell r="C2062" t="str">
            <v xml:space="preserve">MES   </v>
          </cell>
          <cell r="D2062" t="str">
            <v>CR</v>
          </cell>
          <cell r="E2062" t="str">
            <v>15.236,66</v>
          </cell>
        </row>
        <row r="2063">
          <cell r="A2063">
            <v>2707</v>
          </cell>
          <cell r="B2063" t="str">
            <v>ENGENHEIRO CIVIL DE OBRA PLENO</v>
          </cell>
          <cell r="C2063" t="str">
            <v xml:space="preserve">H     </v>
          </cell>
          <cell r="D2063" t="str">
            <v>CR</v>
          </cell>
          <cell r="E2063" t="str">
            <v>97,22</v>
          </cell>
        </row>
        <row r="2064">
          <cell r="A2064">
            <v>40813</v>
          </cell>
          <cell r="B2064" t="str">
            <v>ENGENHEIRO CIVIL DE OBRA PLENO (MENSALISTA)</v>
          </cell>
          <cell r="C2064" t="str">
            <v xml:space="preserve">MES   </v>
          </cell>
          <cell r="D2064" t="str">
            <v>CR</v>
          </cell>
          <cell r="E2064" t="str">
            <v>17.342,46</v>
          </cell>
        </row>
        <row r="2065">
          <cell r="A2065">
            <v>2708</v>
          </cell>
          <cell r="B2065" t="str">
            <v>ENGENHEIRO CIVIL DE OBRA SENIOR</v>
          </cell>
          <cell r="C2065" t="str">
            <v xml:space="preserve">H     </v>
          </cell>
          <cell r="D2065" t="str">
            <v>CR</v>
          </cell>
          <cell r="E2065" t="str">
            <v>132,92</v>
          </cell>
        </row>
        <row r="2066">
          <cell r="A2066">
            <v>40814</v>
          </cell>
          <cell r="B2066" t="str">
            <v>ENGENHEIRO CIVIL DE OBRA SENIOR (MENSALISTA)</v>
          </cell>
          <cell r="C2066" t="str">
            <v xml:space="preserve">MES   </v>
          </cell>
          <cell r="D2066" t="str">
            <v>CR</v>
          </cell>
          <cell r="E2066" t="str">
            <v>23.706,66</v>
          </cell>
        </row>
        <row r="2067">
          <cell r="A2067">
            <v>34779</v>
          </cell>
          <cell r="B2067" t="str">
            <v>ENGENHEIRO CIVIL JUNIOR</v>
          </cell>
          <cell r="C2067" t="str">
            <v xml:space="preserve">H     </v>
          </cell>
          <cell r="D2067" t="str">
            <v>CR</v>
          </cell>
          <cell r="E2067" t="str">
            <v>86,67</v>
          </cell>
        </row>
        <row r="2068">
          <cell r="A2068">
            <v>40936</v>
          </cell>
          <cell r="B2068" t="str">
            <v>ENGENHEIRO CIVIL JUNIOR (MENSALISTA)</v>
          </cell>
          <cell r="C2068" t="str">
            <v xml:space="preserve">MES   </v>
          </cell>
          <cell r="D2068" t="str">
            <v>CR</v>
          </cell>
          <cell r="E2068" t="str">
            <v>15.458,92</v>
          </cell>
        </row>
        <row r="2069">
          <cell r="A2069">
            <v>34780</v>
          </cell>
          <cell r="B2069" t="str">
            <v>ENGENHEIRO CIVIL PLENO</v>
          </cell>
          <cell r="C2069" t="str">
            <v xml:space="preserve">H     </v>
          </cell>
          <cell r="D2069" t="str">
            <v>CR</v>
          </cell>
          <cell r="E2069" t="str">
            <v>97,78</v>
          </cell>
        </row>
        <row r="2070">
          <cell r="A2070">
            <v>40937</v>
          </cell>
          <cell r="B2070" t="str">
            <v>ENGENHEIRO CIVIL PLENO (MENSALISTA)</v>
          </cell>
          <cell r="C2070" t="str">
            <v xml:space="preserve">MES   </v>
          </cell>
          <cell r="D2070" t="str">
            <v>CR</v>
          </cell>
          <cell r="E2070" t="str">
            <v>17.440,72</v>
          </cell>
        </row>
        <row r="2071">
          <cell r="A2071">
            <v>34782</v>
          </cell>
          <cell r="B2071" t="str">
            <v>ENGENHEIRO CIVIL SENIOR</v>
          </cell>
          <cell r="C2071" t="str">
            <v xml:space="preserve">H     </v>
          </cell>
          <cell r="D2071" t="str">
            <v>CR</v>
          </cell>
          <cell r="E2071" t="str">
            <v>134,01</v>
          </cell>
        </row>
        <row r="2072">
          <cell r="A2072">
            <v>40938</v>
          </cell>
          <cell r="B2072" t="str">
            <v>ENGENHEIRO CIVIL SENIOR (MENSALISTA)</v>
          </cell>
          <cell r="C2072" t="str">
            <v xml:space="preserve">MES   </v>
          </cell>
          <cell r="D2072" t="str">
            <v>CR</v>
          </cell>
          <cell r="E2072" t="str">
            <v>23.900,86</v>
          </cell>
        </row>
        <row r="2073">
          <cell r="A2073">
            <v>34783</v>
          </cell>
          <cell r="B2073" t="str">
            <v>ENGENHEIRO ELETRICISTA</v>
          </cell>
          <cell r="C2073" t="str">
            <v xml:space="preserve">H     </v>
          </cell>
          <cell r="D2073" t="str">
            <v>CR</v>
          </cell>
          <cell r="E2073" t="str">
            <v>100,25</v>
          </cell>
        </row>
        <row r="2074">
          <cell r="A2074">
            <v>40939</v>
          </cell>
          <cell r="B2074" t="str">
            <v>ENGENHEIRO ELETRICISTA (MENSALISTA)</v>
          </cell>
          <cell r="C2074" t="str">
            <v xml:space="preserve">MES   </v>
          </cell>
          <cell r="D2074" t="str">
            <v>CR</v>
          </cell>
          <cell r="E2074" t="str">
            <v>17.880,49</v>
          </cell>
        </row>
        <row r="2075">
          <cell r="A2075">
            <v>34785</v>
          </cell>
          <cell r="B2075" t="str">
            <v>ENGENHEIRO SANITARISTA</v>
          </cell>
          <cell r="C2075" t="str">
            <v xml:space="preserve">H     </v>
          </cell>
          <cell r="D2075" t="str">
            <v>CR</v>
          </cell>
          <cell r="E2075" t="str">
            <v>94,67</v>
          </cell>
        </row>
        <row r="2076">
          <cell r="A2076">
            <v>40940</v>
          </cell>
          <cell r="B2076" t="str">
            <v>ENGENHEIRO SANITARISTA (MENSALISTA)</v>
          </cell>
          <cell r="C2076" t="str">
            <v xml:space="preserve">MES   </v>
          </cell>
          <cell r="D2076" t="str">
            <v>CR</v>
          </cell>
          <cell r="E2076" t="str">
            <v>16.884,14</v>
          </cell>
        </row>
        <row r="2077">
          <cell r="A2077">
            <v>38403</v>
          </cell>
          <cell r="B2077" t="str">
            <v>ENXADA ESTREITA *25 X 23* CM COM CABO</v>
          </cell>
          <cell r="C2077" t="str">
            <v xml:space="preserve">UN    </v>
          </cell>
          <cell r="D2077" t="str">
            <v>CR</v>
          </cell>
          <cell r="E2077" t="str">
            <v>34,42</v>
          </cell>
        </row>
        <row r="2078">
          <cell r="A2078">
            <v>43482</v>
          </cell>
          <cell r="B2078" t="str">
            <v>EPI - FAMILIA ALMOXARIFE - HORISTA (ENCARGOS COMPLEMENTARES - COLETADO CAIXA)</v>
          </cell>
          <cell r="C2078" t="str">
            <v xml:space="preserve">H     </v>
          </cell>
          <cell r="D2078" t="str">
            <v xml:space="preserve">C </v>
          </cell>
          <cell r="E2078" t="str">
            <v>0,61</v>
          </cell>
        </row>
        <row r="2079">
          <cell r="A2079">
            <v>43494</v>
          </cell>
          <cell r="B2079" t="str">
            <v>EPI - FAMILIA ALMOXARIFE - MENSALISTA (ENCARGOS COMPLEMENTARES - COLETADO CAIXA)</v>
          </cell>
          <cell r="C2079" t="str">
            <v xml:space="preserve">MES   </v>
          </cell>
          <cell r="D2079" t="str">
            <v xml:space="preserve">C </v>
          </cell>
          <cell r="E2079" t="str">
            <v>114,12</v>
          </cell>
        </row>
        <row r="2080">
          <cell r="A2080">
            <v>43483</v>
          </cell>
          <cell r="B2080" t="str">
            <v>EPI - FAMILIA CARPINTEIRO DE FORMAS - HORISTA (ENCARGOS COMPLEMENTARES - COLETADO CAIXA)</v>
          </cell>
          <cell r="C2080" t="str">
            <v xml:space="preserve">H     </v>
          </cell>
          <cell r="D2080" t="str">
            <v xml:space="preserve">C </v>
          </cell>
          <cell r="E2080" t="str">
            <v>1,08</v>
          </cell>
        </row>
        <row r="2081">
          <cell r="A2081">
            <v>43495</v>
          </cell>
          <cell r="B2081" t="str">
            <v>EPI - FAMILIA CARPINTEIRO DE FORMAS - MENSALISTA (ENCARGOS COMPLEMENTARES - COLETADO CAIXA)</v>
          </cell>
          <cell r="C2081" t="str">
            <v xml:space="preserve">MES   </v>
          </cell>
          <cell r="D2081" t="str">
            <v xml:space="preserve">C </v>
          </cell>
          <cell r="E2081" t="str">
            <v>203,86</v>
          </cell>
        </row>
        <row r="2082">
          <cell r="A2082">
            <v>43484</v>
          </cell>
          <cell r="B2082" t="str">
            <v>EPI - FAMILIA ELETRICISTA - HORISTA (ENCARGOS COMPLEMENTARES - COLETADO CAIXA)</v>
          </cell>
          <cell r="C2082" t="str">
            <v xml:space="preserve">H     </v>
          </cell>
          <cell r="D2082" t="str">
            <v xml:space="preserve">C </v>
          </cell>
          <cell r="E2082" t="str">
            <v>0,93</v>
          </cell>
        </row>
        <row r="2083">
          <cell r="A2083">
            <v>43496</v>
          </cell>
          <cell r="B2083" t="str">
            <v>EPI - FAMILIA ELETRICISTA - MENSALISTA (ENCARGOS COMPLEMENTARES - COLETADO CAIXA)</v>
          </cell>
          <cell r="C2083" t="str">
            <v xml:space="preserve">MES   </v>
          </cell>
          <cell r="D2083" t="str">
            <v xml:space="preserve">C </v>
          </cell>
          <cell r="E2083" t="str">
            <v>175,10</v>
          </cell>
        </row>
        <row r="2084">
          <cell r="A2084">
            <v>43485</v>
          </cell>
          <cell r="B2084" t="str">
            <v>EPI - FAMILIA ENCANADOR - HORISTA (ENCARGOS COMPLEMENTARES - COLETADO CAIXA)</v>
          </cell>
          <cell r="C2084" t="str">
            <v xml:space="preserve">H     </v>
          </cell>
          <cell r="D2084" t="str">
            <v xml:space="preserve">C </v>
          </cell>
          <cell r="E2084" t="str">
            <v>0,83</v>
          </cell>
        </row>
        <row r="2085">
          <cell r="A2085">
            <v>43497</v>
          </cell>
          <cell r="B2085" t="str">
            <v>EPI - FAMILIA ENCANADOR - MENSALISTA (ENCARGOS COMPLEMENTARES - COLETADO CAIXA)</v>
          </cell>
          <cell r="C2085" t="str">
            <v xml:space="preserve">MES   </v>
          </cell>
          <cell r="D2085" t="str">
            <v xml:space="preserve">C </v>
          </cell>
          <cell r="E2085" t="str">
            <v>156,65</v>
          </cell>
        </row>
        <row r="2086">
          <cell r="A2086">
            <v>43487</v>
          </cell>
          <cell r="B2086" t="str">
            <v>EPI - FAMILIA ENCARREGADO GERAL - HORISTA (ENCARGOS COMPLEMENTARES - COLETADO CAIXA)</v>
          </cell>
          <cell r="C2086" t="str">
            <v xml:space="preserve">H     </v>
          </cell>
          <cell r="D2086" t="str">
            <v xml:space="preserve">C </v>
          </cell>
          <cell r="E2086" t="str">
            <v>0,95</v>
          </cell>
        </row>
        <row r="2087">
          <cell r="A2087">
            <v>43499</v>
          </cell>
          <cell r="B2087" t="str">
            <v>EPI - FAMILIA ENCARREGADO GERAL - MENSALISTA (ENCARGOS COMPLEMENTARES - COLETADO CAIXA)</v>
          </cell>
          <cell r="C2087" t="str">
            <v xml:space="preserve">MES   </v>
          </cell>
          <cell r="D2087" t="str">
            <v xml:space="preserve">C </v>
          </cell>
          <cell r="E2087" t="str">
            <v>179,44</v>
          </cell>
        </row>
        <row r="2088">
          <cell r="A2088">
            <v>43486</v>
          </cell>
          <cell r="B2088" t="str">
            <v>EPI - FAMILIA ENGENHEIRO CIVIL - HORISTA (ENCARGOS COMPLEMENTARES - COLETADO CAIXA)</v>
          </cell>
          <cell r="C2088" t="str">
            <v xml:space="preserve">H     </v>
          </cell>
          <cell r="D2088" t="str">
            <v xml:space="preserve">C </v>
          </cell>
          <cell r="E2088" t="str">
            <v>0,57</v>
          </cell>
        </row>
        <row r="2089">
          <cell r="A2089">
            <v>43498</v>
          </cell>
          <cell r="B2089" t="str">
            <v>EPI - FAMILIA ENGENHEIRO CIVIL - MENSALISTA (ENCARGOS COMPLEMENTARES - COLETADO CAIXA)</v>
          </cell>
          <cell r="C2089" t="str">
            <v xml:space="preserve">MES   </v>
          </cell>
          <cell r="D2089" t="str">
            <v xml:space="preserve">C </v>
          </cell>
          <cell r="E2089" t="str">
            <v>108,24</v>
          </cell>
        </row>
        <row r="2090">
          <cell r="A2090">
            <v>43488</v>
          </cell>
          <cell r="B2090" t="str">
            <v>EPI - FAMILIA OPERADOR ESCAVADEIRA - HORISTA (ENCARGOS COMPLEMENTARES - COLETADO CAIXA)</v>
          </cell>
          <cell r="C2090" t="str">
            <v xml:space="preserve">H     </v>
          </cell>
          <cell r="D2090" t="str">
            <v xml:space="preserve">C </v>
          </cell>
          <cell r="E2090" t="str">
            <v>0,66</v>
          </cell>
        </row>
        <row r="2091">
          <cell r="A2091">
            <v>43500</v>
          </cell>
          <cell r="B2091" t="str">
            <v>EPI - FAMILIA OPERADOR ESCAVADEIRA - MENSALISTA (ENCARGOS COMPLEMENTARES - COLETADO CAIXA)</v>
          </cell>
          <cell r="C2091" t="str">
            <v xml:space="preserve">MES   </v>
          </cell>
          <cell r="D2091" t="str">
            <v xml:space="preserve">C </v>
          </cell>
          <cell r="E2091" t="str">
            <v>125,38</v>
          </cell>
        </row>
        <row r="2092">
          <cell r="A2092">
            <v>43489</v>
          </cell>
          <cell r="B2092" t="str">
            <v>EPI - FAMILIA PEDREIRO - HORISTA (ENCARGOS COMPLEMENTARES - COLETADO CAIXA)</v>
          </cell>
          <cell r="C2092" t="str">
            <v xml:space="preserve">H     </v>
          </cell>
          <cell r="D2092" t="str">
            <v xml:space="preserve">C </v>
          </cell>
          <cell r="E2092" t="str">
            <v>0,96</v>
          </cell>
        </row>
        <row r="2093">
          <cell r="A2093">
            <v>43501</v>
          </cell>
          <cell r="B2093" t="str">
            <v>EPI - FAMILIA PEDREIRO - MENSALISTA (ENCARGOS COMPLEMENTARES - COLETADO CAIXA)</v>
          </cell>
          <cell r="C2093" t="str">
            <v xml:space="preserve">MES   </v>
          </cell>
          <cell r="D2093" t="str">
            <v xml:space="preserve">C </v>
          </cell>
          <cell r="E2093" t="str">
            <v>181,88</v>
          </cell>
        </row>
        <row r="2094">
          <cell r="A2094">
            <v>43490</v>
          </cell>
          <cell r="B2094" t="str">
            <v>EPI - FAMILIA PINTOR - HORISTA (ENCARGOS COMPLEMENTARES - COLETADO CAIXA)</v>
          </cell>
          <cell r="C2094" t="str">
            <v xml:space="preserve">H     </v>
          </cell>
          <cell r="D2094" t="str">
            <v xml:space="preserve">C </v>
          </cell>
          <cell r="E2094" t="str">
            <v>1,46</v>
          </cell>
        </row>
        <row r="2095">
          <cell r="A2095">
            <v>43502</v>
          </cell>
          <cell r="B2095" t="str">
            <v>EPI - FAMILIA PINTOR - MENSALISTA (ENCARGOS COMPLEMENTARES - COLETADO CAIXA)</v>
          </cell>
          <cell r="C2095" t="str">
            <v xml:space="preserve">MES   </v>
          </cell>
          <cell r="D2095" t="str">
            <v xml:space="preserve">C </v>
          </cell>
          <cell r="E2095" t="str">
            <v>275,92</v>
          </cell>
        </row>
        <row r="2096">
          <cell r="A2096">
            <v>43491</v>
          </cell>
          <cell r="B2096" t="str">
            <v>EPI - FAMILIA SERVENTE - HORISTA (ENCARGOS COMPLEMENTARES - COLETADO CAIXA)</v>
          </cell>
          <cell r="C2096" t="str">
            <v xml:space="preserve">H     </v>
          </cell>
          <cell r="D2096" t="str">
            <v xml:space="preserve">C </v>
          </cell>
          <cell r="E2096" t="str">
            <v>1,02</v>
          </cell>
        </row>
        <row r="2097">
          <cell r="A2097">
            <v>43503</v>
          </cell>
          <cell r="B2097" t="str">
            <v>EPI - FAMILIA SERVENTE - MENSALISTA (ENCARGOS COMPLEMENTARES - COLETADO CAIXA)</v>
          </cell>
          <cell r="C2097" t="str">
            <v xml:space="preserve">MES   </v>
          </cell>
          <cell r="D2097" t="str">
            <v xml:space="preserve">C </v>
          </cell>
          <cell r="E2097" t="str">
            <v>192,76</v>
          </cell>
        </row>
        <row r="2098">
          <cell r="A2098">
            <v>43492</v>
          </cell>
          <cell r="B2098" t="str">
            <v>EPI - FAMILIA SOLDADOR - HORISTA (ENCARGOS COMPLEMENTARES - COLETADO CAIXA)</v>
          </cell>
          <cell r="C2098" t="str">
            <v xml:space="preserve">H     </v>
          </cell>
          <cell r="D2098" t="str">
            <v xml:space="preserve">C </v>
          </cell>
          <cell r="E2098" t="str">
            <v>1,36</v>
          </cell>
        </row>
        <row r="2099">
          <cell r="A2099">
            <v>43504</v>
          </cell>
          <cell r="B2099" t="str">
            <v>EPI - FAMILIA SOLDADOR - MENSALISTA (ENCARGOS COMPLEMENTARES - COLETADO CAIXA)</v>
          </cell>
          <cell r="C2099" t="str">
            <v xml:space="preserve">MES   </v>
          </cell>
          <cell r="D2099" t="str">
            <v xml:space="preserve">C </v>
          </cell>
          <cell r="E2099" t="str">
            <v>255,78</v>
          </cell>
        </row>
        <row r="2100">
          <cell r="A2100">
            <v>43493</v>
          </cell>
          <cell r="B2100" t="str">
            <v>EPI - FAMILIA TOPOGRAFO - HORISTA (ENCARGOS COMPLEMENTARES - COLETADO CAIXA)</v>
          </cell>
          <cell r="C2100" t="str">
            <v xml:space="preserve">H     </v>
          </cell>
          <cell r="D2100" t="str">
            <v xml:space="preserve">C </v>
          </cell>
          <cell r="E2100" t="str">
            <v>0,54</v>
          </cell>
        </row>
        <row r="2101">
          <cell r="A2101">
            <v>43505</v>
          </cell>
          <cell r="B2101" t="str">
            <v>EPI - FAMILIA TOPOGRAFO - MENSALISTA (ENCARGOS COMPLEMENTARES - COLETADO CAIXA)</v>
          </cell>
          <cell r="C2101" t="str">
            <v xml:space="preserve">MES   </v>
          </cell>
          <cell r="D2101" t="str">
            <v xml:space="preserve">C </v>
          </cell>
          <cell r="E2101" t="str">
            <v>102,76</v>
          </cell>
        </row>
        <row r="2102">
          <cell r="A2102">
            <v>37774</v>
          </cell>
          <cell r="B2102" t="str">
            <v>EQUIPAMENTO DE LIMPEZA COMBINADO (VACUO/ALTA PRESSAO) 95% VACUO, TANQUE 7000 L, BOMBA 140 KGF/CM2 66 L/MIN COM MOTOR INDEPENDENTE A DIESEL DE 60 CV (INCLUI MONTAGEM, NAO INCLUI CAMINHAO)</v>
          </cell>
          <cell r="C2102" t="str">
            <v xml:space="preserve">UN    </v>
          </cell>
          <cell r="D2102" t="str">
            <v>AS</v>
          </cell>
          <cell r="E2102" t="str">
            <v>188.694,18</v>
          </cell>
        </row>
        <row r="2103">
          <cell r="A2103">
            <v>38630</v>
          </cell>
          <cell r="B2103" t="str">
            <v>EQUIPAMENTO PARA DEMARCACAO DE FAIXAS DE TRAFEGO A FRIO, A SER MONTADO SOBRE CAMINHAO DE PBT MINIMO DE 9 T E DISTANCIA MINIMA ENTRE EIXOS DE 4,3 M, CAPACIDADE PARA 800 L DE TINTA (INCLUI MONTAGEM, NAO INCLUI CAMINHAO)</v>
          </cell>
          <cell r="C2103" t="str">
            <v xml:space="preserve">UN    </v>
          </cell>
          <cell r="D2103" t="str">
            <v>AS</v>
          </cell>
          <cell r="E2103" t="str">
            <v>1.079.521,87</v>
          </cell>
        </row>
        <row r="2104">
          <cell r="A2104">
            <v>38629</v>
          </cell>
          <cell r="B2104" t="str">
            <v>EQUIPAMENTO PARA DEMARCACAO DE FAIXAS DE TRAFEGO A QUENTE, A SER MONTADO SOBRE CAMINHAO DE PBT MINIMO DE 17 T E DISTANCIA MINIMA ENTRE EIXOS DE 5,2 M, CAPACIDADE PARA 1.000 KG DE MATERIAL TERMOPLASTICO (INCLUI MONTAGEM, NAO INCLUI CAMINHAO E NEM COMPRESSOR DE AR)</v>
          </cell>
          <cell r="C2104" t="str">
            <v xml:space="preserve">UN    </v>
          </cell>
          <cell r="D2104" t="str">
            <v>AS</v>
          </cell>
          <cell r="E2104" t="str">
            <v>1.606.921,87</v>
          </cell>
        </row>
        <row r="2105">
          <cell r="A2105">
            <v>38476</v>
          </cell>
          <cell r="B2105" t="str">
            <v>ESCADA DUPLA DE ABRIR EM ALUMINIO, MODELO PINTOR, 8 DEGRAUS</v>
          </cell>
          <cell r="C2105" t="str">
            <v xml:space="preserve">UN    </v>
          </cell>
          <cell r="D2105" t="str">
            <v>CR</v>
          </cell>
          <cell r="E2105" t="str">
            <v>258,70</v>
          </cell>
        </row>
        <row r="2106">
          <cell r="A2106">
            <v>38477</v>
          </cell>
          <cell r="B2106" t="str">
            <v>ESCADA EXTENSIVEL EM ALUMINIO COM 6,00 M ESTENDIDA</v>
          </cell>
          <cell r="C2106" t="str">
            <v xml:space="preserve">UN    </v>
          </cell>
          <cell r="D2106" t="str">
            <v>CR</v>
          </cell>
          <cell r="E2106" t="str">
            <v>732,65</v>
          </cell>
        </row>
        <row r="2107">
          <cell r="A2107">
            <v>40635</v>
          </cell>
          <cell r="B2107" t="str">
            <v>ESCAVADEIRA HIDRAULICA SOBRE ESTEIRA, COM GARRA GIRATORIA DE MANDIBULAS, PESO OPERACIONAL ENTRE 22,00 E 25,50 TON, POTENCIA LIQUIDA ENTRE 150 E 160 HP</v>
          </cell>
          <cell r="C2107" t="str">
            <v xml:space="preserve">UN    </v>
          </cell>
          <cell r="D2107" t="str">
            <v>AS</v>
          </cell>
          <cell r="E2107" t="str">
            <v>527.638,50</v>
          </cell>
        </row>
        <row r="2108">
          <cell r="A2108">
            <v>36483</v>
          </cell>
          <cell r="B2108" t="str">
            <v>ESCAVADEIRA HIDRAULICA SOBRE ESTEIRAS CACAMBA 0,40 A 1,20 M3, PESO OPERACIONAL 21,19 T, POTENCIA LIQUIDA 173 HP</v>
          </cell>
          <cell r="C2108" t="str">
            <v xml:space="preserve">UN    </v>
          </cell>
          <cell r="D2108" t="str">
            <v>AS</v>
          </cell>
          <cell r="E2108" t="str">
            <v>478.125,00</v>
          </cell>
        </row>
        <row r="2109">
          <cell r="A2109">
            <v>14525</v>
          </cell>
          <cell r="B2109" t="str">
            <v>ESCAVADEIRA HIDRAULICA SOBRE ESTEIRAS COM CACAMBA DE 1,20 M3, PESO OPERACIONAL 21 T, POTENCIA BRUTA 155 HP</v>
          </cell>
          <cell r="C2109" t="str">
            <v xml:space="preserve">UN    </v>
          </cell>
          <cell r="D2109" t="str">
            <v>AS</v>
          </cell>
          <cell r="E2109" t="str">
            <v>500.625,00</v>
          </cell>
        </row>
        <row r="2110">
          <cell r="A2110">
            <v>36482</v>
          </cell>
          <cell r="B2110" t="str">
            <v>ESCAVADEIRA HIDRAULICA SOBRE ESTEIRAS, CACAMBA  0,80 M3, PESO OPERACIONAL 17,8 T, POTENCIA LIQUIDA 110 HP</v>
          </cell>
          <cell r="C2110" t="str">
            <v xml:space="preserve">UN    </v>
          </cell>
          <cell r="D2110" t="str">
            <v>AS</v>
          </cell>
          <cell r="E2110" t="str">
            <v>429.355,66</v>
          </cell>
        </row>
        <row r="2111">
          <cell r="A2111">
            <v>36408</v>
          </cell>
          <cell r="B2111" t="str">
            <v>ESCAVADEIRA HIDRAULICA SOBRE ESTEIRAS, CACAMBA 0,4 A 1,70 M3, PESO OPERACIONAL 23,2 T, POTENCIA BRUTA 183 HP</v>
          </cell>
          <cell r="C2111" t="str">
            <v xml:space="preserve">UN    </v>
          </cell>
          <cell r="D2111" t="str">
            <v>AS</v>
          </cell>
          <cell r="E2111" t="str">
            <v>513.000,00</v>
          </cell>
        </row>
        <row r="2112">
          <cell r="A2112">
            <v>2723</v>
          </cell>
          <cell r="B2112" t="str">
            <v>ESCAVADEIRA HIDRAULICA SOBRE ESTEIRAS, CACAMBA 0,62M3, PESO OPERACIONAL 12,61T, POTENCIA LIQUIDA 95HP</v>
          </cell>
          <cell r="C2112" t="str">
            <v xml:space="preserve">UN    </v>
          </cell>
          <cell r="D2112" t="str">
            <v>AS</v>
          </cell>
          <cell r="E2112" t="str">
            <v>393.750,00</v>
          </cell>
        </row>
        <row r="2113">
          <cell r="A2113">
            <v>36481</v>
          </cell>
          <cell r="B2113" t="str">
            <v>ESCAVADEIRA HIDRAULICA SOBRE ESTEIRAS, CACAMBA 0,80 A 1,30 M3, PESO OPERACIONAL 22,18 T, POTENCIA LIQUIDA 170 HP</v>
          </cell>
          <cell r="C2113" t="str">
            <v xml:space="preserve">UN    </v>
          </cell>
          <cell r="D2113" t="str">
            <v>AS</v>
          </cell>
          <cell r="E2113" t="str">
            <v>469.687,50</v>
          </cell>
        </row>
        <row r="2114">
          <cell r="A2114">
            <v>10685</v>
          </cell>
          <cell r="B2114" t="str">
            <v>ESCAVADEIRA HIDRAULICA SOBRE ESTEIRAS, CACAMBA 0,80M3, PESO OPERACIONAL 17T, POTENCIA BRUTA 111HP</v>
          </cell>
          <cell r="C2114" t="str">
            <v xml:space="preserve">UN    </v>
          </cell>
          <cell r="D2114" t="str">
            <v>AS</v>
          </cell>
          <cell r="E2114" t="str">
            <v>450.000,00</v>
          </cell>
        </row>
        <row r="2115">
          <cell r="A2115">
            <v>40636</v>
          </cell>
          <cell r="B2115" t="str">
            <v>ESCAVADEIRA HIDRAULICA SOBRE ESTEIRAS, CAPACIDADE DA CACAMBA ENTRE 1,20 E 1,50 M3, PESO OPERACIONAL ENTRE 20,00 E 22,00 TON, POTENCIA LIQUIDA ENTRE 150 E 155 HP, EQUIPADA COM CLAMSHELL</v>
          </cell>
          <cell r="C2115" t="str">
            <v xml:space="preserve">UN    </v>
          </cell>
          <cell r="D2115" t="str">
            <v>AS</v>
          </cell>
          <cell r="E2115" t="str">
            <v>507.951,00</v>
          </cell>
        </row>
        <row r="2116">
          <cell r="A2116">
            <v>4111</v>
          </cell>
          <cell r="B2116" t="str">
            <v>ESCORA PRE-MOLDADA EM CONCRETO, *10 X 10* CM, H = 2,30M</v>
          </cell>
          <cell r="C2116" t="str">
            <v xml:space="preserve">UN    </v>
          </cell>
          <cell r="D2116" t="str">
            <v>CR</v>
          </cell>
          <cell r="E2116" t="str">
            <v>36,57</v>
          </cell>
        </row>
        <row r="2117">
          <cell r="A2117">
            <v>26021</v>
          </cell>
          <cell r="B2117" t="str">
            <v>ESCOVA CIRCULAR EM ACO LATONADO, 6 X 1 " (DIAMETRO X ESPESSURA), FURO DE 1 1/4 ", FIO ONDULADO *0,30* MM</v>
          </cell>
          <cell r="C2117" t="str">
            <v xml:space="preserve">UN    </v>
          </cell>
          <cell r="D2117" t="str">
            <v>CR</v>
          </cell>
          <cell r="E2117" t="str">
            <v>69,36</v>
          </cell>
        </row>
        <row r="2118">
          <cell r="A2118">
            <v>12</v>
          </cell>
          <cell r="B2118" t="str">
            <v>ESCOVA DE ACO, COM CABO, *4  X 15* FILEIRAS DE CERDAS</v>
          </cell>
          <cell r="C2118" t="str">
            <v xml:space="preserve">UN    </v>
          </cell>
          <cell r="D2118" t="str">
            <v xml:space="preserve">C </v>
          </cell>
          <cell r="E2118" t="str">
            <v>8,58</v>
          </cell>
        </row>
        <row r="2119">
          <cell r="A2119">
            <v>37554</v>
          </cell>
          <cell r="B2119" t="str">
            <v>ESGUICHO JATO REGULAVEL, TIPO ELKHART, ENGATE RAPIDO 1 1/2", PARA COMBATE A INCENDIO</v>
          </cell>
          <cell r="C2119" t="str">
            <v xml:space="preserve">UN    </v>
          </cell>
          <cell r="D2119" t="str">
            <v>CR</v>
          </cell>
          <cell r="E2119" t="str">
            <v>135,05</v>
          </cell>
        </row>
        <row r="2120">
          <cell r="A2120">
            <v>37555</v>
          </cell>
          <cell r="B2120" t="str">
            <v>ESGUICHO JATO REGULAVEL, TIPO ELKHART, ENGATE RAPIDO 2 1/2", PARA COMBATE A INCENDIO</v>
          </cell>
          <cell r="C2120" t="str">
            <v xml:space="preserve">UN    </v>
          </cell>
          <cell r="D2120" t="str">
            <v>CR</v>
          </cell>
          <cell r="E2120" t="str">
            <v>164,28</v>
          </cell>
        </row>
        <row r="2121">
          <cell r="A2121">
            <v>10902</v>
          </cell>
          <cell r="B2121" t="str">
            <v>ESGUICHO TIPO JATO SOLIDO, EM LATAO, ENGATE RAPIDO 1 1/2" X 13 MM, PARA MANGUEIRA EM INSTALACAO PREDIAL COMBATE A INCENDIO</v>
          </cell>
          <cell r="C2121" t="str">
            <v xml:space="preserve">UN    </v>
          </cell>
          <cell r="D2121" t="str">
            <v>CR</v>
          </cell>
          <cell r="E2121" t="str">
            <v>41,22</v>
          </cell>
        </row>
        <row r="2122">
          <cell r="A2122">
            <v>20965</v>
          </cell>
          <cell r="B2122" t="str">
            <v>ESGUICHO TIPO JATO SOLIDO, EM LATAO, ENGATE RAPIDO 1 1/2" X 16 MM, PARA MANGUEIRA EM INSTALACAO PREDIAL COMBATE A INCENDIO</v>
          </cell>
          <cell r="C2122" t="str">
            <v xml:space="preserve">UN    </v>
          </cell>
          <cell r="D2122" t="str">
            <v>CR</v>
          </cell>
          <cell r="E2122" t="str">
            <v>41,60</v>
          </cell>
        </row>
        <row r="2123">
          <cell r="A2123">
            <v>20966</v>
          </cell>
          <cell r="B2123" t="str">
            <v>ESGUICHO TIPO JATO SOLIDO, EM LATAO, ENGATE RAPIDO 1 1/2" X 19 MM, PARA MANGUEIRA EM INSTALACAO PREDIAL COMBATE A INCENDIO</v>
          </cell>
          <cell r="C2123" t="str">
            <v xml:space="preserve">UN    </v>
          </cell>
          <cell r="D2123" t="str">
            <v>CR</v>
          </cell>
          <cell r="E2123" t="str">
            <v>44,80</v>
          </cell>
        </row>
        <row r="2124">
          <cell r="A2124">
            <v>10903</v>
          </cell>
          <cell r="B2124" t="str">
            <v>ESGUICHO TIPO JATO SOLIDO, EM LATAO, ENGATE RAPIDO 2 1/2" X 13 MM, PARA MANGUEIRA EM INSTALACAO PREDIAL COMBATE A INCENDIO</v>
          </cell>
          <cell r="C2124" t="str">
            <v xml:space="preserve">UN    </v>
          </cell>
          <cell r="D2124" t="str">
            <v>CR</v>
          </cell>
          <cell r="E2124" t="str">
            <v>67,90</v>
          </cell>
        </row>
        <row r="2125">
          <cell r="A2125">
            <v>20967</v>
          </cell>
          <cell r="B2125" t="str">
            <v>ESGUICHO TIPO JATO SOLIDO, EM LATAO, ENGATE RAPIDO 2 1/2" X 16 MM, PARA MANGUEIRA EM INSTALACAO PREDIAL COMBATE A INCENDIO</v>
          </cell>
          <cell r="C2125" t="str">
            <v xml:space="preserve">UN    </v>
          </cell>
          <cell r="D2125" t="str">
            <v>CR</v>
          </cell>
          <cell r="E2125" t="str">
            <v>67,90</v>
          </cell>
        </row>
        <row r="2126">
          <cell r="A2126">
            <v>20968</v>
          </cell>
          <cell r="B2126" t="str">
            <v>ESGUICHO TIPO JATO SOLIDO, EM LATAO, ENGATE RAPIDO 2 1/2" X 19 MM, PARA MANGUEIRA EM INSTALACAO PREDIAL COMBATE A INCENDIO</v>
          </cell>
          <cell r="C2126" t="str">
            <v xml:space="preserve">UN    </v>
          </cell>
          <cell r="D2126" t="str">
            <v>CR</v>
          </cell>
          <cell r="E2126" t="str">
            <v>74,47</v>
          </cell>
        </row>
        <row r="2127">
          <cell r="A2127">
            <v>11359</v>
          </cell>
          <cell r="B2127" t="str">
            <v>ESMERILHADEIRA ANGULAR ELETRICA, DIAMETRO DO DISCO 7 '' (180 MM), ROTACAO 8500 RPM, POTENCIA 2400 W</v>
          </cell>
          <cell r="C2127" t="str">
            <v xml:space="preserve">UN    </v>
          </cell>
          <cell r="D2127" t="str">
            <v xml:space="preserve">C </v>
          </cell>
          <cell r="E2127" t="str">
            <v>697,45</v>
          </cell>
        </row>
        <row r="2128">
          <cell r="A2128">
            <v>39017</v>
          </cell>
          <cell r="B2128" t="str">
            <v>ESPACADOR / DISTANCIADOR CIRCULAR COM ENTRADA LATERAL, EM PLASTICO, PARA VERGALHAO *4,2 A 12,5* MM, COBRIMENTO 20 MM</v>
          </cell>
          <cell r="C2128" t="str">
            <v xml:space="preserve">UN    </v>
          </cell>
          <cell r="D2128" t="str">
            <v>AS</v>
          </cell>
          <cell r="E2128" t="str">
            <v>0,13</v>
          </cell>
        </row>
        <row r="2129">
          <cell r="A2129">
            <v>39315</v>
          </cell>
          <cell r="B2129" t="str">
            <v>ESPACADOR / DISTANCIADOR TIPO GARRA DUPLA, EM PLASTICO, COBRIMENTO *20* MM, PARA FERRAGENS DE LAJES E FUNDO DE VIGAS</v>
          </cell>
          <cell r="C2129" t="str">
            <v xml:space="preserve">UN    </v>
          </cell>
          <cell r="D2129" t="str">
            <v>AS</v>
          </cell>
          <cell r="E2129" t="str">
            <v>0,22</v>
          </cell>
        </row>
        <row r="2130">
          <cell r="A2130">
            <v>39016</v>
          </cell>
          <cell r="B2130" t="str">
            <v>ESPACADOR / DISTANCIADOR TIPO PINO EM PLASTICO, PARA VERGALHAO ATE 10 MM, PARA APOIO DE ARMADURA</v>
          </cell>
          <cell r="C2130" t="str">
            <v xml:space="preserve">UN    </v>
          </cell>
          <cell r="D2130" t="str">
            <v>AS</v>
          </cell>
          <cell r="E2130" t="str">
            <v>0,22</v>
          </cell>
        </row>
        <row r="2131">
          <cell r="A2131">
            <v>40432</v>
          </cell>
          <cell r="B2131" t="str">
            <v>ESPACADOR / SEPARADOR DE BARRA , METALICO, TIPO CARAMBOLA, PARA TIRANTES, 25 X 84 MM</v>
          </cell>
          <cell r="C2131" t="str">
            <v xml:space="preserve">UN    </v>
          </cell>
          <cell r="D2131" t="str">
            <v>AS</v>
          </cell>
          <cell r="E2131" t="str">
            <v>1,71</v>
          </cell>
        </row>
        <row r="2132">
          <cell r="A2132">
            <v>39481</v>
          </cell>
          <cell r="B2132" t="str">
            <v>ESPACADOR OU DISTANCIADOR, EM PLASTICO, TIPO APOIO DE CORDOALHA (CARANGUEJO), PARA ARMADURA NEGATIVA E PROTENSAO, COBRIMENTO 50 MM</v>
          </cell>
          <cell r="C2132" t="str">
            <v xml:space="preserve">UN    </v>
          </cell>
          <cell r="D2132" t="str">
            <v>AS</v>
          </cell>
          <cell r="E2132" t="str">
            <v>1,07</v>
          </cell>
        </row>
        <row r="2133">
          <cell r="A2133">
            <v>40433</v>
          </cell>
          <cell r="B2133" t="str">
            <v>ESPACADOR/SEPARADOR DE CORDOALHA TIPO DISCO 12 FUROS DE 14 MM, PARA TIRANTES</v>
          </cell>
          <cell r="C2133" t="str">
            <v xml:space="preserve">UN    </v>
          </cell>
          <cell r="D2133" t="str">
            <v>AS</v>
          </cell>
          <cell r="E2133" t="str">
            <v>0,95</v>
          </cell>
        </row>
        <row r="2134">
          <cell r="A2134">
            <v>20219</v>
          </cell>
          <cell r="B2134" t="str">
            <v>ESPARGIDOR DE ASFALTO PRESSURIZADO, REBOCAVEL, TANQUE DE 2500 L, PNEUMATICO,  COM MOTOR A GASOLINA 3,4HP</v>
          </cell>
          <cell r="C2134" t="str">
            <v xml:space="preserve">UN    </v>
          </cell>
          <cell r="D2134" t="str">
            <v>AS</v>
          </cell>
          <cell r="E2134" t="str">
            <v>74.000,00</v>
          </cell>
        </row>
        <row r="2135">
          <cell r="A2135">
            <v>36484</v>
          </cell>
          <cell r="B2135" t="str">
            <v>ESPARGIDOR DE ASFALTO PRESSURIZADO, TANQUE 6 M3 COM ISOLACAO TERMICA, AQUECIDO COM 2 MACARICOS, COM BARRA ESPARGIDORA 3,60 M, A SER MONTADO SOBRE CAMINHAO</v>
          </cell>
          <cell r="C2135" t="str">
            <v xml:space="preserve">UN    </v>
          </cell>
          <cell r="D2135" t="str">
            <v>AS</v>
          </cell>
          <cell r="E2135" t="str">
            <v>157.088,52</v>
          </cell>
        </row>
        <row r="2136">
          <cell r="A2136">
            <v>38367</v>
          </cell>
          <cell r="B2136" t="str">
            <v>ESPATULA DE ACO INOX COM CABO DE MADEIRA, LARGURA 8 CM</v>
          </cell>
          <cell r="C2136" t="str">
            <v xml:space="preserve">UN    </v>
          </cell>
          <cell r="D2136" t="str">
            <v>CR</v>
          </cell>
          <cell r="E2136" t="str">
            <v>13,90</v>
          </cell>
        </row>
        <row r="2137">
          <cell r="A2137">
            <v>38368</v>
          </cell>
          <cell r="B2137" t="str">
            <v>ESPATULA DE PLASTICO LISA, LARGURA 10 CM</v>
          </cell>
          <cell r="C2137" t="str">
            <v xml:space="preserve">UN    </v>
          </cell>
          <cell r="D2137" t="str">
            <v>CR</v>
          </cell>
          <cell r="E2137" t="str">
            <v>6,08</v>
          </cell>
        </row>
        <row r="2138">
          <cell r="A2138">
            <v>38091</v>
          </cell>
          <cell r="B2138" t="str">
            <v>ESPELHO / PLACA CEGA 4" X 2", PARA INSTALACAO DE TOMADAS E INTERRUPTORES</v>
          </cell>
          <cell r="C2138" t="str">
            <v xml:space="preserve">UN    </v>
          </cell>
          <cell r="D2138" t="str">
            <v>CR</v>
          </cell>
          <cell r="E2138" t="str">
            <v>2,04</v>
          </cell>
        </row>
        <row r="2139">
          <cell r="A2139">
            <v>38095</v>
          </cell>
          <cell r="B2139" t="str">
            <v>ESPELHO / PLACA CEGA 4" X 4", PARA INSTALACAO DE TOMADAS E INTERRUPTORES</v>
          </cell>
          <cell r="C2139" t="str">
            <v xml:space="preserve">UN    </v>
          </cell>
          <cell r="D2139" t="str">
            <v>CR</v>
          </cell>
          <cell r="E2139" t="str">
            <v>4,33</v>
          </cell>
        </row>
        <row r="2140">
          <cell r="A2140">
            <v>38092</v>
          </cell>
          <cell r="B2140" t="str">
            <v>ESPELHO / PLACA DE 1 POSTO 4" X 2", PARA INSTALACAO DE TOMADAS E INTERRUPTORES</v>
          </cell>
          <cell r="C2140" t="str">
            <v xml:space="preserve">UN    </v>
          </cell>
          <cell r="D2140" t="str">
            <v>CR</v>
          </cell>
          <cell r="E2140" t="str">
            <v>1,94</v>
          </cell>
        </row>
        <row r="2141">
          <cell r="A2141">
            <v>38093</v>
          </cell>
          <cell r="B2141" t="str">
            <v>ESPELHO / PLACA DE 2 POSTOS 4" X 2", PARA INSTALACAO DE TOMADAS E INTERRUPTORES</v>
          </cell>
          <cell r="C2141" t="str">
            <v xml:space="preserve">UN    </v>
          </cell>
          <cell r="D2141" t="str">
            <v>CR</v>
          </cell>
          <cell r="E2141" t="str">
            <v>2,00</v>
          </cell>
        </row>
        <row r="2142">
          <cell r="A2142">
            <v>38096</v>
          </cell>
          <cell r="B2142" t="str">
            <v>ESPELHO / PLACA DE 2 POSTOS 4" X 4", PARA INSTALACAO DE TOMADAS E INTERRUPTORES</v>
          </cell>
          <cell r="C2142" t="str">
            <v xml:space="preserve">UN    </v>
          </cell>
          <cell r="D2142" t="str">
            <v>CR</v>
          </cell>
          <cell r="E2142" t="str">
            <v>4,65</v>
          </cell>
        </row>
        <row r="2143">
          <cell r="A2143">
            <v>38094</v>
          </cell>
          <cell r="B2143" t="str">
            <v>ESPELHO / PLACA DE 3 POSTOS 4" X 2", PARA INSTALACAO DE TOMADAS E INTERRUPTORES</v>
          </cell>
          <cell r="C2143" t="str">
            <v xml:space="preserve">UN    </v>
          </cell>
          <cell r="D2143" t="str">
            <v>CR</v>
          </cell>
          <cell r="E2143" t="str">
            <v>2,45</v>
          </cell>
        </row>
        <row r="2144">
          <cell r="A2144">
            <v>38097</v>
          </cell>
          <cell r="B2144" t="str">
            <v>ESPELHO / PLACA DE 4 POSTOS 4" X 4", PARA INSTALACAO DE TOMADAS E INTERRUPTORES</v>
          </cell>
          <cell r="C2144" t="str">
            <v xml:space="preserve">UN    </v>
          </cell>
          <cell r="D2144" t="str">
            <v>CR</v>
          </cell>
          <cell r="E2144" t="str">
            <v>4,99</v>
          </cell>
        </row>
        <row r="2145">
          <cell r="A2145">
            <v>38098</v>
          </cell>
          <cell r="B2145" t="str">
            <v>ESPELHO / PLACA DE 6 POSTOS 4" X 4", PARA INSTALACAO DE TOMADAS E INTERRUPTORES</v>
          </cell>
          <cell r="C2145" t="str">
            <v xml:space="preserve">UN    </v>
          </cell>
          <cell r="D2145" t="str">
            <v>CR</v>
          </cell>
          <cell r="E2145" t="str">
            <v>4,99</v>
          </cell>
        </row>
        <row r="2146">
          <cell r="A2146">
            <v>11186</v>
          </cell>
          <cell r="B2146" t="str">
            <v>ESPELHO CRISTAL E = 4 MM</v>
          </cell>
          <cell r="C2146" t="str">
            <v xml:space="preserve">M2    </v>
          </cell>
          <cell r="D2146" t="str">
            <v>AS</v>
          </cell>
          <cell r="E2146" t="str">
            <v>305,77</v>
          </cell>
        </row>
        <row r="2147">
          <cell r="A2147">
            <v>11558</v>
          </cell>
          <cell r="B2147" t="str">
            <v>ESPELHO, RETO OU CURVO, EM LATAO CROMADO, ESPESSURA ATE 6 MM, LARGURA *40*MM, ALTURA *180*MM - PARA FECHADURA DE EMBUTIR</v>
          </cell>
          <cell r="C2147" t="str">
            <v xml:space="preserve">PAR   </v>
          </cell>
          <cell r="D2147" t="str">
            <v>CR</v>
          </cell>
          <cell r="E2147" t="str">
            <v>10,64</v>
          </cell>
        </row>
        <row r="2148">
          <cell r="A2148">
            <v>11557</v>
          </cell>
          <cell r="B2148" t="str">
            <v>ESPELHO, RETO OU CURVO, EM LATAO CROMADO, ESPESSURA MINIMA 6 MM, LARGURA *43*MM, ALTURA *230*MM - PARA FECHADURA DE EMBUTIR</v>
          </cell>
          <cell r="C2148" t="str">
            <v xml:space="preserve">PAR   </v>
          </cell>
          <cell r="D2148" t="str">
            <v>CR</v>
          </cell>
          <cell r="E2148" t="str">
            <v>26,95</v>
          </cell>
        </row>
        <row r="2149">
          <cell r="A2149">
            <v>2759</v>
          </cell>
          <cell r="B2149" t="str">
            <v>ESPOLETA SIMPLES N 8.</v>
          </cell>
          <cell r="C2149" t="str">
            <v xml:space="preserve">UN    </v>
          </cell>
          <cell r="D2149" t="str">
            <v>AS</v>
          </cell>
          <cell r="E2149" t="str">
            <v>5,80</v>
          </cell>
        </row>
        <row r="2150">
          <cell r="A2150">
            <v>38124</v>
          </cell>
          <cell r="B2150" t="str">
            <v>ESPUMA EXPANSIVA DE POLIURETANO, APLICACAO MANUAL - 500 ML</v>
          </cell>
          <cell r="C2150" t="str">
            <v xml:space="preserve">UN    </v>
          </cell>
          <cell r="D2150" t="str">
            <v xml:space="preserve">C </v>
          </cell>
          <cell r="E2150" t="str">
            <v>22,30</v>
          </cell>
        </row>
        <row r="2151">
          <cell r="A2151">
            <v>38380</v>
          </cell>
          <cell r="B2151" t="str">
            <v>ESQUADRO DE ACO 12 " (300 MM), CABO DE ALUMINIO</v>
          </cell>
          <cell r="C2151" t="str">
            <v xml:space="preserve">UN    </v>
          </cell>
          <cell r="D2151" t="str">
            <v>CR</v>
          </cell>
          <cell r="E2151" t="str">
            <v>22,08</v>
          </cell>
        </row>
        <row r="2152">
          <cell r="A2152">
            <v>20059</v>
          </cell>
          <cell r="B2152" t="str">
            <v>ESQUADRO INTERNO OU EXTERNO PARA CALHA PLUVIAL, PVC, DIAMETRO ENTRE 119 E 170 MM, PARA DRENAGEM PREDIAL</v>
          </cell>
          <cell r="C2152" t="str">
            <v xml:space="preserve">UN    </v>
          </cell>
          <cell r="D2152" t="str">
            <v>AS</v>
          </cell>
          <cell r="E2152" t="str">
            <v>13,05</v>
          </cell>
        </row>
        <row r="2153">
          <cell r="A2153">
            <v>42429</v>
          </cell>
          <cell r="B2153" t="str">
            <v>ESQUI TRIPLO, EM TUBO DE ACO CARBONO, PINTURA NO PROCESSO ELETROSTATICO - EQUIPAMENTO DE GINASTICA PARA ACADEMIA AO AR LIVRE / ACADEMIA DA TERCEIRA IDADE - ATI</v>
          </cell>
          <cell r="C2153" t="str">
            <v xml:space="preserve">UN    </v>
          </cell>
          <cell r="D2153" t="str">
            <v>AS</v>
          </cell>
          <cell r="E2153" t="str">
            <v>3.422,44</v>
          </cell>
        </row>
        <row r="2154">
          <cell r="A2154">
            <v>39616</v>
          </cell>
          <cell r="B2154" t="str">
            <v>ESTABILIZADOR BIVOLT AUTOMATICO, 1000 VA</v>
          </cell>
          <cell r="C2154" t="str">
            <v xml:space="preserve">UN    </v>
          </cell>
          <cell r="D2154" t="str">
            <v xml:space="preserve">C </v>
          </cell>
          <cell r="E2154" t="str">
            <v>365,20</v>
          </cell>
        </row>
        <row r="2155">
          <cell r="A2155">
            <v>39618</v>
          </cell>
          <cell r="B2155" t="str">
            <v>ESTABILIZADOR BIVOLT AUTOMATICO, 1500 VA</v>
          </cell>
          <cell r="C2155" t="str">
            <v xml:space="preserve">UN    </v>
          </cell>
          <cell r="D2155" t="str">
            <v>CR</v>
          </cell>
          <cell r="E2155" t="str">
            <v>662,41</v>
          </cell>
        </row>
        <row r="2156">
          <cell r="A2156">
            <v>39619</v>
          </cell>
          <cell r="B2156" t="str">
            <v>ESTABILIZADOR BIVOLT AUTOMATICO, 2000 VA</v>
          </cell>
          <cell r="C2156" t="str">
            <v xml:space="preserve">UN    </v>
          </cell>
          <cell r="D2156" t="str">
            <v>CR</v>
          </cell>
          <cell r="E2156" t="str">
            <v>907,23</v>
          </cell>
        </row>
        <row r="2157">
          <cell r="A2157">
            <v>39613</v>
          </cell>
          <cell r="B2157" t="str">
            <v>ESTABILIZADOR BIVOLT AUTOMATICO, 300 VA</v>
          </cell>
          <cell r="C2157" t="str">
            <v xml:space="preserve">UN    </v>
          </cell>
          <cell r="D2157" t="str">
            <v>CR</v>
          </cell>
          <cell r="E2157" t="str">
            <v>145,06</v>
          </cell>
        </row>
        <row r="2158">
          <cell r="A2158">
            <v>39614</v>
          </cell>
          <cell r="B2158" t="str">
            <v>ESTABILIZADOR BIVOLT AUTOMATICO, 500 VA</v>
          </cell>
          <cell r="C2158" t="str">
            <v xml:space="preserve">UN    </v>
          </cell>
          <cell r="D2158" t="str">
            <v>CR</v>
          </cell>
          <cell r="E2158" t="str">
            <v>211,64</v>
          </cell>
        </row>
        <row r="2159">
          <cell r="A2159">
            <v>38538</v>
          </cell>
          <cell r="B2159" t="str">
            <v>ESTACA PRE-MOLDADA MACICA DE CONCRETO VIBRADO ARMADO, PARA CARGA DE 25 T, SECAO QUADRADA DE *16 X 16*, COM ANEL METALICO INCORPORADO A PECA (SOMENTE FORNECIMENTO)</v>
          </cell>
          <cell r="C2159" t="str">
            <v xml:space="preserve">M     </v>
          </cell>
          <cell r="D2159" t="str">
            <v>AS</v>
          </cell>
          <cell r="E2159" t="str">
            <v>46,00</v>
          </cell>
        </row>
        <row r="2160">
          <cell r="A2160">
            <v>38539</v>
          </cell>
          <cell r="B2160" t="str">
            <v>ESTACA PRE-MOLDADA MACICA DE CONCRETO VIBRADO ARMADO, PARA CARGA DE 50 T, SECAO QUADRADA, COM ANEL METALICO INCORPORADO A PECA (SOMENTE FORNECIMENTO)</v>
          </cell>
          <cell r="C2160" t="str">
            <v xml:space="preserve">M     </v>
          </cell>
          <cell r="D2160" t="str">
            <v>AS</v>
          </cell>
          <cell r="E2160" t="str">
            <v>62,55</v>
          </cell>
        </row>
        <row r="2161">
          <cell r="A2161">
            <v>38540</v>
          </cell>
          <cell r="B2161" t="str">
            <v>ESTACA PRE-MOLDADA VAZADA DE CONCRETO CENTRIFUGADO, PARA CARGA DE 100 T, SECAO CIRCULAR, COM ANEL METALICO INCORPORADO A PECA (SOMENTE FORNECIMENTO)</v>
          </cell>
          <cell r="C2161" t="str">
            <v xml:space="preserve">M     </v>
          </cell>
          <cell r="D2161" t="str">
            <v>AS</v>
          </cell>
          <cell r="E2161" t="str">
            <v>160,31</v>
          </cell>
        </row>
        <row r="2162">
          <cell r="A2162">
            <v>38384</v>
          </cell>
          <cell r="B2162" t="str">
            <v>ESTILETE DE METAL, LAMINA 18 MM</v>
          </cell>
          <cell r="C2162" t="str">
            <v xml:space="preserve">UN    </v>
          </cell>
          <cell r="D2162" t="str">
            <v>CR</v>
          </cell>
          <cell r="E2162" t="str">
            <v>15,76</v>
          </cell>
        </row>
        <row r="2163">
          <cell r="A2163">
            <v>13</v>
          </cell>
          <cell r="B2163" t="str">
            <v>ESTOPA</v>
          </cell>
          <cell r="C2163" t="str">
            <v xml:space="preserve">KG    </v>
          </cell>
          <cell r="D2163" t="str">
            <v>CR</v>
          </cell>
          <cell r="E2163" t="str">
            <v>13,21</v>
          </cell>
        </row>
        <row r="2164">
          <cell r="A2164">
            <v>2762</v>
          </cell>
          <cell r="B2164" t="str">
            <v>ESTOPIM SIMPLES</v>
          </cell>
          <cell r="C2164" t="str">
            <v xml:space="preserve">M     </v>
          </cell>
          <cell r="D2164" t="str">
            <v>AS</v>
          </cell>
          <cell r="E2164" t="str">
            <v>7,25</v>
          </cell>
        </row>
        <row r="2165">
          <cell r="A2165">
            <v>21142</v>
          </cell>
          <cell r="B2165" t="str">
            <v>ESTRIBO COM PARAFUSO EM CHAPA DE FERRO FUNDIDO DE 2" X 3/16" X 35 CM, SECAO "U", PARA MADEIRAMENTO DE TELHADO</v>
          </cell>
          <cell r="C2165" t="str">
            <v xml:space="preserve">UN    </v>
          </cell>
          <cell r="D2165" t="str">
            <v>CR</v>
          </cell>
          <cell r="E2165" t="str">
            <v>18,85</v>
          </cell>
        </row>
        <row r="2166">
          <cell r="A2166">
            <v>12865</v>
          </cell>
          <cell r="B2166" t="str">
            <v>ESTUCADOR</v>
          </cell>
          <cell r="C2166" t="str">
            <v xml:space="preserve">H     </v>
          </cell>
          <cell r="D2166" t="str">
            <v>CR</v>
          </cell>
          <cell r="E2166" t="str">
            <v>17,19</v>
          </cell>
        </row>
        <row r="2167">
          <cell r="A2167">
            <v>41074</v>
          </cell>
          <cell r="B2167" t="str">
            <v>ESTUCADOR (MENSALISTA)</v>
          </cell>
          <cell r="C2167" t="str">
            <v xml:space="preserve">MES   </v>
          </cell>
          <cell r="D2167" t="str">
            <v>CR</v>
          </cell>
          <cell r="E2167" t="str">
            <v>3.070,64</v>
          </cell>
        </row>
        <row r="2168">
          <cell r="A2168">
            <v>4223</v>
          </cell>
          <cell r="B2168" t="str">
            <v>ETANOL</v>
          </cell>
          <cell r="C2168" t="str">
            <v xml:space="preserve">L     </v>
          </cell>
          <cell r="D2168" t="str">
            <v xml:space="preserve">C </v>
          </cell>
          <cell r="E2168" t="str">
            <v>2,88</v>
          </cell>
        </row>
        <row r="2169">
          <cell r="A2169">
            <v>37372</v>
          </cell>
          <cell r="B2169" t="str">
            <v>EXAMES - HORISTA (COLETADO CAIXA)</v>
          </cell>
          <cell r="C2169" t="str">
            <v xml:space="preserve">H     </v>
          </cell>
          <cell r="D2169" t="str">
            <v xml:space="preserve">C </v>
          </cell>
          <cell r="E2169" t="str">
            <v>0,35</v>
          </cell>
        </row>
        <row r="2170">
          <cell r="A2170">
            <v>40863</v>
          </cell>
          <cell r="B2170" t="str">
            <v>EXAMES - MENSALISTA (COLETADO CAIXA)</v>
          </cell>
          <cell r="C2170" t="str">
            <v xml:space="preserve">MES   </v>
          </cell>
          <cell r="D2170" t="str">
            <v xml:space="preserve">C </v>
          </cell>
          <cell r="E2170" t="str">
            <v>65,94</v>
          </cell>
        </row>
        <row r="2171">
          <cell r="A2171">
            <v>38475</v>
          </cell>
          <cell r="B2171" t="str">
            <v>EXTENSAO DE SOLDA 201 ACETILENO, E = *1,5 A 2,5* MM</v>
          </cell>
          <cell r="C2171" t="str">
            <v xml:space="preserve">UN    </v>
          </cell>
          <cell r="D2171" t="str">
            <v>CR</v>
          </cell>
          <cell r="E2171" t="str">
            <v>29,23</v>
          </cell>
        </row>
        <row r="2172">
          <cell r="A2172">
            <v>38474</v>
          </cell>
          <cell r="B2172" t="str">
            <v>EXTENSAO DE SOLDA 201 GLP, E = *2,5 A 4,0* MM</v>
          </cell>
          <cell r="C2172" t="str">
            <v xml:space="preserve">UN    </v>
          </cell>
          <cell r="D2172" t="str">
            <v>CR</v>
          </cell>
          <cell r="E2172" t="str">
            <v>36,14</v>
          </cell>
        </row>
        <row r="2173">
          <cell r="A2173">
            <v>10886</v>
          </cell>
          <cell r="B2173" t="str">
            <v>EXTINTOR DE INCENDIO PORTATIL COM CARGA DE AGUA PRESSURIZADA DE 10 L, CLASSE A</v>
          </cell>
          <cell r="C2173" t="str">
            <v xml:space="preserve">UN    </v>
          </cell>
          <cell r="D2173" t="str">
            <v>CR</v>
          </cell>
          <cell r="E2173" t="str">
            <v>153,12</v>
          </cell>
        </row>
        <row r="2174">
          <cell r="A2174">
            <v>10888</v>
          </cell>
          <cell r="B2174" t="str">
            <v>EXTINTOR DE INCENDIO PORTATIL COM CARGA DE GAS CARBONICO CO2 DE 4 KG, CLASSE BC</v>
          </cell>
          <cell r="C2174" t="str">
            <v xml:space="preserve">UN    </v>
          </cell>
          <cell r="D2174" t="str">
            <v>CR</v>
          </cell>
          <cell r="E2174" t="str">
            <v>484,61</v>
          </cell>
        </row>
        <row r="2175">
          <cell r="A2175">
            <v>10889</v>
          </cell>
          <cell r="B2175" t="str">
            <v>EXTINTOR DE INCENDIO PORTATIL COM CARGA DE GAS CARBONICO CO2 DE 6 KG, CLASSE BC</v>
          </cell>
          <cell r="C2175" t="str">
            <v xml:space="preserve">UN    </v>
          </cell>
          <cell r="D2175" t="str">
            <v>CR</v>
          </cell>
          <cell r="E2175" t="str">
            <v>525,00</v>
          </cell>
        </row>
        <row r="2176">
          <cell r="A2176">
            <v>10890</v>
          </cell>
          <cell r="B2176" t="str">
            <v>EXTINTOR DE INCENDIO PORTATIL COM CARGA DE PO QUIMICO SECO (PQS) DE 12 KG, CLASSE BC</v>
          </cell>
          <cell r="C2176" t="str">
            <v xml:space="preserve">UN    </v>
          </cell>
          <cell r="D2176" t="str">
            <v>CR</v>
          </cell>
          <cell r="E2176" t="str">
            <v>242,30</v>
          </cell>
        </row>
        <row r="2177">
          <cell r="A2177">
            <v>10891</v>
          </cell>
          <cell r="B2177" t="str">
            <v>EXTINTOR DE INCENDIO PORTATIL COM CARGA DE PO QUIMICO SECO (PQS) DE 4 KG, CLASSE BC</v>
          </cell>
          <cell r="C2177" t="str">
            <v xml:space="preserve">UN    </v>
          </cell>
          <cell r="D2177" t="str">
            <v>CR</v>
          </cell>
          <cell r="E2177" t="str">
            <v>148,07</v>
          </cell>
        </row>
        <row r="2178">
          <cell r="A2178">
            <v>10892</v>
          </cell>
          <cell r="B2178" t="str">
            <v>EXTINTOR DE INCENDIO PORTATIL COM CARGA DE PO QUIMICO SECO (PQS) DE 6 KG, CLASSE BC</v>
          </cell>
          <cell r="C2178" t="str">
            <v xml:space="preserve">UN    </v>
          </cell>
          <cell r="D2178" t="str">
            <v xml:space="preserve">C </v>
          </cell>
          <cell r="E2178" t="str">
            <v>175,00</v>
          </cell>
        </row>
        <row r="2179">
          <cell r="A2179">
            <v>20977</v>
          </cell>
          <cell r="B2179" t="str">
            <v>EXTINTOR DE INCENDIO PORTATIL COM CARGA DE PO QUIMICO SECO (PQS) DE 8 KG, CLASSE BC</v>
          </cell>
          <cell r="C2179" t="str">
            <v xml:space="preserve">UN    </v>
          </cell>
          <cell r="D2179" t="str">
            <v>CR</v>
          </cell>
          <cell r="E2179" t="str">
            <v>208,65</v>
          </cell>
        </row>
        <row r="2180">
          <cell r="A2180">
            <v>3073</v>
          </cell>
          <cell r="B2180" t="str">
            <v>EXTREMIDADE PVC PBA, BF, JE, DN 100/ DE 110 MM (NBR 10351)</v>
          </cell>
          <cell r="C2180" t="str">
            <v xml:space="preserve">UN    </v>
          </cell>
          <cell r="D2180" t="str">
            <v>AS</v>
          </cell>
          <cell r="E2180" t="str">
            <v>150,31</v>
          </cell>
        </row>
        <row r="2181">
          <cell r="A2181">
            <v>3068</v>
          </cell>
          <cell r="B2181" t="str">
            <v>EXTREMIDADE PVC PBA, BF, JE, DN 50 / DE 60 MM (NBR 10351)</v>
          </cell>
          <cell r="C2181" t="str">
            <v xml:space="preserve">UN    </v>
          </cell>
          <cell r="D2181" t="str">
            <v>AS</v>
          </cell>
          <cell r="E2181" t="str">
            <v>30,05</v>
          </cell>
        </row>
        <row r="2182">
          <cell r="A2182">
            <v>3074</v>
          </cell>
          <cell r="B2182" t="str">
            <v>EXTREMIDADE PVC PBA, BF, JE, DN 75/ DE 85 MM (NBR 10351)</v>
          </cell>
          <cell r="C2182" t="str">
            <v xml:space="preserve">UN    </v>
          </cell>
          <cell r="D2182" t="str">
            <v>AS</v>
          </cell>
          <cell r="E2182" t="str">
            <v>94,89</v>
          </cell>
        </row>
        <row r="2183">
          <cell r="A2183">
            <v>3076</v>
          </cell>
          <cell r="B2183" t="str">
            <v>EXTREMIDADE PVC PBA, PF, JE, DN 100 / DE 110 MM (NBR 10351)</v>
          </cell>
          <cell r="C2183" t="str">
            <v xml:space="preserve">UN    </v>
          </cell>
          <cell r="D2183" t="str">
            <v>AS</v>
          </cell>
          <cell r="E2183" t="str">
            <v>123,57</v>
          </cell>
        </row>
        <row r="2184">
          <cell r="A2184">
            <v>3072</v>
          </cell>
          <cell r="B2184" t="str">
            <v>EXTREMIDADE PVC PBA, PF, JE, DN 50/ DE 60 MM (NBR 10351)</v>
          </cell>
          <cell r="C2184" t="str">
            <v xml:space="preserve">UN    </v>
          </cell>
          <cell r="D2184" t="str">
            <v>AS</v>
          </cell>
          <cell r="E2184" t="str">
            <v>31,13</v>
          </cell>
        </row>
        <row r="2185">
          <cell r="A2185">
            <v>3075</v>
          </cell>
          <cell r="B2185" t="str">
            <v>EXTREMIDADE PVC PBA, PF, JE, DN 75 / DE 85 MM (NBR 10351)</v>
          </cell>
          <cell r="C2185" t="str">
            <v xml:space="preserve">UN    </v>
          </cell>
          <cell r="D2185" t="str">
            <v>AS</v>
          </cell>
          <cell r="E2185" t="str">
            <v>78,09</v>
          </cell>
        </row>
        <row r="2186">
          <cell r="A2186">
            <v>10780</v>
          </cell>
          <cell r="B2186" t="str">
            <v>EXTREMIDADE/TUBETE PARA HIDROMETRO PVC, COM ROSCA, CURTA, COM BUCHA LATAO, 1/2"</v>
          </cell>
          <cell r="C2186" t="str">
            <v xml:space="preserve">UN    </v>
          </cell>
          <cell r="D2186" t="str">
            <v>AS</v>
          </cell>
          <cell r="E2186" t="str">
            <v>6,60</v>
          </cell>
        </row>
        <row r="2187">
          <cell r="A2187">
            <v>10781</v>
          </cell>
          <cell r="B2187" t="str">
            <v>EXTREMIDADE/TUBETE PARA HIDROMETRO PVC, COM ROSCA, CURTA, COM BUCHA LATAO, 3/4"</v>
          </cell>
          <cell r="C2187" t="str">
            <v xml:space="preserve">UN    </v>
          </cell>
          <cell r="D2187" t="str">
            <v>AS</v>
          </cell>
          <cell r="E2187" t="str">
            <v>10,59</v>
          </cell>
        </row>
        <row r="2188">
          <cell r="A2188">
            <v>20106</v>
          </cell>
          <cell r="B2188" t="str">
            <v>EXTREMIDADE/TUBETE PARA HIDROMETRO PVC, COM ROSCA, CURTA, SEM BUCHA LATAO, 1/2"</v>
          </cell>
          <cell r="C2188" t="str">
            <v xml:space="preserve">UN    </v>
          </cell>
          <cell r="D2188" t="str">
            <v>AS</v>
          </cell>
          <cell r="E2188" t="str">
            <v>3,49</v>
          </cell>
        </row>
        <row r="2189">
          <cell r="A2189">
            <v>20107</v>
          </cell>
          <cell r="B2189" t="str">
            <v>EXTREMIDADE/TUBETE PARA HIDROMETRO PVC, COM ROSCA, CURTA, SEM BUCHA LATAO, 3/4"</v>
          </cell>
          <cell r="C2189" t="str">
            <v xml:space="preserve">UN    </v>
          </cell>
          <cell r="D2189" t="str">
            <v>AS</v>
          </cell>
          <cell r="E2189" t="str">
            <v>3,99</v>
          </cell>
        </row>
        <row r="2190">
          <cell r="A2190">
            <v>20108</v>
          </cell>
          <cell r="B2190" t="str">
            <v>EXTREMIDADE/TUBETE PARA HIDROMETRO PVC, COM ROSCA, LONGA, SEM BUCHA LATAO, 1/2"</v>
          </cell>
          <cell r="C2190" t="str">
            <v xml:space="preserve">UN    </v>
          </cell>
          <cell r="D2190" t="str">
            <v>AS</v>
          </cell>
          <cell r="E2190" t="str">
            <v>5,28</v>
          </cell>
        </row>
        <row r="2191">
          <cell r="A2191">
            <v>20109</v>
          </cell>
          <cell r="B2191" t="str">
            <v>EXTREMIDADE/TUBETE PARA HIDROMETRO PVC, COM ROSCA, LONGA, SEM BUCHA LATAO, 3/4"</v>
          </cell>
          <cell r="C2191" t="str">
            <v xml:space="preserve">UN    </v>
          </cell>
          <cell r="D2191" t="str">
            <v>AS</v>
          </cell>
          <cell r="E2191" t="str">
            <v>6,60</v>
          </cell>
        </row>
        <row r="2192">
          <cell r="A2192">
            <v>34795</v>
          </cell>
          <cell r="B2192" t="str">
            <v>FAIXA / FILETE / LISTELO EM CERAMICA, DECORADA, *8 X 30* CM (L X C)</v>
          </cell>
          <cell r="C2192" t="str">
            <v xml:space="preserve">M2    </v>
          </cell>
          <cell r="D2192" t="str">
            <v>CR</v>
          </cell>
          <cell r="E2192" t="str">
            <v>183,56</v>
          </cell>
        </row>
        <row r="2193">
          <cell r="A2193">
            <v>34796</v>
          </cell>
          <cell r="B2193" t="str">
            <v>FAIXA / FILETE / LISTELO EM CERAMICA, LISO OU CORDAO, BRANCO, *2 X 30* CM (L X C)</v>
          </cell>
          <cell r="C2193" t="str">
            <v xml:space="preserve">M     </v>
          </cell>
          <cell r="D2193" t="str">
            <v>CR</v>
          </cell>
          <cell r="E2193" t="str">
            <v>8,05</v>
          </cell>
        </row>
        <row r="2194">
          <cell r="A2194">
            <v>11480</v>
          </cell>
          <cell r="B2194" t="str">
            <v>FECHADURA AUXILIAR SEGURANCA, DE EMBUTIR, REFORCADA, MAQUINA DE 40 A 55 MM, COM CILINDRO, CROMADA, PARA PORTA EXTERNA - COMPLETA</v>
          </cell>
          <cell r="C2194" t="str">
            <v xml:space="preserve">CJ    </v>
          </cell>
          <cell r="D2194" t="str">
            <v>CR</v>
          </cell>
          <cell r="E2194" t="str">
            <v>57,72</v>
          </cell>
        </row>
        <row r="2195">
          <cell r="A2195">
            <v>3103</v>
          </cell>
          <cell r="B2195" t="str">
            <v>FECHADURA C/ CILINDRO LATAO CROMADO P/ PORTA VIDRO TP AROUCA 2171-L OU EQUIV</v>
          </cell>
          <cell r="C2195" t="str">
            <v xml:space="preserve">UN    </v>
          </cell>
          <cell r="D2195" t="str">
            <v>CR</v>
          </cell>
          <cell r="E2195" t="str">
            <v>60,25</v>
          </cell>
        </row>
        <row r="2196">
          <cell r="A2196">
            <v>11481</v>
          </cell>
          <cell r="B2196" t="str">
            <v>FECHADURA DE EMBUTIR PARA PORTA DE BANHEIRO, CHAVE TIPO TRANQUETA, MAQUINA 40 MM, SEM MACANETA, SEM ESPELHO (SOMENTE MAQUINA) - NIVEL SEGURANCA MEDIO</v>
          </cell>
          <cell r="C2196" t="str">
            <v xml:space="preserve">UN    </v>
          </cell>
          <cell r="D2196" t="str">
            <v>CR</v>
          </cell>
          <cell r="E2196" t="str">
            <v>18,18</v>
          </cell>
        </row>
        <row r="2197">
          <cell r="A2197">
            <v>3097</v>
          </cell>
          <cell r="B2197" t="str">
            <v>FECHADURA DE EMBUTIR PARA PORTA DE BANHEIRO, TIPO TRANQUETA, MAQUINA 40 MM, MACANETAS ALAVANCA E ROSETAS REDONDAS EM METAL CROMADO - NIVEL SEGURANCA MEDIO - COMPLETA</v>
          </cell>
          <cell r="C2197" t="str">
            <v xml:space="preserve">CJ    </v>
          </cell>
          <cell r="D2197" t="str">
            <v>CR</v>
          </cell>
          <cell r="E2197" t="str">
            <v>37,33</v>
          </cell>
        </row>
        <row r="2198">
          <cell r="A2198">
            <v>38153</v>
          </cell>
          <cell r="B2198" t="str">
            <v>FECHADURA DE EMBUTIR PARA PORTA DE BANHEIRO, TIPO TRANQUETA, MAQUINA 40 MM, MACANETAS ALAVANCA, ESPELHO EM METAL CROMADO - NIVEL SEGURANCA MEDIO - COMPLETA</v>
          </cell>
          <cell r="C2198" t="str">
            <v xml:space="preserve">CJ    </v>
          </cell>
          <cell r="D2198" t="str">
            <v>CR</v>
          </cell>
          <cell r="E2198" t="str">
            <v>34,24</v>
          </cell>
        </row>
        <row r="2199">
          <cell r="A2199">
            <v>3099</v>
          </cell>
          <cell r="B2199" t="str">
            <v>FECHADURA DE EMBUTIR PARA PORTA DE BANHEIRO, TIPO TRANQUETA, MAQUINA 55 MM, MACANETAS ALAVANCA E ROSETAS REDONDAS EM METAL CROMADO - NIVEL SEGURANCA MEDIO - COMPLETA</v>
          </cell>
          <cell r="C2199" t="str">
            <v xml:space="preserve">CJ    </v>
          </cell>
          <cell r="D2199" t="str">
            <v>CR</v>
          </cell>
          <cell r="E2199" t="str">
            <v>59,72</v>
          </cell>
        </row>
        <row r="2200">
          <cell r="A2200">
            <v>3080</v>
          </cell>
          <cell r="B2200" t="str">
            <v>FECHADURA DE EMBUTIR PARA PORTA EXTERNA / ENTRADA, MAQUINA 40 MM, COM CILINDRO, MACANETA ALAVANCA E ESPELHO EM METAL CROMADO - NIVEL SEGURANCA MEDIO - COMPLETA</v>
          </cell>
          <cell r="C2200" t="str">
            <v xml:space="preserve">CJ    </v>
          </cell>
          <cell r="D2200" t="str">
            <v xml:space="preserve">C </v>
          </cell>
          <cell r="E2200" t="str">
            <v>49,90</v>
          </cell>
        </row>
        <row r="2201">
          <cell r="A2201">
            <v>3081</v>
          </cell>
          <cell r="B2201" t="str">
            <v>FECHADURA DE EMBUTIR PARA PORTA EXTERNA / ENTRADA, MAQUINA 55 MM, COM CILINDRO, MACANETA ALAVANCA E ESPELHO EM METAL CROMADO - NIVEL SEGURANCA MEDIO - COMPLETA</v>
          </cell>
          <cell r="C2201" t="str">
            <v xml:space="preserve">CJ    </v>
          </cell>
          <cell r="D2201" t="str">
            <v>CR</v>
          </cell>
          <cell r="E2201" t="str">
            <v>75,52</v>
          </cell>
        </row>
        <row r="2202">
          <cell r="A2202">
            <v>38151</v>
          </cell>
          <cell r="B2202" t="str">
            <v>FECHADURA DE EMBUTIR PARA PORTA EXTERNA, MAQUINA 40 MM, COM CILINDRO, MACANETA ALAVANCA E ROSETA REDONDA EM METAL CROMADO - NIVEL DE SEGURANCA MEDIO - COMPLETA</v>
          </cell>
          <cell r="C2202" t="str">
            <v xml:space="preserve">CJ    </v>
          </cell>
          <cell r="D2202" t="str">
            <v>CR</v>
          </cell>
          <cell r="E2202" t="str">
            <v>47,28</v>
          </cell>
        </row>
        <row r="2203">
          <cell r="A2203">
            <v>11479</v>
          </cell>
          <cell r="B2203" t="str">
            <v>FECHADURA DE EMBUTIR PARA PORTA EXTERNA, MAQUINA 40 MM, SEM MACANETA, SEM ESPELHO (SOMENTE MAQUINA) - NIVEL DE SEGURANCA MEDIO</v>
          </cell>
          <cell r="C2203" t="str">
            <v xml:space="preserve">UN    </v>
          </cell>
          <cell r="D2203" t="str">
            <v>CR</v>
          </cell>
          <cell r="E2203" t="str">
            <v>27,49</v>
          </cell>
        </row>
        <row r="2204">
          <cell r="A2204">
            <v>38152</v>
          </cell>
          <cell r="B2204" t="str">
            <v>FECHADURA DE EMBUTIR PARA PORTA EXTERNA, MAQUINA 55 MM, COM CILINDRO, MACANETA ALAVANCA E ROSETA REDONDA EM METAL CROMADO - NIVEL DE SEGURANCA MEDIO - COMPLETA</v>
          </cell>
          <cell r="C2204" t="str">
            <v xml:space="preserve">CJ    </v>
          </cell>
          <cell r="D2204" t="str">
            <v>CR</v>
          </cell>
          <cell r="E2204" t="str">
            <v>68,42</v>
          </cell>
        </row>
        <row r="2205">
          <cell r="A2205">
            <v>11478</v>
          </cell>
          <cell r="B2205" t="str">
            <v>FECHADURA DE EMBUTIR PARA PORTA EXTERNA, MAQUINA 55 MM, SEM ESPELHO, SEM MACANETA (SOMENTE MAQUINA) - NIVEL DE SEGURANCA MEDIO</v>
          </cell>
          <cell r="C2205" t="str">
            <v xml:space="preserve">UN    </v>
          </cell>
          <cell r="D2205" t="str">
            <v>CR</v>
          </cell>
          <cell r="E2205" t="str">
            <v>48,23</v>
          </cell>
        </row>
        <row r="2206">
          <cell r="A2206">
            <v>3090</v>
          </cell>
          <cell r="B2206" t="str">
            <v>FECHADURA DE EMBUTIR PARA PORTA INTERNA, TIPO GORGES (CHAVE GRANDE), MAQUINA 40 MM, MACANETA ALAVANCA E ESPELHO EM METAL CROMADO - NIVEL SEGURANCA MEDIO - COMPLETA</v>
          </cell>
          <cell r="C2206" t="str">
            <v xml:space="preserve">CJ    </v>
          </cell>
          <cell r="D2206" t="str">
            <v>CR</v>
          </cell>
          <cell r="E2206" t="str">
            <v>40,35</v>
          </cell>
        </row>
        <row r="2207">
          <cell r="A2207">
            <v>3093</v>
          </cell>
          <cell r="B2207" t="str">
            <v>FECHADURA DE EMBUTIR PARA PORTA INTERNA, TIPO GORGES (CHAVE GRANDE), MAQUINA 55 MM, MACANETAS ALAVANCA E ROSETAS REDONDAS EM METAL CROMADO - NIVEL SEGURANCA MEDIO - COMPLETA</v>
          </cell>
          <cell r="C2207" t="str">
            <v xml:space="preserve">CJ    </v>
          </cell>
          <cell r="D2207" t="str">
            <v>CR</v>
          </cell>
          <cell r="E2207" t="str">
            <v>67,05</v>
          </cell>
        </row>
        <row r="2208">
          <cell r="A2208">
            <v>11476</v>
          </cell>
          <cell r="B2208" t="str">
            <v>FECHADURA DE EMBUTIR PARA PORTA INTERNA, TIPO GORGES, MAQUINA 55 MM (SOMENTE MAQUINA, SEM ESPELHO E SEM MACANETA) - NIVEL DE SEGURANCA MEDIO</v>
          </cell>
          <cell r="C2208" t="str">
            <v xml:space="preserve">UN    </v>
          </cell>
          <cell r="D2208" t="str">
            <v>CR</v>
          </cell>
          <cell r="E2208" t="str">
            <v>28,89</v>
          </cell>
        </row>
        <row r="2209">
          <cell r="A2209">
            <v>11484</v>
          </cell>
          <cell r="B2209" t="str">
            <v>FECHADURA DE SOBREPOR PARA PORTAO, CAIXA *100* MM, COM CILINDRO, CHAVE SIMPLES, TRINCO LATERAL, EM  LATAO OU ACO CROMADO OU POLIDO, COM OU SEM PINTURA - COMPLETA</v>
          </cell>
          <cell r="C2209" t="str">
            <v xml:space="preserve">UN    </v>
          </cell>
          <cell r="D2209" t="str">
            <v>CR</v>
          </cell>
          <cell r="E2209" t="str">
            <v>33,29</v>
          </cell>
        </row>
        <row r="2210">
          <cell r="A2210">
            <v>38155</v>
          </cell>
          <cell r="B2210" t="str">
            <v>FECHADURA DE SOBREPOR PARA PORTAO, COM CHAVE TETRA, CAIXA *100* MM, TRINCO LATERAL, EM LATAO OU ACO CROMADO, PINTADO - COMPLETA</v>
          </cell>
          <cell r="C2210" t="str">
            <v xml:space="preserve">UN    </v>
          </cell>
          <cell r="D2210" t="str">
            <v>CR</v>
          </cell>
          <cell r="E2210" t="str">
            <v>45,39</v>
          </cell>
        </row>
        <row r="2211">
          <cell r="A2211">
            <v>11468</v>
          </cell>
          <cell r="B2211" t="str">
            <v>FECHADURA DE SOBREPOR, CROMADA, COM CILINDRO REDONDO, PARA ARMARIO E GAVETA DE MADEIRA, COM PORTA DE APROXIMADAMENTE 20 MM</v>
          </cell>
          <cell r="C2211" t="str">
            <v xml:space="preserve">UN    </v>
          </cell>
          <cell r="D2211" t="str">
            <v>CR</v>
          </cell>
          <cell r="E2211" t="str">
            <v>10,19</v>
          </cell>
        </row>
        <row r="2212">
          <cell r="A2212">
            <v>11469</v>
          </cell>
          <cell r="B2212" t="str">
            <v>FECHADURA TRADICIONAL DE EMBUTIR, CROMADA, COM CILINDRO, PARA GAVETAS E MOVEIS DE MADEIRA - COM ABINHAS LATERAIS CURVAS, CHAVES COM PROTECAO PLASTICA</v>
          </cell>
          <cell r="C2212" t="str">
            <v xml:space="preserve">UN    </v>
          </cell>
          <cell r="D2212" t="str">
            <v>CR</v>
          </cell>
          <cell r="E2212" t="str">
            <v>12,17</v>
          </cell>
        </row>
        <row r="2213">
          <cell r="A2213">
            <v>38165</v>
          </cell>
          <cell r="B2213" t="str">
            <v>FECHO / FECHADURA COM PUXADOR CONCHA, COM TRANCA TIPO TRAVA, PARA JANELA / PORTA DE CORRER (INCLUI TESTA, FECHADURA, PUXADOR) - COMPLETA</v>
          </cell>
          <cell r="C2213" t="str">
            <v xml:space="preserve">CJ    </v>
          </cell>
          <cell r="D2213" t="str">
            <v>CR</v>
          </cell>
          <cell r="E2213" t="str">
            <v>51,21</v>
          </cell>
        </row>
        <row r="2214">
          <cell r="A2214">
            <v>11456</v>
          </cell>
          <cell r="B2214" t="str">
            <v>FECHO / TRINCO / FERROLHO FIO REDONDO, DE SOBREPOR, 12", EM ACO GALVANIZADO / ZINCADO</v>
          </cell>
          <cell r="C2214" t="str">
            <v xml:space="preserve">UN    </v>
          </cell>
          <cell r="D2214" t="str">
            <v>CR</v>
          </cell>
          <cell r="E2214" t="str">
            <v>11,34</v>
          </cell>
        </row>
        <row r="2215">
          <cell r="A2215">
            <v>3119</v>
          </cell>
          <cell r="B2215" t="str">
            <v>FECHO / TRINCO / FERROLHO FIO REDONDO, DE SOBREPOR, 2", EM ACO GALVANIZADO / ZINCADO</v>
          </cell>
          <cell r="C2215" t="str">
            <v xml:space="preserve">UN    </v>
          </cell>
          <cell r="D2215" t="str">
            <v>CR</v>
          </cell>
          <cell r="E2215" t="str">
            <v>1,68</v>
          </cell>
        </row>
        <row r="2216">
          <cell r="A2216">
            <v>3122</v>
          </cell>
          <cell r="B2216" t="str">
            <v>FECHO / TRINCO / FERROLHO FIO REDONDO, DE SOBREPOR, 4", EM ACO GALVANIZADO / ZINCADO</v>
          </cell>
          <cell r="C2216" t="str">
            <v xml:space="preserve">UN    </v>
          </cell>
          <cell r="D2216" t="str">
            <v>CR</v>
          </cell>
          <cell r="E2216" t="str">
            <v>2,37</v>
          </cell>
        </row>
        <row r="2217">
          <cell r="A2217">
            <v>3121</v>
          </cell>
          <cell r="B2217" t="str">
            <v>FECHO / TRINCO / FERROLHO FIO REDONDO, DE SOBREPOR, 5", EM ACO GALVANIZADO / ZINCADO</v>
          </cell>
          <cell r="C2217" t="str">
            <v xml:space="preserve">UN    </v>
          </cell>
          <cell r="D2217" t="str">
            <v>CR</v>
          </cell>
          <cell r="E2217" t="str">
            <v>3,67</v>
          </cell>
        </row>
        <row r="2218">
          <cell r="A2218">
            <v>3120</v>
          </cell>
          <cell r="B2218" t="str">
            <v>FECHO / TRINCO / FERROLHO FIO REDONDO, DE SOBREPOR, 6", EM ACO GALVANIZADO / ZINCADO</v>
          </cell>
          <cell r="C2218" t="str">
            <v xml:space="preserve">UN    </v>
          </cell>
          <cell r="D2218" t="str">
            <v>CR</v>
          </cell>
          <cell r="E2218" t="str">
            <v>5,80</v>
          </cell>
        </row>
        <row r="2219">
          <cell r="A2219">
            <v>11455</v>
          </cell>
          <cell r="B2219" t="str">
            <v>FECHO / TRINCO / FERROLHO FIO REDONDO, DE SOBREPOR, 8", EM ACO GALVANIZADO / ZINCADO</v>
          </cell>
          <cell r="C2219" t="str">
            <v xml:space="preserve">UN    </v>
          </cell>
          <cell r="D2219" t="str">
            <v>CR</v>
          </cell>
          <cell r="E2219" t="str">
            <v>8,13</v>
          </cell>
        </row>
        <row r="2220">
          <cell r="A2220">
            <v>3108</v>
          </cell>
          <cell r="B2220" t="str">
            <v>FECHO DE EMBUTIR, TIPO UNHA, COMANDO COM ALAVANCA, EM LATAO CROMADO, 22 CM, PARA PORTAS E JANELAS - INCLUI PARAFUSOS</v>
          </cell>
          <cell r="C2220" t="str">
            <v xml:space="preserve">UN    </v>
          </cell>
          <cell r="D2220" t="str">
            <v>CR</v>
          </cell>
          <cell r="E2220" t="str">
            <v>20,42</v>
          </cell>
        </row>
        <row r="2221">
          <cell r="A2221">
            <v>3105</v>
          </cell>
          <cell r="B2221" t="str">
            <v>FECHO DE EMBUTIR, TIPO UNHA, COMANDO COM ALAVANCA, EM LATAO CROMADO, 40 CM, PARA PORTAS E JANELAS - INCLUI PARAFUSOS</v>
          </cell>
          <cell r="C2221" t="str">
            <v xml:space="preserve">UN    </v>
          </cell>
          <cell r="D2221" t="str">
            <v>CR</v>
          </cell>
          <cell r="E2221" t="str">
            <v>31,73</v>
          </cell>
        </row>
        <row r="2222">
          <cell r="A2222">
            <v>38178</v>
          </cell>
          <cell r="B2222" t="str">
            <v>FECHO DE EMBUTIR, TIPO UNHA, COMANDO DESLIZANTE, COM TRAVA, 120 MM, EM LATAO CROMADO</v>
          </cell>
          <cell r="C2222" t="str">
            <v xml:space="preserve">UN    </v>
          </cell>
          <cell r="D2222" t="str">
            <v>CR</v>
          </cell>
          <cell r="E2222" t="str">
            <v>20,73</v>
          </cell>
        </row>
        <row r="2223">
          <cell r="A2223">
            <v>11458</v>
          </cell>
          <cell r="B2223" t="str">
            <v>FECHO DE SEGURANCA, TIPO BATOM, EM LATAO / ZAMAC, CROMADO, PARA PORTAS E JANELAS - INCLUI PARAFUSOS</v>
          </cell>
          <cell r="C2223" t="str">
            <v xml:space="preserve">UN    </v>
          </cell>
          <cell r="D2223" t="str">
            <v>CR</v>
          </cell>
          <cell r="E2223" t="str">
            <v>18,17</v>
          </cell>
        </row>
        <row r="2224">
          <cell r="A2224">
            <v>42481</v>
          </cell>
          <cell r="B2224" t="str">
            <v>FELTRO EM LA DE ROCHA, 1 FACE REVESTIDA COM PAPEL ALUMINIZADO, EM ROLO, DENSIDADE = 32 KG/M3, E=*50* MM (COLETADO CAIXA)</v>
          </cell>
          <cell r="C2224" t="str">
            <v xml:space="preserve">M2    </v>
          </cell>
          <cell r="D2224" t="str">
            <v>AS</v>
          </cell>
          <cell r="E2224" t="str">
            <v>21,19</v>
          </cell>
        </row>
        <row r="2225">
          <cell r="A2225">
            <v>43458</v>
          </cell>
          <cell r="B2225" t="str">
            <v>FERRAMENTAS - FAMILIA ALMOXARIFE - HORISTA (ENCARGOS COMPLEMENTARES - COLETADO CAIXA)</v>
          </cell>
          <cell r="C2225" t="str">
            <v xml:space="preserve">H     </v>
          </cell>
          <cell r="D2225" t="str">
            <v xml:space="preserve">C </v>
          </cell>
          <cell r="E2225" t="str">
            <v>0,04</v>
          </cell>
        </row>
        <row r="2226">
          <cell r="A2226">
            <v>43470</v>
          </cell>
          <cell r="B2226" t="str">
            <v>FERRAMENTAS - FAMILIA ALMOXARIFE - MENSALISTA (ENCARGOS COMPLEMENTARES - COLETADO CAIXA)</v>
          </cell>
          <cell r="C2226" t="str">
            <v xml:space="preserve">MES   </v>
          </cell>
          <cell r="D2226" t="str">
            <v xml:space="preserve">C </v>
          </cell>
          <cell r="E2226" t="str">
            <v>7,37</v>
          </cell>
        </row>
        <row r="2227">
          <cell r="A2227">
            <v>43459</v>
          </cell>
          <cell r="B2227" t="str">
            <v>FERRAMENTAS - FAMILIA CARPINTEIRO DE FORMAS - HORISTA (ENCARGOS COMPLEMENTARES - COLETADO CAIXA)</v>
          </cell>
          <cell r="C2227" t="str">
            <v xml:space="preserve">H     </v>
          </cell>
          <cell r="D2227" t="str">
            <v xml:space="preserve">C </v>
          </cell>
          <cell r="E2227" t="str">
            <v>0,34</v>
          </cell>
        </row>
        <row r="2228">
          <cell r="A2228">
            <v>43471</v>
          </cell>
          <cell r="B2228" t="str">
            <v>FERRAMENTAS - FAMILIA CARPINTEIRO DE FORMAS - MENSALISTA (ENCARGOS COMPLEMENTARES - COLETADO CAIXA)</v>
          </cell>
          <cell r="C2228" t="str">
            <v xml:space="preserve">MES   </v>
          </cell>
          <cell r="D2228" t="str">
            <v xml:space="preserve">C </v>
          </cell>
          <cell r="E2228" t="str">
            <v>64,51</v>
          </cell>
        </row>
        <row r="2229">
          <cell r="A2229">
            <v>43460</v>
          </cell>
          <cell r="B2229" t="str">
            <v>FERRAMENTAS - FAMILIA ELETRICISTA - HORISTA (ENCARGOS COMPLEMENTARES - COLETADO CAIXA)</v>
          </cell>
          <cell r="C2229" t="str">
            <v xml:space="preserve">H     </v>
          </cell>
          <cell r="D2229" t="str">
            <v xml:space="preserve">C </v>
          </cell>
          <cell r="E2229" t="str">
            <v>0,55</v>
          </cell>
        </row>
        <row r="2230">
          <cell r="A2230">
            <v>43472</v>
          </cell>
          <cell r="B2230" t="str">
            <v>FERRAMENTAS - FAMILIA ELETRICISTA - MENSALISTA (ENCARGOS COMPLEMENTARES - COLETADO CAIXA)</v>
          </cell>
          <cell r="C2230" t="str">
            <v xml:space="preserve">MES   </v>
          </cell>
          <cell r="D2230" t="str">
            <v xml:space="preserve">C </v>
          </cell>
          <cell r="E2230" t="str">
            <v>103,89</v>
          </cell>
        </row>
        <row r="2231">
          <cell r="A2231">
            <v>43461</v>
          </cell>
          <cell r="B2231" t="str">
            <v>FERRAMENTAS - FAMILIA ENCANADOR - HORISTA (ENCARGOS COMPLEMENTARES - COLETADO CAIXA)</v>
          </cell>
          <cell r="C2231" t="str">
            <v xml:space="preserve">H     </v>
          </cell>
          <cell r="D2231" t="str">
            <v xml:space="preserve">C </v>
          </cell>
          <cell r="E2231" t="str">
            <v>0,24</v>
          </cell>
        </row>
        <row r="2232">
          <cell r="A2232">
            <v>43473</v>
          </cell>
          <cell r="B2232" t="str">
            <v>FERRAMENTAS - FAMILIA ENCANADOR - MENSALISTA (ENCARGOS COMPLEMENTARES - COLETADO CAIXA)</v>
          </cell>
          <cell r="C2232" t="str">
            <v xml:space="preserve">MES   </v>
          </cell>
          <cell r="D2232" t="str">
            <v xml:space="preserve">C </v>
          </cell>
          <cell r="E2232" t="str">
            <v>45,78</v>
          </cell>
        </row>
        <row r="2233">
          <cell r="A2233">
            <v>43463</v>
          </cell>
          <cell r="B2233" t="str">
            <v>FERRAMENTAS - FAMILIA ENCARREGADO GERAL - HORISTA (ENCARGOS COMPLEMENTARES - COLETADO CAIXA)</v>
          </cell>
          <cell r="C2233" t="str">
            <v xml:space="preserve">H     </v>
          </cell>
          <cell r="D2233" t="str">
            <v xml:space="preserve">C </v>
          </cell>
          <cell r="E2233" t="str">
            <v>0,08</v>
          </cell>
        </row>
        <row r="2234">
          <cell r="A2234">
            <v>43475</v>
          </cell>
          <cell r="B2234" t="str">
            <v>FERRAMENTAS - FAMILIA ENCARREGADO GERAL - MENSALISTA (ENCARGOS COMPLEMENTARES - COLETADO CAIXA)</v>
          </cell>
          <cell r="C2234" t="str">
            <v xml:space="preserve">MES   </v>
          </cell>
          <cell r="D2234" t="str">
            <v xml:space="preserve">C </v>
          </cell>
          <cell r="E2234" t="str">
            <v>14,26</v>
          </cell>
        </row>
        <row r="2235">
          <cell r="A2235">
            <v>43462</v>
          </cell>
          <cell r="B2235" t="str">
            <v>FERRAMENTAS - FAMILIA ENGENHEIRO CIVIL - HORISTA (ENCARGOS COMPLEMENTARES - COLETADO CAIXA)</v>
          </cell>
          <cell r="C2235" t="str">
            <v xml:space="preserve">H     </v>
          </cell>
          <cell r="D2235" t="str">
            <v xml:space="preserve">C </v>
          </cell>
          <cell r="E2235" t="str">
            <v>0,01</v>
          </cell>
        </row>
        <row r="2236">
          <cell r="A2236">
            <v>43474</v>
          </cell>
          <cell r="B2236" t="str">
            <v>FERRAMENTAS - FAMILIA ENGENHEIRO CIVIL - MENSALISTA (ENCARGOS COMPLEMENTARES - COLETADO CAIXA)</v>
          </cell>
          <cell r="C2236" t="str">
            <v xml:space="preserve">MES   </v>
          </cell>
          <cell r="D2236" t="str">
            <v xml:space="preserve">C </v>
          </cell>
          <cell r="E2236" t="str">
            <v>1,45</v>
          </cell>
        </row>
        <row r="2237">
          <cell r="A2237">
            <v>43464</v>
          </cell>
          <cell r="B2237" t="str">
            <v>FERRAMENTAS - FAMILIA OPERADOR ESCAVADEIRA - HORISTA (ENCARGOS COMPLEMENTARES - COLETADO CAIXA)</v>
          </cell>
          <cell r="C2237" t="str">
            <v xml:space="preserve">H     </v>
          </cell>
          <cell r="D2237" t="str">
            <v xml:space="preserve">C </v>
          </cell>
          <cell r="E2237" t="str">
            <v>0,01</v>
          </cell>
        </row>
        <row r="2238">
          <cell r="A2238">
            <v>43476</v>
          </cell>
          <cell r="B2238" t="str">
            <v>FERRAMENTAS - FAMILIA OPERADOR ESCAVADEIRA - MENSALISTA (ENCARGOS COMPLEMENTARES - COLETADO CAIXA)</v>
          </cell>
          <cell r="C2238" t="str">
            <v xml:space="preserve">MES   </v>
          </cell>
          <cell r="D2238" t="str">
            <v xml:space="preserve">C </v>
          </cell>
          <cell r="E2238" t="str">
            <v>0,01</v>
          </cell>
        </row>
        <row r="2239">
          <cell r="A2239">
            <v>43465</v>
          </cell>
          <cell r="B2239" t="str">
            <v>FERRAMENTAS - FAMILIA PEDREIRO - HORISTA (ENCARGOS COMPLEMENTARES - COLETADO CAIXA)</v>
          </cell>
          <cell r="C2239" t="str">
            <v xml:space="preserve">H     </v>
          </cell>
          <cell r="D2239" t="str">
            <v xml:space="preserve">C </v>
          </cell>
          <cell r="E2239" t="str">
            <v>0,50</v>
          </cell>
        </row>
        <row r="2240">
          <cell r="A2240">
            <v>43477</v>
          </cell>
          <cell r="B2240" t="str">
            <v>FERRAMENTAS - FAMILIA PEDREIRO - MENSALISTA (ENCARGOS COMPLEMENTARES - COLETADO CAIXA)</v>
          </cell>
          <cell r="C2240" t="str">
            <v xml:space="preserve">MES   </v>
          </cell>
          <cell r="D2240" t="str">
            <v xml:space="preserve">C </v>
          </cell>
          <cell r="E2240" t="str">
            <v>94,89</v>
          </cell>
        </row>
        <row r="2241">
          <cell r="A2241">
            <v>43466</v>
          </cell>
          <cell r="B2241" t="str">
            <v>FERRAMENTAS - FAMILIA PINTOR - HORISTA (ENCARGOS COMPLEMENTARES - COLETADO CAIXA)</v>
          </cell>
          <cell r="C2241" t="str">
            <v xml:space="preserve">H     </v>
          </cell>
          <cell r="D2241" t="str">
            <v xml:space="preserve">C </v>
          </cell>
          <cell r="E2241" t="str">
            <v>1,17</v>
          </cell>
        </row>
        <row r="2242">
          <cell r="A2242">
            <v>43478</v>
          </cell>
          <cell r="B2242" t="str">
            <v>FERRAMENTAS - FAMILIA PINTOR - MENSALISTA (ENCARGOS COMPLEMENTARES - COLETADO CAIXA)</v>
          </cell>
          <cell r="C2242" t="str">
            <v xml:space="preserve">MES   </v>
          </cell>
          <cell r="D2242" t="str">
            <v xml:space="preserve">C </v>
          </cell>
          <cell r="E2242" t="str">
            <v>220,02</v>
          </cell>
        </row>
        <row r="2243">
          <cell r="A2243">
            <v>43467</v>
          </cell>
          <cell r="B2243" t="str">
            <v>FERRAMENTAS - FAMILIA SERVENTE - HORISTA (ENCARGOS COMPLEMENTARES - COLETADO CAIXA)</v>
          </cell>
          <cell r="C2243" t="str">
            <v xml:space="preserve">H     </v>
          </cell>
          <cell r="D2243" t="str">
            <v xml:space="preserve">C </v>
          </cell>
          <cell r="E2243" t="str">
            <v>0,38</v>
          </cell>
        </row>
        <row r="2244">
          <cell r="A2244">
            <v>43479</v>
          </cell>
          <cell r="B2244" t="str">
            <v>FERRAMENTAS - FAMILIA SERVENTE - MENSALISTA (ENCARGOS COMPLEMENTARES - COLETADO CAIXA)</v>
          </cell>
          <cell r="C2244" t="str">
            <v xml:space="preserve">MES   </v>
          </cell>
          <cell r="D2244" t="str">
            <v xml:space="preserve">C </v>
          </cell>
          <cell r="E2244" t="str">
            <v>71,29</v>
          </cell>
        </row>
        <row r="2245">
          <cell r="A2245">
            <v>43468</v>
          </cell>
          <cell r="B2245" t="str">
            <v>FERRAMENTAS - FAMILIA SOLDADOR - HORISTA (ENCARGOS COMPLEMENTARES - COLETADO CAIXA)</v>
          </cell>
          <cell r="C2245" t="str">
            <v xml:space="preserve">H     </v>
          </cell>
          <cell r="D2245" t="str">
            <v xml:space="preserve">C </v>
          </cell>
          <cell r="E2245" t="str">
            <v>0,84</v>
          </cell>
        </row>
        <row r="2246">
          <cell r="A2246">
            <v>43480</v>
          </cell>
          <cell r="B2246" t="str">
            <v>FERRAMENTAS - FAMILIA SOLDADOR - MENSALISTA (ENCARGOS COMPLEMENTARES - COLETADO CAIXA)</v>
          </cell>
          <cell r="C2246" t="str">
            <v xml:space="preserve">MES   </v>
          </cell>
          <cell r="D2246" t="str">
            <v xml:space="preserve">C </v>
          </cell>
          <cell r="E2246" t="str">
            <v>157,85</v>
          </cell>
        </row>
        <row r="2247">
          <cell r="A2247">
            <v>43469</v>
          </cell>
          <cell r="B2247" t="str">
            <v>FERRAMENTAS - FAMILIA TOPOGRAFO - HORISTA (ENCARGOS COMPLEMENTARES - COLETADO CAIXA)</v>
          </cell>
          <cell r="C2247" t="str">
            <v xml:space="preserve">H     </v>
          </cell>
          <cell r="D2247" t="str">
            <v xml:space="preserve">C </v>
          </cell>
          <cell r="E2247" t="str">
            <v>0,05</v>
          </cell>
        </row>
        <row r="2248">
          <cell r="A2248">
            <v>43481</v>
          </cell>
          <cell r="B2248" t="str">
            <v>FERRAMENTAS - FAMILIA TOPOGRAFO - MENSALISTA (ENCARGOS COMPLEMENTARES - COLETADO CAIXA)</v>
          </cell>
          <cell r="C2248" t="str">
            <v xml:space="preserve">MES   </v>
          </cell>
          <cell r="D2248" t="str">
            <v xml:space="preserve">C </v>
          </cell>
          <cell r="E2248" t="str">
            <v>10,02</v>
          </cell>
        </row>
        <row r="2249">
          <cell r="A2249">
            <v>11461</v>
          </cell>
          <cell r="B2249" t="str">
            <v>FERROLHO / FECHO CHATO, DE SOBREPOR, EM FERRO ZINCADO, REFORCADO, 5", COM PORTA CADEADO, PARA PORTAO, PORTA E JANELA - INCLUI PARAFUSOS</v>
          </cell>
          <cell r="C2249" t="str">
            <v xml:space="preserve">UN    </v>
          </cell>
          <cell r="D2249" t="str">
            <v>CR</v>
          </cell>
          <cell r="E2249" t="str">
            <v>4,61</v>
          </cell>
        </row>
        <row r="2250">
          <cell r="A2250">
            <v>3106</v>
          </cell>
          <cell r="B2250" t="str">
            <v>FERROLHO / FECHO CHATO, DE SOBREPOR, EM FERRO ZINCADO, REFORCADO, 6", COM PORTA CADEADO, PARA PORTAO, PORTA E JANELA - INCLUI PARAFUSOS</v>
          </cell>
          <cell r="C2250" t="str">
            <v xml:space="preserve">UN    </v>
          </cell>
          <cell r="D2250" t="str">
            <v>CR</v>
          </cell>
          <cell r="E2250" t="str">
            <v>3,50</v>
          </cell>
        </row>
        <row r="2251">
          <cell r="A2251">
            <v>3107</v>
          </cell>
          <cell r="B2251" t="str">
            <v>FERROLHO / FECHO CHATO, EM FERRO ZINCADO, LEVE, 3", COM PORTA CADEADO, PARA PORTAO, PORTA E JANELA - INCLUI PARAFUSOS</v>
          </cell>
          <cell r="C2251" t="str">
            <v xml:space="preserve">UN    </v>
          </cell>
          <cell r="D2251" t="str">
            <v>CR</v>
          </cell>
          <cell r="E2251" t="str">
            <v>2,95</v>
          </cell>
        </row>
        <row r="2252">
          <cell r="A2252">
            <v>25951</v>
          </cell>
          <cell r="B2252" t="str">
            <v>FERTILIZANTE NPK - 10:10:10</v>
          </cell>
          <cell r="C2252" t="str">
            <v xml:space="preserve">KG    </v>
          </cell>
          <cell r="D2252" t="str">
            <v>CR</v>
          </cell>
          <cell r="E2252" t="str">
            <v>2,42</v>
          </cell>
        </row>
        <row r="2253">
          <cell r="A2253">
            <v>3123</v>
          </cell>
          <cell r="B2253" t="str">
            <v>FERTILIZANTE NPK - 4: 14: 8</v>
          </cell>
          <cell r="C2253" t="str">
            <v xml:space="preserve">KG    </v>
          </cell>
          <cell r="D2253" t="str">
            <v xml:space="preserve">C </v>
          </cell>
          <cell r="E2253" t="str">
            <v>2,26</v>
          </cell>
        </row>
        <row r="2254">
          <cell r="A2254">
            <v>38125</v>
          </cell>
          <cell r="B2254" t="str">
            <v>FERTILIZANTE ORGANICO COMPOSTO, CLASSE A</v>
          </cell>
          <cell r="C2254" t="str">
            <v xml:space="preserve">KG    </v>
          </cell>
          <cell r="D2254" t="str">
            <v>CR</v>
          </cell>
          <cell r="E2254" t="str">
            <v>0,85</v>
          </cell>
        </row>
        <row r="2255">
          <cell r="A2255">
            <v>39014</v>
          </cell>
          <cell r="B2255" t="str">
            <v>FIBRA DE ACO PARA REFORCO DO CONCRETO, SOLTA, TIPO A-I, FATOR DE FORMA *50* L / D, COMPRIMENTO DE *30* MM E RESISTENCIA A TRACAO DO ACO MAIOR 1000 MPA</v>
          </cell>
          <cell r="C2255" t="str">
            <v xml:space="preserve">KG    </v>
          </cell>
          <cell r="D2255" t="str">
            <v>CR</v>
          </cell>
          <cell r="E2255" t="str">
            <v>5,46</v>
          </cell>
        </row>
        <row r="2256">
          <cell r="A2256">
            <v>11894</v>
          </cell>
          <cell r="B2256" t="str">
            <v>FILTRO ANAEROBIO CILINDRICO CONCRETO PRE MOLDADO 1,20 X 1,50 (DIAMETROXALTURA) PARA 4 A 5 CONTRIBUINTES (NBR 13969)</v>
          </cell>
          <cell r="C2256" t="str">
            <v xml:space="preserve">UN    </v>
          </cell>
          <cell r="D2256" t="str">
            <v>CR</v>
          </cell>
          <cell r="E2256" t="str">
            <v>802,04</v>
          </cell>
        </row>
        <row r="2257">
          <cell r="A2257">
            <v>39365</v>
          </cell>
          <cell r="B2257" t="str">
            <v>FILTRO ANAEROBIO, EM POLIETILENO DE ALTA DENSIDADE (PEAD), CAPACIDADE *1100* LITROS (NBR 13969)</v>
          </cell>
          <cell r="C2257" t="str">
            <v xml:space="preserve">UN    </v>
          </cell>
          <cell r="D2257" t="str">
            <v>CR</v>
          </cell>
          <cell r="E2257" t="str">
            <v>892,40</v>
          </cell>
        </row>
        <row r="2258">
          <cell r="A2258">
            <v>39366</v>
          </cell>
          <cell r="B2258" t="str">
            <v>FILTRO ANAEROBIO, EM POLIETILENO DE ALTA DENSIDADE (PEAD), CAPACIDADE *2800* LITROS (NBR 13969)</v>
          </cell>
          <cell r="C2258" t="str">
            <v xml:space="preserve">UN    </v>
          </cell>
          <cell r="D2258" t="str">
            <v>CR</v>
          </cell>
          <cell r="E2258" t="str">
            <v>2.284,94</v>
          </cell>
        </row>
        <row r="2259">
          <cell r="A2259">
            <v>39367</v>
          </cell>
          <cell r="B2259" t="str">
            <v>FILTRO ANAEROBIO, EM POLIETILENO DE ALTA DENSIDADE (PEAD), CAPACIDADE *5000* LITROS (NBR 13969)</v>
          </cell>
          <cell r="C2259" t="str">
            <v xml:space="preserve">UN    </v>
          </cell>
          <cell r="D2259" t="str">
            <v>CR</v>
          </cell>
          <cell r="E2259" t="str">
            <v>3.123,09</v>
          </cell>
        </row>
        <row r="2260">
          <cell r="A2260">
            <v>37394</v>
          </cell>
          <cell r="B2260" t="str">
            <v>FINCAPINO CURTO CALIBRE 22 VERMELHO, CARGA MEDIA (ACAO DIRETA)</v>
          </cell>
          <cell r="C2260" t="str">
            <v xml:space="preserve">CENTO </v>
          </cell>
          <cell r="D2260" t="str">
            <v>AS</v>
          </cell>
          <cell r="E2260" t="str">
            <v>35,94</v>
          </cell>
        </row>
        <row r="2261">
          <cell r="A2261">
            <v>14146</v>
          </cell>
          <cell r="B2261" t="str">
            <v>FINCAPINO LONGO CALIBRE 22, CARGA FORTE (ACAO DIRETA)</v>
          </cell>
          <cell r="C2261" t="str">
            <v xml:space="preserve">CENTO </v>
          </cell>
          <cell r="D2261" t="str">
            <v>AS</v>
          </cell>
          <cell r="E2261" t="str">
            <v>57,80</v>
          </cell>
        </row>
        <row r="2262">
          <cell r="A2262">
            <v>38134</v>
          </cell>
          <cell r="B2262" t="str">
            <v>FIO COBRE NU DE 150 A 500 MM2, PARA TENSOES DE ATE 600 V</v>
          </cell>
          <cell r="C2262" t="str">
            <v xml:space="preserve">KG    </v>
          </cell>
          <cell r="D2262" t="str">
            <v>CR</v>
          </cell>
          <cell r="E2262" t="str">
            <v>53,61</v>
          </cell>
        </row>
        <row r="2263">
          <cell r="A2263">
            <v>38132</v>
          </cell>
          <cell r="B2263" t="str">
            <v>FIO COBRE NU DE 16 A 35 MM2, PARA TENSOES DE ATE 600 V</v>
          </cell>
          <cell r="C2263" t="str">
            <v xml:space="preserve">KG    </v>
          </cell>
          <cell r="D2263" t="str">
            <v>CR</v>
          </cell>
          <cell r="E2263" t="str">
            <v>54,68</v>
          </cell>
        </row>
        <row r="2264">
          <cell r="A2264">
            <v>38133</v>
          </cell>
          <cell r="B2264" t="str">
            <v>FIO COBRE NU DE 50 A 120 MM2, PARA TENSOES DE ATE 600 V</v>
          </cell>
          <cell r="C2264" t="str">
            <v xml:space="preserve">KG    </v>
          </cell>
          <cell r="D2264" t="str">
            <v>CR</v>
          </cell>
          <cell r="E2264" t="str">
            <v>52,89</v>
          </cell>
        </row>
        <row r="2265">
          <cell r="A2265">
            <v>938</v>
          </cell>
          <cell r="B2265" t="str">
            <v>FIO DE COBRE, SOLIDO, CLASSE 1, ISOLACAO EM PVC/A, ANTICHAMA BWF-B, 450/750V, SECAO NOMINAL 1,5 MM2</v>
          </cell>
          <cell r="C2265" t="str">
            <v xml:space="preserve">M     </v>
          </cell>
          <cell r="D2265" t="str">
            <v>CR</v>
          </cell>
          <cell r="E2265" t="str">
            <v>0,99</v>
          </cell>
        </row>
        <row r="2266">
          <cell r="A2266">
            <v>937</v>
          </cell>
          <cell r="B2266" t="str">
            <v>FIO DE COBRE, SOLIDO, CLASSE 1, ISOLACAO EM PVC/A, ANTICHAMA BWF-B, 450/750V, SECAO NOMINAL 10 MM2</v>
          </cell>
          <cell r="C2266" t="str">
            <v xml:space="preserve">M     </v>
          </cell>
          <cell r="D2266" t="str">
            <v>CR</v>
          </cell>
          <cell r="E2266" t="str">
            <v>6,13</v>
          </cell>
        </row>
        <row r="2267">
          <cell r="A2267">
            <v>939</v>
          </cell>
          <cell r="B2267" t="str">
            <v>FIO DE COBRE, SOLIDO, CLASSE 1, ISOLACAO EM PVC/A, ANTICHAMA BWF-B, 450/750V, SECAO NOMINAL 2,5 MM2</v>
          </cell>
          <cell r="C2267" t="str">
            <v xml:space="preserve">M     </v>
          </cell>
          <cell r="D2267" t="str">
            <v>CR</v>
          </cell>
          <cell r="E2267" t="str">
            <v>1,58</v>
          </cell>
        </row>
        <row r="2268">
          <cell r="A2268">
            <v>944</v>
          </cell>
          <cell r="B2268" t="str">
            <v>FIO DE COBRE, SOLIDO, CLASSE 1, ISOLACAO EM PVC/A, ANTICHAMA BWF-B, 450/750V, SECAO NOMINAL 4 MM2</v>
          </cell>
          <cell r="C2268" t="str">
            <v xml:space="preserve">M     </v>
          </cell>
          <cell r="D2268" t="str">
            <v>CR</v>
          </cell>
          <cell r="E2268" t="str">
            <v>2,71</v>
          </cell>
        </row>
        <row r="2269">
          <cell r="A2269">
            <v>940</v>
          </cell>
          <cell r="B2269" t="str">
            <v>FIO DE COBRE, SOLIDO, CLASSE 1, ISOLACAO EM PVC/A, ANTICHAMA BWF-B, 450/750V, SECAO NOMINAL 6 MM2</v>
          </cell>
          <cell r="C2269" t="str">
            <v xml:space="preserve">M     </v>
          </cell>
          <cell r="D2269" t="str">
            <v>CR</v>
          </cell>
          <cell r="E2269" t="str">
            <v>3,75</v>
          </cell>
        </row>
        <row r="2270">
          <cell r="A2270">
            <v>936</v>
          </cell>
          <cell r="B2270" t="str">
            <v>FIO TELEFONICO EXTERNO (FE) EM ACO COBREADO, ISOLACAO EM PEAD OU PVC ANTI-CHAMA, 2 CONDUTORES</v>
          </cell>
          <cell r="C2270" t="str">
            <v xml:space="preserve">M     </v>
          </cell>
          <cell r="D2270" t="str">
            <v>CR</v>
          </cell>
          <cell r="E2270" t="str">
            <v>1,28</v>
          </cell>
        </row>
        <row r="2271">
          <cell r="A2271">
            <v>935</v>
          </cell>
          <cell r="B2271" t="str">
            <v>FIO TELEFONICO INTERNO (FI) EM COBRE ESTANHADO, ISOLACAO EM PVC ANTICHAMA, 2 CONDUTORES DE 0,6 MM (NBR 9115:2005)</v>
          </cell>
          <cell r="C2271" t="str">
            <v xml:space="preserve">M     </v>
          </cell>
          <cell r="D2271" t="str">
            <v>CR</v>
          </cell>
          <cell r="E2271" t="str">
            <v>0,98</v>
          </cell>
        </row>
        <row r="2272">
          <cell r="A2272">
            <v>406</v>
          </cell>
          <cell r="B2272" t="str">
            <v>FITA ACO INOX PARA CINTAR POSTE, L = 19 MM, E = 0,5 MM (ROLO DE 30M)</v>
          </cell>
          <cell r="C2272" t="str">
            <v xml:space="preserve">UN    </v>
          </cell>
          <cell r="D2272" t="str">
            <v>CR</v>
          </cell>
          <cell r="E2272" t="str">
            <v>56,25</v>
          </cell>
        </row>
        <row r="2273">
          <cell r="A2273">
            <v>42529</v>
          </cell>
          <cell r="B2273" t="str">
            <v>FITA ADESIVA ALUMINIZADA, PARA INSTALACAO DE MANTAS DE SUBCOBERTURA,  L = *5* CM</v>
          </cell>
          <cell r="C2273" t="str">
            <v xml:space="preserve">M     </v>
          </cell>
          <cell r="D2273" t="str">
            <v>CR</v>
          </cell>
          <cell r="E2273" t="str">
            <v>0,86</v>
          </cell>
        </row>
        <row r="2274">
          <cell r="A2274">
            <v>39634</v>
          </cell>
          <cell r="B2274" t="str">
            <v>FITA ADESIVA ANTICORROSIVA DE PVC FLEXIVEL, COR PRETA, PARA PROTECAO TUBULACAO, 50 MM X 30 M (L X C), E= *0,25* MM</v>
          </cell>
          <cell r="C2274" t="str">
            <v xml:space="preserve">M     </v>
          </cell>
          <cell r="D2274" t="str">
            <v>CR</v>
          </cell>
          <cell r="E2274" t="str">
            <v>5,94</v>
          </cell>
        </row>
        <row r="2275">
          <cell r="A2275">
            <v>39701</v>
          </cell>
          <cell r="B2275" t="str">
            <v>FITA ADESIVA ASFALTICA ALUMINIZADA MULTIUSO, L = 10 CM, ROLO DE 10 M</v>
          </cell>
          <cell r="C2275" t="str">
            <v xml:space="preserve">UN    </v>
          </cell>
          <cell r="D2275" t="str">
            <v>CR</v>
          </cell>
          <cell r="E2275" t="str">
            <v>69,83</v>
          </cell>
        </row>
        <row r="2276">
          <cell r="A2276">
            <v>12815</v>
          </cell>
          <cell r="B2276" t="str">
            <v>FITA CREPE ROLO DE 25 MM X 50 M</v>
          </cell>
          <cell r="C2276" t="str">
            <v xml:space="preserve">UN    </v>
          </cell>
          <cell r="D2276" t="str">
            <v>CR</v>
          </cell>
          <cell r="E2276" t="str">
            <v>6,94</v>
          </cell>
        </row>
        <row r="2277">
          <cell r="A2277">
            <v>407</v>
          </cell>
          <cell r="B2277" t="str">
            <v>FITA DE ALUMINIO PARA PROTECAO DO CONDUTOR LARGURA 10 MM</v>
          </cell>
          <cell r="C2277" t="str">
            <v xml:space="preserve">KG    </v>
          </cell>
          <cell r="D2277" t="str">
            <v>AS</v>
          </cell>
          <cell r="E2277" t="str">
            <v>39,88</v>
          </cell>
        </row>
        <row r="2278">
          <cell r="A2278">
            <v>39431</v>
          </cell>
          <cell r="B2278" t="str">
            <v>FITA DE PAPEL MICROPERFURADO, 50 X 150 MM, PARA TRATAMENTO DE JUNTAS DE CHAPA DE GESSO PARA DRYWALL</v>
          </cell>
          <cell r="C2278" t="str">
            <v xml:space="preserve">M     </v>
          </cell>
          <cell r="D2278" t="str">
            <v>CR</v>
          </cell>
          <cell r="E2278" t="str">
            <v>0,24</v>
          </cell>
        </row>
        <row r="2279">
          <cell r="A2279">
            <v>39432</v>
          </cell>
          <cell r="B2279" t="str">
            <v>FITA DE PAPEL REFORCADA COM LAMINA DE METAL PARA REFORCO DE CANTOS DE CHAPA DE GESSO PARA DRYWALL</v>
          </cell>
          <cell r="C2279" t="str">
            <v xml:space="preserve">M     </v>
          </cell>
          <cell r="D2279" t="str">
            <v>CR</v>
          </cell>
          <cell r="E2279" t="str">
            <v>3,14</v>
          </cell>
        </row>
        <row r="2280">
          <cell r="A2280">
            <v>20111</v>
          </cell>
          <cell r="B2280" t="str">
            <v>FITA ISOLANTE ADESIVA ANTICHAMA, USO ATE 750 V, EM ROLO DE 19 MM X 20 M</v>
          </cell>
          <cell r="C2280" t="str">
            <v xml:space="preserve">UN    </v>
          </cell>
          <cell r="D2280" t="str">
            <v xml:space="preserve">C </v>
          </cell>
          <cell r="E2280" t="str">
            <v>10,17</v>
          </cell>
        </row>
        <row r="2281">
          <cell r="A2281">
            <v>21127</v>
          </cell>
          <cell r="B2281" t="str">
            <v>FITA ISOLANTE ADESIVA ANTICHAMA, USO ATE 750 V, EM ROLO DE 19 MM X 5 M</v>
          </cell>
          <cell r="C2281" t="str">
            <v xml:space="preserve">UN    </v>
          </cell>
          <cell r="D2281" t="str">
            <v>CR</v>
          </cell>
          <cell r="E2281" t="str">
            <v>3,84</v>
          </cell>
        </row>
        <row r="2282">
          <cell r="A2282">
            <v>404</v>
          </cell>
          <cell r="B2282" t="str">
            <v>FITA ISOLANTE DE BORRACHA AUTOFUSAO, USO ATE 69 KV (ALTA TENSAO)</v>
          </cell>
          <cell r="C2282" t="str">
            <v xml:space="preserve">M     </v>
          </cell>
          <cell r="D2282" t="str">
            <v>CR</v>
          </cell>
          <cell r="E2282" t="str">
            <v>1,38</v>
          </cell>
        </row>
        <row r="2283">
          <cell r="A2283">
            <v>14151</v>
          </cell>
          <cell r="B2283" t="str">
            <v>FITA METALICA GRAVADA, L = 17 MM, ROLO DE 25 M, CARGA RECOMENDADA = *120* KGF</v>
          </cell>
          <cell r="C2283" t="str">
            <v xml:space="preserve">UN    </v>
          </cell>
          <cell r="D2283" t="str">
            <v>AS</v>
          </cell>
          <cell r="E2283" t="str">
            <v>41,54</v>
          </cell>
        </row>
        <row r="2284">
          <cell r="A2284">
            <v>14153</v>
          </cell>
          <cell r="B2284" t="str">
            <v>FITA METALICA PERFURADA, L = *18* MM, ROLO DE 30 M, CARGA RECOMENDADA = *30* KGF</v>
          </cell>
          <cell r="C2284" t="str">
            <v xml:space="preserve">UN    </v>
          </cell>
          <cell r="D2284" t="str">
            <v>AS</v>
          </cell>
          <cell r="E2284" t="str">
            <v>46,96</v>
          </cell>
        </row>
        <row r="2285">
          <cell r="A2285">
            <v>14152</v>
          </cell>
          <cell r="B2285" t="str">
            <v>FITA METALICA PERFURADA, L = 17 MM, ROLO DE 30 M, CARGA RECOMENDADA = *19* KGF</v>
          </cell>
          <cell r="C2285" t="str">
            <v xml:space="preserve">UN    </v>
          </cell>
          <cell r="D2285" t="str">
            <v>AS</v>
          </cell>
          <cell r="E2285" t="str">
            <v>36,05</v>
          </cell>
        </row>
        <row r="2286">
          <cell r="A2286">
            <v>14154</v>
          </cell>
          <cell r="B2286" t="str">
            <v>FITA METALICA PERFURADA, L = 25 MM, ROLO DE 30 M, CARGA RECOMENDADA = *222,5* KGF</v>
          </cell>
          <cell r="C2286" t="str">
            <v xml:space="preserve">UN    </v>
          </cell>
          <cell r="D2286" t="str">
            <v>AS</v>
          </cell>
          <cell r="E2286" t="str">
            <v>126,18</v>
          </cell>
        </row>
        <row r="2287">
          <cell r="A2287">
            <v>42015</v>
          </cell>
          <cell r="B2287" t="str">
            <v>FITA PLASTICA ZEBRADA PARA DEMARCACAO DE AREAS, LARGURA = 7 CM, SEM ADESIVO (COLETADO CAIXA)</v>
          </cell>
          <cell r="C2287" t="str">
            <v xml:space="preserve">M     </v>
          </cell>
          <cell r="D2287" t="str">
            <v>AS</v>
          </cell>
          <cell r="E2287" t="str">
            <v>0,08</v>
          </cell>
        </row>
        <row r="2288">
          <cell r="A2288">
            <v>3146</v>
          </cell>
          <cell r="B2288" t="str">
            <v>FITA VEDA ROSCA EM ROLOS DE 18 MM X 10 M (L X C)</v>
          </cell>
          <cell r="C2288" t="str">
            <v xml:space="preserve">UN    </v>
          </cell>
          <cell r="D2288" t="str">
            <v xml:space="preserve">C </v>
          </cell>
          <cell r="E2288" t="str">
            <v>3,05</v>
          </cell>
        </row>
        <row r="2289">
          <cell r="A2289">
            <v>3143</v>
          </cell>
          <cell r="B2289" t="str">
            <v>FITA VEDA ROSCA EM ROLOS DE 18 MM X 25 M (L X C)</v>
          </cell>
          <cell r="C2289" t="str">
            <v xml:space="preserve">UN    </v>
          </cell>
          <cell r="D2289" t="str">
            <v>CR</v>
          </cell>
          <cell r="E2289" t="str">
            <v>6,93</v>
          </cell>
        </row>
        <row r="2290">
          <cell r="A2290">
            <v>3148</v>
          </cell>
          <cell r="B2290" t="str">
            <v>FITA VEDA ROSCA EM ROLOS DE 18 MM X 50 M (L X C)</v>
          </cell>
          <cell r="C2290" t="str">
            <v xml:space="preserve">UN    </v>
          </cell>
          <cell r="D2290" t="str">
            <v>CR</v>
          </cell>
          <cell r="E2290" t="str">
            <v>11,24</v>
          </cell>
        </row>
        <row r="2291">
          <cell r="A2291">
            <v>4310</v>
          </cell>
          <cell r="B2291" t="str">
            <v>FIXADOR DE ABA AUTOTRAVANTE PARA TELHA DE FIBROCIMENTO, TIPO CANALETE 90 OU KALHETAO</v>
          </cell>
          <cell r="C2291" t="str">
            <v xml:space="preserve">UN    </v>
          </cell>
          <cell r="D2291" t="str">
            <v>CR</v>
          </cell>
          <cell r="E2291" t="str">
            <v>1,80</v>
          </cell>
        </row>
        <row r="2292">
          <cell r="A2292">
            <v>4311</v>
          </cell>
          <cell r="B2292" t="str">
            <v>FIXADOR DE ABA SIMPLES PARA TELHA DE FIBROCIMENTO, TIPO CANALETA 49 OU KALHETA</v>
          </cell>
          <cell r="C2292" t="str">
            <v xml:space="preserve">UN    </v>
          </cell>
          <cell r="D2292" t="str">
            <v>CR</v>
          </cell>
          <cell r="E2292" t="str">
            <v>1,26</v>
          </cell>
        </row>
        <row r="2293">
          <cell r="A2293">
            <v>4312</v>
          </cell>
          <cell r="B2293" t="str">
            <v>FIXADOR DE ABA SIMPLES PARA TELHA DE FIBROCIMENTO, TIPO CANALETA 90 OU KALHETAO</v>
          </cell>
          <cell r="C2293" t="str">
            <v xml:space="preserve">UN    </v>
          </cell>
          <cell r="D2293" t="str">
            <v>CR</v>
          </cell>
          <cell r="E2293" t="str">
            <v>1,77</v>
          </cell>
        </row>
        <row r="2294">
          <cell r="A2294">
            <v>13261</v>
          </cell>
          <cell r="B2294" t="str">
            <v>FLANELA *30 X 40* CM</v>
          </cell>
          <cell r="C2294" t="str">
            <v xml:space="preserve">UN    </v>
          </cell>
          <cell r="D2294" t="str">
            <v>CR</v>
          </cell>
          <cell r="E2294" t="str">
            <v>2,03</v>
          </cell>
        </row>
        <row r="2295">
          <cell r="A2295">
            <v>3255</v>
          </cell>
          <cell r="B2295" t="str">
            <v>FLANGE PVC, ROSCAVEL SEXTAVADO SEM FUROS 3/4"</v>
          </cell>
          <cell r="C2295" t="str">
            <v xml:space="preserve">UN    </v>
          </cell>
          <cell r="D2295" t="str">
            <v>CR</v>
          </cell>
          <cell r="E2295" t="str">
            <v>5,71</v>
          </cell>
        </row>
        <row r="2296">
          <cell r="A2296">
            <v>3254</v>
          </cell>
          <cell r="B2296" t="str">
            <v>FLANGE PVC, ROSCAVEL, SEXTAVADO, SEM FUROS 3"</v>
          </cell>
          <cell r="C2296" t="str">
            <v xml:space="preserve">UN    </v>
          </cell>
          <cell r="D2296" t="str">
            <v>CR</v>
          </cell>
          <cell r="E2296" t="str">
            <v>92,77</v>
          </cell>
        </row>
        <row r="2297">
          <cell r="A2297">
            <v>3259</v>
          </cell>
          <cell r="B2297" t="str">
            <v>FLANGE PVC, ROSCAVEL, SEXTAVADO, SEM FUROS, 1 1/2"</v>
          </cell>
          <cell r="C2297" t="str">
            <v xml:space="preserve">UN    </v>
          </cell>
          <cell r="D2297" t="str">
            <v>CR</v>
          </cell>
          <cell r="E2297" t="str">
            <v>11,15</v>
          </cell>
        </row>
        <row r="2298">
          <cell r="A2298">
            <v>3258</v>
          </cell>
          <cell r="B2298" t="str">
            <v>FLANGE PVC, ROSCAVEL, SEXTAVADO, SEM FUROS, 1 1/4"</v>
          </cell>
          <cell r="C2298" t="str">
            <v xml:space="preserve">UN    </v>
          </cell>
          <cell r="D2298" t="str">
            <v>CR</v>
          </cell>
          <cell r="E2298" t="str">
            <v>6,73</v>
          </cell>
        </row>
        <row r="2299">
          <cell r="A2299">
            <v>3251</v>
          </cell>
          <cell r="B2299" t="str">
            <v>FLANGE PVC, ROSCAVEL, SEXTAVADO, SEM FUROS, 1/2"</v>
          </cell>
          <cell r="C2299" t="str">
            <v xml:space="preserve">UN    </v>
          </cell>
          <cell r="D2299" t="str">
            <v>CR</v>
          </cell>
          <cell r="E2299" t="str">
            <v>3,97</v>
          </cell>
        </row>
        <row r="2300">
          <cell r="A2300">
            <v>3256</v>
          </cell>
          <cell r="B2300" t="str">
            <v>FLANGE PVC, ROSCAVEL, SEXTAVADO, SEM FUROS, 1"</v>
          </cell>
          <cell r="C2300" t="str">
            <v xml:space="preserve">UN    </v>
          </cell>
          <cell r="D2300" t="str">
            <v>CR</v>
          </cell>
          <cell r="E2300" t="str">
            <v>7,52</v>
          </cell>
        </row>
        <row r="2301">
          <cell r="A2301">
            <v>3261</v>
          </cell>
          <cell r="B2301" t="str">
            <v>FLANGE PVC, ROSCAVEL, SEXTAVADO, SEM FUROS, 2 1/2"</v>
          </cell>
          <cell r="C2301" t="str">
            <v xml:space="preserve">UN    </v>
          </cell>
          <cell r="D2301" t="str">
            <v>CR</v>
          </cell>
          <cell r="E2301" t="str">
            <v>82,04</v>
          </cell>
        </row>
        <row r="2302">
          <cell r="A2302">
            <v>3260</v>
          </cell>
          <cell r="B2302" t="str">
            <v>FLANGE PVC, ROSCAVEL, SEXTAVADO, SEM FUROS, 2"</v>
          </cell>
          <cell r="C2302" t="str">
            <v xml:space="preserve">UN    </v>
          </cell>
          <cell r="D2302" t="str">
            <v>CR</v>
          </cell>
          <cell r="E2302" t="str">
            <v>14,09</v>
          </cell>
        </row>
        <row r="2303">
          <cell r="A2303">
            <v>3272</v>
          </cell>
          <cell r="B2303" t="str">
            <v>FLANGE SEXTAVADO DE FERRO GALVANIZADO, COM ROSCA BSP, DE 1 1/2"</v>
          </cell>
          <cell r="C2303" t="str">
            <v xml:space="preserve">UN    </v>
          </cell>
          <cell r="D2303" t="str">
            <v>CR</v>
          </cell>
          <cell r="E2303" t="str">
            <v>32,29</v>
          </cell>
        </row>
        <row r="2304">
          <cell r="A2304">
            <v>3265</v>
          </cell>
          <cell r="B2304" t="str">
            <v>FLANGE SEXTAVADO DE FERRO GALVANIZADO, COM ROSCA BSP, DE 1 1/4"</v>
          </cell>
          <cell r="C2304" t="str">
            <v xml:space="preserve">UN    </v>
          </cell>
          <cell r="D2304" t="str">
            <v>CR</v>
          </cell>
          <cell r="E2304" t="str">
            <v>25,65</v>
          </cell>
        </row>
        <row r="2305">
          <cell r="A2305">
            <v>3262</v>
          </cell>
          <cell r="B2305" t="str">
            <v>FLANGE SEXTAVADO DE FERRO GALVANIZADO, COM ROSCA BSP, DE 1/2"</v>
          </cell>
          <cell r="C2305" t="str">
            <v xml:space="preserve">UN    </v>
          </cell>
          <cell r="D2305" t="str">
            <v>CR</v>
          </cell>
          <cell r="E2305" t="str">
            <v>11,23</v>
          </cell>
        </row>
        <row r="2306">
          <cell r="A2306">
            <v>3264</v>
          </cell>
          <cell r="B2306" t="str">
            <v>FLANGE SEXTAVADO DE FERRO GALVANIZADO, COM ROSCA BSP, DE 1"</v>
          </cell>
          <cell r="C2306" t="str">
            <v xml:space="preserve">UN    </v>
          </cell>
          <cell r="D2306" t="str">
            <v>CR</v>
          </cell>
          <cell r="E2306" t="str">
            <v>18,44</v>
          </cell>
        </row>
        <row r="2307">
          <cell r="A2307">
            <v>3267</v>
          </cell>
          <cell r="B2307" t="str">
            <v>FLANGE SEXTAVADO DE FERRO GALVANIZADO, COM ROSCA BSP, DE 2 1/2"</v>
          </cell>
          <cell r="C2307" t="str">
            <v xml:space="preserve">UN    </v>
          </cell>
          <cell r="D2307" t="str">
            <v>CR</v>
          </cell>
          <cell r="E2307" t="str">
            <v>60,24</v>
          </cell>
        </row>
        <row r="2308">
          <cell r="A2308">
            <v>3266</v>
          </cell>
          <cell r="B2308" t="str">
            <v>FLANGE SEXTAVADO DE FERRO GALVANIZADO, COM ROSCA BSP, DE 2"</v>
          </cell>
          <cell r="C2308" t="str">
            <v xml:space="preserve">UN    </v>
          </cell>
          <cell r="D2308" t="str">
            <v>CR</v>
          </cell>
          <cell r="E2308" t="str">
            <v>38,33</v>
          </cell>
        </row>
        <row r="2309">
          <cell r="A2309">
            <v>3263</v>
          </cell>
          <cell r="B2309" t="str">
            <v>FLANGE SEXTAVADO DE FERRO GALVANIZADO, COM ROSCA BSP, DE 3/4"</v>
          </cell>
          <cell r="C2309" t="str">
            <v xml:space="preserve">UN    </v>
          </cell>
          <cell r="D2309" t="str">
            <v>CR</v>
          </cell>
          <cell r="E2309" t="str">
            <v>15,34</v>
          </cell>
        </row>
        <row r="2310">
          <cell r="A2310">
            <v>3268</v>
          </cell>
          <cell r="B2310" t="str">
            <v>FLANGE SEXTAVADO DE FERRO GALVANIZADO, COM ROSCA BSP, DE 3"</v>
          </cell>
          <cell r="C2310" t="str">
            <v xml:space="preserve">UN    </v>
          </cell>
          <cell r="D2310" t="str">
            <v>CR</v>
          </cell>
          <cell r="E2310" t="str">
            <v>81,45</v>
          </cell>
        </row>
        <row r="2311">
          <cell r="A2311">
            <v>3271</v>
          </cell>
          <cell r="B2311" t="str">
            <v>FLANGE SEXTAVADO DE FERRO GALVANIZADO, COM ROSCA BSP, DE 4"</v>
          </cell>
          <cell r="C2311" t="str">
            <v xml:space="preserve">UN    </v>
          </cell>
          <cell r="D2311" t="str">
            <v>CR</v>
          </cell>
          <cell r="E2311" t="str">
            <v>120,41</v>
          </cell>
        </row>
        <row r="2312">
          <cell r="A2312">
            <v>3270</v>
          </cell>
          <cell r="B2312" t="str">
            <v>FLANGE SEXTAVADO DE FERRO GALVANIZADO, COM ROSCA BSP, DE 6"</v>
          </cell>
          <cell r="C2312" t="str">
            <v xml:space="preserve">UN    </v>
          </cell>
          <cell r="D2312" t="str">
            <v>CR</v>
          </cell>
          <cell r="E2312" t="str">
            <v>202,31</v>
          </cell>
        </row>
        <row r="2313">
          <cell r="A2313">
            <v>3275</v>
          </cell>
          <cell r="B2313" t="str">
            <v>FORRO COMPOSTO POR PAINEIS DE LA DE VIDRO, REVESTIDOS EM PVC MICROPERFURADO, DE *1250 X 625* MM, ESPESSURA 15 MM (COM COLOCACAO)</v>
          </cell>
          <cell r="C2313" t="str">
            <v xml:space="preserve">M2    </v>
          </cell>
          <cell r="D2313" t="str">
            <v>CR</v>
          </cell>
          <cell r="E2313" t="str">
            <v>58,63</v>
          </cell>
        </row>
        <row r="2314">
          <cell r="A2314">
            <v>39512</v>
          </cell>
          <cell r="B2314" t="str">
            <v>FORRO DE FIBRA MINERAL EM PLACAS DE 1250 X 625 MM, E = 15 MM, BORDA RETA, COM PINTURA ANTIMOFO, APOIADO EM PERFIL DE ACO GALVANIZADO COM 24 MM DE BASE - INSTALADO</v>
          </cell>
          <cell r="C2314" t="str">
            <v xml:space="preserve">M2    </v>
          </cell>
          <cell r="D2314" t="str">
            <v>AS</v>
          </cell>
          <cell r="E2314" t="str">
            <v>86,39</v>
          </cell>
        </row>
        <row r="2315">
          <cell r="A2315">
            <v>39511</v>
          </cell>
          <cell r="B2315" t="str">
            <v>FORRO DE FIBRA MINERAL EM PLACAS DE 625 X 625 MM, E = 15 MM, BORDA RETA, COM PINTURA ANTIMOFO, APOIADO EM PERFIL DE ACO GALVANIZADO COM 24 MM DE BASE - INSTALADO</v>
          </cell>
          <cell r="C2315" t="str">
            <v xml:space="preserve">M2    </v>
          </cell>
          <cell r="D2315" t="str">
            <v>AS</v>
          </cell>
          <cell r="E2315" t="str">
            <v>94,23</v>
          </cell>
        </row>
        <row r="2316">
          <cell r="A2316">
            <v>39513</v>
          </cell>
          <cell r="B2316" t="str">
            <v>FORRO DE FIBRA MINERAL EM PLACAS DE 625 X 625 MM, E = 15/16 MM, BORDA REBAIXADA, COM PINTURA ANTIMOFO, APOIADO EM PERFIL DE ACO GALVANIZADO COM 24 MM DE BASE - INSTALADO</v>
          </cell>
          <cell r="C2316" t="str">
            <v xml:space="preserve">M2    </v>
          </cell>
          <cell r="D2316" t="str">
            <v>AS</v>
          </cell>
          <cell r="E2316" t="str">
            <v>101,07</v>
          </cell>
        </row>
        <row r="2317">
          <cell r="A2317">
            <v>3286</v>
          </cell>
          <cell r="B2317" t="str">
            <v>FORRO DE MADEIRA CEDRINHO OU EQUIVALENTE DA REGIAO, ENCAIXE MACHO/FEMEA COM FRISO, *10 X 1* CM (SEM COLOCACAO)</v>
          </cell>
          <cell r="C2317" t="str">
            <v xml:space="preserve">M2    </v>
          </cell>
          <cell r="D2317" t="str">
            <v>CR</v>
          </cell>
          <cell r="E2317" t="str">
            <v>52,94</v>
          </cell>
        </row>
        <row r="2318">
          <cell r="A2318">
            <v>3287</v>
          </cell>
          <cell r="B2318" t="str">
            <v>FORRO DE MADEIRA CUMARU/IPE CHAMPANHE OU EQUIVALENTE DA REGIAO, ENCAIXE MACHO/FEMEA COM FRISO, *10 X 1* CM (SEM COLOCACAO)</v>
          </cell>
          <cell r="C2318" t="str">
            <v xml:space="preserve">M2    </v>
          </cell>
          <cell r="D2318" t="str">
            <v>CR</v>
          </cell>
          <cell r="E2318" t="str">
            <v>80,00</v>
          </cell>
        </row>
        <row r="2319">
          <cell r="A2319">
            <v>3283</v>
          </cell>
          <cell r="B2319" t="str">
            <v>FORRO DE MADEIRA PINUS OU EQUIVALENTE DA REGIAO, ENCAIXE MACHO/FEMEA COM FRISO, *10 X 1* CM (SEM COLOCACAO)</v>
          </cell>
          <cell r="C2319" t="str">
            <v xml:space="preserve">M2    </v>
          </cell>
          <cell r="D2319" t="str">
            <v>CR</v>
          </cell>
          <cell r="E2319" t="str">
            <v>16,80</v>
          </cell>
        </row>
        <row r="2320">
          <cell r="A2320">
            <v>11587</v>
          </cell>
          <cell r="B2320" t="str">
            <v>FORRO DE PVC LISO, BRANCO, REGUA DE 10 CM, ESPESSURA DE 8 MM A 10 MM (COM COLOCACAO / SEM ESTRUTURA METALICA)</v>
          </cell>
          <cell r="C2320" t="str">
            <v xml:space="preserve">M2    </v>
          </cell>
          <cell r="D2320" t="str">
            <v>CR</v>
          </cell>
          <cell r="E2320" t="str">
            <v>40,20</v>
          </cell>
        </row>
        <row r="2321">
          <cell r="A2321">
            <v>36225</v>
          </cell>
          <cell r="B2321" t="str">
            <v>FORRO DE PVC LISO, BRANCO, REGUA DE 20 CM, ESPESSURA DE 8 MM A 10 MM, COMPRIMENTO 6 M (SEM COLOCACAO)</v>
          </cell>
          <cell r="C2321" t="str">
            <v xml:space="preserve">M2    </v>
          </cell>
          <cell r="D2321" t="str">
            <v>CR</v>
          </cell>
          <cell r="E2321" t="str">
            <v>16,33</v>
          </cell>
        </row>
        <row r="2322">
          <cell r="A2322">
            <v>36230</v>
          </cell>
          <cell r="B2322" t="str">
            <v>FORRO DE PVC, FRISADO, BRANCO, REGUA DE 10 CM, ESPESSURA DE 8 MM A 10 MM E COMPRIMENTO 6 M (SEM COLOCACAO)</v>
          </cell>
          <cell r="C2322" t="str">
            <v xml:space="preserve">M2    </v>
          </cell>
          <cell r="D2322" t="str">
            <v xml:space="preserve">C </v>
          </cell>
          <cell r="E2322" t="str">
            <v>12,00</v>
          </cell>
        </row>
        <row r="2323">
          <cell r="A2323">
            <v>36238</v>
          </cell>
          <cell r="B2323" t="str">
            <v>FORRO DE PVC, FRISADO, BRANCO, REGUA DE 20 CM, ESPESSURA DE 8 MM A 10 MM E COMPRIMENTO 6 M (SEM COLOCACAO)</v>
          </cell>
          <cell r="C2323" t="str">
            <v xml:space="preserve">M2    </v>
          </cell>
          <cell r="D2323" t="str">
            <v>CR</v>
          </cell>
          <cell r="E2323" t="str">
            <v>11,72</v>
          </cell>
        </row>
        <row r="2324">
          <cell r="A2324">
            <v>11887</v>
          </cell>
          <cell r="B2324" t="str">
            <v>FOSSA SEPTICA CILINDRICA TIPO "IMHOFF", COM TAMPA, PARA 50 CONTRIBUINTES</v>
          </cell>
          <cell r="C2324" t="str">
            <v xml:space="preserve">UN    </v>
          </cell>
          <cell r="D2324" t="str">
            <v>CR</v>
          </cell>
          <cell r="E2324" t="str">
            <v>3.778,21</v>
          </cell>
        </row>
        <row r="2325">
          <cell r="A2325">
            <v>11883</v>
          </cell>
          <cell r="B2325" t="str">
            <v>FOSSA SEPTICA CILINDRICA, TIPO "IMHOFF", COM TAMPA, PARA 100 CONTRIBUINTES</v>
          </cell>
          <cell r="C2325" t="str">
            <v xml:space="preserve">UN    </v>
          </cell>
          <cell r="D2325" t="str">
            <v>CR</v>
          </cell>
          <cell r="E2325" t="str">
            <v>5.554,63</v>
          </cell>
        </row>
        <row r="2326">
          <cell r="A2326">
            <v>11884</v>
          </cell>
          <cell r="B2326" t="str">
            <v>FOSSA SEPTICA CILINDRICA, TIPO "IMHOFF", COM TAMPA, PARA 150 CONTRIBUINTES</v>
          </cell>
          <cell r="C2326" t="str">
            <v xml:space="preserve">UN    </v>
          </cell>
          <cell r="D2326" t="str">
            <v>CR</v>
          </cell>
          <cell r="E2326" t="str">
            <v>5.959,63</v>
          </cell>
        </row>
        <row r="2327">
          <cell r="A2327">
            <v>11885</v>
          </cell>
          <cell r="B2327" t="str">
            <v>FOSSA SEPTICA CILINDRICA, TIPO "IMHOFF", COM TAMPA, PARA 200 CONTRIBUINTES</v>
          </cell>
          <cell r="C2327" t="str">
            <v xml:space="preserve">UN    </v>
          </cell>
          <cell r="D2327" t="str">
            <v>CR</v>
          </cell>
          <cell r="E2327" t="str">
            <v>6.647,00</v>
          </cell>
        </row>
        <row r="2328">
          <cell r="A2328">
            <v>11886</v>
          </cell>
          <cell r="B2328" t="str">
            <v>FOSSA SEPTICA CILINDRICA, TIPO "IMHOFF", COM TAMPA, PARA 30 CONTRIBUINTES</v>
          </cell>
          <cell r="C2328" t="str">
            <v xml:space="preserve">UN    </v>
          </cell>
          <cell r="D2328" t="str">
            <v>CR</v>
          </cell>
          <cell r="E2328" t="str">
            <v>2.142,31</v>
          </cell>
        </row>
        <row r="2329">
          <cell r="A2329">
            <v>11888</v>
          </cell>
          <cell r="B2329" t="str">
            <v>FOSSA SEPTICA CILINDRICA, TIPO "IMHOFF", COM TAMPA, PARA 75 CONTRIBUINTES</v>
          </cell>
          <cell r="C2329" t="str">
            <v xml:space="preserve">UN    </v>
          </cell>
          <cell r="D2329" t="str">
            <v>CR</v>
          </cell>
          <cell r="E2329" t="str">
            <v>5.030,98</v>
          </cell>
        </row>
        <row r="2330">
          <cell r="A2330">
            <v>3277</v>
          </cell>
          <cell r="B2330" t="str">
            <v>FOSSA SEPTICA CONCRETO PRE MOLDADO PARA 10 CONTRIBUINTES - *90 X 90* CM</v>
          </cell>
          <cell r="C2330" t="str">
            <v xml:space="preserve">UN    </v>
          </cell>
          <cell r="D2330" t="str">
            <v>CR</v>
          </cell>
          <cell r="E2330" t="str">
            <v>848,44</v>
          </cell>
        </row>
        <row r="2331">
          <cell r="A2331">
            <v>3281</v>
          </cell>
          <cell r="B2331" t="str">
            <v>FOSSA SEPTICA CONCRETO PRE MOLDADO PARA 5 CONTRIBUINTES *90 X 70* CM</v>
          </cell>
          <cell r="C2331" t="str">
            <v xml:space="preserve">UN    </v>
          </cell>
          <cell r="D2331" t="str">
            <v>CR</v>
          </cell>
          <cell r="E2331" t="str">
            <v>702,61</v>
          </cell>
        </row>
        <row r="2332">
          <cell r="A2332">
            <v>39363</v>
          </cell>
          <cell r="B2332" t="str">
            <v>FOSSA SEPTICA, SEM FILTRO, PARA 15 A 30 CONTRIBUINTES, CILINDRICA, COM TAMPA, EM POLIETILENO DE ALTA DENSIDADE (PEAD), CAPACIDADE APROXIMADA DE 5500 LITROS (NBR 7229)</v>
          </cell>
          <cell r="C2332" t="str">
            <v xml:space="preserve">UN    </v>
          </cell>
          <cell r="D2332" t="str">
            <v>CR</v>
          </cell>
          <cell r="E2332" t="str">
            <v>3.635,13</v>
          </cell>
        </row>
        <row r="2333">
          <cell r="A2333">
            <v>39361</v>
          </cell>
          <cell r="B2333" t="str">
            <v>FOSSA SEPTICA, SEM FILTRO, PARA 4 A 7 CONTRIBUINTES, CILINDRICA,  COM TAMPA, EM POLIETILENO DE ALTA DENSIDADE (PEAD), CAPACIDADE APROXIMADA DE 1100 LITROS (NBR 7229)</v>
          </cell>
          <cell r="C2333" t="str">
            <v xml:space="preserve">UN    </v>
          </cell>
          <cell r="D2333" t="str">
            <v>CR</v>
          </cell>
          <cell r="E2333" t="str">
            <v>934,74</v>
          </cell>
        </row>
        <row r="2334">
          <cell r="A2334">
            <v>39362</v>
          </cell>
          <cell r="B2334" t="str">
            <v>FOSSA SEPTICA, SEM FILTRO, PARA 8 A 14 CONTRIBUINTES, CILINDRICA, COM TAMPA, EM POLIETILENO DE ALTA DENSIDADE (PEAD), CAPACIDADE APROXIMADA DE 3000 LITROS (NBR 7229)</v>
          </cell>
          <cell r="C2334" t="str">
            <v xml:space="preserve">UN    </v>
          </cell>
          <cell r="D2334" t="str">
            <v>CR</v>
          </cell>
          <cell r="E2334" t="str">
            <v>2.876,46</v>
          </cell>
        </row>
        <row r="2335">
          <cell r="A2335">
            <v>39364</v>
          </cell>
          <cell r="B2335" t="str">
            <v>FOSSA SEPTICA,SEM FILTRO, PARA 40 A 52 CONTRIBUINTES, CILINDRICA, COM TAMPA, EM POLIETILENO DE ALTA DENSIDADE (PEAD), CAPACIDADE APROXIMADA DE 10000 LITROS (NBR 7229)</v>
          </cell>
          <cell r="C2335" t="str">
            <v xml:space="preserve">UN    </v>
          </cell>
          <cell r="D2335" t="str">
            <v>CR</v>
          </cell>
          <cell r="E2335" t="str">
            <v>8.308,87</v>
          </cell>
        </row>
        <row r="2336">
          <cell r="A2336">
            <v>14576</v>
          </cell>
          <cell r="B2336" t="str">
            <v>FRESADORA DE ASFALTO A FRIO SOBRE ESTEIRAS, LARG. FRESAGEM 2,00 M, POT. 410 KW/550 HP</v>
          </cell>
          <cell r="C2336" t="str">
            <v xml:space="preserve">UN    </v>
          </cell>
          <cell r="D2336" t="str">
            <v>AS</v>
          </cell>
          <cell r="E2336" t="str">
            <v>4.494.313,11</v>
          </cell>
        </row>
        <row r="2337">
          <cell r="A2337">
            <v>13877</v>
          </cell>
          <cell r="B2337" t="str">
            <v>FRESADORA DE ASFALTO A FRIO SOBRE RODAS, LARG. FRESAGEM 1,00 M, POT. 155 KW/208 HP</v>
          </cell>
          <cell r="C2337" t="str">
            <v xml:space="preserve">UN    </v>
          </cell>
          <cell r="D2337" t="str">
            <v>AS</v>
          </cell>
          <cell r="E2337" t="str">
            <v>1.923.948,41</v>
          </cell>
        </row>
        <row r="2338">
          <cell r="A2338">
            <v>7307</v>
          </cell>
          <cell r="B2338" t="str">
            <v>FUNDO ANTICORROSIVO PARA METAIS FERROSOS (ZARCAO)</v>
          </cell>
          <cell r="C2338" t="str">
            <v xml:space="preserve">L     </v>
          </cell>
          <cell r="D2338" t="str">
            <v>CR</v>
          </cell>
          <cell r="E2338" t="str">
            <v>27,03</v>
          </cell>
        </row>
        <row r="2339">
          <cell r="A2339">
            <v>38122</v>
          </cell>
          <cell r="B2339" t="str">
            <v>FUNDO PREPARADOR ACRILICO BASE AGUA</v>
          </cell>
          <cell r="C2339" t="str">
            <v xml:space="preserve">L     </v>
          </cell>
          <cell r="D2339" t="str">
            <v>CR</v>
          </cell>
          <cell r="E2339" t="str">
            <v>13,06</v>
          </cell>
        </row>
        <row r="2340">
          <cell r="A2340">
            <v>38633</v>
          </cell>
          <cell r="B2340" t="str">
            <v>FURO PARA TORNEIRA OU OUTROS ACESSORIOS  EM BANCADA DE MARMORE/ GRANITO OU OUTRO TIPO DE PEDRA NATURAL</v>
          </cell>
          <cell r="C2340" t="str">
            <v xml:space="preserve">UN    </v>
          </cell>
          <cell r="D2340" t="str">
            <v>CR</v>
          </cell>
          <cell r="E2340" t="str">
            <v>11,38</v>
          </cell>
        </row>
        <row r="2341">
          <cell r="A2341">
            <v>12344</v>
          </cell>
          <cell r="B2341" t="str">
            <v>FUSIVEL DIAZED 20 A TAMANHO DII, CAPACIDADE DE INTERRUPCAO DE 50 KA EM VCA E 8 KA EM VCC, TENSAO NOMIMNAL DE 500 V</v>
          </cell>
          <cell r="C2341" t="str">
            <v xml:space="preserve">UN    </v>
          </cell>
          <cell r="D2341" t="str">
            <v>CR</v>
          </cell>
          <cell r="E2341" t="str">
            <v>2,73</v>
          </cell>
        </row>
        <row r="2342">
          <cell r="A2342">
            <v>12343</v>
          </cell>
          <cell r="B2342" t="str">
            <v>FUSIVEL DIAZED 35 A TAMANHO DIII, CAPACIDADE DE INTERRUPCAO DE 50 KA EM VCA E 8 KA EM VCC, TENSAO NOMIMNAL DE 500 V</v>
          </cell>
          <cell r="C2342" t="str">
            <v xml:space="preserve">UN    </v>
          </cell>
          <cell r="D2342" t="str">
            <v>CR</v>
          </cell>
          <cell r="E2342" t="str">
            <v>4,23</v>
          </cell>
        </row>
        <row r="2343">
          <cell r="A2343">
            <v>3295</v>
          </cell>
          <cell r="B2343" t="str">
            <v>FUSIVEL NH *36* A 80 AMPERES, TAMANHO 00, CAPACIDADE DE INTERRUPCAO DE 120 KA, TENSAO NOMIMNAL DE 500 V</v>
          </cell>
          <cell r="C2343" t="str">
            <v xml:space="preserve">UN    </v>
          </cell>
          <cell r="D2343" t="str">
            <v>CR</v>
          </cell>
          <cell r="E2343" t="str">
            <v>14,79</v>
          </cell>
        </row>
        <row r="2344">
          <cell r="A2344">
            <v>3302</v>
          </cell>
          <cell r="B2344" t="str">
            <v>FUSIVEL NH 100 A TAMANHO 00, CAPACIDADE DE INTERRUPCAO DE 120 KA, TENSAO NOMIMNAL DE 500 V</v>
          </cell>
          <cell r="C2344" t="str">
            <v xml:space="preserve">UN    </v>
          </cell>
          <cell r="D2344" t="str">
            <v>CR</v>
          </cell>
          <cell r="E2344" t="str">
            <v>15,47</v>
          </cell>
        </row>
        <row r="2345">
          <cell r="A2345">
            <v>3297</v>
          </cell>
          <cell r="B2345" t="str">
            <v>FUSIVEL NH 125 A TAMANHO 00, CAPACIDADE DE INTERRUPCAO DE 120 KA, TENSAO NOMIMNAL DE 500 V</v>
          </cell>
          <cell r="C2345" t="str">
            <v xml:space="preserve">UN    </v>
          </cell>
          <cell r="D2345" t="str">
            <v>CR</v>
          </cell>
          <cell r="E2345" t="str">
            <v>16,51</v>
          </cell>
        </row>
        <row r="2346">
          <cell r="A2346">
            <v>3294</v>
          </cell>
          <cell r="B2346" t="str">
            <v>FUSIVEL NH 160 A TAMANHO 00, CAPACIDADE DE INTERRUPCAO DE 120 KA, TENSAO NOMIMNAL DE 500 V</v>
          </cell>
          <cell r="C2346" t="str">
            <v xml:space="preserve">UN    </v>
          </cell>
          <cell r="D2346" t="str">
            <v>CR</v>
          </cell>
          <cell r="E2346" t="str">
            <v>16,76</v>
          </cell>
        </row>
        <row r="2347">
          <cell r="A2347">
            <v>3292</v>
          </cell>
          <cell r="B2347" t="str">
            <v>FUSIVEL NH 20 A TAMANHO 000, CAPACIDADE DE INTERRUPCAO DE 120 KA, TENSAO NOMIMNAL DE 500 V</v>
          </cell>
          <cell r="C2347" t="str">
            <v xml:space="preserve">UN    </v>
          </cell>
          <cell r="D2347" t="str">
            <v xml:space="preserve">C </v>
          </cell>
          <cell r="E2347" t="str">
            <v>15,75</v>
          </cell>
        </row>
        <row r="2348">
          <cell r="A2348">
            <v>3298</v>
          </cell>
          <cell r="B2348" t="str">
            <v>FUSIVEL NH 200 A 250 AMPERES, TAMANHO 1, CAPACIDADE DE INTERRUPCAO DE 120 KA, TENSAO NOMIMNAL DE 500 V</v>
          </cell>
          <cell r="C2348" t="str">
            <v xml:space="preserve">UN    </v>
          </cell>
          <cell r="D2348" t="str">
            <v>CR</v>
          </cell>
          <cell r="E2348" t="str">
            <v>36,91</v>
          </cell>
        </row>
        <row r="2349">
          <cell r="A2349">
            <v>11596</v>
          </cell>
          <cell r="B2349" t="str">
            <v>GABIAO  TIPO CAIXA, MALHA HEXAGONAL 8 X 10 CM (ZN/AL), FIO 2,7 MM, DIMENSOES 2,0 X 1,0 X 0,5 M (C X L X A)</v>
          </cell>
          <cell r="C2349" t="str">
            <v xml:space="preserve">UN    </v>
          </cell>
          <cell r="D2349" t="str">
            <v>AS</v>
          </cell>
          <cell r="E2349" t="str">
            <v>427,37</v>
          </cell>
        </row>
        <row r="2350">
          <cell r="A2350">
            <v>34802</v>
          </cell>
          <cell r="B2350" t="str">
            <v>GABIAO MANTA (COLCHAO) MALHA HEXAGONAL 6 X 8 CM (ZN/AL REVESTIDO COM POLIMERO), DIMENSOES 4,0 X 2,0 X 0,17 M (C X L X A) FIO 2 MM</v>
          </cell>
          <cell r="C2350" t="str">
            <v xml:space="preserve">UN    </v>
          </cell>
          <cell r="D2350" t="str">
            <v>AS</v>
          </cell>
          <cell r="E2350" t="str">
            <v>1.173,69</v>
          </cell>
        </row>
        <row r="2351">
          <cell r="A2351">
            <v>11588</v>
          </cell>
          <cell r="B2351" t="str">
            <v>GABIAO MANTA (COLCHAO) MALHA HEXAGONAL 6 X 8 CM (ZN/AL REVESTIDO COM POLIMERO), FIO 2 MM, DIMENSOES 4,0 X 2,0 X 0,23 M (C X L X A)</v>
          </cell>
          <cell r="C2351" t="str">
            <v xml:space="preserve">UN    </v>
          </cell>
          <cell r="D2351" t="str">
            <v>AS</v>
          </cell>
          <cell r="E2351" t="str">
            <v>1.266,23</v>
          </cell>
        </row>
        <row r="2352">
          <cell r="A2352">
            <v>34383</v>
          </cell>
          <cell r="B2352" t="str">
            <v>GABIAO MANTA (COLCHAO) MALHA HEXAGONAL 6 X 8 CM (ZN/AL REVESTIDO COM POLIMERO), FIO 2 MM, DIMENSOES 4,0 X 2,0 X 0,3 M (C X L X A)</v>
          </cell>
          <cell r="C2352" t="str">
            <v xml:space="preserve">UN    </v>
          </cell>
          <cell r="D2352" t="str">
            <v>AS</v>
          </cell>
          <cell r="E2352" t="str">
            <v>1.392,94</v>
          </cell>
        </row>
        <row r="2353">
          <cell r="A2353">
            <v>40451</v>
          </cell>
          <cell r="B2353" t="str">
            <v>GABIAO MANTA (COLCHAO) MALHA HEXAGONAL 6 X 8 CM (ZN/AL REVESTIDO COM POLIMERO), FIO 2,0 MM, DIMENSOES 5,0 X 2,0 X 0,17 M (C X L X A)</v>
          </cell>
          <cell r="C2353" t="str">
            <v xml:space="preserve">M2    </v>
          </cell>
          <cell r="D2353" t="str">
            <v>AS</v>
          </cell>
          <cell r="E2353" t="str">
            <v>112,60</v>
          </cell>
        </row>
        <row r="2354">
          <cell r="A2354">
            <v>40453</v>
          </cell>
          <cell r="B2354" t="str">
            <v>GABIAO MANTA (COLCHAO) MALHA HEXAGONAL 6 X 8 CM (ZN/AL REVESTIDO COM POLIMERO), FIO 2,0 MM, DIMENSOES 5,0 X 2,0 X 0,23 M (C X L X A)</v>
          </cell>
          <cell r="C2354" t="str">
            <v xml:space="preserve">M2    </v>
          </cell>
          <cell r="D2354" t="str">
            <v>AS</v>
          </cell>
          <cell r="E2354" t="str">
            <v>121,83</v>
          </cell>
        </row>
        <row r="2355">
          <cell r="A2355">
            <v>40452</v>
          </cell>
          <cell r="B2355" t="str">
            <v>GABIAO MANTA (COLCHAO) MALHA HEXAGONAL 6 X 8 CM (ZN/AL REVESTIDO COM POLIMERO), FIO 2,0 MM, DIMENSOES 5,0 X 2,0 X 0,30 M (C X L X A)</v>
          </cell>
          <cell r="C2355" t="str">
            <v xml:space="preserve">M2    </v>
          </cell>
          <cell r="D2355" t="str">
            <v>AS</v>
          </cell>
          <cell r="E2355" t="str">
            <v>133,63</v>
          </cell>
        </row>
        <row r="2356">
          <cell r="A2356">
            <v>11594</v>
          </cell>
          <cell r="B2356" t="str">
            <v>GABIAO SACO MALHA HEXAGONAL 8 X 10 CM (ZN/AL REVESTIDO COM POLIMERO),  FIO 2,4 MM, DIMENSOES 3,0 X 0,65 M</v>
          </cell>
          <cell r="C2356" t="str">
            <v xml:space="preserve">UN    </v>
          </cell>
          <cell r="D2356" t="str">
            <v>AS</v>
          </cell>
          <cell r="E2356" t="str">
            <v>403,58</v>
          </cell>
        </row>
        <row r="2357">
          <cell r="A2357">
            <v>3311</v>
          </cell>
          <cell r="B2357" t="str">
            <v>GABIAO SACO MALHA HEXAGONAL 8 X 10 CM (ZN/AL REVESTIDO COM POLIMERO), FIO 2,4 MM, H = 0,65 M</v>
          </cell>
          <cell r="C2357" t="str">
            <v xml:space="preserve">M3    </v>
          </cell>
          <cell r="D2357" t="str">
            <v>AS</v>
          </cell>
          <cell r="E2357" t="str">
            <v>403,58</v>
          </cell>
        </row>
        <row r="2358">
          <cell r="A2358">
            <v>11599</v>
          </cell>
          <cell r="B2358" t="str">
            <v>GABIAO SACO MALHA HEXAGONAL 8 X 10 CM (ZN/AL), FIO 2,7 MM, DIMENSOES 4,0 X 0,65 M</v>
          </cell>
          <cell r="C2358" t="str">
            <v xml:space="preserve">UN    </v>
          </cell>
          <cell r="D2358" t="str">
            <v>AS</v>
          </cell>
          <cell r="E2358" t="str">
            <v>536,72</v>
          </cell>
        </row>
        <row r="2359">
          <cell r="A2359">
            <v>11593</v>
          </cell>
          <cell r="B2359" t="str">
            <v>GABIAO TIPO CAIXA MALHA HEXAGONAL 8 X 10 CM (ZN/AL REVESTIDO COM POLIMERO),  FIO 2,4 MM, DIMENSOES 2,0 X 1,0 X 1,0 M (C X L X A)</v>
          </cell>
          <cell r="C2359" t="str">
            <v xml:space="preserve">UN    </v>
          </cell>
          <cell r="D2359" t="str">
            <v>AS</v>
          </cell>
          <cell r="E2359" t="str">
            <v>752,44</v>
          </cell>
        </row>
        <row r="2360">
          <cell r="A2360">
            <v>3314</v>
          </cell>
          <cell r="B2360" t="str">
            <v>GABIAO TIPO CAIXA MALHA HEXAGONAL 8 X 10 CM (ZN/AL REVESTIDO COM POLIMERO),  FIO 2,4 MM, H = 0,50 M</v>
          </cell>
          <cell r="C2360" t="str">
            <v xml:space="preserve">M3    </v>
          </cell>
          <cell r="D2360" t="str">
            <v>AS</v>
          </cell>
          <cell r="E2360" t="str">
            <v>538,15</v>
          </cell>
        </row>
        <row r="2361">
          <cell r="A2361">
            <v>11597</v>
          </cell>
          <cell r="B2361" t="str">
            <v>GABIAO TIPO CAIXA MALHA HEXAGONAL 8 X 10 CM (ZN/AL), FIO 2,7 MM, DIMENSOES 2,0 X 1,0 X 1,0 M (C X L X A)</v>
          </cell>
          <cell r="C2361" t="str">
            <v xml:space="preserve">UN    </v>
          </cell>
          <cell r="D2361" t="str">
            <v>AS</v>
          </cell>
          <cell r="E2361" t="str">
            <v>625,80</v>
          </cell>
        </row>
        <row r="2362">
          <cell r="A2362">
            <v>3309</v>
          </cell>
          <cell r="B2362" t="str">
            <v>GABIAO TIPO CAIXA MALHA HEXAGONAL 8 X 10 CM (ZN/AL), FIO 2,7 MM, H = 0,50 M</v>
          </cell>
          <cell r="C2362" t="str">
            <v xml:space="preserve">M3    </v>
          </cell>
          <cell r="D2362" t="str">
            <v>AS</v>
          </cell>
          <cell r="E2362" t="str">
            <v>427,37</v>
          </cell>
        </row>
        <row r="2363">
          <cell r="A2363">
            <v>34612</v>
          </cell>
          <cell r="B2363" t="str">
            <v>GABIAO TIPO CAIXA PARA SOLO REFORCADO, MALHA HEXAGONAL DE DUPLA TORCAO 8 X 10 CM (ZN/AL REVESTIDO COM POLIMERO), FIO 2,7 MM, DIMENSOES 2,0 X 1,0 X 0,5 M, COM CAUDA DE 3,0 M</v>
          </cell>
          <cell r="C2363" t="str">
            <v xml:space="preserve">UN    </v>
          </cell>
          <cell r="D2363" t="str">
            <v>AS</v>
          </cell>
          <cell r="E2363" t="str">
            <v>774,01</v>
          </cell>
        </row>
        <row r="2364">
          <cell r="A2364">
            <v>34635</v>
          </cell>
          <cell r="B2364" t="str">
            <v>GABIAO TIPO CAIXA PARA SOLO REFORCADO, MALHA HEXAGONAL DE DUPLA TORCAO 8 X 10 CM (ZN/AL REVESTIDO COM POLIMERO), FIO 2,7 MM, DIMENSOES 2,0 X 1,0 X 1,0 M, COM CAUDA DE 3,0 M</v>
          </cell>
          <cell r="C2364" t="str">
            <v xml:space="preserve">UN    </v>
          </cell>
          <cell r="D2364" t="str">
            <v>AS</v>
          </cell>
          <cell r="E2364" t="str">
            <v>995,34</v>
          </cell>
        </row>
        <row r="2365">
          <cell r="A2365">
            <v>34633</v>
          </cell>
          <cell r="B2365" t="str">
            <v>GABIAO TIPO CAIXA PARA SOLO REFORCADO, MALHA HEXAGONAL DE DUPLA TORCAO 8 X 10 CM (ZN/AL REVESTIDO COM POLIMERO), FIO 2,7 MM, DIMENSOES 2,0 X 1,0 X 1,0 M, COM CAUDA DE 4,0 M</v>
          </cell>
          <cell r="C2365" t="str">
            <v xml:space="preserve">UN    </v>
          </cell>
          <cell r="D2365" t="str">
            <v>AS</v>
          </cell>
          <cell r="E2365" t="str">
            <v>1.097,13</v>
          </cell>
        </row>
        <row r="2366">
          <cell r="A2366">
            <v>40440</v>
          </cell>
          <cell r="B2366" t="str">
            <v>GABIAO TIPO CAIXA PARA SOLO REFORCADO, MALHA HEXAGONAL 8 X 10 CM (ZN/AL REVESTIDO COM POLIMERO), FIO 2,7 MM, DIMENSOES 2,0 X 1,0 X 0,5 M, COM CAUDA DE 4,0 M</v>
          </cell>
          <cell r="C2366" t="str">
            <v xml:space="preserve">M3    </v>
          </cell>
          <cell r="D2366" t="str">
            <v>AS</v>
          </cell>
          <cell r="E2366" t="str">
            <v>560,54</v>
          </cell>
        </row>
        <row r="2367">
          <cell r="A2367">
            <v>40441</v>
          </cell>
          <cell r="B2367" t="str">
            <v>GABIAO TIPO CAIXA PARA SOLO REFORCADO, MALHA HEXAGONAL 8 X 10 CM (ZN/AL REVESTIDO COM POLIMERO), FIO 2,7 MM, DIMENSOES 2,0 X 1,0 X 1,0 M, COM CAUDA DE 4,0 M</v>
          </cell>
          <cell r="C2367" t="str">
            <v xml:space="preserve">M3    </v>
          </cell>
          <cell r="D2367" t="str">
            <v>AS</v>
          </cell>
          <cell r="E2367" t="str">
            <v>357,87</v>
          </cell>
        </row>
        <row r="2368">
          <cell r="A2368">
            <v>40449</v>
          </cell>
          <cell r="B2368" t="str">
            <v>GABIAO TIPO CAIXA TRAPEZOIDAL, MALHA HEXAGONAL 10 X 12 CM (ZN/AL REVESTIDO COM POLIMERO) FIO 2,7 MM, FACE COM 65 GRAUS, COM GEOSSINTETICO, DIMENSOES 2,0 X 1,5 X 1,0 M (C X L X A)</v>
          </cell>
          <cell r="C2368" t="str">
            <v xml:space="preserve">M3    </v>
          </cell>
          <cell r="D2368" t="str">
            <v>AS</v>
          </cell>
          <cell r="E2368" t="str">
            <v>300,85</v>
          </cell>
        </row>
        <row r="2369">
          <cell r="A2369">
            <v>34800</v>
          </cell>
          <cell r="B2369" t="str">
            <v>GABIAO TIPO CAIXA, MALHA HEXAGONAL 8 X 10 CM (ZN/AL REVESTIDO COM POLIMERO), FIO DE 2,4 MM, DIMENSOES 2,0 x 1,0 x 1,0 M (C X L X A)</v>
          </cell>
          <cell r="C2369" t="str">
            <v xml:space="preserve">M3    </v>
          </cell>
          <cell r="D2369" t="str">
            <v>AS</v>
          </cell>
          <cell r="E2369" t="str">
            <v>376,22</v>
          </cell>
        </row>
        <row r="2370">
          <cell r="A2370">
            <v>11592</v>
          </cell>
          <cell r="B2370" t="str">
            <v>GABIAO TIPO CAIXA, MALHA HEXAGONAL 8 X 10 CM (ZN/AL REVESTIDO COM POLIMERO), FIO 2,4 MM, DIMENSOES 2,0 X 1,0 X 0,5 M (C X L X A)</v>
          </cell>
          <cell r="C2370" t="str">
            <v xml:space="preserve">UN    </v>
          </cell>
          <cell r="D2370" t="str">
            <v>AS</v>
          </cell>
          <cell r="E2370" t="str">
            <v>538,15</v>
          </cell>
        </row>
        <row r="2371">
          <cell r="A2371">
            <v>40438</v>
          </cell>
          <cell r="B2371" t="str">
            <v>GABIAO TIPO CAIXA, MALHA HEXAGONAL 8 X 10 CM (ZN/AL), FIO DE 2,7 MM, DIMENSOES 2,0 X 1,0 X 1,0 M (C X L X A)</v>
          </cell>
          <cell r="C2371" t="str">
            <v xml:space="preserve">M3    </v>
          </cell>
          <cell r="D2371" t="str">
            <v>AS</v>
          </cell>
          <cell r="E2371" t="str">
            <v>250,64</v>
          </cell>
        </row>
        <row r="2372">
          <cell r="A2372">
            <v>40436</v>
          </cell>
          <cell r="B2372" t="str">
            <v>GABIAO TIPO CAIXA, MALHA HEXAGONAL 8 X 10 CM (ZN/AL), FIO DE 2,7 MM, DIMENSOES 5,0 X 1,0 X 1,0 M (C X L X A)</v>
          </cell>
          <cell r="C2372" t="str">
            <v xml:space="preserve">M3    </v>
          </cell>
          <cell r="D2372" t="str">
            <v>AS</v>
          </cell>
          <cell r="E2372" t="str">
            <v>312,53</v>
          </cell>
        </row>
        <row r="2373">
          <cell r="A2373">
            <v>4315</v>
          </cell>
          <cell r="B2373" t="str">
            <v>GANCHO CHATO EM FERRO GALVANIZADO,  L = 110 MM, RECOBRIMENTO = 100MM, SECAO 1/8 X 1/2" (3 MM X 12 MM), PARA FIXAR TELHA DE FIBROCIMENTO ONDULADA</v>
          </cell>
          <cell r="C2373" t="str">
            <v xml:space="preserve">UN    </v>
          </cell>
          <cell r="D2373" t="str">
            <v>CR</v>
          </cell>
          <cell r="E2373" t="str">
            <v>1,30</v>
          </cell>
        </row>
        <row r="2374">
          <cell r="A2374">
            <v>42482</v>
          </cell>
          <cell r="B2374" t="str">
            <v>GANCHO L COM ROSCA, PARA FIXAR TELHA EM MADEIRA, 1/4" X 350 MM (COLETADO CAIXA)</v>
          </cell>
          <cell r="C2374" t="str">
            <v xml:space="preserve">UN    </v>
          </cell>
          <cell r="D2374" t="str">
            <v>CR</v>
          </cell>
          <cell r="E2374" t="str">
            <v>1,74</v>
          </cell>
        </row>
        <row r="2375">
          <cell r="A2375">
            <v>402</v>
          </cell>
          <cell r="B2375" t="str">
            <v>GANCHO OLHAL EM ACO GALVANIZADO, ESPESSURA 16MM, ABERTURA 21MM</v>
          </cell>
          <cell r="C2375" t="str">
            <v xml:space="preserve">UN    </v>
          </cell>
          <cell r="D2375" t="str">
            <v>AS</v>
          </cell>
          <cell r="E2375" t="str">
            <v>9,04</v>
          </cell>
        </row>
        <row r="2376">
          <cell r="A2376">
            <v>4226</v>
          </cell>
          <cell r="B2376" t="str">
            <v>GAS DE COZINHA - GLP</v>
          </cell>
          <cell r="C2376" t="str">
            <v xml:space="preserve">KG    </v>
          </cell>
          <cell r="D2376" t="str">
            <v xml:space="preserve">C </v>
          </cell>
          <cell r="E2376" t="str">
            <v>5,42</v>
          </cell>
        </row>
        <row r="2377">
          <cell r="A2377">
            <v>4222</v>
          </cell>
          <cell r="B2377" t="str">
            <v>GASOLINA COMUM</v>
          </cell>
          <cell r="C2377" t="str">
            <v xml:space="preserve">L     </v>
          </cell>
          <cell r="D2377" t="str">
            <v xml:space="preserve">C </v>
          </cell>
          <cell r="E2377" t="str">
            <v>3,85</v>
          </cell>
        </row>
        <row r="2378">
          <cell r="A2378">
            <v>34804</v>
          </cell>
          <cell r="B2378" t="str">
            <v>GEOGRELHA TECIDA COM FILAMENTOS DE POLIESTER + PVC, RESISTENCIA LONGITUDINAL: 90 KN/M, RESISTENCIA TRANSVERSAL: 30 KN/M, ALONGAMENTO = 12 POR CENTO</v>
          </cell>
          <cell r="C2378" t="str">
            <v xml:space="preserve">M2    </v>
          </cell>
          <cell r="D2378" t="str">
            <v>AS</v>
          </cell>
          <cell r="E2378" t="str">
            <v>45,43</v>
          </cell>
        </row>
        <row r="2379">
          <cell r="A2379">
            <v>4013</v>
          </cell>
          <cell r="B2379" t="str">
            <v>GEOTEXTIL NAO TECIDO AGULHADO DE FILAMENTOS CONTINUOS 100% POLIESTER, RESITENCIA A TRACAO = 09 KN/M</v>
          </cell>
          <cell r="C2379" t="str">
            <v xml:space="preserve">M2    </v>
          </cell>
          <cell r="D2379" t="str">
            <v>CR</v>
          </cell>
          <cell r="E2379" t="str">
            <v>4,92</v>
          </cell>
        </row>
        <row r="2380">
          <cell r="A2380">
            <v>4011</v>
          </cell>
          <cell r="B2380" t="str">
            <v>GEOTEXTIL NAO TECIDO AGULHADO DE FILAMENTOS CONTINUOS 100% POLIESTER, RESITENCIA A TRACAO = 10 KN/M</v>
          </cell>
          <cell r="C2380" t="str">
            <v xml:space="preserve">M2    </v>
          </cell>
          <cell r="D2380" t="str">
            <v>CR</v>
          </cell>
          <cell r="E2380" t="str">
            <v>5,50</v>
          </cell>
        </row>
        <row r="2381">
          <cell r="A2381">
            <v>4021</v>
          </cell>
          <cell r="B2381" t="str">
            <v>GEOTEXTIL NAO TECIDO AGULHADO DE FILAMENTOS CONTINUOS 100% POLIESTER, RESITENCIA A TRACAO = 14 KN/M</v>
          </cell>
          <cell r="C2381" t="str">
            <v xml:space="preserve">M2    </v>
          </cell>
          <cell r="D2381" t="str">
            <v>CR</v>
          </cell>
          <cell r="E2381" t="str">
            <v>6,86</v>
          </cell>
        </row>
        <row r="2382">
          <cell r="A2382">
            <v>4019</v>
          </cell>
          <cell r="B2382" t="str">
            <v>GEOTEXTIL NAO TECIDO AGULHADO DE FILAMENTOS CONTINUOS 100% POLIESTER, RESITENCIA A TRACAO = 16 KN/M</v>
          </cell>
          <cell r="C2382" t="str">
            <v xml:space="preserve">M2    </v>
          </cell>
          <cell r="D2382" t="str">
            <v>CR</v>
          </cell>
          <cell r="E2382" t="str">
            <v>8,23</v>
          </cell>
        </row>
        <row r="2383">
          <cell r="A2383">
            <v>4012</v>
          </cell>
          <cell r="B2383" t="str">
            <v>GEOTEXTIL NAO TECIDO AGULHADO DE FILAMENTOS CONTINUOS 100% POLIESTER, RESITENCIA A TRACAO = 21 KN/M</v>
          </cell>
          <cell r="C2383" t="str">
            <v xml:space="preserve">M2    </v>
          </cell>
          <cell r="D2383" t="str">
            <v>CR</v>
          </cell>
          <cell r="E2383" t="str">
            <v>11,03</v>
          </cell>
        </row>
        <row r="2384">
          <cell r="A2384">
            <v>4020</v>
          </cell>
          <cell r="B2384" t="str">
            <v>GEOTEXTIL NAO TECIDO AGULHADO DE FILAMENTOS CONTINUOS 100% POLIESTER, RESITENCIA A TRACAO = 26 KN/M</v>
          </cell>
          <cell r="C2384" t="str">
            <v xml:space="preserve">M2    </v>
          </cell>
          <cell r="D2384" t="str">
            <v>CR</v>
          </cell>
          <cell r="E2384" t="str">
            <v>13,82</v>
          </cell>
        </row>
        <row r="2385">
          <cell r="A2385">
            <v>4018</v>
          </cell>
          <cell r="B2385" t="str">
            <v>GEOTEXTIL NAO TECIDO AGULHADO DE FILAMENTOS CONTINUOS 100% POLIESTER, RESITENCIA A TRACAO = 31 KN/M</v>
          </cell>
          <cell r="C2385" t="str">
            <v xml:space="preserve">M2    </v>
          </cell>
          <cell r="D2385" t="str">
            <v>CR</v>
          </cell>
          <cell r="E2385" t="str">
            <v>16,55</v>
          </cell>
        </row>
        <row r="2386">
          <cell r="A2386">
            <v>36498</v>
          </cell>
          <cell r="B2386" t="str">
            <v>GERADOR PORTATIL MONOFASICO, POTENCIA 5500 VA, MOTOR A GASOLINA, POTENCIA DO MOTOR 13 CV</v>
          </cell>
          <cell r="C2386" t="str">
            <v xml:space="preserve">UN    </v>
          </cell>
          <cell r="D2386" t="str">
            <v>AS</v>
          </cell>
          <cell r="E2386" t="str">
            <v>5.282,42</v>
          </cell>
        </row>
        <row r="2387">
          <cell r="A2387">
            <v>12872</v>
          </cell>
          <cell r="B2387" t="str">
            <v>GESSEIRO</v>
          </cell>
          <cell r="C2387" t="str">
            <v xml:space="preserve">H     </v>
          </cell>
          <cell r="D2387" t="str">
            <v>CR</v>
          </cell>
          <cell r="E2387" t="str">
            <v>16,41</v>
          </cell>
        </row>
        <row r="2388">
          <cell r="A2388">
            <v>41075</v>
          </cell>
          <cell r="B2388" t="str">
            <v>GESSEIRO (MENSALISTA)</v>
          </cell>
          <cell r="C2388" t="str">
            <v xml:space="preserve">MES   </v>
          </cell>
          <cell r="D2388" t="str">
            <v>CR</v>
          </cell>
          <cell r="E2388" t="str">
            <v>2.926,62</v>
          </cell>
        </row>
        <row r="2389">
          <cell r="A2389">
            <v>3315</v>
          </cell>
          <cell r="B2389" t="str">
            <v>GESSO EM PO PARA REVESTIMENTOS/MOLDURAS/SANCAS</v>
          </cell>
          <cell r="C2389" t="str">
            <v xml:space="preserve">KG    </v>
          </cell>
          <cell r="D2389" t="str">
            <v>CR</v>
          </cell>
          <cell r="E2389" t="str">
            <v>0,61</v>
          </cell>
        </row>
        <row r="2390">
          <cell r="A2390">
            <v>36870</v>
          </cell>
          <cell r="B2390" t="str">
            <v>GESSO PROJETADO</v>
          </cell>
          <cell r="C2390" t="str">
            <v xml:space="preserve">KG    </v>
          </cell>
          <cell r="D2390" t="str">
            <v>CR</v>
          </cell>
          <cell r="E2390" t="str">
            <v>0,61</v>
          </cell>
        </row>
        <row r="2391">
          <cell r="A2391">
            <v>5092</v>
          </cell>
          <cell r="B2391" t="str">
            <v>GONZO DE EMBUTIR, EM LATAO / ZAMAC, *20 X 48* MM, PARA JANELA BASCULANTE / PIVOTANTE -  INCLUI PARAFUSOS</v>
          </cell>
          <cell r="C2391" t="str">
            <v xml:space="preserve">PAR   </v>
          </cell>
          <cell r="D2391" t="str">
            <v>CR</v>
          </cell>
          <cell r="E2391" t="str">
            <v>13,03</v>
          </cell>
        </row>
        <row r="2392">
          <cell r="A2392">
            <v>11462</v>
          </cell>
          <cell r="B2392" t="str">
            <v>GONZO DE SOBREPOR, EM LATAO / ZAMAC, PARA JANELA PIVOTANTE - INCLUI PARAFUSOS</v>
          </cell>
          <cell r="C2392" t="str">
            <v xml:space="preserve">PAR   </v>
          </cell>
          <cell r="D2392" t="str">
            <v>CR</v>
          </cell>
          <cell r="E2392" t="str">
            <v>13,32</v>
          </cell>
        </row>
        <row r="2393">
          <cell r="A2393">
            <v>36529</v>
          </cell>
          <cell r="B2393" t="str">
            <v>GRADE DE DISCOS COM CONTROLE REMOTO, REBOCAVEL, COM 24 DISCOS 24" X 6 MM, COM PNEUS PARA TRANSPORTE</v>
          </cell>
          <cell r="C2393" t="str">
            <v xml:space="preserve">UN    </v>
          </cell>
          <cell r="D2393" t="str">
            <v>AS</v>
          </cell>
          <cell r="E2393" t="str">
            <v>33.907,05</v>
          </cell>
        </row>
        <row r="2394">
          <cell r="A2394">
            <v>3318</v>
          </cell>
          <cell r="B2394" t="str">
            <v>GRADE DE DISCOS MECANICA 20X24" COM 20 DISCOS 24" X 6MM  COM PNEUS PARA TRANSPORTE</v>
          </cell>
          <cell r="C2394" t="str">
            <v xml:space="preserve">UN    </v>
          </cell>
          <cell r="D2394" t="str">
            <v>AS</v>
          </cell>
          <cell r="E2394" t="str">
            <v>26.583,13</v>
          </cell>
        </row>
        <row r="2395">
          <cell r="A2395">
            <v>3324</v>
          </cell>
          <cell r="B2395" t="str">
            <v>GRAMA BATATAIS EM PLACAS, SEM PLANTIO</v>
          </cell>
          <cell r="C2395" t="str">
            <v xml:space="preserve">M2    </v>
          </cell>
          <cell r="D2395" t="str">
            <v>CR</v>
          </cell>
          <cell r="E2395" t="str">
            <v>4,99</v>
          </cell>
        </row>
        <row r="2396">
          <cell r="A2396">
            <v>3322</v>
          </cell>
          <cell r="B2396" t="str">
            <v>GRAMA ESMERALDA OU SAO CARLOS OU CURITIBANA, EM PLACAS, SEM PLANTIO</v>
          </cell>
          <cell r="C2396" t="str">
            <v xml:space="preserve">M2    </v>
          </cell>
          <cell r="D2396" t="str">
            <v xml:space="preserve">C </v>
          </cell>
          <cell r="E2396" t="str">
            <v>7,00</v>
          </cell>
        </row>
        <row r="2397">
          <cell r="A2397">
            <v>5076</v>
          </cell>
          <cell r="B2397" t="str">
            <v>GRAMPO DE ACO POLIDO 1 " X 9</v>
          </cell>
          <cell r="C2397" t="str">
            <v xml:space="preserve">KG    </v>
          </cell>
          <cell r="D2397" t="str">
            <v>CR</v>
          </cell>
          <cell r="E2397" t="str">
            <v>10,34</v>
          </cell>
        </row>
        <row r="2398">
          <cell r="A2398">
            <v>5077</v>
          </cell>
          <cell r="B2398" t="str">
            <v>GRAMPO DE ACO POLIDO 7/8 " X 9</v>
          </cell>
          <cell r="C2398" t="str">
            <v xml:space="preserve">KG    </v>
          </cell>
          <cell r="D2398" t="str">
            <v>CR</v>
          </cell>
          <cell r="E2398" t="str">
            <v>11,43</v>
          </cell>
        </row>
        <row r="2399">
          <cell r="A2399">
            <v>11837</v>
          </cell>
          <cell r="B2399" t="str">
            <v>GRAMPO LINHA VIVA DE LATAO ESTANHADO, DIAMETRO DO CONDUTOR PRINCIPAL DE 10 A 120 MM2, DIAMETRO DA DERIVACAO DE 10 A 70 MM2</v>
          </cell>
          <cell r="C2399" t="str">
            <v xml:space="preserve">UN    </v>
          </cell>
          <cell r="D2399" t="str">
            <v>CR</v>
          </cell>
          <cell r="E2399" t="str">
            <v>50,64</v>
          </cell>
        </row>
        <row r="2400">
          <cell r="A2400">
            <v>38055</v>
          </cell>
          <cell r="B2400" t="str">
            <v>GRAMPO METALICO TIPO OLHAL PARA HASTE DE ATERRAMENTO DE 1/2'', CONDUTOR DE *10* A 50 MM2</v>
          </cell>
          <cell r="C2400" t="str">
            <v xml:space="preserve">UN    </v>
          </cell>
          <cell r="D2400" t="str">
            <v>CR</v>
          </cell>
          <cell r="E2400" t="str">
            <v>4,59</v>
          </cell>
        </row>
        <row r="2401">
          <cell r="A2401">
            <v>415</v>
          </cell>
          <cell r="B2401" t="str">
            <v>GRAMPO METALICO TIPO OLHAL PARA HASTE DE ATERRAMENTO DE 1'', CONDUTOR DE *10* A 50 MM2</v>
          </cell>
          <cell r="C2401" t="str">
            <v xml:space="preserve">UN    </v>
          </cell>
          <cell r="D2401" t="str">
            <v>CR</v>
          </cell>
          <cell r="E2401" t="str">
            <v>20,76</v>
          </cell>
        </row>
        <row r="2402">
          <cell r="A2402">
            <v>416</v>
          </cell>
          <cell r="B2402" t="str">
            <v>GRAMPO METALICO TIPO OLHAL PARA HASTE DE ATERRAMENTO DE 3/4'', CONDUTOR DE *10* A 50 MM2</v>
          </cell>
          <cell r="C2402" t="str">
            <v xml:space="preserve">UN    </v>
          </cell>
          <cell r="D2402" t="str">
            <v>CR</v>
          </cell>
          <cell r="E2402" t="str">
            <v>7,60</v>
          </cell>
        </row>
        <row r="2403">
          <cell r="A2403">
            <v>425</v>
          </cell>
          <cell r="B2403" t="str">
            <v>GRAMPO METALICO TIPO OLHAL PARA HASTE DE ATERRAMENTO DE 5/8'', CONDUTOR DE *10* A 50 MM2</v>
          </cell>
          <cell r="C2403" t="str">
            <v xml:space="preserve">UN    </v>
          </cell>
          <cell r="D2403" t="str">
            <v>CR</v>
          </cell>
          <cell r="E2403" t="str">
            <v>4,71</v>
          </cell>
        </row>
        <row r="2404">
          <cell r="A2404">
            <v>426</v>
          </cell>
          <cell r="B2404" t="str">
            <v>GRAMPO METALICO TIPO U PARA HASTE DE ATERRAMENTO DE ATE 3/4'', CONDUTOR DE 10 A 25 MM2</v>
          </cell>
          <cell r="C2404" t="str">
            <v xml:space="preserve">UN    </v>
          </cell>
          <cell r="D2404" t="str">
            <v>CR</v>
          </cell>
          <cell r="E2404" t="str">
            <v>25,95</v>
          </cell>
        </row>
        <row r="2405">
          <cell r="A2405">
            <v>38056</v>
          </cell>
          <cell r="B2405" t="str">
            <v>GRAMPO METALICO TIPO U PARA HASTE DE ATERRAMENTO DE ATE 5/8'', CONDUTOR DE 10 A 25 MM2</v>
          </cell>
          <cell r="C2405" t="str">
            <v xml:space="preserve">UN    </v>
          </cell>
          <cell r="D2405" t="str">
            <v>CR</v>
          </cell>
          <cell r="E2405" t="str">
            <v>25,34</v>
          </cell>
        </row>
        <row r="2406">
          <cell r="A2406">
            <v>1564</v>
          </cell>
          <cell r="B2406" t="str">
            <v>GRAMPO PARALELO METALICO PARA CABO DE 6 A 50 MM2, COM 2 PARAFUSOS</v>
          </cell>
          <cell r="C2406" t="str">
            <v xml:space="preserve">UN    </v>
          </cell>
          <cell r="D2406" t="str">
            <v>CR</v>
          </cell>
          <cell r="E2406" t="str">
            <v>9,67</v>
          </cell>
        </row>
        <row r="2407">
          <cell r="A2407">
            <v>11032</v>
          </cell>
          <cell r="B2407" t="str">
            <v>GRAMPO U DE 5/8 " N8 EM FERRO GALVANIZADO</v>
          </cell>
          <cell r="C2407" t="str">
            <v xml:space="preserve">UN    </v>
          </cell>
          <cell r="D2407" t="str">
            <v>CR</v>
          </cell>
          <cell r="E2407" t="str">
            <v>7,36</v>
          </cell>
        </row>
        <row r="2408">
          <cell r="A2408">
            <v>36786</v>
          </cell>
          <cell r="B2408" t="str">
            <v>GRANALHA DE ACO, ANGULAR (GRIT), PARA JATEAMENTO, PENEIRA 0,117 A 1,00 MM, (SAE G-40 A G-80)</v>
          </cell>
          <cell r="C2408" t="str">
            <v>SC25KG</v>
          </cell>
          <cell r="D2408" t="str">
            <v>AS</v>
          </cell>
          <cell r="E2408" t="str">
            <v>128,39</v>
          </cell>
        </row>
        <row r="2409">
          <cell r="A2409">
            <v>36785</v>
          </cell>
          <cell r="B2409" t="str">
            <v>GRANALHA DE ACO, ANGULAR (GRIT), PARA JATEAMENTO, PENEIRA 1,41 A 1,19 MM (SAE G16)</v>
          </cell>
          <cell r="C2409" t="str">
            <v>SC25KG</v>
          </cell>
          <cell r="D2409" t="str">
            <v>AS</v>
          </cell>
          <cell r="E2409" t="str">
            <v>111,57</v>
          </cell>
        </row>
        <row r="2410">
          <cell r="A2410">
            <v>36782</v>
          </cell>
          <cell r="B2410" t="str">
            <v>GRANALHA DE ACO, ESFERICA (SHOT), PARA JATEAMENTO, PENEIRA 0,40 A 1,00 MM (SAE S-170 A S-280)</v>
          </cell>
          <cell r="C2410" t="str">
            <v>SC25KG</v>
          </cell>
          <cell r="D2410" t="str">
            <v>AS</v>
          </cell>
          <cell r="E2410" t="str">
            <v>133,17</v>
          </cell>
        </row>
        <row r="2411">
          <cell r="A2411">
            <v>25930</v>
          </cell>
          <cell r="B2411" t="str">
            <v>GRANALHA DE ACO, ESFERICA (SHOT), PARA JATEAMENTO, PENEIRA 1,19 A 1,00 MM (SAE S390)</v>
          </cell>
          <cell r="C2411" t="str">
            <v>SC25KG</v>
          </cell>
          <cell r="D2411" t="str">
            <v>AS</v>
          </cell>
          <cell r="E2411" t="str">
            <v>150,00</v>
          </cell>
        </row>
        <row r="2412">
          <cell r="A2412">
            <v>4824</v>
          </cell>
          <cell r="B2412" t="str">
            <v>GRANILHA/ GRANA/ PEDRISCO OU AGREGADO EM MARMORE/ GRANITO/ QUARTZO E CALCARIO, PRETO, CINZA, PALHA OU BRANCO</v>
          </cell>
          <cell r="C2412" t="str">
            <v xml:space="preserve">KG    </v>
          </cell>
          <cell r="D2412" t="str">
            <v>CR</v>
          </cell>
          <cell r="E2412" t="str">
            <v>0,30</v>
          </cell>
        </row>
        <row r="2413">
          <cell r="A2413">
            <v>11795</v>
          </cell>
          <cell r="B2413" t="str">
            <v>GRANITO PARA BANCADA, POLIDO, TIPO ANDORINHA/ QUARTZ/ CASTELO/ CORUMBA OU OUTROS EQUIVALENTES DA REGIAO, E=  *2,5* CM</v>
          </cell>
          <cell r="C2413" t="str">
            <v xml:space="preserve">M2    </v>
          </cell>
          <cell r="D2413" t="str">
            <v>CR</v>
          </cell>
          <cell r="E2413" t="str">
            <v>483,01</v>
          </cell>
        </row>
        <row r="2414">
          <cell r="A2414">
            <v>134</v>
          </cell>
          <cell r="B2414" t="str">
            <v>GRAUTE CIMENTICIO PARA USO GERAL</v>
          </cell>
          <cell r="C2414" t="str">
            <v xml:space="preserve">KG    </v>
          </cell>
          <cell r="D2414" t="str">
            <v>CR</v>
          </cell>
          <cell r="E2414" t="str">
            <v>1,21</v>
          </cell>
        </row>
        <row r="2415">
          <cell r="A2415">
            <v>4229</v>
          </cell>
          <cell r="B2415" t="str">
            <v>GRAXA LUBRIFICANTE</v>
          </cell>
          <cell r="C2415" t="str">
            <v xml:space="preserve">KG    </v>
          </cell>
          <cell r="D2415" t="str">
            <v>CR</v>
          </cell>
          <cell r="E2415" t="str">
            <v>35,08</v>
          </cell>
        </row>
        <row r="2416">
          <cell r="A2416">
            <v>11244</v>
          </cell>
          <cell r="B2416" t="str">
            <v>GRELHA FOFO ARTICULADA, CARGA MAXIMA 1,5 T, *300 X 1000* MM, E= *15* MM</v>
          </cell>
          <cell r="C2416" t="str">
            <v xml:space="preserve">UN    </v>
          </cell>
          <cell r="D2416" t="str">
            <v>AS</v>
          </cell>
          <cell r="E2416" t="str">
            <v>179,92</v>
          </cell>
        </row>
        <row r="2417">
          <cell r="A2417">
            <v>11245</v>
          </cell>
          <cell r="B2417" t="str">
            <v>GRELHA FOFO SIMPLES COM REQUADRO, CARGA MAXIMA  12,5 T, *300 X 1000* MM, E= *15* MM, AREA ESTACIONAMENTO CARRO PASSEIO</v>
          </cell>
          <cell r="C2417" t="str">
            <v xml:space="preserve">UN    </v>
          </cell>
          <cell r="D2417" t="str">
            <v>AS</v>
          </cell>
          <cell r="E2417" t="str">
            <v>248,86</v>
          </cell>
        </row>
        <row r="2418">
          <cell r="A2418">
            <v>11235</v>
          </cell>
          <cell r="B2418" t="str">
            <v>GRELHA FOFO SIMPLES COM REQUADRO, CARGA MAXIMA 1,5 T, 150 X 1000 MM, E= *15* MM</v>
          </cell>
          <cell r="C2418" t="str">
            <v xml:space="preserve">UN    </v>
          </cell>
          <cell r="D2418" t="str">
            <v>AS</v>
          </cell>
          <cell r="E2418" t="str">
            <v>137,30</v>
          </cell>
        </row>
        <row r="2419">
          <cell r="A2419">
            <v>11236</v>
          </cell>
          <cell r="B2419" t="str">
            <v>GRELHA FOFO SIMPLES COM REQUADRO, CARGA MAXIMA 1,5 T, 200 X 1000 MM, E= *15* MM</v>
          </cell>
          <cell r="C2419" t="str">
            <v xml:space="preserve">UN    </v>
          </cell>
          <cell r="D2419" t="str">
            <v>AS</v>
          </cell>
          <cell r="E2419" t="str">
            <v>174,48</v>
          </cell>
        </row>
        <row r="2420">
          <cell r="A2420">
            <v>11731</v>
          </cell>
          <cell r="B2420" t="str">
            <v>GRELHA PVC BRANCA QUADRADA, 150 X 150 MM</v>
          </cell>
          <cell r="C2420" t="str">
            <v xml:space="preserve">UN    </v>
          </cell>
          <cell r="D2420" t="str">
            <v>CR</v>
          </cell>
          <cell r="E2420" t="str">
            <v>4,49</v>
          </cell>
        </row>
        <row r="2421">
          <cell r="A2421">
            <v>11732</v>
          </cell>
          <cell r="B2421" t="str">
            <v>GRELHA PVC CROMADA REDONDA, 150 MM</v>
          </cell>
          <cell r="C2421" t="str">
            <v xml:space="preserve">UN    </v>
          </cell>
          <cell r="D2421" t="str">
            <v>CR</v>
          </cell>
          <cell r="E2421" t="str">
            <v>22,84</v>
          </cell>
        </row>
        <row r="2422">
          <cell r="A2422">
            <v>36494</v>
          </cell>
          <cell r="B2422" t="str">
            <v>GRUA ASCENCIONAL, LANCA DE 30 M, CAPACIDADE DE 1,0 T A 30 M, ALTURA ATE 39 M</v>
          </cell>
          <cell r="C2422" t="str">
            <v xml:space="preserve">UN    </v>
          </cell>
          <cell r="D2422" t="str">
            <v>AS</v>
          </cell>
          <cell r="E2422" t="str">
            <v>377.809,08</v>
          </cell>
        </row>
        <row r="2423">
          <cell r="A2423">
            <v>36493</v>
          </cell>
          <cell r="B2423" t="str">
            <v>GRUA ASCENCIONAL, LANCA DE 42 M, CAPACIDADE DE 1,5 T A 30 M, ALTURA ATE 39 M</v>
          </cell>
          <cell r="C2423" t="str">
            <v xml:space="preserve">UN    </v>
          </cell>
          <cell r="D2423" t="str">
            <v>AS</v>
          </cell>
          <cell r="E2423" t="str">
            <v>428.042,35</v>
          </cell>
        </row>
        <row r="2424">
          <cell r="A2424">
            <v>36492</v>
          </cell>
          <cell r="B2424" t="str">
            <v>GRUA ASCENCIONAL, LANCA DE 50 M, CAPACIDADE DE 2,33 T A 30 M, ALTURA ATE 48 M</v>
          </cell>
          <cell r="C2424" t="str">
            <v xml:space="preserve">UN    </v>
          </cell>
          <cell r="D2424" t="str">
            <v>AS</v>
          </cell>
          <cell r="E2424" t="str">
            <v>795.140,35</v>
          </cell>
        </row>
        <row r="2425">
          <cell r="A2425">
            <v>13333</v>
          </cell>
          <cell r="B2425" t="str">
            <v>GRUPO DE SOLDAGEM C/ GERADOR A DIESEL 60 CV PARA SOLDA ELETRICA, SOBRE 04 RODAS, COM MOTOR 4 CILINDROS</v>
          </cell>
          <cell r="C2425" t="str">
            <v xml:space="preserve">UN    </v>
          </cell>
          <cell r="D2425" t="str">
            <v>AS</v>
          </cell>
          <cell r="E2425" t="str">
            <v>146.282,53</v>
          </cell>
        </row>
        <row r="2426">
          <cell r="A2426">
            <v>13533</v>
          </cell>
          <cell r="B2426" t="str">
            <v>GRUPO DE SOLDAGEM COM GERADOR A DIESEL 30 CV, PARA SOLDA ELETRICA, SOBRE DUAS RODAS</v>
          </cell>
          <cell r="C2426" t="str">
            <v xml:space="preserve">UN    </v>
          </cell>
          <cell r="D2426" t="str">
            <v>AS</v>
          </cell>
          <cell r="E2426" t="str">
            <v>130.760,33</v>
          </cell>
        </row>
        <row r="2427">
          <cell r="A2427">
            <v>36499</v>
          </cell>
          <cell r="B2427" t="str">
            <v>GRUPO GERADOR A GASOLINA, POTENCIA NOMINAL 2,2 KW, TENSAO DE SAIDA 110/220 V, MOTOR POTENCIA 6,5 HP</v>
          </cell>
          <cell r="C2427" t="str">
            <v xml:space="preserve">UN    </v>
          </cell>
          <cell r="D2427" t="str">
            <v>AS</v>
          </cell>
          <cell r="E2427" t="str">
            <v>2.852,51</v>
          </cell>
        </row>
        <row r="2428">
          <cell r="A2428">
            <v>39585</v>
          </cell>
          <cell r="B2428" t="str">
            <v>GRUPO GERADOR DIESEL, COM CARENAGEM, POTENCIA STANDART ENTRE 100 E 110 KVA, VELOCIDADE DE 1800 RPM, FREQUENCIA DE 60 HZ</v>
          </cell>
          <cell r="C2428" t="str">
            <v xml:space="preserve">UN    </v>
          </cell>
          <cell r="D2428" t="str">
            <v>AS</v>
          </cell>
          <cell r="E2428" t="str">
            <v>94.454,63</v>
          </cell>
        </row>
        <row r="2429">
          <cell r="A2429">
            <v>39586</v>
          </cell>
          <cell r="B2429" t="str">
            <v>GRUPO GERADOR DIESEL, COM CARENAGEM, POTENCIA STANDART ENTRE 140 E 150 KVA, VELOCIDADE DE 1800 RPM, FREQUENCIA DE 60 HZ</v>
          </cell>
          <cell r="C2429" t="str">
            <v xml:space="preserve">UN    </v>
          </cell>
          <cell r="D2429" t="str">
            <v>AS</v>
          </cell>
          <cell r="E2429" t="str">
            <v>110.788,88</v>
          </cell>
        </row>
        <row r="2430">
          <cell r="A2430">
            <v>39587</v>
          </cell>
          <cell r="B2430" t="str">
            <v>GRUPO GERADOR DIESEL, COM CARENAGEM, POTENCIA STANDART ENTRE 210 E 220 KVA, VELOCIDADE DE 1800 RPM, FREQUENCIA DE 60 HZ</v>
          </cell>
          <cell r="C2430" t="str">
            <v xml:space="preserve">UN    </v>
          </cell>
          <cell r="D2430" t="str">
            <v>AS</v>
          </cell>
          <cell r="E2430" t="str">
            <v>134.935,18</v>
          </cell>
        </row>
        <row r="2431">
          <cell r="A2431">
            <v>39588</v>
          </cell>
          <cell r="B2431" t="str">
            <v>GRUPO GERADOR DIESEL, COM CARENAGEM, POTENCIA STANDART ENTRE 250 E 260 KVA, VELOCIDADE DE 1800 RPM, FREQUENCIA DE 60 HZ</v>
          </cell>
          <cell r="C2431" t="str">
            <v xml:space="preserve">UN    </v>
          </cell>
          <cell r="D2431" t="str">
            <v>AS</v>
          </cell>
          <cell r="E2431" t="str">
            <v>156.240,73</v>
          </cell>
        </row>
        <row r="2432">
          <cell r="A2432">
            <v>39584</v>
          </cell>
          <cell r="B2432" t="str">
            <v>GRUPO GERADOR DIESEL, COM CARENAGEM, POTENCIA STANDART ENTRE 50 E 55 KVA, VELOCIDADE DE 1800 RPM, FREQUENCIA DE 60 HZ</v>
          </cell>
          <cell r="C2432" t="str">
            <v xml:space="preserve">UN    </v>
          </cell>
          <cell r="D2432" t="str">
            <v>AS</v>
          </cell>
          <cell r="E2432" t="str">
            <v>84.114,33</v>
          </cell>
        </row>
        <row r="2433">
          <cell r="A2433">
            <v>39590</v>
          </cell>
          <cell r="B2433" t="str">
            <v>GRUPO GERADOR DIESEL, SEM CARENAGEM, POTENCIA STANDART ENTRE 100 E 110 KVA, VELOCIDADE DE 1800 RPM, FREQUENCIA DE 60 HZ</v>
          </cell>
          <cell r="C2433" t="str">
            <v xml:space="preserve">UN    </v>
          </cell>
          <cell r="D2433" t="str">
            <v>AS</v>
          </cell>
          <cell r="E2433" t="str">
            <v>82.097,40</v>
          </cell>
        </row>
        <row r="2434">
          <cell r="A2434">
            <v>39592</v>
          </cell>
          <cell r="B2434" t="str">
            <v>GRUPO GERADOR DIESEL, SEM CARENAGEM, POTENCIA STANDART ENTRE 210 E 220 KVA, VELOCIDADE DE 1800 RPM, FREQUENCIA DE 60 HZ</v>
          </cell>
          <cell r="C2434" t="str">
            <v xml:space="preserve">UN    </v>
          </cell>
          <cell r="D2434" t="str">
            <v>AS</v>
          </cell>
          <cell r="E2434" t="str">
            <v>117.975,95</v>
          </cell>
        </row>
        <row r="2435">
          <cell r="A2435">
            <v>39593</v>
          </cell>
          <cell r="B2435" t="str">
            <v>GRUPO GERADOR DIESEL, SEM CARENAGEM, POTENCIA STANDART ENTRE 250 E 260 KVA, VELOCIDADE DE 1800 RPM, FREQUENCIA DE 60 HZ</v>
          </cell>
          <cell r="C2435" t="str">
            <v xml:space="preserve">UN    </v>
          </cell>
          <cell r="D2435" t="str">
            <v>AS</v>
          </cell>
          <cell r="E2435" t="str">
            <v>134.935,18</v>
          </cell>
        </row>
        <row r="2436">
          <cell r="A2436">
            <v>14254</v>
          </cell>
          <cell r="B2436" t="str">
            <v>GRUPO GERADOR DIESEL, SEM CARENAGEM, POTENCIA STANDART ENTRE 80 E 90 KVA, VELOCIDADE DE 1800 RPM, FREQUENCIA DE 60 HZ</v>
          </cell>
          <cell r="C2436" t="str">
            <v xml:space="preserve">UN    </v>
          </cell>
          <cell r="D2436" t="str">
            <v>AS</v>
          </cell>
          <cell r="E2436" t="str">
            <v>76.700,00</v>
          </cell>
        </row>
        <row r="2437">
          <cell r="A2437">
            <v>25987</v>
          </cell>
          <cell r="B2437" t="str">
            <v>GRUPO GERADOR ESTACIONARIO SILENCIADO, POTENCIA 50 KVA, MOTOR DIESEL</v>
          </cell>
          <cell r="C2437" t="str">
            <v xml:space="preserve">UN    </v>
          </cell>
          <cell r="D2437" t="str">
            <v>AS</v>
          </cell>
          <cell r="E2437" t="str">
            <v>64.050,62</v>
          </cell>
        </row>
        <row r="2438">
          <cell r="A2438">
            <v>25019</v>
          </cell>
          <cell r="B2438" t="str">
            <v>GRUPO GERADOR ESTACIONARIO, MOTOR DIESEL POTENCIA 170 KVA</v>
          </cell>
          <cell r="C2438" t="str">
            <v xml:space="preserve">UN    </v>
          </cell>
          <cell r="D2438" t="str">
            <v>AS</v>
          </cell>
          <cell r="E2438" t="str">
            <v>109.789,92</v>
          </cell>
        </row>
        <row r="2439">
          <cell r="A2439">
            <v>36501</v>
          </cell>
          <cell r="B2439" t="str">
            <v>GRUPO GERADOR ESTACIONARIO, POTENCIA 150 KVA, MOTOR DIESEL</v>
          </cell>
          <cell r="C2439" t="str">
            <v xml:space="preserve">UN    </v>
          </cell>
          <cell r="D2439" t="str">
            <v>AS</v>
          </cell>
          <cell r="E2439" t="str">
            <v>97.750,86</v>
          </cell>
        </row>
        <row r="2440">
          <cell r="A2440">
            <v>25986</v>
          </cell>
          <cell r="B2440" t="str">
            <v>GRUPO GERADOR ESTACIONARIO, SILENCIADO, POTENCIA 180 KVA, MOTOR DIESEL</v>
          </cell>
          <cell r="C2440" t="str">
            <v xml:space="preserve">UN    </v>
          </cell>
          <cell r="D2440" t="str">
            <v>AS</v>
          </cell>
          <cell r="E2440" t="str">
            <v>117.515,26</v>
          </cell>
        </row>
        <row r="2441">
          <cell r="A2441">
            <v>36500</v>
          </cell>
          <cell r="B2441" t="str">
            <v>GRUPO GERADOR REBOCAVEL, POTENCIA *66* KVA, MOTOR A DIESEL</v>
          </cell>
          <cell r="C2441" t="str">
            <v xml:space="preserve">UN    </v>
          </cell>
          <cell r="D2441" t="str">
            <v>AS</v>
          </cell>
          <cell r="E2441" t="str">
            <v>69.077,86</v>
          </cell>
        </row>
        <row r="2442">
          <cell r="A2442">
            <v>20017</v>
          </cell>
          <cell r="B2442" t="str">
            <v>GUARNICAO/ ALIZAR/ VISTA MACICA, E= *1* CM, L= *4,5* CM, EM CEDRINHO/ ANGELIM COMERCIAL/  EUCALIPTO/ CURUPIXA/ PEROBA/ CUMARU OU EQUIVALENTE DA REGIAO</v>
          </cell>
          <cell r="C2442" t="str">
            <v xml:space="preserve">M     </v>
          </cell>
          <cell r="D2442" t="str">
            <v>CR</v>
          </cell>
          <cell r="E2442" t="str">
            <v>5,25</v>
          </cell>
        </row>
        <row r="2443">
          <cell r="A2443">
            <v>20007</v>
          </cell>
          <cell r="B2443" t="str">
            <v>GUARNICAO/ ALIZAR/ VISTA MACICA, E= *1* CM, L= *4,5* CM, EM PINUS/ TAUARI/ VIROLA OU EQUIVALENTE DA REGIAO</v>
          </cell>
          <cell r="C2443" t="str">
            <v xml:space="preserve">M     </v>
          </cell>
          <cell r="D2443" t="str">
            <v>CR</v>
          </cell>
          <cell r="E2443" t="str">
            <v>4,03</v>
          </cell>
        </row>
        <row r="2444">
          <cell r="A2444">
            <v>39836</v>
          </cell>
          <cell r="B2444" t="str">
            <v>GUARNICAO/ALIZAR/VISTA, E = *1,3* CM, L = *5,0* CM HASTE REGULAVEL = *35* MM, EM MDF/PVC WOOD/ POLIESTIRENO OU MADEIRA LAMINADA, PRIMER BRANCO</v>
          </cell>
          <cell r="C2444" t="str">
            <v xml:space="preserve">JG    </v>
          </cell>
          <cell r="D2444" t="str">
            <v>CR</v>
          </cell>
          <cell r="E2444" t="str">
            <v>107,35</v>
          </cell>
        </row>
        <row r="2445">
          <cell r="A2445">
            <v>39830</v>
          </cell>
          <cell r="B2445" t="str">
            <v>GUARNICAO/ALIZAR/VISTA, E = *1,3* CM, L = *7,0* CM, EM POLIESTIRENO, BRANCO</v>
          </cell>
          <cell r="C2445" t="str">
            <v xml:space="preserve">JG    </v>
          </cell>
          <cell r="D2445" t="str">
            <v>CR</v>
          </cell>
          <cell r="E2445" t="str">
            <v>122,43</v>
          </cell>
        </row>
        <row r="2446">
          <cell r="A2446">
            <v>39831</v>
          </cell>
          <cell r="B2446" t="str">
            <v>GUARNICAO/ALIZAR/VISTA, E = *1,5* CM, L = *5,0* CM, EM POLIESTIRENO, BRANCO</v>
          </cell>
          <cell r="C2446" t="str">
            <v xml:space="preserve">JG    </v>
          </cell>
          <cell r="D2446" t="str">
            <v>CR</v>
          </cell>
          <cell r="E2446" t="str">
            <v>122,17</v>
          </cell>
        </row>
        <row r="2447">
          <cell r="A2447">
            <v>36888</v>
          </cell>
          <cell r="B2447" t="str">
            <v>GUARNICAO/MOLDURA DE ACABAMENTO PARA ESQUADRIA DE ALUMINIO ANODIZADO NATURAL, PARA 1 FACE</v>
          </cell>
          <cell r="C2447" t="str">
            <v xml:space="preserve">M     </v>
          </cell>
          <cell r="D2447" t="str">
            <v>AS</v>
          </cell>
          <cell r="E2447" t="str">
            <v>6,45</v>
          </cell>
        </row>
        <row r="2448">
          <cell r="A2448">
            <v>40527</v>
          </cell>
          <cell r="B2448" t="str">
            <v>GUINCHO DE ALAVANCA MANUAL, CAPACIDADE DE 1,6 T, COM 20 M DE CABO DE ACO (AQUISICAO)</v>
          </cell>
          <cell r="C2448" t="str">
            <v xml:space="preserve">UN    </v>
          </cell>
          <cell r="D2448" t="str">
            <v>AS</v>
          </cell>
          <cell r="E2448" t="str">
            <v>2.115,59</v>
          </cell>
        </row>
        <row r="2449">
          <cell r="A2449">
            <v>36497</v>
          </cell>
          <cell r="B2449" t="str">
            <v>GUINCHO DE ALAVANCA MANUAL, CAPACIDADE 3,2 T COM 20 M DE CABO DE ACO DIAMETRO 16,3 MM</v>
          </cell>
          <cell r="C2449" t="str">
            <v xml:space="preserve">UN    </v>
          </cell>
          <cell r="D2449" t="str">
            <v>AS</v>
          </cell>
          <cell r="E2449" t="str">
            <v>2.415,17</v>
          </cell>
        </row>
        <row r="2450">
          <cell r="A2450">
            <v>36487</v>
          </cell>
          <cell r="B2450" t="str">
            <v>GUINCHO ELETRICO DE COLUNA, CAPACIDADE 400 KG, COM MOTO FREIO, MOTOR TRIFASICO DE 1,25 CV</v>
          </cell>
          <cell r="C2450" t="str">
            <v xml:space="preserve">UN    </v>
          </cell>
          <cell r="D2450" t="str">
            <v>AS</v>
          </cell>
          <cell r="E2450" t="str">
            <v>4.205,19</v>
          </cell>
        </row>
        <row r="2451">
          <cell r="A2451">
            <v>25952</v>
          </cell>
          <cell r="B2451" t="str">
            <v>GUINDASTE HIDRAULICO AUTOPROPELIDO, COM LANCA TELESCOPICA 28,80 M, CAPACIDADE MAXIMA 30 T, POTENCIA 97 KW, TRACAO 4 X 4</v>
          </cell>
          <cell r="C2451" t="str">
            <v xml:space="preserve">UN    </v>
          </cell>
          <cell r="D2451" t="str">
            <v>AS</v>
          </cell>
          <cell r="E2451" t="str">
            <v>660.657,27</v>
          </cell>
        </row>
        <row r="2452">
          <cell r="A2452">
            <v>25954</v>
          </cell>
          <cell r="B2452" t="str">
            <v>GUINDASTE HIDRAULICO AUTOPROPELIDO, COM LANCA TELESCOPICA 40 M, CAPACIDADE MAXIMA 60 T, POTENCIA 260 KW, TRACAO 6 X 6</v>
          </cell>
          <cell r="C2452" t="str">
            <v xml:space="preserve">UN    </v>
          </cell>
          <cell r="D2452" t="str">
            <v>AS</v>
          </cell>
          <cell r="E2452" t="str">
            <v>1.270.494,75</v>
          </cell>
        </row>
        <row r="2453">
          <cell r="A2453">
            <v>25953</v>
          </cell>
          <cell r="B2453" t="str">
            <v>GUINDASTE HIDRAULICO AUTOPROPELIDO, COM LANCA TELESCOPICA 50 M, CAPACIDADE MAXIMA 100 T, POTENCIA 350 KW, TRACAO 10 X 6</v>
          </cell>
          <cell r="C2453" t="str">
            <v xml:space="preserve">UN    </v>
          </cell>
          <cell r="D2453" t="str">
            <v>AS</v>
          </cell>
          <cell r="E2453" t="str">
            <v>2.159.841,08</v>
          </cell>
        </row>
        <row r="2454">
          <cell r="A2454">
            <v>37776</v>
          </cell>
          <cell r="B2454" t="str">
            <v>GUINDAUTO HIDRAULICO, CAPACIDADE MAXIMA DE CARGA 10000 KG, MOMENTO MAXIMO DE CARGA 23 TM , ALCANCE MAXIMO HORIZONTAL 11,80 M, PARA MONTAGEM SOBRE CHASSI DE CAMINHAO PBT MINIMO 15000 KG (INCLUI MONTAGEM, NAO INCLUI CAMINHAO)</v>
          </cell>
          <cell r="C2454" t="str">
            <v xml:space="preserve">UN    </v>
          </cell>
          <cell r="D2454" t="str">
            <v>AS</v>
          </cell>
          <cell r="E2454" t="str">
            <v>132.370,65</v>
          </cell>
        </row>
        <row r="2455">
          <cell r="A2455">
            <v>37775</v>
          </cell>
          <cell r="B2455" t="str">
            <v>GUINDAUTO HIDRAULICO, CAPACIDADE MAXIMA DE CARGA 14340 KG, MOMENTO MAXIMO DE CARGA 42,3 TM, ALCANCE MAXIMO HORIZONTAL 16,80 M, PARA MONTAGEM SOBRE CHASSI DE CAMINHAO PBT MINIMO 23000 KG (INCLUI MONTAGEM, NAO INCLUI CAMINHAO)</v>
          </cell>
          <cell r="C2455" t="str">
            <v xml:space="preserve">UN    </v>
          </cell>
          <cell r="D2455" t="str">
            <v>AS</v>
          </cell>
          <cell r="E2455" t="str">
            <v>208.493,79</v>
          </cell>
        </row>
        <row r="2456">
          <cell r="A2456">
            <v>36491</v>
          </cell>
          <cell r="B2456" t="str">
            <v>GUINDAUTO HIDRAULICO, CAPACIDADE MAXIMA DE CARGA 30000 KG, MOMENTO MAXIMO DE CARGA 92,2 TM , ALCANCE MAXIMO HORIZONTAL  22,00 M, PARA MONTAGEM SOBRE CHASSI DE CAMINHAO PBT MINIMO 30000 KG (INCLUI MONTAGEM, NAO INCLUI CAMINHAO)</v>
          </cell>
          <cell r="C2456" t="str">
            <v xml:space="preserve">UN    </v>
          </cell>
          <cell r="D2456" t="str">
            <v>AS</v>
          </cell>
          <cell r="E2456" t="str">
            <v>772.114,39</v>
          </cell>
        </row>
        <row r="2457">
          <cell r="A2457">
            <v>10712</v>
          </cell>
          <cell r="B2457" t="str">
            <v>GUINDAUTO HIDRAULICO, CAPACIDADE MAXIMA DE CARGA 3300 KG, MOMENTO MAXIMO DE CARGA 5,8 TM , ALCANCE MAXIMO HORIZONTAL  7,60 M, PARA MONTAGEM SOBRE CHASSI DE CAMINHAO PBT MINIMO 8000 KG (INCLUI MONTAGEM, NAO INCLUI CAMINHAO)</v>
          </cell>
          <cell r="C2457" t="str">
            <v xml:space="preserve">UN    </v>
          </cell>
          <cell r="D2457" t="str">
            <v>AS</v>
          </cell>
          <cell r="E2457" t="str">
            <v>52.123,44</v>
          </cell>
        </row>
        <row r="2458">
          <cell r="A2458">
            <v>3363</v>
          </cell>
          <cell r="B2458" t="str">
            <v>GUINDAUTO HIDRAULICO, CAPACIDADE MAXIMA DE CARGA 6200 KG, MOMENTO MAXIMO DE CARGA 11,7 TM , ALCANCE MAXIMO HORIZONTAL  9,70 M, PARA MONTAGEM SOBRE CHASSI DE CAMINHAO PBT MINIMO 13000 KG (INCLUI MONTAGEM, NAO INCLUI CAMINHAO)</v>
          </cell>
          <cell r="C2458" t="str">
            <v xml:space="preserve">UN    </v>
          </cell>
          <cell r="D2458" t="str">
            <v>AS</v>
          </cell>
          <cell r="E2458" t="str">
            <v>73.316,50</v>
          </cell>
        </row>
        <row r="2459">
          <cell r="A2459">
            <v>3365</v>
          </cell>
          <cell r="B2459" t="str">
            <v>GUINDAUTO HIDRAULICO, CAPACIDADE MAXIMA DE CARGA 8500 KG, MOMENTO MAXIMO DE CARGA 30,4 TM , ALCANCE MAXIMO HORIZONTAL  14,30 M, PARA MONTAGEM SOBRE CHASSI DE CAMINHAO PBT MINIMO 23000 KG (INCLUI MONTAGEM, NAO INCLUI CAMINHAO)</v>
          </cell>
          <cell r="C2459" t="str">
            <v xml:space="preserve">UN    </v>
          </cell>
          <cell r="D2459" t="str">
            <v>AS</v>
          </cell>
          <cell r="E2459" t="str">
            <v>171.377,31</v>
          </cell>
        </row>
        <row r="2460">
          <cell r="A2460">
            <v>7569</v>
          </cell>
          <cell r="B2460" t="str">
            <v>HASTE ANCORA EM ACO GALVANIZADO, DIMENSOES 16 MM X 2000 MM</v>
          </cell>
          <cell r="C2460" t="str">
            <v xml:space="preserve">UN    </v>
          </cell>
          <cell r="D2460" t="str">
            <v>AS</v>
          </cell>
          <cell r="E2460" t="str">
            <v>42,25</v>
          </cell>
        </row>
        <row r="2461">
          <cell r="A2461">
            <v>34349</v>
          </cell>
          <cell r="B2461" t="str">
            <v>HASTE DE ACO GALVANIZADO PARA FIXACAO DE CONCERTINA 2 "/3 M</v>
          </cell>
          <cell r="C2461" t="str">
            <v xml:space="preserve">UN    </v>
          </cell>
          <cell r="D2461" t="str">
            <v>CR</v>
          </cell>
          <cell r="E2461" t="str">
            <v>17,31</v>
          </cell>
        </row>
        <row r="2462">
          <cell r="A2462">
            <v>11991</v>
          </cell>
          <cell r="B2462" t="str">
            <v>HASTE DE ATERRAMENTO EM ACO GALVANIZADO TIPO CANTONEIRA COM 2,00 M DE COMPRIMENTO, 25 X 25 MM E CHAPA DE 3/16"</v>
          </cell>
          <cell r="C2462" t="str">
            <v xml:space="preserve">UN    </v>
          </cell>
          <cell r="D2462" t="str">
            <v>CR</v>
          </cell>
          <cell r="E2462" t="str">
            <v>57,68</v>
          </cell>
        </row>
        <row r="2463">
          <cell r="A2463">
            <v>20062</v>
          </cell>
          <cell r="B2463" t="str">
            <v>HASTE METALICA PARA FIXACAO DE CALHA PLUVIAL,  ZINCADA, DOBRADA 90 GRAUS</v>
          </cell>
          <cell r="C2463" t="str">
            <v xml:space="preserve">UN    </v>
          </cell>
          <cell r="D2463" t="str">
            <v>AS</v>
          </cell>
          <cell r="E2463" t="str">
            <v>11,43</v>
          </cell>
        </row>
        <row r="2464">
          <cell r="A2464">
            <v>11029</v>
          </cell>
          <cell r="B2464" t="str">
            <v>HASTE RETA PARA GANCHO DE FERRO GALVANIZADO, COM ROSCA 1/4 " X 30 CM PARA FIXACAO DE TELHA METALICA, INCLUI PORCA E ARRUELAS DE VEDACAO</v>
          </cell>
          <cell r="C2464" t="str">
            <v xml:space="preserve">CJ    </v>
          </cell>
          <cell r="D2464" t="str">
            <v>CR</v>
          </cell>
          <cell r="E2464" t="str">
            <v>1,13</v>
          </cell>
        </row>
        <row r="2465">
          <cell r="A2465">
            <v>4316</v>
          </cell>
          <cell r="B2465" t="str">
            <v>HASTE RETA PARA GANCHO DE FERRO GALVANIZADO, COM ROSCA 1/4 " X 40 CM PARA FIXACAO DE TELHA DE FIBROCIMENTO, INCLUI PORCA SEXTAVADA DE  ZINCO</v>
          </cell>
          <cell r="C2465" t="str">
            <v xml:space="preserve">UN    </v>
          </cell>
          <cell r="D2465" t="str">
            <v>CR</v>
          </cell>
          <cell r="E2465" t="str">
            <v>1,14</v>
          </cell>
        </row>
        <row r="2466">
          <cell r="A2466">
            <v>4313</v>
          </cell>
          <cell r="B2466" t="str">
            <v>HASTE RETA PARA GANCHO DE FERRO GALVANIZADO, COM ROSCA 5/16" X 35 CM PARA FIXACAO DE TELHA DE FIBROCIMENTO, INCLUI PORCA E ARRUELAS DE VEDACAO</v>
          </cell>
          <cell r="C2466" t="str">
            <v xml:space="preserve">CJ    </v>
          </cell>
          <cell r="D2466" t="str">
            <v>CR</v>
          </cell>
          <cell r="E2466" t="str">
            <v>1,63</v>
          </cell>
        </row>
        <row r="2467">
          <cell r="A2467">
            <v>4317</v>
          </cell>
          <cell r="B2467" t="str">
            <v>HASTE RETA PARA GANCHO DE FERRO GALVANIZADO, COM ROSCA 5/16" X 40 CM PARA FIXACAO DE TELHA DE FIBROCIMENTO, INCLUI PORCA SEXTAVADA DE  ZINCO</v>
          </cell>
          <cell r="C2467" t="str">
            <v xml:space="preserve">UN    </v>
          </cell>
          <cell r="D2467" t="str">
            <v>CR</v>
          </cell>
          <cell r="E2467" t="str">
            <v>1,86</v>
          </cell>
        </row>
        <row r="2468">
          <cell r="A2468">
            <v>4314</v>
          </cell>
          <cell r="B2468" t="str">
            <v>HASTE RETA PARA GANCHO DE FERRO GALVANIZADO, COM ROSCA 5/16" X 45 CM PARA FIXACAO DE TELHA DE FIBROCIMENTO, INCLUI PORCA E ARRUELAS DE VEDACAO</v>
          </cell>
          <cell r="C2468" t="str">
            <v xml:space="preserve">CJ    </v>
          </cell>
          <cell r="D2468" t="str">
            <v>CR</v>
          </cell>
          <cell r="E2468" t="str">
            <v>2,18</v>
          </cell>
        </row>
        <row r="2469">
          <cell r="A2469">
            <v>10561</v>
          </cell>
          <cell r="B2469" t="str">
            <v>HEXAMETAFOSFATO DE SODIO</v>
          </cell>
          <cell r="C2469" t="str">
            <v xml:space="preserve">KG    </v>
          </cell>
          <cell r="D2469" t="str">
            <v>CR</v>
          </cell>
          <cell r="E2469" t="str">
            <v>0,43</v>
          </cell>
        </row>
        <row r="2470">
          <cell r="A2470">
            <v>10921</v>
          </cell>
          <cell r="B2470" t="str">
            <v>HIDRANTE DE COLUNA COMPLETO, EM FERRO FUNDIDO, DN = 100 MM, COM REGISTRO, CUNHA DE BORRACHA, CURVA DESSIMETRICA, EXTREMIDADE E TAMPAS (INCLUI KIT FIXACAO)</v>
          </cell>
          <cell r="C2470" t="str">
            <v xml:space="preserve">UN    </v>
          </cell>
          <cell r="D2470" t="str">
            <v>AS</v>
          </cell>
          <cell r="E2470" t="str">
            <v>3.306,55</v>
          </cell>
        </row>
        <row r="2471">
          <cell r="A2471">
            <v>10922</v>
          </cell>
          <cell r="B2471" t="str">
            <v>HIDRANTE DE COLUNA COMPLETO, EM FERRO FUNDIDO, DN = 75 MM, COM REGISTRO, CUNHA DE BORRACHA, CURVA DESSIMETRICA, EXTREMIDADE E TAMPAS (INCLUI KIT FIXACAO)</v>
          </cell>
          <cell r="C2471" t="str">
            <v xml:space="preserve">UN    </v>
          </cell>
          <cell r="D2471" t="str">
            <v>AS</v>
          </cell>
          <cell r="E2471" t="str">
            <v>2.994,99</v>
          </cell>
        </row>
        <row r="2472">
          <cell r="A2472">
            <v>10923</v>
          </cell>
          <cell r="B2472" t="str">
            <v>HIDRANTE SUBTERRANEO, EM FERRO FUNDIDO, COM CURVA CURTA E CAIXA, DN 75 MM</v>
          </cell>
          <cell r="C2472" t="str">
            <v xml:space="preserve">UN    </v>
          </cell>
          <cell r="D2472" t="str">
            <v>AS</v>
          </cell>
          <cell r="E2472" t="str">
            <v>1.770,16</v>
          </cell>
        </row>
        <row r="2473">
          <cell r="A2473">
            <v>10924</v>
          </cell>
          <cell r="B2473" t="str">
            <v>HIDRANTE SUBTERRANEO, EM FERRO FUNDIDO, COM CURVA LONGA E CAIXA, DN 75 MM</v>
          </cell>
          <cell r="C2473" t="str">
            <v xml:space="preserve">UN    </v>
          </cell>
          <cell r="D2473" t="str">
            <v>AS</v>
          </cell>
          <cell r="E2473" t="str">
            <v>1.864,33</v>
          </cell>
        </row>
        <row r="2474">
          <cell r="A2474">
            <v>37772</v>
          </cell>
          <cell r="B2474" t="str">
            <v>HIDROJATEADORA PARA DESOBSTRUCAO DE REDES E GALERIAS, TANQUE 7000 L, BOMBA TRIPLEX 120 KGF/CM2 128 L/MIN (INCLUI MONTAGEM, NAO INCLUI CAMINHAO)</v>
          </cell>
          <cell r="C2474" t="str">
            <v xml:space="preserve">UN    </v>
          </cell>
          <cell r="D2474" t="str">
            <v>AS</v>
          </cell>
          <cell r="E2474" t="str">
            <v>114.526,71</v>
          </cell>
        </row>
        <row r="2475">
          <cell r="A2475">
            <v>37771</v>
          </cell>
          <cell r="B2475" t="str">
            <v>HIDROJATEADORA PARA DESOBSTRUCAO DE REDES E GALERIAS, TANQUE 7000 L, BOMBA TRIPLEX 140 KGF/CM2 260 L/MIN ALIMENTADA POR MOTOR INDEPENDENTE A DIESEL POTENCIA 125 CV (INCLUI MONTAGEM, NAO INCLUI CAMINHAO)</v>
          </cell>
          <cell r="C2475" t="str">
            <v xml:space="preserve">UN    </v>
          </cell>
          <cell r="D2475" t="str">
            <v>AS</v>
          </cell>
          <cell r="E2475" t="str">
            <v>121.838,18</v>
          </cell>
        </row>
        <row r="2476">
          <cell r="A2476">
            <v>12770</v>
          </cell>
          <cell r="B2476" t="str">
            <v>HIDROMETRO MULTIJATO, VAZAO MAXIMA DE 10,0 M3/H, DE 1"</v>
          </cell>
          <cell r="C2476" t="str">
            <v xml:space="preserve">UN    </v>
          </cell>
          <cell r="D2476" t="str">
            <v>AS</v>
          </cell>
          <cell r="E2476" t="str">
            <v>443,74</v>
          </cell>
        </row>
        <row r="2477">
          <cell r="A2477">
            <v>12772</v>
          </cell>
          <cell r="B2477" t="str">
            <v>HIDROMETRO MULTIJATO, VAZAO MAXIMA DE 20,0 M3/H, DE 1 1/2"</v>
          </cell>
          <cell r="C2477" t="str">
            <v xml:space="preserve">UN    </v>
          </cell>
          <cell r="D2477" t="str">
            <v>AS</v>
          </cell>
          <cell r="E2477" t="str">
            <v>737,50</v>
          </cell>
        </row>
        <row r="2478">
          <cell r="A2478">
            <v>12768</v>
          </cell>
          <cell r="B2478" t="str">
            <v>HIDROMETRO MULTIJATO, VAZAO MAXIMA DE 30,0 M3/H, DE 2"</v>
          </cell>
          <cell r="C2478" t="str">
            <v xml:space="preserve">UN    </v>
          </cell>
          <cell r="D2478" t="str">
            <v>AS</v>
          </cell>
          <cell r="E2478" t="str">
            <v>1.037,50</v>
          </cell>
        </row>
        <row r="2479">
          <cell r="A2479">
            <v>12775</v>
          </cell>
          <cell r="B2479" t="str">
            <v>HIDROMETRO MULTIJATO, VAZAO MAXIMA DE 7,0 M3/H, DE 1"</v>
          </cell>
          <cell r="C2479" t="str">
            <v xml:space="preserve">UN    </v>
          </cell>
          <cell r="D2479" t="str">
            <v>AS</v>
          </cell>
          <cell r="E2479" t="str">
            <v>324,99</v>
          </cell>
        </row>
        <row r="2480">
          <cell r="A2480">
            <v>12769</v>
          </cell>
          <cell r="B2480" t="str">
            <v>HIDROMETRO UNIJATO, VAZAO MAXIMA DE 1,5 M3/H, DE 1/2"</v>
          </cell>
          <cell r="C2480" t="str">
            <v xml:space="preserve">UN    </v>
          </cell>
          <cell r="D2480" t="str">
            <v>AS</v>
          </cell>
          <cell r="E2480" t="str">
            <v>85,00</v>
          </cell>
        </row>
        <row r="2481">
          <cell r="A2481">
            <v>12773</v>
          </cell>
          <cell r="B2481" t="str">
            <v>HIDROMETRO UNIJATO, VAZAO MAXIMA DE 3,0 M3/H, DE 1/2"</v>
          </cell>
          <cell r="C2481" t="str">
            <v xml:space="preserve">UN    </v>
          </cell>
          <cell r="D2481" t="str">
            <v>AS</v>
          </cell>
          <cell r="E2481" t="str">
            <v>91,24</v>
          </cell>
        </row>
        <row r="2482">
          <cell r="A2482">
            <v>12774</v>
          </cell>
          <cell r="B2482" t="str">
            <v>HIDROMETRO UNIJATO, VAZAO MAXIMA DE 5,0 M3/H, DE 3/4"</v>
          </cell>
          <cell r="C2482" t="str">
            <v xml:space="preserve">UN    </v>
          </cell>
          <cell r="D2482" t="str">
            <v>AS</v>
          </cell>
          <cell r="E2482" t="str">
            <v>112,49</v>
          </cell>
        </row>
        <row r="2483">
          <cell r="A2483">
            <v>12776</v>
          </cell>
          <cell r="B2483" t="str">
            <v>HIDROMETRO WOLTMANN, VAZAO MAXIMA DE 50,0 M3/H, DE 2"</v>
          </cell>
          <cell r="C2483" t="str">
            <v xml:space="preserve">UN    </v>
          </cell>
          <cell r="D2483" t="str">
            <v>AS</v>
          </cell>
          <cell r="E2483" t="str">
            <v>1.675,00</v>
          </cell>
        </row>
        <row r="2484">
          <cell r="A2484">
            <v>12777</v>
          </cell>
          <cell r="B2484" t="str">
            <v>HIDROMETRO WOLTMANN, VAZAO MAXIMA DE 80,0 M3/H, DE 3"</v>
          </cell>
          <cell r="C2484" t="str">
            <v xml:space="preserve">UN    </v>
          </cell>
          <cell r="D2484" t="str">
            <v>AS</v>
          </cell>
          <cell r="E2484" t="str">
            <v>2.187,49</v>
          </cell>
        </row>
        <row r="2485">
          <cell r="A2485">
            <v>3391</v>
          </cell>
          <cell r="B2485" t="str">
            <v>IGNITOR PARA LAMPADA DE VAPOR DE SODIO / VAPOR METALICO ATE 2000 W, TENSAO DE PULSO ENTRE 600 A 750 V</v>
          </cell>
          <cell r="C2485" t="str">
            <v xml:space="preserve">UN    </v>
          </cell>
          <cell r="D2485" t="str">
            <v>AS</v>
          </cell>
          <cell r="E2485" t="str">
            <v>41,44</v>
          </cell>
        </row>
        <row r="2486">
          <cell r="A2486">
            <v>3389</v>
          </cell>
          <cell r="B2486" t="str">
            <v>IGNITOR PARA LAMPADA DE VAPOR DE SODIO / VAPOR METALICO ATE 400 W, TENSAO DE PULSO ENTRE 3000 A 4500 V</v>
          </cell>
          <cell r="C2486" t="str">
            <v xml:space="preserve">UN    </v>
          </cell>
          <cell r="D2486" t="str">
            <v>AS</v>
          </cell>
          <cell r="E2486" t="str">
            <v>21,50</v>
          </cell>
        </row>
        <row r="2487">
          <cell r="A2487">
            <v>3390</v>
          </cell>
          <cell r="B2487" t="str">
            <v>IGNITOR PARA LAMPADA DE VAPOR DE SODIO / VAPOR METALICO ATE 400 W, TENSAO DE PULSO ENTRE 580 A 750 V</v>
          </cell>
          <cell r="C2487" t="str">
            <v xml:space="preserve">UN    </v>
          </cell>
          <cell r="D2487" t="str">
            <v>AS</v>
          </cell>
          <cell r="E2487" t="str">
            <v>24,19</v>
          </cell>
        </row>
        <row r="2488">
          <cell r="A2488">
            <v>12873</v>
          </cell>
          <cell r="B2488" t="str">
            <v>IMPERMEABILIZADOR</v>
          </cell>
          <cell r="C2488" t="str">
            <v xml:space="preserve">H     </v>
          </cell>
          <cell r="D2488" t="str">
            <v>CR</v>
          </cell>
          <cell r="E2488" t="str">
            <v>16,41</v>
          </cell>
        </row>
        <row r="2489">
          <cell r="A2489">
            <v>41076</v>
          </cell>
          <cell r="B2489" t="str">
            <v>IMPERMEABILIZADOR (MENSALISTA)</v>
          </cell>
          <cell r="C2489" t="str">
            <v xml:space="preserve">MES   </v>
          </cell>
          <cell r="D2489" t="str">
            <v>CR</v>
          </cell>
          <cell r="E2489" t="str">
            <v>2.926,62</v>
          </cell>
        </row>
        <row r="2490">
          <cell r="A2490">
            <v>140</v>
          </cell>
          <cell r="B2490" t="str">
            <v>IMPERMEABILIZANTE FLEXIVEL BRANCO DE BASE ACRILICA PARA COBERTURAS</v>
          </cell>
          <cell r="C2490" t="str">
            <v xml:space="preserve">KG    </v>
          </cell>
          <cell r="D2490" t="str">
            <v>CR</v>
          </cell>
          <cell r="E2490" t="str">
            <v>13,54</v>
          </cell>
        </row>
        <row r="2491">
          <cell r="A2491">
            <v>151</v>
          </cell>
          <cell r="B2491" t="str">
            <v>IMPERMEABILIZANTE INCOLOR PARA TRATAMENTO DE FACHADAS E TELHAS, BASE SILICONE</v>
          </cell>
          <cell r="C2491" t="str">
            <v xml:space="preserve">L     </v>
          </cell>
          <cell r="D2491" t="str">
            <v>CR</v>
          </cell>
          <cell r="E2491" t="str">
            <v>19,98</v>
          </cell>
        </row>
        <row r="2492">
          <cell r="A2492">
            <v>7340</v>
          </cell>
          <cell r="B2492" t="str">
            <v>IMUNIZANTE PARA MADEIRA, INCOLOR</v>
          </cell>
          <cell r="C2492" t="str">
            <v xml:space="preserve">L     </v>
          </cell>
          <cell r="D2492" t="str">
            <v>CR</v>
          </cell>
          <cell r="E2492" t="str">
            <v>22,40</v>
          </cell>
        </row>
        <row r="2493">
          <cell r="A2493">
            <v>2701</v>
          </cell>
          <cell r="B2493" t="str">
            <v>INSTALADOR DE TUBULACOES (TUBOS/EQUIPAMENTOS)</v>
          </cell>
          <cell r="C2493" t="str">
            <v xml:space="preserve">H     </v>
          </cell>
          <cell r="D2493" t="str">
            <v>CR</v>
          </cell>
          <cell r="E2493" t="str">
            <v>12,64</v>
          </cell>
        </row>
        <row r="2494">
          <cell r="A2494">
            <v>40929</v>
          </cell>
          <cell r="B2494" t="str">
            <v>INSTALADOR DE TUBULACOES (TUBOS/EQUIPAMENTOS) (MENSALISTA)</v>
          </cell>
          <cell r="C2494" t="str">
            <v xml:space="preserve">MES   </v>
          </cell>
          <cell r="D2494" t="str">
            <v>CR</v>
          </cell>
          <cell r="E2494" t="str">
            <v>2.255,35</v>
          </cell>
        </row>
        <row r="2495">
          <cell r="A2495">
            <v>38114</v>
          </cell>
          <cell r="B2495" t="str">
            <v>INTERRUPTOR BIPOLAR SIMPLES 10 A, 250 V (APENAS MODULO)</v>
          </cell>
          <cell r="C2495" t="str">
            <v xml:space="preserve">UN    </v>
          </cell>
          <cell r="D2495" t="str">
            <v>CR</v>
          </cell>
          <cell r="E2495" t="str">
            <v>15,01</v>
          </cell>
        </row>
        <row r="2496">
          <cell r="A2496">
            <v>38064</v>
          </cell>
          <cell r="B2496" t="str">
            <v>INTERRUPTOR BIPOLAR 10A, 250V, CONJUNTO MONTADO PARA EMBUTIR 4" X 2" (PLACA + SUPORTE + MODULO)</v>
          </cell>
          <cell r="C2496" t="str">
            <v xml:space="preserve">UN    </v>
          </cell>
          <cell r="D2496" t="str">
            <v>CR</v>
          </cell>
          <cell r="E2496" t="str">
            <v>16,79</v>
          </cell>
        </row>
        <row r="2497">
          <cell r="A2497">
            <v>38115</v>
          </cell>
          <cell r="B2497" t="str">
            <v>INTERRUPTOR INTERMEDIARIO 10 A, 250 V (APENAS MODULO)</v>
          </cell>
          <cell r="C2497" t="str">
            <v xml:space="preserve">UN    </v>
          </cell>
          <cell r="D2497" t="str">
            <v>CR</v>
          </cell>
          <cell r="E2497" t="str">
            <v>16,03</v>
          </cell>
        </row>
        <row r="2498">
          <cell r="A2498">
            <v>38065</v>
          </cell>
          <cell r="B2498" t="str">
            <v>INTERRUPTOR INTERMEDIARIO 10A, 250V, CONJUNTO MONTADO PARA EMBUTIR 4" X 2" (PLACA + SUPORTE + MODULO)</v>
          </cell>
          <cell r="C2498" t="str">
            <v xml:space="preserve">UN    </v>
          </cell>
          <cell r="D2498" t="str">
            <v>CR</v>
          </cell>
          <cell r="E2498" t="str">
            <v>23,82</v>
          </cell>
        </row>
        <row r="2499">
          <cell r="A2499">
            <v>38078</v>
          </cell>
          <cell r="B2499" t="str">
            <v>INTERRUPTOR PARALELO + TOMADA 2P+T 10A, 250V, CONJUNTO MONTADO PARA EMBUTIR 4" X 2" (PLACA + SUPORTE + MODULOS)</v>
          </cell>
          <cell r="C2499" t="str">
            <v xml:space="preserve">UN    </v>
          </cell>
          <cell r="D2499" t="str">
            <v>CR</v>
          </cell>
          <cell r="E2499" t="str">
            <v>13,90</v>
          </cell>
        </row>
        <row r="2500">
          <cell r="A2500">
            <v>38113</v>
          </cell>
          <cell r="B2500" t="str">
            <v>INTERRUPTOR PARALELO 10A, 250V (APENAS MODULO)</v>
          </cell>
          <cell r="C2500" t="str">
            <v xml:space="preserve">UN    </v>
          </cell>
          <cell r="D2500" t="str">
            <v>CR</v>
          </cell>
          <cell r="E2500" t="str">
            <v>7,55</v>
          </cell>
        </row>
        <row r="2501">
          <cell r="A2501">
            <v>38063</v>
          </cell>
          <cell r="B2501" t="str">
            <v>INTERRUPTOR PARALELO 10A, 250V, CONJUNTO MONTADO PARA EMBUTIR 4" X 2" (PLACA + SUPORTE + MODULO)</v>
          </cell>
          <cell r="C2501" t="str">
            <v xml:space="preserve">UN    </v>
          </cell>
          <cell r="D2501" t="str">
            <v>CR</v>
          </cell>
          <cell r="E2501" t="str">
            <v>8,10</v>
          </cell>
        </row>
        <row r="2502">
          <cell r="A2502">
            <v>38080</v>
          </cell>
          <cell r="B2502" t="str">
            <v>INTERRUPTOR SIMPLES + INTERRUPTOR PARALELO + TOMADA 2P+T 10A, 250V, CONJUNTO MONTADO PARA EMBUTIR 4" X 2" (PLACA + SUPORTE + MODULOS)</v>
          </cell>
          <cell r="C2502" t="str">
            <v xml:space="preserve">UN    </v>
          </cell>
          <cell r="D2502" t="str">
            <v>CR</v>
          </cell>
          <cell r="E2502" t="str">
            <v>24,13</v>
          </cell>
        </row>
        <row r="2503">
          <cell r="A2503">
            <v>38069</v>
          </cell>
          <cell r="B2503" t="str">
            <v>INTERRUPTOR SIMPLES + INTERRUPTOR PARALELO 10A, 250V, CONJUNTO MONTADO PARA EMBUTIR 4" X 2" (PLACA + SUPORTE + MODULOS)</v>
          </cell>
          <cell r="C2503" t="str">
            <v xml:space="preserve">UN    </v>
          </cell>
          <cell r="D2503" t="str">
            <v>CR</v>
          </cell>
          <cell r="E2503" t="str">
            <v>13,20</v>
          </cell>
        </row>
        <row r="2504">
          <cell r="A2504">
            <v>38077</v>
          </cell>
          <cell r="B2504" t="str">
            <v>INTERRUPTOR SIMPLES + TOMADA 2P+T 10A, 250V, CONJUNTO MONTADO PARA EMBUTIR 4" X 2" (PLACA + SUPORTE + MODULOS)</v>
          </cell>
          <cell r="C2504" t="str">
            <v xml:space="preserve">UN    </v>
          </cell>
          <cell r="D2504" t="str">
            <v>CR</v>
          </cell>
          <cell r="E2504" t="str">
            <v>12,90</v>
          </cell>
        </row>
        <row r="2505">
          <cell r="A2505">
            <v>38073</v>
          </cell>
          <cell r="B2505" t="str">
            <v>INTERRUPTOR SIMPLES + 2 INTERRUPTORES PARALELOS 10A, 250V, CONJUNTO MONTADO PARA EMBUTIR 4" X 2" (PLACA + SUPORTE + MODULOS)</v>
          </cell>
          <cell r="C2505" t="str">
            <v xml:space="preserve">UN    </v>
          </cell>
          <cell r="D2505" t="str">
            <v>CR</v>
          </cell>
          <cell r="E2505" t="str">
            <v>19,65</v>
          </cell>
        </row>
        <row r="2506">
          <cell r="A2506">
            <v>38112</v>
          </cell>
          <cell r="B2506" t="str">
            <v>INTERRUPTOR SIMPLES 10A, 250V (APENAS MODULO)</v>
          </cell>
          <cell r="C2506" t="str">
            <v xml:space="preserve">UN    </v>
          </cell>
          <cell r="D2506" t="str">
            <v>CR</v>
          </cell>
          <cell r="E2506" t="str">
            <v>5,79</v>
          </cell>
        </row>
        <row r="2507">
          <cell r="A2507">
            <v>38062</v>
          </cell>
          <cell r="B2507" t="str">
            <v>INTERRUPTOR SIMPLES 10A, 250V, CONJUNTO MONTADO PARA EMBUTIR 4" X 2" (PLACA + SUPORTE + MODULO)</v>
          </cell>
          <cell r="C2507" t="str">
            <v xml:space="preserve">UN    </v>
          </cell>
          <cell r="D2507" t="str">
            <v>CR</v>
          </cell>
          <cell r="E2507" t="str">
            <v>5,95</v>
          </cell>
        </row>
        <row r="2508">
          <cell r="A2508">
            <v>12128</v>
          </cell>
          <cell r="B2508" t="str">
            <v>INTERRUPTOR SIMPLES 10A, 250V, CONJUNTO MONTADO PARA SOBREPOR 4" X 2" (CAIXA + MODULO)</v>
          </cell>
          <cell r="C2508" t="str">
            <v xml:space="preserve">UN    </v>
          </cell>
          <cell r="D2508" t="str">
            <v>CR</v>
          </cell>
          <cell r="E2508" t="str">
            <v>7,95</v>
          </cell>
        </row>
        <row r="2509">
          <cell r="A2509">
            <v>12129</v>
          </cell>
          <cell r="B2509" t="str">
            <v>INTERRUPTOR SIMPLES 10A, 250V, CONJUNTO MONTADO PARA SOBREPOR 4" X 2" (CAIXA + 2 MODULOS)</v>
          </cell>
          <cell r="C2509" t="str">
            <v xml:space="preserve">UN    </v>
          </cell>
          <cell r="D2509" t="str">
            <v>CR</v>
          </cell>
          <cell r="E2509" t="str">
            <v>10,51</v>
          </cell>
        </row>
        <row r="2510">
          <cell r="A2510">
            <v>38081</v>
          </cell>
          <cell r="B2510" t="str">
            <v>INTERRUPTORES PARALELOS (2 MODULOS) + TOMADA 2P+T 10A, 250V, CONJUNTO MONTADO PARA EMBUTIR 4" X 2" (PLACA + SUPORTE + MODULOS)</v>
          </cell>
          <cell r="C2510" t="str">
            <v xml:space="preserve">UN    </v>
          </cell>
          <cell r="D2510" t="str">
            <v>CR</v>
          </cell>
          <cell r="E2510" t="str">
            <v>20,47</v>
          </cell>
        </row>
        <row r="2511">
          <cell r="A2511">
            <v>38070</v>
          </cell>
          <cell r="B2511" t="str">
            <v>INTERRUPTORES PARALELOS (2 MODULOS) 10A, 250V, CONJUNTO MONTADO PARA EMBUTIR 4" X 2" (PLACA + SUPORTE + MODULOS)</v>
          </cell>
          <cell r="C2511" t="str">
            <v xml:space="preserve">UN    </v>
          </cell>
          <cell r="D2511" t="str">
            <v>CR</v>
          </cell>
          <cell r="E2511" t="str">
            <v>14,10</v>
          </cell>
        </row>
        <row r="2512">
          <cell r="A2512">
            <v>38074</v>
          </cell>
          <cell r="B2512" t="str">
            <v>INTERRUPTORES PARALELOS (3 MODULOS) 10A, 250V, CONJUNTO MONTADO PARA EMBUTIR 4" X 2" (PLACA + SUPORTE + MODULO)</v>
          </cell>
          <cell r="C2512" t="str">
            <v xml:space="preserve">UN    </v>
          </cell>
          <cell r="D2512" t="str">
            <v>CR</v>
          </cell>
          <cell r="E2512" t="str">
            <v>21,45</v>
          </cell>
        </row>
        <row r="2513">
          <cell r="A2513">
            <v>38079</v>
          </cell>
          <cell r="B2513" t="str">
            <v>INTERRUPTORES SIMPLES (2 MODULOS) + TOMADA 2P+T 10A, 250V, CONJUNTO MONTADO PARA EMBUTIR 4" X 2" (PLACA + SUPORTE + MODULOS)</v>
          </cell>
          <cell r="C2513" t="str">
            <v xml:space="preserve">UN    </v>
          </cell>
          <cell r="D2513" t="str">
            <v>CR</v>
          </cell>
          <cell r="E2513" t="str">
            <v>18,41</v>
          </cell>
        </row>
        <row r="2514">
          <cell r="A2514">
            <v>38072</v>
          </cell>
          <cell r="B2514" t="str">
            <v>INTERRUPTORES SIMPLES (2 MODULOS) + 1 INTERRUPTOR PARALELO 10A, 250V, CONJUNTO MONTADO PARA EMBUTIR 4" X 2" (PLACA + SUPORTE + MODULOS)</v>
          </cell>
          <cell r="C2514" t="str">
            <v xml:space="preserve">UN    </v>
          </cell>
          <cell r="D2514" t="str">
            <v>CR</v>
          </cell>
          <cell r="E2514" t="str">
            <v>17,69</v>
          </cell>
        </row>
        <row r="2515">
          <cell r="A2515">
            <v>38068</v>
          </cell>
          <cell r="B2515" t="str">
            <v>INTERRUPTORES SIMPLES (2 MODULOS) 10A, 250V, CONJUNTO MONTADO PARA EMBUTIR 4" X 2" (PLACA + SUPORTE + MODULOS)</v>
          </cell>
          <cell r="C2515" t="str">
            <v xml:space="preserve">UN    </v>
          </cell>
          <cell r="D2515" t="str">
            <v>CR</v>
          </cell>
          <cell r="E2515" t="str">
            <v>12,21</v>
          </cell>
        </row>
        <row r="2516">
          <cell r="A2516">
            <v>38071</v>
          </cell>
          <cell r="B2516" t="str">
            <v>INTERRUPTORES SIMPLES (3 MODULOS) 10A, 250V, CONJUNTO MONTADO PARA EMBUTIR 4" X 2" (PLACA + SUPORTE + MODULOS)</v>
          </cell>
          <cell r="C2516" t="str">
            <v xml:space="preserve">UN    </v>
          </cell>
          <cell r="D2516" t="str">
            <v>CR</v>
          </cell>
          <cell r="E2516" t="str">
            <v>14,60</v>
          </cell>
        </row>
        <row r="2517">
          <cell r="A2517">
            <v>38412</v>
          </cell>
          <cell r="B2517" t="str">
            <v>INVERSOR DE SOLDA MONOFASICO DE 160 A, POTENCIA DE 5400 W, TENSAO DE 220 V, TURBO VENTILADO, PROTECAO POR FUSIVEL TERMICO, PARA ELETRODOS DE 2,0 A 4,0 MM</v>
          </cell>
          <cell r="C2517" t="str">
            <v xml:space="preserve">UN    </v>
          </cell>
          <cell r="D2517" t="str">
            <v>AS</v>
          </cell>
          <cell r="E2517" t="str">
            <v>926,62</v>
          </cell>
        </row>
        <row r="2518">
          <cell r="A2518">
            <v>3405</v>
          </cell>
          <cell r="B2518" t="str">
            <v>ISOLADOR DE PORCELANA SUSPENSO, DISCO TIPO GARFO OLHAL, DIAMETRO DE 152 MM, PARA TENSAO DE *15* KV</v>
          </cell>
          <cell r="C2518" t="str">
            <v xml:space="preserve">UN    </v>
          </cell>
          <cell r="D2518" t="str">
            <v>AS</v>
          </cell>
          <cell r="E2518" t="str">
            <v>64,09</v>
          </cell>
        </row>
        <row r="2519">
          <cell r="A2519">
            <v>3394</v>
          </cell>
          <cell r="B2519" t="str">
            <v>ISOLADOR DE PORCELANA, TIPO BUCHA, PARA TENSAO DE *15* KV</v>
          </cell>
          <cell r="C2519" t="str">
            <v xml:space="preserve">UN    </v>
          </cell>
          <cell r="D2519" t="str">
            <v>AS</v>
          </cell>
          <cell r="E2519" t="str">
            <v>338,35</v>
          </cell>
        </row>
        <row r="2520">
          <cell r="A2520">
            <v>3393</v>
          </cell>
          <cell r="B2520" t="str">
            <v>ISOLADOR DE PORCELANA, TIPO BUCHA, PARA TENSAO DE *35* KV</v>
          </cell>
          <cell r="C2520" t="str">
            <v xml:space="preserve">UN    </v>
          </cell>
          <cell r="D2520" t="str">
            <v>AS</v>
          </cell>
          <cell r="E2520" t="str">
            <v>576,08</v>
          </cell>
        </row>
        <row r="2521">
          <cell r="A2521">
            <v>3406</v>
          </cell>
          <cell r="B2521" t="str">
            <v>ISOLADOR DE PORCELANA, TIPO PINO MONOCORPO, PARA TENSAO DE *15* KV</v>
          </cell>
          <cell r="C2521" t="str">
            <v xml:space="preserve">UN    </v>
          </cell>
          <cell r="D2521" t="str">
            <v>AS</v>
          </cell>
          <cell r="E2521" t="str">
            <v>19,62</v>
          </cell>
        </row>
        <row r="2522">
          <cell r="A2522">
            <v>3395</v>
          </cell>
          <cell r="B2522" t="str">
            <v>ISOLADOR DE PORCELANA, TIPO PINO MONOCORPO, PARA TENSAO DE *35* KV</v>
          </cell>
          <cell r="C2522" t="str">
            <v xml:space="preserve">UN    </v>
          </cell>
          <cell r="D2522" t="str">
            <v>AS</v>
          </cell>
          <cell r="E2522" t="str">
            <v>82,76</v>
          </cell>
        </row>
        <row r="2523">
          <cell r="A2523">
            <v>3398</v>
          </cell>
          <cell r="B2523" t="str">
            <v>ISOLADOR DE PORCELANA, TIPO ROLDANA, DIMENSOES DE *72* X *72* MM, PARA USO EM BAIXA TENSAO</v>
          </cell>
          <cell r="C2523" t="str">
            <v xml:space="preserve">UN    </v>
          </cell>
          <cell r="D2523" t="str">
            <v>AS</v>
          </cell>
          <cell r="E2523" t="str">
            <v>3,93</v>
          </cell>
        </row>
        <row r="2524">
          <cell r="A2524">
            <v>34379</v>
          </cell>
          <cell r="B2524" t="str">
            <v>JANELA BASCULANTE EM ALUMINIO, 100 X 100 CM (A X L), ACABAMENTO ACET OU BRILHANTE, BATENTE/REQUADRO DE 3 A 14 CM, COM VIDRO, SEM GUARNICAO/ALIZAR</v>
          </cell>
          <cell r="C2524" t="str">
            <v xml:space="preserve">UN    </v>
          </cell>
          <cell r="D2524" t="str">
            <v>AS</v>
          </cell>
          <cell r="E2524" t="str">
            <v>196,82</v>
          </cell>
        </row>
        <row r="2525">
          <cell r="A2525">
            <v>34378</v>
          </cell>
          <cell r="B2525" t="str">
            <v>JANELA BASCULANTE EM ALUMINIO, 100 X 80 CM (A X L), ACABAMENTO ACET OU BRILHANTE, BATENTE/REQUADRO DE 3 A 14 CM, COM VIDRO, SEM GUARNICAO/ALIZAR</v>
          </cell>
          <cell r="C2525" t="str">
            <v xml:space="preserve">UN    </v>
          </cell>
          <cell r="D2525" t="str">
            <v>AS</v>
          </cell>
          <cell r="E2525" t="str">
            <v>158,52</v>
          </cell>
        </row>
        <row r="2526">
          <cell r="A2526">
            <v>34377</v>
          </cell>
          <cell r="B2526" t="str">
            <v>JANELA BASCULANTE EM ALUMINIO, 80 X 60 CM (A X L), ACABAMENTO ACET OU BRILHANTE, BATENTE/REQUADRO DE 3 A 14 CM, COM VIDRO, SEM GUARNICAO/ALIZAR</v>
          </cell>
          <cell r="C2526" t="str">
            <v xml:space="preserve">UN    </v>
          </cell>
          <cell r="D2526" t="str">
            <v>AS</v>
          </cell>
          <cell r="E2526" t="str">
            <v>146,19</v>
          </cell>
        </row>
        <row r="2527">
          <cell r="A2527">
            <v>581</v>
          </cell>
          <cell r="B2527" t="str">
            <v>JANELA BASCULANTE EM ALUMINIO, 80 X 60 CM (A X L), BATENTE/REQUADRO DE 3 A 14 CM, COM VIDRO, SEM GUARNICAO/ALIZAR</v>
          </cell>
          <cell r="C2527" t="str">
            <v xml:space="preserve">M2    </v>
          </cell>
          <cell r="D2527" t="str">
            <v>AS</v>
          </cell>
          <cell r="E2527" t="str">
            <v>277,67</v>
          </cell>
        </row>
        <row r="2528">
          <cell r="A2528">
            <v>40662</v>
          </cell>
          <cell r="B2528" t="str">
            <v>JANELA BASCULANTE EM MADEIRA PINUS/ EUCALIPTO/ TAUARI/ VIROLA OU EQUIVALENTE DA REGIAO, *60 X 60*, CAIXA DO BATENTE/ MARCO E = *10* CM, 2 BASCULAS PARA VIDRO, COM FERRAGENS (SEM VIDRO, SEM GUARNICAO/ALIZAR E SEM ACABAMENTO)</v>
          </cell>
          <cell r="C2528" t="str">
            <v xml:space="preserve">UN    </v>
          </cell>
          <cell r="D2528" t="str">
            <v>AS</v>
          </cell>
          <cell r="E2528" t="str">
            <v>201,19</v>
          </cell>
        </row>
        <row r="2529">
          <cell r="A2529">
            <v>3437</v>
          </cell>
          <cell r="B2529" t="str">
            <v>JANELA BASCULANTE EM MADEIRA PINUS/ EUCALIPTO/ TAUARI/ VIROLA OU EQUIVALENTE DA REGIAO, CAIXA DO BATENTE/ MARCO *10* CM, *2* FOLHAS BASCULANTES PARA VIDRO, COM FERRAGENS (SEM VIDRO, SEM GUARNICAO/ALIZAR E SEM ACABAMENTO)</v>
          </cell>
          <cell r="C2529" t="str">
            <v xml:space="preserve">M2    </v>
          </cell>
          <cell r="D2529" t="str">
            <v>AS</v>
          </cell>
          <cell r="E2529" t="str">
            <v>558,88</v>
          </cell>
        </row>
        <row r="2530">
          <cell r="A2530">
            <v>11190</v>
          </cell>
          <cell r="B2530" t="str">
            <v>JANELA BASCULANTE, ACO, COM BATENTE/REQUADRO, 60 X 60 CM (SEM VIDROS)</v>
          </cell>
          <cell r="C2530" t="str">
            <v xml:space="preserve">UN    </v>
          </cell>
          <cell r="D2530" t="str">
            <v>AS</v>
          </cell>
          <cell r="E2530" t="str">
            <v>162,60</v>
          </cell>
        </row>
        <row r="2531">
          <cell r="A2531">
            <v>3428</v>
          </cell>
          <cell r="B2531" t="str">
            <v>JANELA DE ABRIR EM MADEIRA IMBUIA/CEDRO ARANA/CEDRO ROSA OU EQUIVALENTE DA REGIAO, CAIXA DO BATENTE/MARCO *10* CM, 2 FOLHAS DE ABRIR TIPO VENEZIANA E 2 FOLHAS DE ABRIR PARA VIDRO, COM GUARNICAO/ALIZAR, COM FERRAGENS, (SEM VIDRO E SEM ACABAMENTO)</v>
          </cell>
          <cell r="C2531" t="str">
            <v xml:space="preserve">M2    </v>
          </cell>
          <cell r="D2531" t="str">
            <v>AS</v>
          </cell>
          <cell r="E2531" t="str">
            <v>829,00</v>
          </cell>
        </row>
        <row r="2532">
          <cell r="A2532">
            <v>3429</v>
          </cell>
          <cell r="B2532" t="str">
            <v>JANELA DE ABRIR EM MADEIRA PINUS/EUCALIPTO/ TAUARI/ VIROLA OU EQUIVALENTE DA REGIAO, CAIXA DO BATENTE/MARCO *10* CM, 2 FOLHAS DE ABRIR TIPO VENEZIANA E 2 FOLHAS GUILHOTINA PARA VIDRO, COM FERRAGENS (SEM VIDRO,SEM GUARNICAO/ALIZAR E SEM ACABAMENTO)</v>
          </cell>
          <cell r="C2532" t="str">
            <v xml:space="preserve">M2    </v>
          </cell>
          <cell r="D2532" t="str">
            <v>AS</v>
          </cell>
          <cell r="E2532" t="str">
            <v>473,64</v>
          </cell>
        </row>
        <row r="2533">
          <cell r="A2533">
            <v>34371</v>
          </cell>
          <cell r="B2533" t="str">
            <v>JANELA DE CORRER EM ALUMINIO, VENEZIANA, 120  X 150 CM (A X L), 3 FLS (2 VENEZIANAS E 1 VIDRO), SEM BANDEIRA, ACABAMENTO ACET OU BRILHANTE, BATENTE/REQUADRO DE 6 A 14 CM, COM VIDRO, SEM GUARNICAO/ALIZAR</v>
          </cell>
          <cell r="C2533" t="str">
            <v xml:space="preserve">UN    </v>
          </cell>
          <cell r="D2533" t="str">
            <v>AS</v>
          </cell>
          <cell r="E2533" t="str">
            <v>535,11</v>
          </cell>
        </row>
        <row r="2534">
          <cell r="A2534">
            <v>34370</v>
          </cell>
          <cell r="B2534" t="str">
            <v>JANELA DE CORRER EM ALUMINIO, VENEZIANA, 120 X 120 CM (A X L), 3 FLS (2 VENEZIANAS E 1 VIDRO), SEM BANDEIRA, ACABAMENTO ACET OU BRILHANTE, BATENTE/REQUADRO DE 6 A 14 CM, COM VIDRO, SEM GUARNICAO/ALIZAR</v>
          </cell>
          <cell r="C2534" t="str">
            <v xml:space="preserve">UN    </v>
          </cell>
          <cell r="D2534" t="str">
            <v>AS</v>
          </cell>
          <cell r="E2534" t="str">
            <v>443,77</v>
          </cell>
        </row>
        <row r="2535">
          <cell r="A2535">
            <v>34372</v>
          </cell>
          <cell r="B2535" t="str">
            <v>JANELA DE CORRER EM ALUMINIO, VENEZIANA, 120 X 150 CM (A X L), 6 FLS (4 VENEZIANAS E 2 VIDROS), SEM BANDEIRA, ACABAMENTO ACET OU BRILHANTE, BATENTE/REQUADRO DE 6 A 14 CM, COM VIDRO, SEM GUARNICAO/ALIZAR</v>
          </cell>
          <cell r="C2535" t="str">
            <v xml:space="preserve">UN    </v>
          </cell>
          <cell r="D2535" t="str">
            <v>AS</v>
          </cell>
          <cell r="E2535" t="str">
            <v>617,35</v>
          </cell>
        </row>
        <row r="2536">
          <cell r="A2536">
            <v>34373</v>
          </cell>
          <cell r="B2536" t="str">
            <v>JANELA DE CORRER EM ALUMINIO, VENEZIANA, 120 X 200 CM (A X L), 6 FLS (4 VENEZIANAS E 2 VIDROS), SEM BANDEIRA, ACABAMENTO ACET OU BRILHANTE,  BATENTE/REQUADRO DE 6 A 14 CM, COM VIDRO, SEM GUARNICAO/ALIZAR</v>
          </cell>
          <cell r="C2536" t="str">
            <v xml:space="preserve">UN    </v>
          </cell>
          <cell r="D2536" t="str">
            <v>AS</v>
          </cell>
          <cell r="E2536" t="str">
            <v>764,19</v>
          </cell>
        </row>
        <row r="2537">
          <cell r="A2537">
            <v>36896</v>
          </cell>
          <cell r="B2537" t="str">
            <v>JANELA DE CORRER EM ALUMINIO, 100 X 120 CM (A X L), 2 FLS,  SEM BANDEIRA,  ACABAMENTO ACET OU BRILHANTE, BATENTE/REQUADRO DE 6 A 14 CM, COM VIDRO, SEM GUARNICAO</v>
          </cell>
          <cell r="C2537" t="str">
            <v xml:space="preserve">UN    </v>
          </cell>
          <cell r="D2537" t="str">
            <v>AS</v>
          </cell>
          <cell r="E2537" t="str">
            <v>254,63</v>
          </cell>
        </row>
        <row r="2538">
          <cell r="A2538">
            <v>34367</v>
          </cell>
          <cell r="B2538" t="str">
            <v>JANELA DE CORRER EM ALUMINIO, 100 X 150 CM (A X L), 2 FLS,  SEM BANDEIRA,  ACABAMENTO ACET OU BRILHANTE, BATENTE/REQUADRO DE 6 A 14 CM, COM VIDRO, SEM GUARNICAO/ALIZAR</v>
          </cell>
          <cell r="C2538" t="str">
            <v xml:space="preserve">UN    </v>
          </cell>
          <cell r="D2538" t="str">
            <v>AS</v>
          </cell>
          <cell r="E2538" t="str">
            <v>299,09</v>
          </cell>
        </row>
        <row r="2539">
          <cell r="A2539">
            <v>36897</v>
          </cell>
          <cell r="B2539" t="str">
            <v>JANELA DE CORRER EM ALUMINIO, 100 X 150 CM (A X L), 4 FLS, SEM BANDEIRA, ACABAMENTO ACET OU BRILHANTE, BATENTE/REQUADRO DE 6 A 14 CM, COM VIDRO, SEM GUARNICAO/ALIZAR</v>
          </cell>
          <cell r="C2539" t="str">
            <v xml:space="preserve">UN    </v>
          </cell>
          <cell r="D2539" t="str">
            <v>AS</v>
          </cell>
          <cell r="E2539" t="str">
            <v>352,70</v>
          </cell>
        </row>
        <row r="2540">
          <cell r="A2540">
            <v>36884</v>
          </cell>
          <cell r="B2540" t="str">
            <v>JANELA DE CORRER EM ALUMINIO, 100 X 150 CM (A X L), 4 FLS, SEM BANDEIRA, ACABAMENTO ACET OU BRILHANTE, BATENTE/REQUADRO DE 6 A 14 CM, COM VIDRO, SEM GUARNICAO/ALIZAR</v>
          </cell>
          <cell r="C2540" t="str">
            <v xml:space="preserve">M2    </v>
          </cell>
          <cell r="D2540" t="str">
            <v>AS</v>
          </cell>
          <cell r="E2540" t="str">
            <v>247,72</v>
          </cell>
        </row>
        <row r="2541">
          <cell r="A2541">
            <v>597</v>
          </cell>
          <cell r="B2541" t="str">
            <v>JANELA DE CORRER EM ALUMINIO, 100 X 150 CM (A X L), 4 FLS, SEM BANDEIRA, ACABAMENTO ACET OU BRILHANTE, COM VIDRO, COM GUARNICAO PARA 1 FACE</v>
          </cell>
          <cell r="C2541" t="str">
            <v xml:space="preserve">M2    </v>
          </cell>
          <cell r="D2541" t="str">
            <v>AS</v>
          </cell>
          <cell r="E2541" t="str">
            <v>260,51</v>
          </cell>
        </row>
        <row r="2542">
          <cell r="A2542">
            <v>34369</v>
          </cell>
          <cell r="B2542" t="str">
            <v>JANELA DE CORRER EM ALUMINIO, 100 X 200 CM, 4 FLS,  BANDEIRA COM BASCULA,  ACABAMENTO ACET OU BRILHANTE, BATENTE/REQUADRO DE 6 A 14 CM, COM VIDRO, SEM GUARNICAO/ALIZAR</v>
          </cell>
          <cell r="C2542" t="str">
            <v xml:space="preserve">UN    </v>
          </cell>
          <cell r="D2542" t="str">
            <v>AS</v>
          </cell>
          <cell r="E2542" t="str">
            <v>417,88</v>
          </cell>
        </row>
        <row r="2543">
          <cell r="A2543">
            <v>34362</v>
          </cell>
          <cell r="B2543" t="str">
            <v>JANELA DE CORRER EM ALUMINIO, 120 X 120 CM (A X L), 2 FLS, SEM BANDEIRA, ACABAMENTO ACET OU BRILHANTE,  BATENTE/REQUADRO DE 6 A 14 CM, COM VIDRO, SEM GUARNICAO/ALIZAR</v>
          </cell>
          <cell r="C2543" t="str">
            <v xml:space="preserve">UN    </v>
          </cell>
          <cell r="D2543" t="str">
            <v>AS</v>
          </cell>
          <cell r="E2543" t="str">
            <v>289,96</v>
          </cell>
        </row>
        <row r="2544">
          <cell r="A2544">
            <v>34363</v>
          </cell>
          <cell r="B2544" t="str">
            <v>JANELA DE CORRER EM ALUMINIO, 120 X 150 CM (A X L), 2 FLS, SEM BANDEIRA, ACABAMENTO ACET OU BRILHANTE, BATENTE/REQUADRO DE 6 A 14 CM, COM VIDRO, SEM GUARNICAO/ALIZAR</v>
          </cell>
          <cell r="C2544" t="str">
            <v xml:space="preserve">UN    </v>
          </cell>
          <cell r="D2544" t="str">
            <v>AS</v>
          </cell>
          <cell r="E2544" t="str">
            <v>327,72</v>
          </cell>
        </row>
        <row r="2545">
          <cell r="A2545">
            <v>34364</v>
          </cell>
          <cell r="B2545" t="str">
            <v>JANELA DE CORRER EM ALUMINIO, 120 X 150 CM (A X L), 4 FLS, BANDEIRA COM BASCULA,  ACABAMENTO ACET OU BRILHANTE, BATENTE/REQUADRO DE 6 A 14 CM, COM VIDRO, SEM GUARNICAO/ALIZAR</v>
          </cell>
          <cell r="C2545" t="str">
            <v xml:space="preserve">UN    </v>
          </cell>
          <cell r="D2545" t="str">
            <v>AS</v>
          </cell>
          <cell r="E2545" t="str">
            <v>408,74</v>
          </cell>
        </row>
        <row r="2546">
          <cell r="A2546">
            <v>34365</v>
          </cell>
          <cell r="B2546" t="str">
            <v>JANELA DE CORRER EM ALUMINIO, 120 X 200 CM (A X L), 4 FLS, BANDEIRA COM BASCULA,  ACABAMENTO ACET OU BRILHANTE, BATENTE/REQUADRO DE 6 A 14 CM, COM VIDRO, SEM GUARNICAO/ALIZAR</v>
          </cell>
          <cell r="C2546" t="str">
            <v xml:space="preserve">UN    </v>
          </cell>
          <cell r="D2546" t="str">
            <v>AS</v>
          </cell>
          <cell r="E2546" t="str">
            <v>460,52</v>
          </cell>
        </row>
        <row r="2547">
          <cell r="A2547">
            <v>40659</v>
          </cell>
          <cell r="B2547" t="str">
            <v>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v>
          </cell>
          <cell r="C2547" t="str">
            <v xml:space="preserve">M2    </v>
          </cell>
          <cell r="D2547" t="str">
            <v>AS</v>
          </cell>
          <cell r="E2547" t="str">
            <v>790,73</v>
          </cell>
        </row>
        <row r="2548">
          <cell r="A2548">
            <v>40660</v>
          </cell>
          <cell r="B2548" t="str">
            <v>JANELA DE 6 FOLHAS DE CORRER EM MADEIRA IMBUIA/CEDRO ARANA/CEDRO ROSA OU EQUIVALENTE DA REGIAO, CAIXA DO BATENTE/MARCO *10* CM, 2 FOLHAS DE CORRER VENEZIANA, 2 FOLHAS FIXAS VENEZIANA E 2 FOLHAS DE CORRER PARA VIDRO, COM FERRAGENS (SEM VIDRO, SEM ACABAMENTO E SEM GUARNICAO/ALIZAR)</v>
          </cell>
          <cell r="C2548" t="str">
            <v xml:space="preserve">M2    </v>
          </cell>
          <cell r="D2548" t="str">
            <v>AS</v>
          </cell>
          <cell r="E2548" t="str">
            <v>1.002,16</v>
          </cell>
        </row>
        <row r="2549">
          <cell r="A2549">
            <v>40661</v>
          </cell>
          <cell r="B2549" t="str">
            <v>JANELA DE 6 FOLHAS DE CORRER EM MADEIRA PINUS/ EUCALIPTO/ TAUARI/ VIROLA OU  EQUIVALENTE DA REGIAO, CAIXA DO BATENTE/MARCO *10* CM, 2 FOLHAS DE CORRER VENEZIANA, 2 FOLHAS FIXAS VENEZIANA E 2 FOLHAS DE CORRER PARA VIDRO, COM FERRAGENS (SEM VIDRO, SEM ACABAMENTO E SEM GUARNICAO/ALIZAR)</v>
          </cell>
          <cell r="C2549" t="str">
            <v xml:space="preserve">M2    </v>
          </cell>
          <cell r="D2549" t="str">
            <v>AS</v>
          </cell>
          <cell r="E2549" t="str">
            <v>616,15</v>
          </cell>
        </row>
        <row r="2550">
          <cell r="A2550">
            <v>3421</v>
          </cell>
          <cell r="B2550" t="str">
            <v>JANELA EM MADEIRA CEDRINHO/ ANGELIM COMERCIAL/ CURUPIXA/ CUMARU OU EQUIVALENTE DA REGIAO, CAIXA DO BATENTE/MARCO *10* CM, 2 FOLHAS DE ABRIR TIPO VENEZIANA E 2 FOLHAS GUILHOTINA PARA VIDRO, COM GUARNICAO/ALIZAR, COM FERRAGENS (SEM VIDRO E SEM ACABAMENTO)</v>
          </cell>
          <cell r="C2550" t="str">
            <v xml:space="preserve">M2    </v>
          </cell>
          <cell r="D2550" t="str">
            <v>AS</v>
          </cell>
          <cell r="E2550" t="str">
            <v>620,87</v>
          </cell>
        </row>
        <row r="2551">
          <cell r="A2551">
            <v>599</v>
          </cell>
          <cell r="B2551" t="str">
            <v>JANELA FIXA EM ALUMINIO, 60  X 80 CM (A X L), BATENTE/REQUADRO DE 3 A 14 CM, COM VIDRO, SEM GUARNICAO/ALIZAR</v>
          </cell>
          <cell r="C2551" t="str">
            <v xml:space="preserve">M2    </v>
          </cell>
          <cell r="D2551" t="str">
            <v>AS</v>
          </cell>
          <cell r="E2551" t="str">
            <v>220,82</v>
          </cell>
        </row>
        <row r="2552">
          <cell r="A2552">
            <v>34380</v>
          </cell>
          <cell r="B2552" t="str">
            <v>JANELA FIXA EM ALUMINIO, 60 X 80 CM (A X L), BATENTE/REQUADRO DE 3 A 14 CM, COM VIDRO, SEM GUARNICAO/ALIZAR</v>
          </cell>
          <cell r="C2552" t="str">
            <v xml:space="preserve">UN    </v>
          </cell>
          <cell r="D2552" t="str">
            <v>AS</v>
          </cell>
          <cell r="E2552" t="str">
            <v>114,52</v>
          </cell>
        </row>
        <row r="2553">
          <cell r="A2553">
            <v>34381</v>
          </cell>
          <cell r="B2553" t="str">
            <v>JANELA MAXIM AR EM ALUMINIO, 80 X 60 CM (A X L), BATENTE/REQUADRO DE 4 A 14 CM, COM VIDRO, SEM GUARNICAO/ALIZAR</v>
          </cell>
          <cell r="C2553" t="str">
            <v xml:space="preserve">UN    </v>
          </cell>
          <cell r="D2553" t="str">
            <v>AS</v>
          </cell>
          <cell r="E2553" t="str">
            <v>149,24</v>
          </cell>
        </row>
        <row r="2554">
          <cell r="A2554">
            <v>601</v>
          </cell>
          <cell r="B2554" t="str">
            <v>JANELA MAXIM AR EM ALUMINIO, 80 X 60 CM (A X L), BATENTE/REQUADRO DE 4 A 14 CM, COM VIDRO, SEM GUARNICAO/ALIZAR</v>
          </cell>
          <cell r="C2554" t="str">
            <v xml:space="preserve">M2    </v>
          </cell>
          <cell r="D2554" t="str">
            <v>AS</v>
          </cell>
          <cell r="E2554" t="str">
            <v>297,88</v>
          </cell>
        </row>
        <row r="2555">
          <cell r="A2555">
            <v>3423</v>
          </cell>
          <cell r="B2555" t="str">
            <v>JANELA MAXIM AR EM MADEIRA CEDRINHO/ ANGELIM COMERCIAL/ CURUPIXA/ CUMARU OU EQUIVALENTE DA REGIAO, CAIXA DO BATENTE/MARCO *10* CM, 1 FOLHA  PARA VIDRO, COM GUARNICAO/ALIZAR, COM FERRAGENS, (SEM VIDRO E SEM ACABAMENTO)</v>
          </cell>
          <cell r="C2555" t="str">
            <v xml:space="preserve">M2    </v>
          </cell>
          <cell r="D2555" t="str">
            <v>AS</v>
          </cell>
          <cell r="E2555" t="str">
            <v>875,57</v>
          </cell>
        </row>
        <row r="2556">
          <cell r="A2556">
            <v>34797</v>
          </cell>
          <cell r="B2556" t="str">
            <v>JANELA MAXIMO AR, ACO, BATENTE / REQUADRO DE 6 A 14 CM, PINT ANTICORROSIVA, SEM VIDRO, COM GRADE, 1 FL, 60  X 80 CM (A X L)</v>
          </cell>
          <cell r="C2556" t="str">
            <v xml:space="preserve">UN    </v>
          </cell>
          <cell r="D2556" t="str">
            <v>AS</v>
          </cell>
          <cell r="E2556" t="str">
            <v>354,17</v>
          </cell>
        </row>
        <row r="2557">
          <cell r="A2557">
            <v>25964</v>
          </cell>
          <cell r="B2557" t="str">
            <v>JARDINEIRO</v>
          </cell>
          <cell r="C2557" t="str">
            <v xml:space="preserve">H     </v>
          </cell>
          <cell r="D2557" t="str">
            <v>CR</v>
          </cell>
          <cell r="E2557" t="str">
            <v>15,87</v>
          </cell>
        </row>
        <row r="2558">
          <cell r="A2558">
            <v>41077</v>
          </cell>
          <cell r="B2558" t="str">
            <v>JARDINEIRO (MENSALISTA)</v>
          </cell>
          <cell r="C2558" t="str">
            <v xml:space="preserve">MES   </v>
          </cell>
          <cell r="D2558" t="str">
            <v>CR</v>
          </cell>
          <cell r="E2558" t="str">
            <v>2.832,67</v>
          </cell>
        </row>
        <row r="2559">
          <cell r="A2559">
            <v>20159</v>
          </cell>
          <cell r="B2559" t="str">
            <v>JOELHO COM VISITA, PVC SERIE R, 90 GRAUS, 100 X 75 MM, PARA ESGOTO PREDIAL</v>
          </cell>
          <cell r="C2559" t="str">
            <v xml:space="preserve">UN    </v>
          </cell>
          <cell r="D2559" t="str">
            <v>CR</v>
          </cell>
          <cell r="E2559" t="str">
            <v>35,59</v>
          </cell>
        </row>
        <row r="2560">
          <cell r="A2560">
            <v>37963</v>
          </cell>
          <cell r="B2560" t="str">
            <v>JOELHO CPVC, SOLDAVEL, 45 GRAUS, 15 MM, PARA AGUA QUENTE</v>
          </cell>
          <cell r="C2560" t="str">
            <v xml:space="preserve">UN    </v>
          </cell>
          <cell r="D2560" t="str">
            <v>CR</v>
          </cell>
          <cell r="E2560" t="str">
            <v>2,64</v>
          </cell>
        </row>
        <row r="2561">
          <cell r="A2561">
            <v>37964</v>
          </cell>
          <cell r="B2561" t="str">
            <v>JOELHO CPVC, SOLDAVEL, 45 GRAUS, 22 MM, PARA AGUA QUENTE</v>
          </cell>
          <cell r="C2561" t="str">
            <v xml:space="preserve">UN    </v>
          </cell>
          <cell r="D2561" t="str">
            <v>CR</v>
          </cell>
          <cell r="E2561" t="str">
            <v>4,41</v>
          </cell>
        </row>
        <row r="2562">
          <cell r="A2562">
            <v>37965</v>
          </cell>
          <cell r="B2562" t="str">
            <v>JOELHO CPVC, SOLDAVEL, 45 GRAUS, 28 MM, PARA AGUA QUENTE</v>
          </cell>
          <cell r="C2562" t="str">
            <v xml:space="preserve">UN    </v>
          </cell>
          <cell r="D2562" t="str">
            <v>CR</v>
          </cell>
          <cell r="E2562" t="str">
            <v>6,39</v>
          </cell>
        </row>
        <row r="2563">
          <cell r="A2563">
            <v>37966</v>
          </cell>
          <cell r="B2563" t="str">
            <v>JOELHO CPVC, SOLDAVEL, 45 GRAUS, 35 MM, PARA AGUA QUENTE</v>
          </cell>
          <cell r="C2563" t="str">
            <v xml:space="preserve">UN    </v>
          </cell>
          <cell r="D2563" t="str">
            <v>CR</v>
          </cell>
          <cell r="E2563" t="str">
            <v>11,58</v>
          </cell>
        </row>
        <row r="2564">
          <cell r="A2564">
            <v>37967</v>
          </cell>
          <cell r="B2564" t="str">
            <v>JOELHO CPVC, SOLDAVEL, 45 GRAUS, 42 MM, PARA AGUA QUENTE</v>
          </cell>
          <cell r="C2564" t="str">
            <v xml:space="preserve">UN    </v>
          </cell>
          <cell r="D2564" t="str">
            <v>CR</v>
          </cell>
          <cell r="E2564" t="str">
            <v>18,57</v>
          </cell>
        </row>
        <row r="2565">
          <cell r="A2565">
            <v>37968</v>
          </cell>
          <cell r="B2565" t="str">
            <v>JOELHO CPVC, SOLDAVEL, 45 GRAUS, 54 MM, PARA AGUA QUENTE</v>
          </cell>
          <cell r="C2565" t="str">
            <v xml:space="preserve">UN    </v>
          </cell>
          <cell r="D2565" t="str">
            <v>CR</v>
          </cell>
          <cell r="E2565" t="str">
            <v>40,73</v>
          </cell>
        </row>
        <row r="2566">
          <cell r="A2566">
            <v>37969</v>
          </cell>
          <cell r="B2566" t="str">
            <v>JOELHO CPVC, SOLDAVEL, 45 GRAUS, 73 MM, PARA AGUA QUENTE</v>
          </cell>
          <cell r="C2566" t="str">
            <v xml:space="preserve">UN    </v>
          </cell>
          <cell r="D2566" t="str">
            <v>CR</v>
          </cell>
          <cell r="E2566" t="str">
            <v>108,82</v>
          </cell>
        </row>
        <row r="2567">
          <cell r="A2567">
            <v>37970</v>
          </cell>
          <cell r="B2567" t="str">
            <v>JOELHO CPVC, SOLDAVEL, 45 GRAUS, 89 MM, PARA AGUA QUENTE</v>
          </cell>
          <cell r="C2567" t="str">
            <v xml:space="preserve">UN    </v>
          </cell>
          <cell r="D2567" t="str">
            <v>CR</v>
          </cell>
          <cell r="E2567" t="str">
            <v>126,95</v>
          </cell>
        </row>
        <row r="2568">
          <cell r="A2568">
            <v>21118</v>
          </cell>
          <cell r="B2568" t="str">
            <v>JOELHO CPVC, SOLDAVEL, 90 GRAUS, 15 MM, PARA AGUA QUENTE</v>
          </cell>
          <cell r="C2568" t="str">
            <v xml:space="preserve">UN    </v>
          </cell>
          <cell r="D2568" t="str">
            <v xml:space="preserve">C </v>
          </cell>
          <cell r="E2568" t="str">
            <v>2,00</v>
          </cell>
        </row>
        <row r="2569">
          <cell r="A2569">
            <v>37956</v>
          </cell>
          <cell r="B2569" t="str">
            <v>JOELHO CPVC, SOLDAVEL, 90 GRAUS, 22 MM, PARA AGUA QUENTE</v>
          </cell>
          <cell r="C2569" t="str">
            <v xml:space="preserve">UN    </v>
          </cell>
          <cell r="D2569" t="str">
            <v>CR</v>
          </cell>
          <cell r="E2569" t="str">
            <v>3,17</v>
          </cell>
        </row>
        <row r="2570">
          <cell r="A2570">
            <v>37957</v>
          </cell>
          <cell r="B2570" t="str">
            <v>JOELHO CPVC, SOLDAVEL, 90 GRAUS, 28 MM, PARA AGUA QUENTE</v>
          </cell>
          <cell r="C2570" t="str">
            <v xml:space="preserve">UN    </v>
          </cell>
          <cell r="D2570" t="str">
            <v>CR</v>
          </cell>
          <cell r="E2570" t="str">
            <v>6,68</v>
          </cell>
        </row>
        <row r="2571">
          <cell r="A2571">
            <v>37958</v>
          </cell>
          <cell r="B2571" t="str">
            <v>JOELHO CPVC, SOLDAVEL, 90 GRAUS, 35 MM, PARA AGUA QUENTE</v>
          </cell>
          <cell r="C2571" t="str">
            <v xml:space="preserve">UN    </v>
          </cell>
          <cell r="D2571" t="str">
            <v>CR</v>
          </cell>
          <cell r="E2571" t="str">
            <v>11,58</v>
          </cell>
        </row>
        <row r="2572">
          <cell r="A2572">
            <v>37959</v>
          </cell>
          <cell r="B2572" t="str">
            <v>JOELHO CPVC, SOLDAVEL, 90 GRAUS, 42 MM, PARA AGUA QUENTE</v>
          </cell>
          <cell r="C2572" t="str">
            <v xml:space="preserve">UN    </v>
          </cell>
          <cell r="D2572" t="str">
            <v>CR</v>
          </cell>
          <cell r="E2572" t="str">
            <v>18,57</v>
          </cell>
        </row>
        <row r="2573">
          <cell r="A2573">
            <v>37960</v>
          </cell>
          <cell r="B2573" t="str">
            <v>JOELHO CPVC, SOLDAVEL, 90 GRAUS, 54 MM, PARA AGUA QUENTE</v>
          </cell>
          <cell r="C2573" t="str">
            <v xml:space="preserve">UN    </v>
          </cell>
          <cell r="D2573" t="str">
            <v>CR</v>
          </cell>
          <cell r="E2573" t="str">
            <v>40,00</v>
          </cell>
        </row>
        <row r="2574">
          <cell r="A2574">
            <v>37961</v>
          </cell>
          <cell r="B2574" t="str">
            <v>JOELHO CPVC, SOLDAVEL, 90 GRAUS, 73 MM, PARA AGUA QUENTE</v>
          </cell>
          <cell r="C2574" t="str">
            <v xml:space="preserve">UN    </v>
          </cell>
          <cell r="D2574" t="str">
            <v>CR</v>
          </cell>
          <cell r="E2574" t="str">
            <v>106,12</v>
          </cell>
        </row>
        <row r="2575">
          <cell r="A2575">
            <v>37962</v>
          </cell>
          <cell r="B2575" t="str">
            <v>JOELHO CPVC, SOLDAVEL, 90 GRAUS, 89 MM, PARA AGUA QUENTE</v>
          </cell>
          <cell r="C2575" t="str">
            <v xml:space="preserve">UN    </v>
          </cell>
          <cell r="D2575" t="str">
            <v>CR</v>
          </cell>
          <cell r="E2575" t="str">
            <v>123,31</v>
          </cell>
        </row>
        <row r="2576">
          <cell r="A2576">
            <v>3533</v>
          </cell>
          <cell r="B2576" t="str">
            <v>JOELHO DE REDUCAO, PVC SOLDAVEL, 90 GRAUS,  25 MM X 20 MM, PARA AGUA FRIA PREDIAL</v>
          </cell>
          <cell r="C2576" t="str">
            <v xml:space="preserve">UN    </v>
          </cell>
          <cell r="D2576" t="str">
            <v>CR</v>
          </cell>
          <cell r="E2576" t="str">
            <v>1,71</v>
          </cell>
        </row>
        <row r="2577">
          <cell r="A2577">
            <v>3538</v>
          </cell>
          <cell r="B2577" t="str">
            <v>JOELHO DE REDUCAO, PVC SOLDAVEL, 90 GRAUS,  32 MM X 25 MM, PARA AGUA FRIA PREDIAL</v>
          </cell>
          <cell r="C2577" t="str">
            <v xml:space="preserve">UN    </v>
          </cell>
          <cell r="D2577" t="str">
            <v>CR</v>
          </cell>
          <cell r="E2577" t="str">
            <v>2,95</v>
          </cell>
        </row>
        <row r="2578">
          <cell r="A2578">
            <v>3497</v>
          </cell>
          <cell r="B2578" t="str">
            <v>JOELHO DE REDUCAO, PVC, ROSCAVEL COM BUCHA DE LATAO, 90 GRAUS,  3/4" X 1/2", PARA AGUA FRIA PREDIAL</v>
          </cell>
          <cell r="C2578" t="str">
            <v xml:space="preserve">UN    </v>
          </cell>
          <cell r="D2578" t="str">
            <v>CR</v>
          </cell>
          <cell r="E2578" t="str">
            <v>11,03</v>
          </cell>
        </row>
        <row r="2579">
          <cell r="A2579">
            <v>3498</v>
          </cell>
          <cell r="B2579" t="str">
            <v>JOELHO DE REDUCAO, PVC, ROSCAVEL, 90 GRAUS, 1" X 3/4", PARA AGUA FRIA PREDIAL</v>
          </cell>
          <cell r="C2579" t="str">
            <v xml:space="preserve">UN    </v>
          </cell>
          <cell r="D2579" t="str">
            <v>CR</v>
          </cell>
          <cell r="E2579" t="str">
            <v>3,50</v>
          </cell>
        </row>
        <row r="2580">
          <cell r="A2580">
            <v>3496</v>
          </cell>
          <cell r="B2580" t="str">
            <v>JOELHO DE REDUCAO, PVC, ROSCAVEL, 90 GRAUS, 3/4" X 1/2", PARA AGUA FRIA PREDIAL</v>
          </cell>
          <cell r="C2580" t="str">
            <v xml:space="preserve">UN    </v>
          </cell>
          <cell r="D2580" t="str">
            <v>CR</v>
          </cell>
          <cell r="E2580" t="str">
            <v>2,83</v>
          </cell>
        </row>
        <row r="2581">
          <cell r="A2581">
            <v>38429</v>
          </cell>
          <cell r="B2581" t="str">
            <v>JOELHO DE TRANSICAO, CPVC, SOLDAVEL, 90 GRAUS, 15 MM X 1/2", PARA AGUA QUENTE</v>
          </cell>
          <cell r="C2581" t="str">
            <v xml:space="preserve">UN    </v>
          </cell>
          <cell r="D2581" t="str">
            <v>CR</v>
          </cell>
          <cell r="E2581" t="str">
            <v>6,75</v>
          </cell>
        </row>
        <row r="2582">
          <cell r="A2582">
            <v>38431</v>
          </cell>
          <cell r="B2582" t="str">
            <v>JOELHO DE TRANSICAO, CPVC, SOLDAVEL, 90 GRAUS, 22 MM X 1/2", PARA AGUA QUENTE</v>
          </cell>
          <cell r="C2582" t="str">
            <v xml:space="preserve">UN    </v>
          </cell>
          <cell r="D2582" t="str">
            <v>CR</v>
          </cell>
          <cell r="E2582" t="str">
            <v>10,70</v>
          </cell>
        </row>
        <row r="2583">
          <cell r="A2583">
            <v>38430</v>
          </cell>
          <cell r="B2583" t="str">
            <v>JOELHO DE TRANSICAO, CPVC, SOLDAVEL, 90 GRAUS, 22 MM X 3/4", PARA AGUA QUENTE</v>
          </cell>
          <cell r="C2583" t="str">
            <v xml:space="preserve">UN    </v>
          </cell>
          <cell r="D2583" t="str">
            <v>CR</v>
          </cell>
          <cell r="E2583" t="str">
            <v>13,67</v>
          </cell>
        </row>
        <row r="2584">
          <cell r="A2584">
            <v>36348</v>
          </cell>
          <cell r="B2584" t="str">
            <v>JOELHO PPR 45 GRAUS, SOLDAVEL,  DN 20 MM, PARA AGUA QUENTE PREDIAL</v>
          </cell>
          <cell r="C2584" t="str">
            <v xml:space="preserve">UN    </v>
          </cell>
          <cell r="D2584" t="str">
            <v>AS</v>
          </cell>
          <cell r="E2584" t="str">
            <v>1,21</v>
          </cell>
        </row>
        <row r="2585">
          <cell r="A2585">
            <v>36349</v>
          </cell>
          <cell r="B2585" t="str">
            <v>JOELHO PPR 45 GRAUS, SOLDAVEL, DN 25 MM, PARA AGUA QUENTE PREDIAL</v>
          </cell>
          <cell r="C2585" t="str">
            <v xml:space="preserve">UN    </v>
          </cell>
          <cell r="D2585" t="str">
            <v>AS</v>
          </cell>
          <cell r="E2585" t="str">
            <v>1,82</v>
          </cell>
        </row>
        <row r="2586">
          <cell r="A2586">
            <v>38433</v>
          </cell>
          <cell r="B2586" t="str">
            <v>JOELHO PPR, 45 GRAUS, SOLDAVEL, DN 32 MM, PARA AGUA QUENTE PREDIAL</v>
          </cell>
          <cell r="C2586" t="str">
            <v xml:space="preserve">UN    </v>
          </cell>
          <cell r="D2586" t="str">
            <v>AS</v>
          </cell>
          <cell r="E2586" t="str">
            <v>3,37</v>
          </cell>
        </row>
        <row r="2587">
          <cell r="A2587">
            <v>38440</v>
          </cell>
          <cell r="B2587" t="str">
            <v>JOELHO PPR, 90 GRAUS, SOLDAVEL, DN 110 MM, PARA AGUA QUENTE PREDIAL</v>
          </cell>
          <cell r="C2587" t="str">
            <v xml:space="preserve">UN    </v>
          </cell>
          <cell r="D2587" t="str">
            <v>AS</v>
          </cell>
          <cell r="E2587" t="str">
            <v>116,37</v>
          </cell>
        </row>
        <row r="2588">
          <cell r="A2588">
            <v>36359</v>
          </cell>
          <cell r="B2588" t="str">
            <v>JOELHO PPR, 90 GRAUS, SOLDAVEL, DN 20 MM, PARA AGUA QUENTE PREDIAL</v>
          </cell>
          <cell r="C2588" t="str">
            <v xml:space="preserve">UN    </v>
          </cell>
          <cell r="D2588" t="str">
            <v>AS</v>
          </cell>
          <cell r="E2588" t="str">
            <v>1,44</v>
          </cell>
        </row>
        <row r="2589">
          <cell r="A2589">
            <v>36360</v>
          </cell>
          <cell r="B2589" t="str">
            <v>JOELHO PPR, 90 GRAUS, SOLDAVEL, DN 25 MM, PARA AGUA QUENTE PREDIAL</v>
          </cell>
          <cell r="C2589" t="str">
            <v xml:space="preserve">UN    </v>
          </cell>
          <cell r="D2589" t="str">
            <v>AS</v>
          </cell>
          <cell r="E2589" t="str">
            <v>2,23</v>
          </cell>
        </row>
        <row r="2590">
          <cell r="A2590">
            <v>38434</v>
          </cell>
          <cell r="B2590" t="str">
            <v>JOELHO PPR, 90 GRAUS, SOLDAVEL, DN 32 MM, PARA AGUA QUENTE PREDIAL</v>
          </cell>
          <cell r="C2590" t="str">
            <v xml:space="preserve">UN    </v>
          </cell>
          <cell r="D2590" t="str">
            <v>AS</v>
          </cell>
          <cell r="E2590" t="str">
            <v>3,42</v>
          </cell>
        </row>
        <row r="2591">
          <cell r="A2591">
            <v>38435</v>
          </cell>
          <cell r="B2591" t="str">
            <v>JOELHO PPR, 90 GRAUS, SOLDAVEL, DN 40 MM, PARA AGUA QUENTE PREDIAL</v>
          </cell>
          <cell r="C2591" t="str">
            <v xml:space="preserve">UN    </v>
          </cell>
          <cell r="D2591" t="str">
            <v>AS</v>
          </cell>
          <cell r="E2591" t="str">
            <v>6,49</v>
          </cell>
        </row>
        <row r="2592">
          <cell r="A2592">
            <v>38436</v>
          </cell>
          <cell r="B2592" t="str">
            <v>JOELHO PPR, 90 GRAUS, SOLDAVEL, DN 50 MM, PARA AGUA QUENTE PREDIAL</v>
          </cell>
          <cell r="C2592" t="str">
            <v xml:space="preserve">UN    </v>
          </cell>
          <cell r="D2592" t="str">
            <v>AS</v>
          </cell>
          <cell r="E2592" t="str">
            <v>13,41</v>
          </cell>
        </row>
        <row r="2593">
          <cell r="A2593">
            <v>38437</v>
          </cell>
          <cell r="B2593" t="str">
            <v>JOELHO PPR, 90 GRAUS, SOLDAVEL, DN 63 MM, PARA AGUA QUENTE PREDIAL</v>
          </cell>
          <cell r="C2593" t="str">
            <v xml:space="preserve">UN    </v>
          </cell>
          <cell r="D2593" t="str">
            <v>AS</v>
          </cell>
          <cell r="E2593" t="str">
            <v>20,15</v>
          </cell>
        </row>
        <row r="2594">
          <cell r="A2594">
            <v>38438</v>
          </cell>
          <cell r="B2594" t="str">
            <v>JOELHO PPR, 90 GRAUS, SOLDAVEL, DN 75 MM, PARA AGUA QUENTE PREDIAL</v>
          </cell>
          <cell r="C2594" t="str">
            <v xml:space="preserve">UN    </v>
          </cell>
          <cell r="D2594" t="str">
            <v>AS</v>
          </cell>
          <cell r="E2594" t="str">
            <v>50,91</v>
          </cell>
        </row>
        <row r="2595">
          <cell r="A2595">
            <v>38439</v>
          </cell>
          <cell r="B2595" t="str">
            <v>JOELHO PPR, 90 GRAUS, SOLDAVEL, DN 90 MM, PARA AGUA QUENTE PREDIAL</v>
          </cell>
          <cell r="C2595" t="str">
            <v xml:space="preserve">UN    </v>
          </cell>
          <cell r="D2595" t="str">
            <v>AS</v>
          </cell>
          <cell r="E2595" t="str">
            <v>77,59</v>
          </cell>
        </row>
        <row r="2596">
          <cell r="A2596">
            <v>10836</v>
          </cell>
          <cell r="B2596" t="str">
            <v>JOELHO PVC COM VISITA, 90 GRAUS, DN 100 X 50 MM, SERIE NORMAL, PARA ESGOTO PREDIAL</v>
          </cell>
          <cell r="C2596" t="str">
            <v xml:space="preserve">UN    </v>
          </cell>
          <cell r="D2596" t="str">
            <v>CR</v>
          </cell>
          <cell r="E2596" t="str">
            <v>12,48</v>
          </cell>
        </row>
        <row r="2597">
          <cell r="A2597">
            <v>20128</v>
          </cell>
          <cell r="B2597" t="str">
            <v>JOELHO PVC LEVE, 45 GRAUS, DN 150 MM, PARA ESGOTO PREDIAL</v>
          </cell>
          <cell r="C2597" t="str">
            <v xml:space="preserve">UN    </v>
          </cell>
          <cell r="D2597" t="str">
            <v>CR</v>
          </cell>
          <cell r="E2597" t="str">
            <v>36,57</v>
          </cell>
        </row>
        <row r="2598">
          <cell r="A2598">
            <v>20131</v>
          </cell>
          <cell r="B2598" t="str">
            <v>JOELHO PVC LEVE, 90 GRAUS, DN 150 MM, PARA ESGOTO PREDIAL</v>
          </cell>
          <cell r="C2598" t="str">
            <v xml:space="preserve">UN    </v>
          </cell>
          <cell r="D2598" t="str">
            <v>CR</v>
          </cell>
          <cell r="E2598" t="str">
            <v>33,38</v>
          </cell>
        </row>
        <row r="2599">
          <cell r="A2599">
            <v>3521</v>
          </cell>
          <cell r="B2599" t="str">
            <v>JOELHO PVC,  SOLDAVEL COM ROSCA, 90 GRAUS, 20 MM X 1/2", PARA AGUA FRIA PREDIAL</v>
          </cell>
          <cell r="C2599" t="str">
            <v xml:space="preserve">UN    </v>
          </cell>
          <cell r="D2599" t="str">
            <v>CR</v>
          </cell>
          <cell r="E2599" t="str">
            <v>1,49</v>
          </cell>
        </row>
        <row r="2600">
          <cell r="A2600">
            <v>3531</v>
          </cell>
          <cell r="B2600" t="str">
            <v>JOELHO PVC,  SOLDAVEL COM ROSCA, 90 GRAUS, 25 MM X 1/2", PARA AGUA FRIA PREDIAL</v>
          </cell>
          <cell r="C2600" t="str">
            <v xml:space="preserve">UN    </v>
          </cell>
          <cell r="D2600" t="str">
            <v>CR</v>
          </cell>
          <cell r="E2600" t="str">
            <v>1,68</v>
          </cell>
        </row>
        <row r="2601">
          <cell r="A2601">
            <v>3522</v>
          </cell>
          <cell r="B2601" t="str">
            <v>JOELHO PVC,  SOLDAVEL COM ROSCA, 90 GRAUS, 25 MM X 3/4", PARA AGUA FRIA PREDIAL</v>
          </cell>
          <cell r="C2601" t="str">
            <v xml:space="preserve">UN    </v>
          </cell>
          <cell r="D2601" t="str">
            <v>CR</v>
          </cell>
          <cell r="E2601" t="str">
            <v>2,50</v>
          </cell>
        </row>
        <row r="2602">
          <cell r="A2602">
            <v>3527</v>
          </cell>
          <cell r="B2602" t="str">
            <v>JOELHO PVC,  SOLDAVEL COM ROSCA, 90 GRAUS, 32 MM X 3/4", PARA AGUA FRIA PREDIAL</v>
          </cell>
          <cell r="C2602" t="str">
            <v xml:space="preserve">UN    </v>
          </cell>
          <cell r="D2602" t="str">
            <v>CR</v>
          </cell>
          <cell r="E2602" t="str">
            <v>8,61</v>
          </cell>
        </row>
        <row r="2603">
          <cell r="A2603">
            <v>10835</v>
          </cell>
          <cell r="B2603" t="str">
            <v>JOELHO PVC, COM BOLSA E ANEL, 90 GRAUS, DN 40 X *38* MM, SERIE NORMAL, PARA ESGOTO PREDIAL</v>
          </cell>
          <cell r="C2603" t="str">
            <v xml:space="preserve">UN    </v>
          </cell>
          <cell r="D2603" t="str">
            <v>CR</v>
          </cell>
          <cell r="E2603" t="str">
            <v>2,61</v>
          </cell>
        </row>
        <row r="2604">
          <cell r="A2604">
            <v>3475</v>
          </cell>
          <cell r="B2604" t="str">
            <v>JOELHO PVC, ROSCAVEL, 45 GRAUS, 1/2", PARA AGUA FRIA PREDIAL</v>
          </cell>
          <cell r="C2604" t="str">
            <v xml:space="preserve">UN    </v>
          </cell>
          <cell r="D2604" t="str">
            <v>CR</v>
          </cell>
          <cell r="E2604" t="str">
            <v>2,89</v>
          </cell>
        </row>
        <row r="2605">
          <cell r="A2605">
            <v>3485</v>
          </cell>
          <cell r="B2605" t="str">
            <v>JOELHO PVC, ROSCAVEL, 45 GRAUS, 1", PARA AGUA FRIA PREDIAL</v>
          </cell>
          <cell r="C2605" t="str">
            <v xml:space="preserve">UN    </v>
          </cell>
          <cell r="D2605" t="str">
            <v>CR</v>
          </cell>
          <cell r="E2605" t="str">
            <v>9,24</v>
          </cell>
        </row>
        <row r="2606">
          <cell r="A2606">
            <v>3534</v>
          </cell>
          <cell r="B2606" t="str">
            <v>JOELHO PVC, ROSCAVEL, 45 GRAUS, 3/4", PARA AGUA FRIA PREDIAL</v>
          </cell>
          <cell r="C2606" t="str">
            <v xml:space="preserve">UN    </v>
          </cell>
          <cell r="D2606" t="str">
            <v>CR</v>
          </cell>
          <cell r="E2606" t="str">
            <v>3,65</v>
          </cell>
        </row>
        <row r="2607">
          <cell r="A2607">
            <v>3543</v>
          </cell>
          <cell r="B2607" t="str">
            <v>JOELHO PVC, ROSCAVEL, 90 GRAUS, 1/2", PARA AGUA FRIA PREDIAL</v>
          </cell>
          <cell r="C2607" t="str">
            <v xml:space="preserve">UN    </v>
          </cell>
          <cell r="D2607" t="str">
            <v>CR</v>
          </cell>
          <cell r="E2607" t="str">
            <v>1,83</v>
          </cell>
        </row>
        <row r="2608">
          <cell r="A2608">
            <v>3482</v>
          </cell>
          <cell r="B2608" t="str">
            <v>JOELHO PVC, ROSCAVEL, 90 GRAUS, 1", PARA AGUA FRIA PREDIAL</v>
          </cell>
          <cell r="C2608" t="str">
            <v xml:space="preserve">UN    </v>
          </cell>
          <cell r="D2608" t="str">
            <v>CR</v>
          </cell>
          <cell r="E2608" t="str">
            <v>4,64</v>
          </cell>
        </row>
        <row r="2609">
          <cell r="A2609">
            <v>3505</v>
          </cell>
          <cell r="B2609" t="str">
            <v>JOELHO PVC, ROSCAVEL, 90 GRAUS, 3/4", PARA AGUA FRIA PREDIAL</v>
          </cell>
          <cell r="C2609" t="str">
            <v xml:space="preserve">UN    </v>
          </cell>
          <cell r="D2609" t="str">
            <v>CR</v>
          </cell>
          <cell r="E2609" t="str">
            <v>2,63</v>
          </cell>
        </row>
        <row r="2610">
          <cell r="A2610">
            <v>3516</v>
          </cell>
          <cell r="B2610" t="str">
            <v>JOELHO PVC, SOLDAVEL, BB, 45 GRAUS, DN 40 MM, PARA ESGOTO PREDIAL</v>
          </cell>
          <cell r="C2610" t="str">
            <v xml:space="preserve">UN    </v>
          </cell>
          <cell r="D2610" t="str">
            <v>CR</v>
          </cell>
          <cell r="E2610" t="str">
            <v>0,68</v>
          </cell>
        </row>
        <row r="2611">
          <cell r="A2611">
            <v>3517</v>
          </cell>
          <cell r="B2611" t="str">
            <v>JOELHO PVC, SOLDAVEL, BB, 90 GRAUS, DN 40 MM, PARA ESGOTO PREDIAL</v>
          </cell>
          <cell r="C2611" t="str">
            <v xml:space="preserve">UN    </v>
          </cell>
          <cell r="D2611" t="str">
            <v>CR</v>
          </cell>
          <cell r="E2611" t="str">
            <v>2,38</v>
          </cell>
        </row>
        <row r="2612">
          <cell r="A2612">
            <v>3515</v>
          </cell>
          <cell r="B2612" t="str">
            <v>JOELHO PVC, SOLDAVEL, COM BUCHA DE LATAO, 90 GRAUS, 20 MM X 1/2", PARA AGUA FRIA PREDIAL</v>
          </cell>
          <cell r="C2612" t="str">
            <v xml:space="preserve">UN    </v>
          </cell>
          <cell r="D2612" t="str">
            <v>CR</v>
          </cell>
          <cell r="E2612" t="str">
            <v>4,27</v>
          </cell>
        </row>
        <row r="2613">
          <cell r="A2613">
            <v>20147</v>
          </cell>
          <cell r="B2613" t="str">
            <v>JOELHO PVC, SOLDAVEL, COM BUCHA DE LATAO, 90 GRAUS, 25 MM X 1/2", PARA AGUA FRIA PREDIAL</v>
          </cell>
          <cell r="C2613" t="str">
            <v xml:space="preserve">UN    </v>
          </cell>
          <cell r="D2613" t="str">
            <v>CR</v>
          </cell>
          <cell r="E2613" t="str">
            <v>4,59</v>
          </cell>
        </row>
        <row r="2614">
          <cell r="A2614">
            <v>3524</v>
          </cell>
          <cell r="B2614" t="str">
            <v>JOELHO PVC, SOLDAVEL, COM BUCHA DE LATAO, 90 GRAUS, 25 MM X 3/4", PARA AGUA FRIA PREDIAL</v>
          </cell>
          <cell r="C2614" t="str">
            <v xml:space="preserve">UN    </v>
          </cell>
          <cell r="D2614" t="str">
            <v>CR</v>
          </cell>
          <cell r="E2614" t="str">
            <v>5,44</v>
          </cell>
        </row>
        <row r="2615">
          <cell r="A2615">
            <v>3532</v>
          </cell>
          <cell r="B2615" t="str">
            <v>JOELHO PVC, SOLDAVEL, COM BUCHA DE LATAO, 90 GRAUS, 32 MM X 3/4", PARA AGUA FRIA PREDIAL</v>
          </cell>
          <cell r="C2615" t="str">
            <v xml:space="preserve">UN    </v>
          </cell>
          <cell r="D2615" t="str">
            <v>CR</v>
          </cell>
          <cell r="E2615" t="str">
            <v>9,96</v>
          </cell>
        </row>
        <row r="2616">
          <cell r="A2616">
            <v>3528</v>
          </cell>
          <cell r="B2616" t="str">
            <v>JOELHO PVC, SOLDAVEL, PB, 45 GRAUS, DN 100 MM, PARA ESGOTO PREDIAL</v>
          </cell>
          <cell r="C2616" t="str">
            <v xml:space="preserve">UN    </v>
          </cell>
          <cell r="D2616" t="str">
            <v>CR</v>
          </cell>
          <cell r="E2616" t="str">
            <v>5,38</v>
          </cell>
        </row>
        <row r="2617">
          <cell r="A2617">
            <v>37952</v>
          </cell>
          <cell r="B2617" t="str">
            <v>JOELHO PVC, SOLDAVEL, PB, 45 GRAUS, DN 150 MM, PARA ESGOTO PREDIAL</v>
          </cell>
          <cell r="C2617" t="str">
            <v xml:space="preserve">UN    </v>
          </cell>
          <cell r="D2617" t="str">
            <v>CR</v>
          </cell>
          <cell r="E2617" t="str">
            <v>38,34</v>
          </cell>
        </row>
        <row r="2618">
          <cell r="A2618">
            <v>37951</v>
          </cell>
          <cell r="B2618" t="str">
            <v>JOELHO PVC, SOLDAVEL, PB, 45 GRAUS, DN 40 MM, PARA ESGOTO PREDIAL</v>
          </cell>
          <cell r="C2618" t="str">
            <v xml:space="preserve">UN    </v>
          </cell>
          <cell r="D2618" t="str">
            <v>CR</v>
          </cell>
          <cell r="E2618" t="str">
            <v>1,39</v>
          </cell>
        </row>
        <row r="2619">
          <cell r="A2619">
            <v>3518</v>
          </cell>
          <cell r="B2619" t="str">
            <v>JOELHO PVC, SOLDAVEL, PB, 45 GRAUS, DN 50 MM, PARA ESGOTO PREDIAL</v>
          </cell>
          <cell r="C2619" t="str">
            <v xml:space="preserve">UN    </v>
          </cell>
          <cell r="D2619" t="str">
            <v>CR</v>
          </cell>
          <cell r="E2619" t="str">
            <v>2,04</v>
          </cell>
        </row>
        <row r="2620">
          <cell r="A2620">
            <v>3519</v>
          </cell>
          <cell r="B2620" t="str">
            <v>JOELHO PVC, SOLDAVEL, PB, 45 GRAUS, DN 75 MM, PARA ESGOTO PREDIAL</v>
          </cell>
          <cell r="C2620" t="str">
            <v xml:space="preserve">UN    </v>
          </cell>
          <cell r="D2620" t="str">
            <v>CR</v>
          </cell>
          <cell r="E2620" t="str">
            <v>4,83</v>
          </cell>
        </row>
        <row r="2621">
          <cell r="A2621">
            <v>3520</v>
          </cell>
          <cell r="B2621" t="str">
            <v>JOELHO PVC, SOLDAVEL, PB, 90 GRAUS, DN 100 MM, PARA ESGOTO PREDIAL</v>
          </cell>
          <cell r="C2621" t="str">
            <v xml:space="preserve">UN    </v>
          </cell>
          <cell r="D2621" t="str">
            <v>CR</v>
          </cell>
          <cell r="E2621" t="str">
            <v>5,41</v>
          </cell>
        </row>
        <row r="2622">
          <cell r="A2622">
            <v>37950</v>
          </cell>
          <cell r="B2622" t="str">
            <v>JOELHO PVC, SOLDAVEL, PB, 90 GRAUS, DN 150 MM, PARA ESGOTO PREDIAL</v>
          </cell>
          <cell r="C2622" t="str">
            <v xml:space="preserve">UN    </v>
          </cell>
          <cell r="D2622" t="str">
            <v>CR</v>
          </cell>
          <cell r="E2622" t="str">
            <v>33,38</v>
          </cell>
        </row>
        <row r="2623">
          <cell r="A2623">
            <v>37949</v>
          </cell>
          <cell r="B2623" t="str">
            <v>JOELHO PVC, SOLDAVEL, PB, 90 GRAUS, DN 40 MM, PARA ESGOTO PREDIAL</v>
          </cell>
          <cell r="C2623" t="str">
            <v xml:space="preserve">UN    </v>
          </cell>
          <cell r="D2623" t="str">
            <v>CR</v>
          </cell>
          <cell r="E2623" t="str">
            <v>1,22</v>
          </cell>
        </row>
        <row r="2624">
          <cell r="A2624">
            <v>3526</v>
          </cell>
          <cell r="B2624" t="str">
            <v>JOELHO PVC, SOLDAVEL, PB, 90 GRAUS, DN 50 MM, PARA ESGOTO PREDIAL</v>
          </cell>
          <cell r="C2624" t="str">
            <v xml:space="preserve">UN    </v>
          </cell>
          <cell r="D2624" t="str">
            <v>CR</v>
          </cell>
          <cell r="E2624" t="str">
            <v>1,64</v>
          </cell>
        </row>
        <row r="2625">
          <cell r="A2625">
            <v>3509</v>
          </cell>
          <cell r="B2625" t="str">
            <v>JOELHO PVC, SOLDAVEL, PB, 90 GRAUS, DN 75 MM, PARA ESGOTO PREDIAL</v>
          </cell>
          <cell r="C2625" t="str">
            <v xml:space="preserve">UN    </v>
          </cell>
          <cell r="D2625" t="str">
            <v>CR</v>
          </cell>
          <cell r="E2625" t="str">
            <v>4,26</v>
          </cell>
        </row>
        <row r="2626">
          <cell r="A2626">
            <v>3530</v>
          </cell>
          <cell r="B2626" t="str">
            <v>JOELHO PVC, SOLDAVEL, 90 GRAUS, 110 MM, PARA AGUA FRIA PREDIAL</v>
          </cell>
          <cell r="C2626" t="str">
            <v xml:space="preserve">UN    </v>
          </cell>
          <cell r="D2626" t="str">
            <v>CR</v>
          </cell>
          <cell r="E2626" t="str">
            <v>171,55</v>
          </cell>
        </row>
        <row r="2627">
          <cell r="A2627">
            <v>3542</v>
          </cell>
          <cell r="B2627" t="str">
            <v>JOELHO PVC, SOLDAVEL, 90 GRAUS, 20 MM, PARA AGUA FRIA PREDIAL</v>
          </cell>
          <cell r="C2627" t="str">
            <v xml:space="preserve">UN    </v>
          </cell>
          <cell r="D2627" t="str">
            <v>CR</v>
          </cell>
          <cell r="E2627" t="str">
            <v>0,40</v>
          </cell>
        </row>
        <row r="2628">
          <cell r="A2628">
            <v>3529</v>
          </cell>
          <cell r="B2628" t="str">
            <v>JOELHO PVC, SOLDAVEL, 90 GRAUS, 25 MM, PARA AGUA FRIA PREDIAL</v>
          </cell>
          <cell r="C2628" t="str">
            <v xml:space="preserve">UN    </v>
          </cell>
          <cell r="D2628" t="str">
            <v>CR</v>
          </cell>
          <cell r="E2628" t="str">
            <v>0,55</v>
          </cell>
        </row>
        <row r="2629">
          <cell r="A2629">
            <v>3536</v>
          </cell>
          <cell r="B2629" t="str">
            <v>JOELHO PVC, SOLDAVEL, 90 GRAUS, 32 MM, PARA AGUA FRIA PREDIAL</v>
          </cell>
          <cell r="C2629" t="str">
            <v xml:space="preserve">UN    </v>
          </cell>
          <cell r="D2629" t="str">
            <v>CR</v>
          </cell>
          <cell r="E2629" t="str">
            <v>1,64</v>
          </cell>
        </row>
        <row r="2630">
          <cell r="A2630">
            <v>3535</v>
          </cell>
          <cell r="B2630" t="str">
            <v>JOELHO PVC, SOLDAVEL, 90 GRAUS, 40 MM, PARA AGUA FRIA PREDIAL</v>
          </cell>
          <cell r="C2630" t="str">
            <v xml:space="preserve">UN    </v>
          </cell>
          <cell r="D2630" t="str">
            <v>CR</v>
          </cell>
          <cell r="E2630" t="str">
            <v>3,89</v>
          </cell>
        </row>
        <row r="2631">
          <cell r="A2631">
            <v>3540</v>
          </cell>
          <cell r="B2631" t="str">
            <v>JOELHO PVC, SOLDAVEL, 90 GRAUS, 50 MM, PARA AGUA FRIA PREDIAL</v>
          </cell>
          <cell r="C2631" t="str">
            <v xml:space="preserve">UN    </v>
          </cell>
          <cell r="D2631" t="str">
            <v>CR</v>
          </cell>
          <cell r="E2631" t="str">
            <v>4,21</v>
          </cell>
        </row>
        <row r="2632">
          <cell r="A2632">
            <v>3539</v>
          </cell>
          <cell r="B2632" t="str">
            <v>JOELHO PVC, SOLDAVEL, 90 GRAUS, 60 MM, PARA AGUA FRIA PREDIAL</v>
          </cell>
          <cell r="C2632" t="str">
            <v xml:space="preserve">UN    </v>
          </cell>
          <cell r="D2632" t="str">
            <v>CR</v>
          </cell>
          <cell r="E2632" t="str">
            <v>18,30</v>
          </cell>
        </row>
        <row r="2633">
          <cell r="A2633">
            <v>3513</v>
          </cell>
          <cell r="B2633" t="str">
            <v>JOELHO PVC, SOLDAVEL, 90 GRAUS, 85 MM, PARA AGUA FRIA PREDIAL</v>
          </cell>
          <cell r="C2633" t="str">
            <v xml:space="preserve">UN    </v>
          </cell>
          <cell r="D2633" t="str">
            <v>CR</v>
          </cell>
          <cell r="E2633" t="str">
            <v>81,32</v>
          </cell>
        </row>
        <row r="2634">
          <cell r="A2634">
            <v>3492</v>
          </cell>
          <cell r="B2634" t="str">
            <v>JOELHO PVC, 45 GRAUS, ROSCAVEL,  1 1/2", AGUA FRIA PREDIAL</v>
          </cell>
          <cell r="C2634" t="str">
            <v xml:space="preserve">UN    </v>
          </cell>
          <cell r="D2634" t="str">
            <v>CR</v>
          </cell>
          <cell r="E2634" t="str">
            <v>15,65</v>
          </cell>
        </row>
        <row r="2635">
          <cell r="A2635">
            <v>3491</v>
          </cell>
          <cell r="B2635" t="str">
            <v>JOELHO PVC, 45 GRAUS, ROSCAVEL, 1 1/4",  AGUA FRIA PREDIAL</v>
          </cell>
          <cell r="C2635" t="str">
            <v xml:space="preserve">UN    </v>
          </cell>
          <cell r="D2635" t="str">
            <v>CR</v>
          </cell>
          <cell r="E2635" t="str">
            <v>8,92</v>
          </cell>
        </row>
        <row r="2636">
          <cell r="A2636">
            <v>3493</v>
          </cell>
          <cell r="B2636" t="str">
            <v>JOELHO PVC, 45 GRAUS, ROSCAVEL, 2", AGUA FRIA PREDIAL</v>
          </cell>
          <cell r="C2636" t="str">
            <v xml:space="preserve">UN    </v>
          </cell>
          <cell r="D2636" t="str">
            <v>CR</v>
          </cell>
          <cell r="E2636" t="str">
            <v>21,40</v>
          </cell>
        </row>
        <row r="2637">
          <cell r="A2637">
            <v>12628</v>
          </cell>
          <cell r="B2637" t="str">
            <v>JOELHO PVC, 60 GRAUS, DIAMETRO ENTRE 80 E 100 MM, PARA DRENAGEM PLUVIAL PREDIAL</v>
          </cell>
          <cell r="C2637" t="str">
            <v xml:space="preserve">UN    </v>
          </cell>
          <cell r="D2637" t="str">
            <v>AS</v>
          </cell>
          <cell r="E2637" t="str">
            <v>5,79</v>
          </cell>
        </row>
        <row r="2638">
          <cell r="A2638">
            <v>12629</v>
          </cell>
          <cell r="B2638" t="str">
            <v>JOELHO PVC, 90 GRAUS, DIAMETRO ENTRE 80 E 100 MM, PARA DRENAGEM PLUVIAL PREDIAL</v>
          </cell>
          <cell r="C2638" t="str">
            <v xml:space="preserve">UN    </v>
          </cell>
          <cell r="D2638" t="str">
            <v>AS</v>
          </cell>
          <cell r="E2638" t="str">
            <v>6,28</v>
          </cell>
        </row>
        <row r="2639">
          <cell r="A2639">
            <v>3481</v>
          </cell>
          <cell r="B2639" t="str">
            <v>JOELHO PVC, 90 GRAUS, ROSCAVEL, 1 1/2",  AGUA FRIA PREDIAL</v>
          </cell>
          <cell r="C2639" t="str">
            <v xml:space="preserve">UN    </v>
          </cell>
          <cell r="D2639" t="str">
            <v>CR</v>
          </cell>
          <cell r="E2639" t="str">
            <v>10,84</v>
          </cell>
        </row>
        <row r="2640">
          <cell r="A2640">
            <v>3510</v>
          </cell>
          <cell r="B2640" t="str">
            <v>JOELHO PVC, 90 GRAUS, ROSCAVEL, 1 1/4", AGUA FRIA PREDIAL</v>
          </cell>
          <cell r="C2640" t="str">
            <v xml:space="preserve">UN    </v>
          </cell>
          <cell r="D2640" t="str">
            <v>CR</v>
          </cell>
          <cell r="E2640" t="str">
            <v>10,13</v>
          </cell>
        </row>
        <row r="2641">
          <cell r="A2641">
            <v>3508</v>
          </cell>
          <cell r="B2641" t="str">
            <v>JOELHO PVC, 90 GRAUS, ROSCAVEL, 2", AGUA FRIA PREDIAL</v>
          </cell>
          <cell r="C2641" t="str">
            <v xml:space="preserve">UN    </v>
          </cell>
          <cell r="D2641" t="str">
            <v>CR</v>
          </cell>
          <cell r="E2641" t="str">
            <v>26,49</v>
          </cell>
        </row>
        <row r="2642">
          <cell r="A2642">
            <v>38939</v>
          </cell>
          <cell r="B2642" t="str">
            <v>JOELHO ROSCA FEMEA MOVEL, METALICO, PARA CONEXAO COM ANEL DESLIZANTE EM TUBO PEX, DN 16 MM X 1/2"</v>
          </cell>
          <cell r="C2642" t="str">
            <v xml:space="preserve">UN    </v>
          </cell>
          <cell r="D2642" t="str">
            <v>AS</v>
          </cell>
          <cell r="E2642" t="str">
            <v>12,74</v>
          </cell>
        </row>
        <row r="2643">
          <cell r="A2643">
            <v>38940</v>
          </cell>
          <cell r="B2643" t="str">
            <v>JOELHO ROSCA FEMEA MOVEL, METALICO, PARA CONEXAO COM ANEL DESLIZANTE EM TUBO PEX, DN 20 MM X 1/2"</v>
          </cell>
          <cell r="C2643" t="str">
            <v xml:space="preserve">UN    </v>
          </cell>
          <cell r="D2643" t="str">
            <v>AS</v>
          </cell>
          <cell r="E2643" t="str">
            <v>19,45</v>
          </cell>
        </row>
        <row r="2644">
          <cell r="A2644">
            <v>38941</v>
          </cell>
          <cell r="B2644" t="str">
            <v>JOELHO ROSCA FEMEA MOVEL, METALICO, PARA CONEXAO COM ANEL DESLIZANTE EM TUBO PEX, DN 20 MM X 3/4"</v>
          </cell>
          <cell r="C2644" t="str">
            <v xml:space="preserve">UN    </v>
          </cell>
          <cell r="D2644" t="str">
            <v>AS</v>
          </cell>
          <cell r="E2644" t="str">
            <v>22,98</v>
          </cell>
        </row>
        <row r="2645">
          <cell r="A2645">
            <v>38942</v>
          </cell>
          <cell r="B2645" t="str">
            <v>JOELHO ROSCA FEMEA MOVEL, METALICO, PARA CONEXAO COM ANEL DESLIZANTE EM TUBO PEX, DN 25 MM X 3/4"</v>
          </cell>
          <cell r="C2645" t="str">
            <v xml:space="preserve">UN    </v>
          </cell>
          <cell r="D2645" t="str">
            <v>AS</v>
          </cell>
          <cell r="E2645" t="str">
            <v>25,74</v>
          </cell>
        </row>
        <row r="2646">
          <cell r="A2646">
            <v>38987</v>
          </cell>
          <cell r="B2646" t="str">
            <v>JOELHO 45 GRAUS, PPR, SOLDAVEL, F/ F, DN 40 MM, PARA AQUA QUENTE E FRIA PREDIAL</v>
          </cell>
          <cell r="C2646" t="str">
            <v xml:space="preserve">UN    </v>
          </cell>
          <cell r="D2646" t="str">
            <v>AS</v>
          </cell>
          <cell r="E2646" t="str">
            <v>6,04</v>
          </cell>
        </row>
        <row r="2647">
          <cell r="A2647">
            <v>38988</v>
          </cell>
          <cell r="B2647" t="str">
            <v>JOELHO 45 GRAUS, PPR, SOLDAVEL, F/ F, DN 50 MM, PARA AQUA QUENTE E FRIA PREDIAL</v>
          </cell>
          <cell r="C2647" t="str">
            <v xml:space="preserve">UN    </v>
          </cell>
          <cell r="D2647" t="str">
            <v>AS</v>
          </cell>
          <cell r="E2647" t="str">
            <v>14,03</v>
          </cell>
        </row>
        <row r="2648">
          <cell r="A2648">
            <v>38989</v>
          </cell>
          <cell r="B2648" t="str">
            <v>JOELHO 45 GRAUS, PPR, SOLDAVEL, F/ F, DN 63 MM, PARA AQUA QUENTE E FRIA PREDIAL</v>
          </cell>
          <cell r="C2648" t="str">
            <v xml:space="preserve">UN    </v>
          </cell>
          <cell r="D2648" t="str">
            <v>AS</v>
          </cell>
          <cell r="E2648" t="str">
            <v>18,64</v>
          </cell>
        </row>
        <row r="2649">
          <cell r="A2649">
            <v>38990</v>
          </cell>
          <cell r="B2649" t="str">
            <v>JOELHO 45 GRAUS, PPR, SOLDAVEL, F/ F, DN 75 MM, PARA AQUA QUENTE E FRIA PREDIAL</v>
          </cell>
          <cell r="C2649" t="str">
            <v xml:space="preserve">UN    </v>
          </cell>
          <cell r="D2649" t="str">
            <v>AS</v>
          </cell>
          <cell r="E2649" t="str">
            <v>49,14</v>
          </cell>
        </row>
        <row r="2650">
          <cell r="A2650">
            <v>38991</v>
          </cell>
          <cell r="B2650" t="str">
            <v>JOELHO 45 GRAUS, PPR, SOLDAVEL, F/ F, DN 90 MM, PARA AQUA QUENTE E FRIA PREDIAL</v>
          </cell>
          <cell r="C2650" t="str">
            <v xml:space="preserve">UN    </v>
          </cell>
          <cell r="D2650" t="str">
            <v>AS</v>
          </cell>
          <cell r="E2650" t="str">
            <v>99,29</v>
          </cell>
        </row>
        <row r="2651">
          <cell r="A2651">
            <v>38913</v>
          </cell>
          <cell r="B2651" t="str">
            <v>JOELHO 90 GRAUS, METALICO, PARA CONEXAO COM ANEL DESLIZANTE EM TUBO PEX, DN 16 MM</v>
          </cell>
          <cell r="C2651" t="str">
            <v xml:space="preserve">UN    </v>
          </cell>
          <cell r="D2651" t="str">
            <v>AS</v>
          </cell>
          <cell r="E2651" t="str">
            <v>11,82</v>
          </cell>
        </row>
        <row r="2652">
          <cell r="A2652">
            <v>38914</v>
          </cell>
          <cell r="B2652" t="str">
            <v>JOELHO 90 GRAUS, METALICO, PARA CONEXAO COM ANEL DESLIZANTE EM TUBO PEX, DN 20 MM</v>
          </cell>
          <cell r="C2652" t="str">
            <v xml:space="preserve">UN    </v>
          </cell>
          <cell r="D2652" t="str">
            <v>AS</v>
          </cell>
          <cell r="E2652" t="str">
            <v>13,71</v>
          </cell>
        </row>
        <row r="2653">
          <cell r="A2653">
            <v>38915</v>
          </cell>
          <cell r="B2653" t="str">
            <v>JOELHO 90 GRAUS, METALICO, PARA CONEXAO COM ANEL DESLIZANTE EM TUBO PEX, DN 25 MM</v>
          </cell>
          <cell r="C2653" t="str">
            <v xml:space="preserve">UN    </v>
          </cell>
          <cell r="D2653" t="str">
            <v>AS</v>
          </cell>
          <cell r="E2653" t="str">
            <v>23,81</v>
          </cell>
        </row>
        <row r="2654">
          <cell r="A2654">
            <v>38916</v>
          </cell>
          <cell r="B2654" t="str">
            <v>JOELHO 90 GRAUS, METALICO, PARA CONEXAO COM ANEL DESLIZANTE EM TUBO PEX, DN 32 MM</v>
          </cell>
          <cell r="C2654" t="str">
            <v xml:space="preserve">UN    </v>
          </cell>
          <cell r="D2654" t="str">
            <v>AS</v>
          </cell>
          <cell r="E2654" t="str">
            <v>31,41</v>
          </cell>
        </row>
        <row r="2655">
          <cell r="A2655">
            <v>39300</v>
          </cell>
          <cell r="B2655" t="str">
            <v>JOELHO 90 GRAUS, PLASTICO, PARA CONEXAO COM CRIMPAGEM EM TUBO PEX, DN 16 MM</v>
          </cell>
          <cell r="C2655" t="str">
            <v xml:space="preserve">UN    </v>
          </cell>
          <cell r="D2655" t="str">
            <v>AS</v>
          </cell>
          <cell r="E2655" t="str">
            <v>10,68</v>
          </cell>
        </row>
        <row r="2656">
          <cell r="A2656">
            <v>39301</v>
          </cell>
          <cell r="B2656" t="str">
            <v>JOELHO 90 GRAUS, PLASTICO, PARA CONEXAO COM CRIMPAGEM EM TUBO PEX, DN 20 MM</v>
          </cell>
          <cell r="C2656" t="str">
            <v xml:space="preserve">UN    </v>
          </cell>
          <cell r="D2656" t="str">
            <v>AS</v>
          </cell>
          <cell r="E2656" t="str">
            <v>14,82</v>
          </cell>
        </row>
        <row r="2657">
          <cell r="A2657">
            <v>39302</v>
          </cell>
          <cell r="B2657" t="str">
            <v>JOELHO 90 GRAUS, PLASTICO, PARA CONEXAO COM CRIMPAGEM EM TUBO PEX, DN 25 MM</v>
          </cell>
          <cell r="C2657" t="str">
            <v xml:space="preserve">UN    </v>
          </cell>
          <cell r="D2657" t="str">
            <v>AS</v>
          </cell>
          <cell r="E2657" t="str">
            <v>18,62</v>
          </cell>
        </row>
        <row r="2658">
          <cell r="A2658">
            <v>39303</v>
          </cell>
          <cell r="B2658" t="str">
            <v>JOELHO 90 GRAUS, PLASTICO, PARA CONEXAO COM CRIMPAGEM EM TUBO PEX, DN 32 MM</v>
          </cell>
          <cell r="C2658" t="str">
            <v xml:space="preserve">UN    </v>
          </cell>
          <cell r="D2658" t="str">
            <v>AS</v>
          </cell>
          <cell r="E2658" t="str">
            <v>32,74</v>
          </cell>
        </row>
        <row r="2659">
          <cell r="A2659">
            <v>38923</v>
          </cell>
          <cell r="B2659" t="str">
            <v>JOELHO 90 GRAUS, ROSCA FEMEA TERMINAL, METALICO, PARA CONEXAO COM ANEL DESLIZANTE EM TUBO PEX, DN 16 MM X 1/2"</v>
          </cell>
          <cell r="C2659" t="str">
            <v xml:space="preserve">UN    </v>
          </cell>
          <cell r="D2659" t="str">
            <v>AS</v>
          </cell>
          <cell r="E2659" t="str">
            <v>10,43</v>
          </cell>
        </row>
        <row r="2660">
          <cell r="A2660">
            <v>38925</v>
          </cell>
          <cell r="B2660" t="str">
            <v>JOELHO 90 GRAUS, ROSCA FEMEA TERMINAL, METALICO, PARA CONEXAO COM ANEL DESLIZANTE EM TUBO PEX, DN 20 MM X 1/2"</v>
          </cell>
          <cell r="C2660" t="str">
            <v xml:space="preserve">UN    </v>
          </cell>
          <cell r="D2660" t="str">
            <v>AS</v>
          </cell>
          <cell r="E2660" t="str">
            <v>11,20</v>
          </cell>
        </row>
        <row r="2661">
          <cell r="A2661">
            <v>38926</v>
          </cell>
          <cell r="B2661" t="str">
            <v>JOELHO 90 GRAUS, ROSCA FEMEA TERMINAL, METALICO, PARA CONEXAO COM ANEL DESLIZANTE EM TUBO PEX, DN 20 MM X 3/4"</v>
          </cell>
          <cell r="C2661" t="str">
            <v xml:space="preserve">UN    </v>
          </cell>
          <cell r="D2661" t="str">
            <v>AS</v>
          </cell>
          <cell r="E2661" t="str">
            <v>16,01</v>
          </cell>
        </row>
        <row r="2662">
          <cell r="A2662">
            <v>38927</v>
          </cell>
          <cell r="B2662" t="str">
            <v>JOELHO 90 GRAUS, ROSCA FEMEA TERMINAL, METALICO, PARA CONEXAO COM ANEL DESLIZANTE EM TUBO PEX, DN 25 MM X 3/4"</v>
          </cell>
          <cell r="C2662" t="str">
            <v xml:space="preserve">UN    </v>
          </cell>
          <cell r="D2662" t="str">
            <v>AS</v>
          </cell>
          <cell r="E2662" t="str">
            <v>17,12</v>
          </cell>
        </row>
        <row r="2663">
          <cell r="A2663">
            <v>39304</v>
          </cell>
          <cell r="B2663" t="str">
            <v>JOELHO 90 GRAUS, ROSCA FEMEA TERMINAL, PLASTICO, PARA CONEXAO COM CRIMPAGEM EM TUBO PEX, DN 16 MM X 1/2"</v>
          </cell>
          <cell r="C2663" t="str">
            <v xml:space="preserve">UN    </v>
          </cell>
          <cell r="D2663" t="str">
            <v>AS</v>
          </cell>
          <cell r="E2663" t="str">
            <v>13,19</v>
          </cell>
        </row>
        <row r="2664">
          <cell r="A2664">
            <v>38924</v>
          </cell>
          <cell r="B2664" t="str">
            <v>JOELHO 90 GRAUS, ROSCA FEMEA TERMINAL, PLASTICO, PARA CONEXAO COM CRIMPAGEM EM TUBO PEX, DN 16 MM X 3/4"</v>
          </cell>
          <cell r="C2664" t="str">
            <v xml:space="preserve">UN    </v>
          </cell>
          <cell r="D2664" t="str">
            <v>AS</v>
          </cell>
          <cell r="E2664" t="str">
            <v>18,79</v>
          </cell>
        </row>
        <row r="2665">
          <cell r="A2665">
            <v>39305</v>
          </cell>
          <cell r="B2665" t="str">
            <v>JOELHO 90 GRAUS, ROSCA FEMEA TERMINAL, PLASTICO, PARA CONEXAO COM CRIMPAGEM EM TUBO PEX, DN 20 MM X 1/2"</v>
          </cell>
          <cell r="C2665" t="str">
            <v xml:space="preserve">UN    </v>
          </cell>
          <cell r="D2665" t="str">
            <v>AS</v>
          </cell>
          <cell r="E2665" t="str">
            <v>17,27</v>
          </cell>
        </row>
        <row r="2666">
          <cell r="A2666">
            <v>39306</v>
          </cell>
          <cell r="B2666" t="str">
            <v>JOELHO 90 GRAUS, ROSCA FEMEA TERMINAL, PLASTICO, PARA CONEXAO COM CRIMPAGEM EM TUBO PEX, DN 20 MM X 3/4"</v>
          </cell>
          <cell r="C2666" t="str">
            <v xml:space="preserve">UN    </v>
          </cell>
          <cell r="D2666" t="str">
            <v>AS</v>
          </cell>
          <cell r="E2666" t="str">
            <v>21,60</v>
          </cell>
        </row>
        <row r="2667">
          <cell r="A2667">
            <v>38928</v>
          </cell>
          <cell r="B2667" t="str">
            <v>JOELHO 90 GRAUS, ROSCA FEMEA TERMINAL, PLASTICO, PARA CONEXAO COM CRIMPAGEM EM TUBO PEX, DN 25 MM X 1/2"</v>
          </cell>
          <cell r="C2667" t="str">
            <v xml:space="preserve">UN    </v>
          </cell>
          <cell r="D2667" t="str">
            <v>AS</v>
          </cell>
          <cell r="E2667" t="str">
            <v>18,98</v>
          </cell>
        </row>
        <row r="2668">
          <cell r="A2668">
            <v>38929</v>
          </cell>
          <cell r="B2668" t="str">
            <v>JOELHO 90 GRAUS, ROSCA FEMEA TERMINAL, PLASTICO, PARA CONEXAO COM CRIMPAGEM EM TUBO PEX, DN 25 MM X 1"</v>
          </cell>
          <cell r="C2668" t="str">
            <v xml:space="preserve">UN    </v>
          </cell>
          <cell r="D2668" t="str">
            <v>AS</v>
          </cell>
          <cell r="E2668" t="str">
            <v>33,64</v>
          </cell>
        </row>
        <row r="2669">
          <cell r="A2669">
            <v>39307</v>
          </cell>
          <cell r="B2669" t="str">
            <v>JOELHO 90 GRAUS, ROSCA FEMEA TERMINAL, PLASTICO, PARA CONEXAO COM CRIMPAGEM EM TUBO PEX, DN 25 MM X 3/4"</v>
          </cell>
          <cell r="C2669" t="str">
            <v xml:space="preserve">UN    </v>
          </cell>
          <cell r="D2669" t="str">
            <v>AS</v>
          </cell>
          <cell r="E2669" t="str">
            <v>24,86</v>
          </cell>
        </row>
        <row r="2670">
          <cell r="A2670">
            <v>38930</v>
          </cell>
          <cell r="B2670" t="str">
            <v>JOELHO 90 GRAUS, ROSCA FEMEA TERMINAL, PLASTICO, PARA CONEXAO COM CRIMPAGEM EM TUBO PEX, DN 32 MM X 1"</v>
          </cell>
          <cell r="C2670" t="str">
            <v xml:space="preserve">UN    </v>
          </cell>
          <cell r="D2670" t="str">
            <v>AS</v>
          </cell>
          <cell r="E2670" t="str">
            <v>42,27</v>
          </cell>
        </row>
        <row r="2671">
          <cell r="A2671">
            <v>38931</v>
          </cell>
          <cell r="B2671" t="str">
            <v>JOELHO 90 GRAUS, ROSCA MACHO TERMINAL, METALICO, PARA CONEXAO COM ANEL DESLIZANTE EM TUBO PEX, DN 16 MM X 1/2"</v>
          </cell>
          <cell r="C2671" t="str">
            <v xml:space="preserve">UN    </v>
          </cell>
          <cell r="D2671" t="str">
            <v>AS</v>
          </cell>
          <cell r="E2671" t="str">
            <v>10,64</v>
          </cell>
        </row>
        <row r="2672">
          <cell r="A2672">
            <v>38932</v>
          </cell>
          <cell r="B2672" t="str">
            <v>JOELHO 90 GRAUS, ROSCA MACHO TERMINAL, METALICO, PARA CONEXAO COM ANEL DESLIZANTE EM TUBO PEX, DN 20 MM X 1/2"</v>
          </cell>
          <cell r="C2672" t="str">
            <v xml:space="preserve">UN    </v>
          </cell>
          <cell r="D2672" t="str">
            <v>AS</v>
          </cell>
          <cell r="E2672" t="str">
            <v>10,75</v>
          </cell>
        </row>
        <row r="2673">
          <cell r="A2673">
            <v>38934</v>
          </cell>
          <cell r="B2673" t="str">
            <v>JOELHO 90 GRAUS, ROSCA MACHO TERMINAL, METALICO, PARA CONEXAO COM ANEL DESLIZANTE EM TUBO PEX, DN 20 MM X 3/4"</v>
          </cell>
          <cell r="C2673" t="str">
            <v xml:space="preserve">UN    </v>
          </cell>
          <cell r="D2673" t="str">
            <v>AS</v>
          </cell>
          <cell r="E2673" t="str">
            <v>15,88</v>
          </cell>
        </row>
        <row r="2674">
          <cell r="A2674">
            <v>38935</v>
          </cell>
          <cell r="B2674" t="str">
            <v>JOELHO 90 GRAUS, ROSCA MACHO TERMINAL, METALICO, PARA CONEXAO COM ANEL DESLIZANTE EM TUBO PEX, DN 25 MM X 3/4"</v>
          </cell>
          <cell r="C2674" t="str">
            <v xml:space="preserve">UN    </v>
          </cell>
          <cell r="D2674" t="str">
            <v>AS</v>
          </cell>
          <cell r="E2674" t="str">
            <v>17,00</v>
          </cell>
        </row>
        <row r="2675">
          <cell r="A2675">
            <v>38936</v>
          </cell>
          <cell r="B2675" t="str">
            <v>JOELHO 90 GRAUS, ROSCA MACHO TERMINAL, PLASTICO, PARA CONEXAO COM CRIMPAGEM EM TUBO PEX, DN 25 MM X 1/2"</v>
          </cell>
          <cell r="C2675" t="str">
            <v xml:space="preserve">UN    </v>
          </cell>
          <cell r="D2675" t="str">
            <v>AS</v>
          </cell>
          <cell r="E2675" t="str">
            <v>18,20</v>
          </cell>
        </row>
        <row r="2676">
          <cell r="A2676">
            <v>38937</v>
          </cell>
          <cell r="B2676" t="str">
            <v>JOELHO 90 GRAUS, ROSCA MACHO TERMINAL, PLASTICO, PARA CONEXAO COM CRIMPAGEM EM TUBO PEX, DN 25 MM X 1"</v>
          </cell>
          <cell r="C2676" t="str">
            <v xml:space="preserve">UN    </v>
          </cell>
          <cell r="D2676" t="str">
            <v>AS</v>
          </cell>
          <cell r="E2676" t="str">
            <v>22,19</v>
          </cell>
        </row>
        <row r="2677">
          <cell r="A2677">
            <v>38938</v>
          </cell>
          <cell r="B2677" t="str">
            <v>JOELHO 90 GRAUS, ROSCA MACHO TERMINAL, PLASTICO, PARA CONEXAO COM CRIMPAGEM EM TUBO PEX, DN 32 MM X 1"</v>
          </cell>
          <cell r="C2677" t="str">
            <v xml:space="preserve">UN    </v>
          </cell>
          <cell r="D2677" t="str">
            <v>AS</v>
          </cell>
          <cell r="E2677" t="str">
            <v>32,99</v>
          </cell>
        </row>
        <row r="2678">
          <cell r="A2678">
            <v>3489</v>
          </cell>
          <cell r="B2678" t="str">
            <v>JOELHO, PVC COM ROSCA E BUCHA LATAO, 90 GRAUS,  3/4", PARA AGUA FRIA PREDIAL</v>
          </cell>
          <cell r="C2678" t="str">
            <v xml:space="preserve">UN    </v>
          </cell>
          <cell r="D2678" t="str">
            <v>CR</v>
          </cell>
          <cell r="E2678" t="str">
            <v>10,01</v>
          </cell>
        </row>
        <row r="2679">
          <cell r="A2679">
            <v>20151</v>
          </cell>
          <cell r="B2679" t="str">
            <v>JOELHO, PVC SERIE R, 45 GRAUS, DN 100 MM, PARA ESGOTO PREDIAL</v>
          </cell>
          <cell r="C2679" t="str">
            <v xml:space="preserve">UN    </v>
          </cell>
          <cell r="D2679" t="str">
            <v>CR</v>
          </cell>
          <cell r="E2679" t="str">
            <v>15,03</v>
          </cell>
        </row>
        <row r="2680">
          <cell r="A2680">
            <v>20152</v>
          </cell>
          <cell r="B2680" t="str">
            <v>JOELHO, PVC SERIE R, 45 GRAUS, DN 150 MM, PARA ESGOTO PREDIAL</v>
          </cell>
          <cell r="C2680" t="str">
            <v xml:space="preserve">UN    </v>
          </cell>
          <cell r="D2680" t="str">
            <v>CR</v>
          </cell>
          <cell r="E2680" t="str">
            <v>52,30</v>
          </cell>
        </row>
        <row r="2681">
          <cell r="A2681">
            <v>20148</v>
          </cell>
          <cell r="B2681" t="str">
            <v>JOELHO, PVC SERIE R, 45 GRAUS, DN 40 MM, PARA ESGOTO PREDIAL</v>
          </cell>
          <cell r="C2681" t="str">
            <v xml:space="preserve">UN    </v>
          </cell>
          <cell r="D2681" t="str">
            <v>CR</v>
          </cell>
          <cell r="E2681" t="str">
            <v>2,99</v>
          </cell>
        </row>
        <row r="2682">
          <cell r="A2682">
            <v>20149</v>
          </cell>
          <cell r="B2682" t="str">
            <v>JOELHO, PVC SERIE R, 45 GRAUS, DN 50 MM, PARA ESGOTO PREDIAL</v>
          </cell>
          <cell r="C2682" t="str">
            <v xml:space="preserve">UN    </v>
          </cell>
          <cell r="D2682" t="str">
            <v>CR</v>
          </cell>
          <cell r="E2682" t="str">
            <v>4,62</v>
          </cell>
        </row>
        <row r="2683">
          <cell r="A2683">
            <v>20150</v>
          </cell>
          <cell r="B2683" t="str">
            <v>JOELHO, PVC SERIE R, 45 GRAUS, DN 75 MM, PARA ESGOTO PREDIAL</v>
          </cell>
          <cell r="C2683" t="str">
            <v xml:space="preserve">UN    </v>
          </cell>
          <cell r="D2683" t="str">
            <v>CR</v>
          </cell>
          <cell r="E2683" t="str">
            <v>10,79</v>
          </cell>
        </row>
        <row r="2684">
          <cell r="A2684">
            <v>20157</v>
          </cell>
          <cell r="B2684" t="str">
            <v>JOELHO, PVC SERIE R, 90 GRAUS, DN 100 MM, PARA ESGOTO PREDIAL</v>
          </cell>
          <cell r="C2684" t="str">
            <v xml:space="preserve">UN    </v>
          </cell>
          <cell r="D2684" t="str">
            <v>CR</v>
          </cell>
          <cell r="E2684" t="str">
            <v>20,28</v>
          </cell>
        </row>
        <row r="2685">
          <cell r="A2685">
            <v>20158</v>
          </cell>
          <cell r="B2685" t="str">
            <v>JOELHO, PVC SERIE R, 90 GRAUS, DN 150 MM, PARA ESGOTO PREDIAL</v>
          </cell>
          <cell r="C2685" t="str">
            <v xml:space="preserve">UN    </v>
          </cell>
          <cell r="D2685" t="str">
            <v>CR</v>
          </cell>
          <cell r="E2685" t="str">
            <v>67,38</v>
          </cell>
        </row>
        <row r="2686">
          <cell r="A2686">
            <v>20154</v>
          </cell>
          <cell r="B2686" t="str">
            <v>JOELHO, PVC SERIE R, 90 GRAUS, DN 40 MM, PARA ESGOTO PREDIAL</v>
          </cell>
          <cell r="C2686" t="str">
            <v xml:space="preserve">UN    </v>
          </cell>
          <cell r="D2686" t="str">
            <v>CR</v>
          </cell>
          <cell r="E2686" t="str">
            <v>3,84</v>
          </cell>
        </row>
        <row r="2687">
          <cell r="A2687">
            <v>20155</v>
          </cell>
          <cell r="B2687" t="str">
            <v>JOELHO, PVC SERIE R, 90 GRAUS, DN 50 MM, PARA ESGOTO PREDIAL</v>
          </cell>
          <cell r="C2687" t="str">
            <v xml:space="preserve">UN    </v>
          </cell>
          <cell r="D2687" t="str">
            <v>CR</v>
          </cell>
          <cell r="E2687" t="str">
            <v>5,75</v>
          </cell>
        </row>
        <row r="2688">
          <cell r="A2688">
            <v>20156</v>
          </cell>
          <cell r="B2688" t="str">
            <v>JOELHO, PVC SERIE R, 90 GRAUS, DN 75 MM, PARA ESGOTO PREDIAL</v>
          </cell>
          <cell r="C2688" t="str">
            <v xml:space="preserve">UN    </v>
          </cell>
          <cell r="D2688" t="str">
            <v>CR</v>
          </cell>
          <cell r="E2688" t="str">
            <v>12,95</v>
          </cell>
        </row>
        <row r="2689">
          <cell r="A2689">
            <v>3512</v>
          </cell>
          <cell r="B2689" t="str">
            <v>JOELHO, PVC SOLDAVEL, 45 GRAUS, 110 MM, PARA AGUA FRIA PREDIAL</v>
          </cell>
          <cell r="C2689" t="str">
            <v xml:space="preserve">UN    </v>
          </cell>
          <cell r="D2689" t="str">
            <v>CR</v>
          </cell>
          <cell r="E2689" t="str">
            <v>156,88</v>
          </cell>
        </row>
        <row r="2690">
          <cell r="A2690">
            <v>3499</v>
          </cell>
          <cell r="B2690" t="str">
            <v>JOELHO, PVC SOLDAVEL, 45 GRAUS, 20 MM, PARA AGUA FRIA PREDIAL</v>
          </cell>
          <cell r="C2690" t="str">
            <v xml:space="preserve">UN    </v>
          </cell>
          <cell r="D2690" t="str">
            <v>CR</v>
          </cell>
          <cell r="E2690" t="str">
            <v>0,66</v>
          </cell>
        </row>
        <row r="2691">
          <cell r="A2691">
            <v>3500</v>
          </cell>
          <cell r="B2691" t="str">
            <v>JOELHO, PVC SOLDAVEL, 45 GRAUS, 25 MM, PARA AGUA FRIA PREDIAL</v>
          </cell>
          <cell r="C2691" t="str">
            <v xml:space="preserve">UN    </v>
          </cell>
          <cell r="D2691" t="str">
            <v>CR</v>
          </cell>
          <cell r="E2691" t="str">
            <v>1,12</v>
          </cell>
        </row>
        <row r="2692">
          <cell r="A2692">
            <v>3501</v>
          </cell>
          <cell r="B2692" t="str">
            <v>JOELHO, PVC SOLDAVEL, 45 GRAUS, 32 MM, PARA AGUA FRIA PREDIAL</v>
          </cell>
          <cell r="C2692" t="str">
            <v xml:space="preserve">UN    </v>
          </cell>
          <cell r="D2692" t="str">
            <v>CR</v>
          </cell>
          <cell r="E2692" t="str">
            <v>3,25</v>
          </cell>
        </row>
        <row r="2693">
          <cell r="A2693">
            <v>3502</v>
          </cell>
          <cell r="B2693" t="str">
            <v>JOELHO, PVC SOLDAVEL, 45 GRAUS, 40 MM, PARA AGUA FRIA PREDIAL</v>
          </cell>
          <cell r="C2693" t="str">
            <v xml:space="preserve">UN    </v>
          </cell>
          <cell r="D2693" t="str">
            <v>CR</v>
          </cell>
          <cell r="E2693" t="str">
            <v>4,63</v>
          </cell>
        </row>
        <row r="2694">
          <cell r="A2694">
            <v>3503</v>
          </cell>
          <cell r="B2694" t="str">
            <v>JOELHO, PVC SOLDAVEL, 45 GRAUS, 50 MM, PARA AGUA FRIA PREDIAL</v>
          </cell>
          <cell r="C2694" t="str">
            <v xml:space="preserve">UN    </v>
          </cell>
          <cell r="D2694" t="str">
            <v>CR</v>
          </cell>
          <cell r="E2694" t="str">
            <v>5,54</v>
          </cell>
        </row>
        <row r="2695">
          <cell r="A2695">
            <v>3477</v>
          </cell>
          <cell r="B2695" t="str">
            <v>JOELHO, PVC SOLDAVEL, 45 GRAUS, 60 MM, PARA AGUA FRIA PREDIAL</v>
          </cell>
          <cell r="C2695" t="str">
            <v xml:space="preserve">UN    </v>
          </cell>
          <cell r="D2695" t="str">
            <v>CR</v>
          </cell>
          <cell r="E2695" t="str">
            <v>21,47</v>
          </cell>
        </row>
        <row r="2696">
          <cell r="A2696">
            <v>3478</v>
          </cell>
          <cell r="B2696" t="str">
            <v>JOELHO, PVC SOLDAVEL, 45 GRAUS, 75 MM, PARA AGUA FRIA PREDIAL</v>
          </cell>
          <cell r="C2696" t="str">
            <v xml:space="preserve">UN    </v>
          </cell>
          <cell r="D2696" t="str">
            <v>CR</v>
          </cell>
          <cell r="E2696" t="str">
            <v>49,34</v>
          </cell>
        </row>
        <row r="2697">
          <cell r="A2697">
            <v>3525</v>
          </cell>
          <cell r="B2697" t="str">
            <v>JOELHO, PVC SOLDAVEL, 45 GRAUS, 85 MM, PARA AGUA FRIA PREDIAL</v>
          </cell>
          <cell r="C2697" t="str">
            <v xml:space="preserve">UN    </v>
          </cell>
          <cell r="D2697" t="str">
            <v>CR</v>
          </cell>
          <cell r="E2697" t="str">
            <v>58,54</v>
          </cell>
        </row>
        <row r="2698">
          <cell r="A2698">
            <v>3511</v>
          </cell>
          <cell r="B2698" t="str">
            <v>JOELHO, PVC SOLDAVEL, 90 GRAUS, 75 MM, PARA AGUA FRIA PREDIAL</v>
          </cell>
          <cell r="C2698" t="str">
            <v xml:space="preserve">UN    </v>
          </cell>
          <cell r="D2698" t="str">
            <v>CR</v>
          </cell>
          <cell r="E2698" t="str">
            <v>68,69</v>
          </cell>
        </row>
        <row r="2699">
          <cell r="A2699">
            <v>38917</v>
          </cell>
          <cell r="B2699" t="str">
            <v>JOELHO, ROSCA FEMEA, COM BASE FIXA, METALICO, PARA CONEXAO COM ANEL DESLIZANTE EM TUBO PEX, DN 16 MM X 1/2"</v>
          </cell>
          <cell r="C2699" t="str">
            <v xml:space="preserve">UN    </v>
          </cell>
          <cell r="D2699" t="str">
            <v>AS</v>
          </cell>
          <cell r="E2699" t="str">
            <v>10,18</v>
          </cell>
        </row>
        <row r="2700">
          <cell r="A2700">
            <v>38919</v>
          </cell>
          <cell r="B2700" t="str">
            <v>JOELHO, ROSCA FEMEA, COM BASE FIXA, METALICO, PARA CONEXAO COM ANEL DESLIZANTE EM TUBO PEX, DN 20 MM X 1/2"</v>
          </cell>
          <cell r="C2700" t="str">
            <v xml:space="preserve">UN    </v>
          </cell>
          <cell r="D2700" t="str">
            <v>AS</v>
          </cell>
          <cell r="E2700" t="str">
            <v>15,15</v>
          </cell>
        </row>
        <row r="2701">
          <cell r="A2701">
            <v>38922</v>
          </cell>
          <cell r="B2701" t="str">
            <v>JOELHO, ROSCA FEMEA, COM BASE FIXA, METALICO, PARA CONEXAO COM ANEL DESLIZANTE EM TUBO PEX, DN 25 MM X 3/4"</v>
          </cell>
          <cell r="C2701" t="str">
            <v xml:space="preserve">UN    </v>
          </cell>
          <cell r="D2701" t="str">
            <v>AS</v>
          </cell>
          <cell r="E2701" t="str">
            <v>19,57</v>
          </cell>
        </row>
        <row r="2702">
          <cell r="A2702">
            <v>38921</v>
          </cell>
          <cell r="B2702" t="str">
            <v>JOELHO, ROSCA FEMEA, COM BASE FIXA, PLASTICO, PARA CONEXAO COM CRIMPAGEM EM TUBO PEX, DN 25 MM X 1/2"</v>
          </cell>
          <cell r="C2702" t="str">
            <v xml:space="preserve">UN    </v>
          </cell>
          <cell r="D2702" t="str">
            <v>AS</v>
          </cell>
          <cell r="E2702" t="str">
            <v>24,20</v>
          </cell>
        </row>
        <row r="2703">
          <cell r="A2703">
            <v>38918</v>
          </cell>
          <cell r="B2703" t="str">
            <v>JOELHO, ROSCA FEMEA, COM BASE FIXA, PLASTICO, PARA CONEXAO POR CRIMPAGEM EM TUBO PEX, DN 16 MM X 3/4"</v>
          </cell>
          <cell r="C2703" t="str">
            <v xml:space="preserve">UN    </v>
          </cell>
          <cell r="D2703" t="str">
            <v>AS</v>
          </cell>
          <cell r="E2703" t="str">
            <v>23,00</v>
          </cell>
        </row>
        <row r="2704">
          <cell r="A2704">
            <v>38920</v>
          </cell>
          <cell r="B2704" t="str">
            <v>JOELHO, ROSCA FEMEA, COM BASE FIXA, PLASTICO, PARA CONEXAO POR CRIMPAGEM EM TUBO PEX, DN 20 MM X 3/4"</v>
          </cell>
          <cell r="C2704" t="str">
            <v xml:space="preserve">UN    </v>
          </cell>
          <cell r="D2704" t="str">
            <v>AS</v>
          </cell>
          <cell r="E2704" t="str">
            <v>28,75</v>
          </cell>
        </row>
        <row r="2705">
          <cell r="A2705">
            <v>3104</v>
          </cell>
          <cell r="B2705" t="str">
            <v>JOGO DE FERRAGENS CROMADAS P/ PORTA DE VIDRO TEMPERADO, UMA FOLHA COMPOSTA: DOBRADICA SUPERIOR (101) E INFERIOR (103),TRINCO (502), FECHADURA (520),CONTRA FECHADURA (531),COM CAPUCHINHO</v>
          </cell>
          <cell r="C2705" t="str">
            <v xml:space="preserve">CJ    </v>
          </cell>
          <cell r="D2705" t="str">
            <v>CR</v>
          </cell>
          <cell r="E2705" t="str">
            <v>421,79</v>
          </cell>
        </row>
        <row r="2706">
          <cell r="A2706">
            <v>12032</v>
          </cell>
          <cell r="B2706" t="str">
            <v>JOGO DE TRANQUETA E ROSETA QUADRADA DE SOBREPOR SEM FUROS, EM LATAO CROMADO, *50 X 50* MM, PARA FECHADURA DE PORTA DE BANHEIRO</v>
          </cell>
          <cell r="C2706" t="str">
            <v xml:space="preserve">JG    </v>
          </cell>
          <cell r="D2706" t="str">
            <v>CR</v>
          </cell>
          <cell r="E2706" t="str">
            <v>40,55</v>
          </cell>
        </row>
        <row r="2707">
          <cell r="A2707">
            <v>12030</v>
          </cell>
          <cell r="B2707" t="str">
            <v>JOGO DE TRANQUETA E ROSETA REDONDA DE SOBREPOR SEM FUROS, EM LATAO CROMADO, DIAMETRO *50* MM, PARA FECHADURA DE PORTA DE BANHEIRO</v>
          </cell>
          <cell r="C2707" t="str">
            <v xml:space="preserve">JG    </v>
          </cell>
          <cell r="D2707" t="str">
            <v>CR</v>
          </cell>
          <cell r="E2707" t="str">
            <v>38,10</v>
          </cell>
        </row>
        <row r="2708">
          <cell r="A2708">
            <v>10908</v>
          </cell>
          <cell r="B2708" t="str">
            <v>JUNCAO DE REDUCAO INVERTIDA, PVC SOLDAVEL, 100 X 50 MM, SERIE NORMAL PARA ESGOTO PREDIAL</v>
          </cell>
          <cell r="C2708" t="str">
            <v xml:space="preserve">UN    </v>
          </cell>
          <cell r="D2708" t="str">
            <v>CR</v>
          </cell>
          <cell r="E2708" t="str">
            <v>11,35</v>
          </cell>
        </row>
        <row r="2709">
          <cell r="A2709">
            <v>10909</v>
          </cell>
          <cell r="B2709" t="str">
            <v>JUNCAO DE REDUCAO INVERTIDA, PVC SOLDAVEL, 100 X 75 MM, SERIE NORMAL PARA ESGOTO PREDIAL</v>
          </cell>
          <cell r="C2709" t="str">
            <v xml:space="preserve">UN    </v>
          </cell>
          <cell r="D2709" t="str">
            <v>CR</v>
          </cell>
          <cell r="E2709" t="str">
            <v>18,11</v>
          </cell>
        </row>
        <row r="2710">
          <cell r="A2710">
            <v>3669</v>
          </cell>
          <cell r="B2710" t="str">
            <v>JUNCAO DE REDUCAO INVERTIDA, PVC SOLDAVEL, 75 X 50 MM, SERIE NORMAL PARA ESGOTO PREDIAL</v>
          </cell>
          <cell r="C2710" t="str">
            <v xml:space="preserve">UN    </v>
          </cell>
          <cell r="D2710" t="str">
            <v>CR</v>
          </cell>
          <cell r="E2710" t="str">
            <v>7,76</v>
          </cell>
        </row>
        <row r="2711">
          <cell r="A2711">
            <v>20138</v>
          </cell>
          <cell r="B2711" t="str">
            <v>JUNCAO DE REDUCAO SIMPLES, COM BOLSA PARA ANEL, PVC LEVE,  150 X 100 MM, PARA ESGOTO PREDIAL</v>
          </cell>
          <cell r="C2711" t="str">
            <v xml:space="preserve">UN    </v>
          </cell>
          <cell r="D2711" t="str">
            <v>CR</v>
          </cell>
          <cell r="E2711" t="str">
            <v>38,55</v>
          </cell>
        </row>
        <row r="2712">
          <cell r="A2712">
            <v>20139</v>
          </cell>
          <cell r="B2712" t="str">
            <v>JUNCAO DUPLA, PVC SERIE R, DN 100 X 100 X 100 MM, PARA ESGOTO PREDIAL</v>
          </cell>
          <cell r="C2712" t="str">
            <v xml:space="preserve">UN    </v>
          </cell>
          <cell r="D2712" t="str">
            <v>CR</v>
          </cell>
          <cell r="E2712" t="str">
            <v>64,77</v>
          </cell>
        </row>
        <row r="2713">
          <cell r="A2713">
            <v>3668</v>
          </cell>
          <cell r="B2713" t="str">
            <v>JUNCAO DUPLA, PVC SOLDAVEL, DN 100 X 100 X 100 MM , SERIE NORMAL PARA ESGOTO PREDIAL</v>
          </cell>
          <cell r="C2713" t="str">
            <v xml:space="preserve">UN    </v>
          </cell>
          <cell r="D2713" t="str">
            <v>CR</v>
          </cell>
          <cell r="E2713" t="str">
            <v>25,68</v>
          </cell>
        </row>
        <row r="2714">
          <cell r="A2714">
            <v>3656</v>
          </cell>
          <cell r="B2714" t="str">
            <v>JUNCAO DUPLA, PVC SOLDAVEL, DN 75 X 75 X 75 MM , SERIE NORMAL PARA ESGOTO PREDIAL</v>
          </cell>
          <cell r="C2714" t="str">
            <v xml:space="preserve">UN    </v>
          </cell>
          <cell r="D2714" t="str">
            <v>CR</v>
          </cell>
          <cell r="E2714" t="str">
            <v>12,73</v>
          </cell>
        </row>
        <row r="2715">
          <cell r="A2715">
            <v>10911</v>
          </cell>
          <cell r="B2715" t="str">
            <v>JUNCAO INVERTIDA, PVC SOLDAVEL, 75 X 75 MM, SERIE NORMAL PARA ESGOTO PREDIAL</v>
          </cell>
          <cell r="C2715" t="str">
            <v xml:space="preserve">UN    </v>
          </cell>
          <cell r="D2715" t="str">
            <v>CR</v>
          </cell>
          <cell r="E2715" t="str">
            <v>14,12</v>
          </cell>
        </row>
        <row r="2716">
          <cell r="A2716">
            <v>3654</v>
          </cell>
          <cell r="B2716" t="str">
            <v>JUNCAO PVC  ROSCAVEL, 45 GRAUS, 1/2", PARA AGUA FRIA PREDIAL</v>
          </cell>
          <cell r="C2716" t="str">
            <v xml:space="preserve">UN    </v>
          </cell>
          <cell r="D2716" t="str">
            <v>CR</v>
          </cell>
          <cell r="E2716" t="str">
            <v>3,48</v>
          </cell>
        </row>
        <row r="2717">
          <cell r="A2717">
            <v>3664</v>
          </cell>
          <cell r="B2717" t="str">
            <v>JUNCAO PVC  ROSCAVEL, 45 GRAUS, 3/4", PARA AGUA FRIA PREDIAL</v>
          </cell>
          <cell r="C2717" t="str">
            <v xml:space="preserve">UN    </v>
          </cell>
          <cell r="D2717" t="str">
            <v>CR</v>
          </cell>
          <cell r="E2717" t="str">
            <v>4,32</v>
          </cell>
        </row>
        <row r="2718">
          <cell r="A2718">
            <v>3657</v>
          </cell>
          <cell r="B2718" t="str">
            <v>JUNCAO PVC, 45 GRAUS, ROSCAVEL, 1 1/4", AGUA FRIA PREDIAL</v>
          </cell>
          <cell r="C2718" t="str">
            <v xml:space="preserve">UN    </v>
          </cell>
          <cell r="D2718" t="str">
            <v>CR</v>
          </cell>
          <cell r="E2718" t="str">
            <v>4,66</v>
          </cell>
        </row>
        <row r="2719">
          <cell r="A2719">
            <v>12625</v>
          </cell>
          <cell r="B2719" t="str">
            <v>JUNCAO PVC, 60 GRAUS, CIRCULAR,  DIAMETRO ENTRE 80 E 100 MM, PARA DRENAGEM PLUVIAL PREDIAL</v>
          </cell>
          <cell r="C2719" t="str">
            <v xml:space="preserve">UN    </v>
          </cell>
          <cell r="D2719" t="str">
            <v>AS</v>
          </cell>
          <cell r="E2719" t="str">
            <v>7,94</v>
          </cell>
        </row>
        <row r="2720">
          <cell r="A2720">
            <v>20136</v>
          </cell>
          <cell r="B2720" t="str">
            <v>JUNCAO SIMPLES, PVC LEVE, 150 MM, PARA ESGOTO PREDIAL</v>
          </cell>
          <cell r="C2720" t="str">
            <v xml:space="preserve">UN    </v>
          </cell>
          <cell r="D2720" t="str">
            <v>CR</v>
          </cell>
          <cell r="E2720" t="str">
            <v>87,00</v>
          </cell>
        </row>
        <row r="2721">
          <cell r="A2721">
            <v>20144</v>
          </cell>
          <cell r="B2721" t="str">
            <v>JUNCAO SIMPLES, PVC SERIE R, DN 100 X 100 MM, PARA ESGOTO PREDIAL</v>
          </cell>
          <cell r="C2721" t="str">
            <v xml:space="preserve">UN    </v>
          </cell>
          <cell r="D2721" t="str">
            <v>CR</v>
          </cell>
          <cell r="E2721" t="str">
            <v>38,21</v>
          </cell>
        </row>
        <row r="2722">
          <cell r="A2722">
            <v>20143</v>
          </cell>
          <cell r="B2722" t="str">
            <v>JUNCAO SIMPLES, PVC SERIE R, DN 100 X 75 MM, PARA ESGOTO PREDIAL</v>
          </cell>
          <cell r="C2722" t="str">
            <v xml:space="preserve">UN    </v>
          </cell>
          <cell r="D2722" t="str">
            <v>CR</v>
          </cell>
          <cell r="E2722" t="str">
            <v>35,69</v>
          </cell>
        </row>
        <row r="2723">
          <cell r="A2723">
            <v>20145</v>
          </cell>
          <cell r="B2723" t="str">
            <v>JUNCAO SIMPLES, PVC SERIE R, DN 150 X 100 MM, PARA ESGOTO PREDIAL</v>
          </cell>
          <cell r="C2723" t="str">
            <v xml:space="preserve">UN    </v>
          </cell>
          <cell r="D2723" t="str">
            <v>CR</v>
          </cell>
          <cell r="E2723" t="str">
            <v>101,28</v>
          </cell>
        </row>
        <row r="2724">
          <cell r="A2724">
            <v>20146</v>
          </cell>
          <cell r="B2724" t="str">
            <v>JUNCAO SIMPLES, PVC SERIE R, DN 150 X 150 MM, PARA ESGOTO PREDIAL</v>
          </cell>
          <cell r="C2724" t="str">
            <v xml:space="preserve">UN    </v>
          </cell>
          <cell r="D2724" t="str">
            <v>CR</v>
          </cell>
          <cell r="E2724" t="str">
            <v>114,21</v>
          </cell>
        </row>
        <row r="2725">
          <cell r="A2725">
            <v>20140</v>
          </cell>
          <cell r="B2725" t="str">
            <v>JUNCAO SIMPLES, PVC SERIE R, DN 40 X 40 MM, PARA ESGOTO PREDIAL</v>
          </cell>
          <cell r="C2725" t="str">
            <v xml:space="preserve">UN    </v>
          </cell>
          <cell r="D2725" t="str">
            <v>CR</v>
          </cell>
          <cell r="E2725" t="str">
            <v>4,55</v>
          </cell>
        </row>
        <row r="2726">
          <cell r="A2726">
            <v>20141</v>
          </cell>
          <cell r="B2726" t="str">
            <v>JUNCAO SIMPLES, PVC SERIE R, DN 50 X 50 MM, PARA ESGOTO PREDIAL</v>
          </cell>
          <cell r="C2726" t="str">
            <v xml:space="preserve">UN    </v>
          </cell>
          <cell r="D2726" t="str">
            <v>CR</v>
          </cell>
          <cell r="E2726" t="str">
            <v>7,98</v>
          </cell>
        </row>
        <row r="2727">
          <cell r="A2727">
            <v>20142</v>
          </cell>
          <cell r="B2727" t="str">
            <v>JUNCAO SIMPLES, PVC SERIE R, DN 75 X 75 MM, PARA ESGOTO PREDIAL</v>
          </cell>
          <cell r="C2727" t="str">
            <v xml:space="preserve">UN    </v>
          </cell>
          <cell r="D2727" t="str">
            <v>CR</v>
          </cell>
          <cell r="E2727" t="str">
            <v>24,42</v>
          </cell>
        </row>
        <row r="2728">
          <cell r="A2728">
            <v>3659</v>
          </cell>
          <cell r="B2728" t="str">
            <v>JUNCAO SIMPLES, PVC, DN 100 X 50 MM, SERIE NORMAL PARA ESGOTO PREDIAL</v>
          </cell>
          <cell r="C2728" t="str">
            <v xml:space="preserve">UN    </v>
          </cell>
          <cell r="D2728" t="str">
            <v>CR</v>
          </cell>
          <cell r="E2728" t="str">
            <v>10,59</v>
          </cell>
        </row>
        <row r="2729">
          <cell r="A2729">
            <v>3660</v>
          </cell>
          <cell r="B2729" t="str">
            <v>JUNCAO SIMPLES, PVC, DN 100 X 75 MM, SERIE NORMAL PARA ESGOTO PREDIAL</v>
          </cell>
          <cell r="C2729" t="str">
            <v xml:space="preserve">UN    </v>
          </cell>
          <cell r="D2729" t="str">
            <v>CR</v>
          </cell>
          <cell r="E2729" t="str">
            <v>15,27</v>
          </cell>
        </row>
        <row r="2730">
          <cell r="A2730">
            <v>3662</v>
          </cell>
          <cell r="B2730" t="str">
            <v>JUNCAO SIMPLES, PVC, DN 50 X 50 MM, SERIE NORMAL PARA ESGOTO PREDIAL</v>
          </cell>
          <cell r="C2730" t="str">
            <v xml:space="preserve">UN    </v>
          </cell>
          <cell r="D2730" t="str">
            <v>CR</v>
          </cell>
          <cell r="E2730" t="str">
            <v>5,77</v>
          </cell>
        </row>
        <row r="2731">
          <cell r="A2731">
            <v>3661</v>
          </cell>
          <cell r="B2731" t="str">
            <v>JUNCAO SIMPLES, PVC, DN 75 X 50 MM, SERIE NORMAL PARA ESGOTO PREDIAL</v>
          </cell>
          <cell r="C2731" t="str">
            <v xml:space="preserve">UN    </v>
          </cell>
          <cell r="D2731" t="str">
            <v>CR</v>
          </cell>
          <cell r="E2731" t="str">
            <v>8,49</v>
          </cell>
        </row>
        <row r="2732">
          <cell r="A2732">
            <v>3658</v>
          </cell>
          <cell r="B2732" t="str">
            <v>JUNCAO SIMPLES, PVC, DN 75 X 75 MM, SERIE NORMAL PARA ESGOTO PREDIAL</v>
          </cell>
          <cell r="C2732" t="str">
            <v xml:space="preserve">UN    </v>
          </cell>
          <cell r="D2732" t="str">
            <v>CR</v>
          </cell>
          <cell r="E2732" t="str">
            <v>10,80</v>
          </cell>
        </row>
        <row r="2733">
          <cell r="A2733">
            <v>3670</v>
          </cell>
          <cell r="B2733" t="str">
            <v>JUNCAO SIMPLES, PVC, 45 GRAUS, DN 100 X 100 MM, SERIE NORMAL PARA ESGOTO PREDIAL</v>
          </cell>
          <cell r="C2733" t="str">
            <v xml:space="preserve">UN    </v>
          </cell>
          <cell r="D2733" t="str">
            <v>CR</v>
          </cell>
          <cell r="E2733" t="str">
            <v>14,09</v>
          </cell>
        </row>
        <row r="2734">
          <cell r="A2734">
            <v>3666</v>
          </cell>
          <cell r="B2734" t="str">
            <v>JUNCAO SIMPLES, PVC, 45 GRAUS, DN 40 X 40 MM, SERIE NORMAL PARA ESGOTO PREDIAL</v>
          </cell>
          <cell r="C2734" t="str">
            <v xml:space="preserve">UN    </v>
          </cell>
          <cell r="D2734" t="str">
            <v>CR</v>
          </cell>
          <cell r="E2734" t="str">
            <v>2,38</v>
          </cell>
        </row>
        <row r="2735">
          <cell r="A2735">
            <v>14157</v>
          </cell>
          <cell r="B2735" t="str">
            <v>JUNCAO 2 GARRAS PARA FITA PERFURADA</v>
          </cell>
          <cell r="C2735" t="str">
            <v xml:space="preserve">UN    </v>
          </cell>
          <cell r="D2735" t="str">
            <v>AS</v>
          </cell>
          <cell r="E2735" t="str">
            <v>1,07</v>
          </cell>
        </row>
        <row r="2736">
          <cell r="A2736">
            <v>3653</v>
          </cell>
          <cell r="B2736" t="str">
            <v>JUNCAO, PVC, 45 GRAUS, JE, BBB, DN 100 MM, PARA REDE COLETORA DE ESGOTO (NBR 10569)</v>
          </cell>
          <cell r="C2736" t="str">
            <v xml:space="preserve">UN    </v>
          </cell>
          <cell r="D2736" t="str">
            <v>AS</v>
          </cell>
          <cell r="E2736" t="str">
            <v>59,04</v>
          </cell>
        </row>
        <row r="2737">
          <cell r="A2737">
            <v>3649</v>
          </cell>
          <cell r="B2737" t="str">
            <v>JUNCAO, PVC, 45 GRAUS, JE, BBB, DN 150 MM, PARA REDE COLETORA DE ESGOTO (NBR 10569)</v>
          </cell>
          <cell r="C2737" t="str">
            <v xml:space="preserve">UN    </v>
          </cell>
          <cell r="D2737" t="str">
            <v>AS</v>
          </cell>
          <cell r="E2737" t="str">
            <v>122,30</v>
          </cell>
        </row>
        <row r="2738">
          <cell r="A2738">
            <v>42696</v>
          </cell>
          <cell r="B2738" t="str">
            <v>JUNCAO, PVC, 45 GRAUS, JE, BBB, DN 150 MM, PARA TUBO CORRUGADO E/OU LISO, REDE COLETORA DE ESGOTO (NBR 10569)</v>
          </cell>
          <cell r="C2738" t="str">
            <v xml:space="preserve">UN    </v>
          </cell>
          <cell r="D2738" t="str">
            <v>AS</v>
          </cell>
          <cell r="E2738" t="str">
            <v>342,18</v>
          </cell>
        </row>
        <row r="2739">
          <cell r="A2739">
            <v>42697</v>
          </cell>
          <cell r="B2739" t="str">
            <v>JUNCAO, PVC, 45 GRAUS, JE, BBB, DN 200 MM, PARA TUBO CORRUGADO E/OU LISO, REDE COLETORA DE ESGOTO (NBR 10569)</v>
          </cell>
          <cell r="C2739" t="str">
            <v xml:space="preserve">UN    </v>
          </cell>
          <cell r="D2739" t="str">
            <v>AS</v>
          </cell>
          <cell r="E2739" t="str">
            <v>515,34</v>
          </cell>
        </row>
        <row r="2740">
          <cell r="A2740">
            <v>42698</v>
          </cell>
          <cell r="B2740" t="str">
            <v>JUNCAO, PVC, 45 GRAUS, JE, BBB, DN 250 MM, PARA TUBO CORRUGADO E/OU LISO, REDE COLETORA DE ESGOTO (NBR 10569)</v>
          </cell>
          <cell r="C2740" t="str">
            <v xml:space="preserve">UN    </v>
          </cell>
          <cell r="D2740" t="str">
            <v>AS</v>
          </cell>
          <cell r="E2740" t="str">
            <v>717,85</v>
          </cell>
        </row>
        <row r="2741">
          <cell r="A2741">
            <v>39875</v>
          </cell>
          <cell r="B2741" t="str">
            <v>JUNTA DE EXPANSAO BRONZE/LATAO (REF 900), PONTA X PONTA, 35 MM</v>
          </cell>
          <cell r="C2741" t="str">
            <v xml:space="preserve">UN    </v>
          </cell>
          <cell r="D2741" t="str">
            <v>AS</v>
          </cell>
          <cell r="E2741" t="str">
            <v>424,07</v>
          </cell>
        </row>
        <row r="2742">
          <cell r="A2742">
            <v>39876</v>
          </cell>
          <cell r="B2742" t="str">
            <v>JUNTA DE EXPANSAO BRONZE/LATAO (REF 900), PONTA X PONTA, 42 MM</v>
          </cell>
          <cell r="C2742" t="str">
            <v xml:space="preserve">UN    </v>
          </cell>
          <cell r="D2742" t="str">
            <v>AS</v>
          </cell>
          <cell r="E2742" t="str">
            <v>530,94</v>
          </cell>
        </row>
        <row r="2743">
          <cell r="A2743">
            <v>39877</v>
          </cell>
          <cell r="B2743" t="str">
            <v>JUNTA DE EXPANSAO BRONZE/LATAO (REF 900), PONTA X PONTA, 54 MM</v>
          </cell>
          <cell r="C2743" t="str">
            <v xml:space="preserve">UN    </v>
          </cell>
          <cell r="D2743" t="str">
            <v>AS</v>
          </cell>
          <cell r="E2743" t="str">
            <v>736,39</v>
          </cell>
        </row>
        <row r="2744">
          <cell r="A2744">
            <v>39878</v>
          </cell>
          <cell r="B2744" t="str">
            <v>JUNTA DE EXPANSAO BRONZE/LATAO (REF 900), PONTA X PONTA, 66 MM</v>
          </cell>
          <cell r="C2744" t="str">
            <v xml:space="preserve">UN    </v>
          </cell>
          <cell r="D2744" t="str">
            <v>AS</v>
          </cell>
          <cell r="E2744" t="str">
            <v>972,65</v>
          </cell>
        </row>
        <row r="2745">
          <cell r="A2745">
            <v>39872</v>
          </cell>
          <cell r="B2745" t="str">
            <v>JUNTA DE EXPANSAO DE COBRE (REF 900), PONTA X PONTA, 15 MM</v>
          </cell>
          <cell r="C2745" t="str">
            <v xml:space="preserve">UN    </v>
          </cell>
          <cell r="D2745" t="str">
            <v>AS</v>
          </cell>
          <cell r="E2745" t="str">
            <v>290,82</v>
          </cell>
        </row>
        <row r="2746">
          <cell r="A2746">
            <v>39873</v>
          </cell>
          <cell r="B2746" t="str">
            <v>JUNTA DE EXPANSAO DE COBRE (REF 900), PONTA X PONTA, 22 MM</v>
          </cell>
          <cell r="C2746" t="str">
            <v xml:space="preserve">UN    </v>
          </cell>
          <cell r="D2746" t="str">
            <v>AS</v>
          </cell>
          <cell r="E2746" t="str">
            <v>337,33</v>
          </cell>
        </row>
        <row r="2747">
          <cell r="A2747">
            <v>39874</v>
          </cell>
          <cell r="B2747" t="str">
            <v>JUNTA DE EXPANSAO DE COBRE (REF 900), PONTA X PONTA, 28 MM</v>
          </cell>
          <cell r="C2747" t="str">
            <v xml:space="preserve">UN    </v>
          </cell>
          <cell r="D2747" t="str">
            <v>AS</v>
          </cell>
          <cell r="E2747" t="str">
            <v>370,51</v>
          </cell>
        </row>
        <row r="2748">
          <cell r="A2748">
            <v>3674</v>
          </cell>
          <cell r="B2748" t="str">
            <v>JUNTA DILATACAO ELASTICA PARA CONCRETO (FUGENBAND) O-12, ATE 5 MCA</v>
          </cell>
          <cell r="C2748" t="str">
            <v xml:space="preserve">M     </v>
          </cell>
          <cell r="D2748" t="str">
            <v>CR</v>
          </cell>
          <cell r="E2748" t="str">
            <v>46,97</v>
          </cell>
        </row>
        <row r="2749">
          <cell r="A2749">
            <v>3681</v>
          </cell>
          <cell r="B2749" t="str">
            <v>JUNTA DILATACAO ELASTICA PARA CONCRETO (FUGENBAND) O-22, ATE 30 MCA</v>
          </cell>
          <cell r="C2749" t="str">
            <v xml:space="preserve">M     </v>
          </cell>
          <cell r="D2749" t="str">
            <v>CR</v>
          </cell>
          <cell r="E2749" t="str">
            <v>69,88</v>
          </cell>
        </row>
        <row r="2750">
          <cell r="A2750">
            <v>3676</v>
          </cell>
          <cell r="B2750" t="str">
            <v>JUNTA DILATACAO ELASTICA PARA CONCRETO (FUGENBAND) O-35/10, ATE 100 MCA</v>
          </cell>
          <cell r="C2750" t="str">
            <v xml:space="preserve">M     </v>
          </cell>
          <cell r="D2750" t="str">
            <v>CR</v>
          </cell>
          <cell r="E2750" t="str">
            <v>262,99</v>
          </cell>
        </row>
        <row r="2751">
          <cell r="A2751">
            <v>3679</v>
          </cell>
          <cell r="B2751" t="str">
            <v>JUNTA DILATACAO ELASTICA PARA CONCRETO (FUGENBAND) O-35/6, ATE 100 MCA</v>
          </cell>
          <cell r="C2751" t="str">
            <v xml:space="preserve">M     </v>
          </cell>
          <cell r="D2751" t="str">
            <v>CR</v>
          </cell>
          <cell r="E2751" t="str">
            <v>217,58</v>
          </cell>
        </row>
        <row r="2752">
          <cell r="A2752">
            <v>3672</v>
          </cell>
          <cell r="B2752" t="str">
            <v>JUNTA PLASTICA DE DILATACAO PARA PISOS, COR CINZA, 10 X 4,5 MM (ALTURA X ESPESSURA)</v>
          </cell>
          <cell r="C2752" t="str">
            <v xml:space="preserve">M     </v>
          </cell>
          <cell r="D2752" t="str">
            <v>CR</v>
          </cell>
          <cell r="E2752" t="str">
            <v>0,74</v>
          </cell>
        </row>
        <row r="2753">
          <cell r="A2753">
            <v>3671</v>
          </cell>
          <cell r="B2753" t="str">
            <v>JUNTA PLASTICA DE DILATACAO PARA PISOS, COR CINZA, 17 X 3 MM (ALTURA X ESPESSURA)</v>
          </cell>
          <cell r="C2753" t="str">
            <v xml:space="preserve">M     </v>
          </cell>
          <cell r="D2753" t="str">
            <v xml:space="preserve">C </v>
          </cell>
          <cell r="E2753" t="str">
            <v>0,70</v>
          </cell>
        </row>
        <row r="2754">
          <cell r="A2754">
            <v>3673</v>
          </cell>
          <cell r="B2754" t="str">
            <v>JUNTA PLASTICA DE DILATACAO PARA PISOS, COR CINZA, 27 X 3 MM (ALTURA X ESPESSURA)</v>
          </cell>
          <cell r="C2754" t="str">
            <v xml:space="preserve">M     </v>
          </cell>
          <cell r="D2754" t="str">
            <v>CR</v>
          </cell>
          <cell r="E2754" t="str">
            <v>1,10</v>
          </cell>
        </row>
        <row r="2755">
          <cell r="A2755">
            <v>38394</v>
          </cell>
          <cell r="B2755" t="str">
            <v>KIT ACESSORIOS PARA COMPRESSOR DE AR, 5 PECAS (PISTOLAS PINTURA, LIMPEZA E PULVERIZACAO, CALIBRADOR E MANGUEIRA)</v>
          </cell>
          <cell r="C2755" t="str">
            <v xml:space="preserve">UN    </v>
          </cell>
          <cell r="D2755" t="str">
            <v>CR</v>
          </cell>
          <cell r="E2755" t="str">
            <v>248,76</v>
          </cell>
        </row>
        <row r="2756">
          <cell r="A2756">
            <v>3729</v>
          </cell>
          <cell r="B2756" t="str">
            <v>KIT CAVALETE, PVC, COM REGISTRO, PARA HIDROMETRO, BITOLAS 1/2" OU 3/4" - COMPLETO</v>
          </cell>
          <cell r="C2756" t="str">
            <v xml:space="preserve">UN    </v>
          </cell>
          <cell r="D2756" t="str">
            <v>CR</v>
          </cell>
          <cell r="E2756" t="str">
            <v>58,25</v>
          </cell>
        </row>
        <row r="2757">
          <cell r="A2757">
            <v>39357</v>
          </cell>
          <cell r="B2757" t="str">
            <v>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v>
          </cell>
          <cell r="C2757" t="str">
            <v xml:space="preserve">UN    </v>
          </cell>
          <cell r="D2757" t="str">
            <v>AS</v>
          </cell>
          <cell r="E2757" t="str">
            <v>92,50</v>
          </cell>
        </row>
        <row r="2758">
          <cell r="A2758">
            <v>39358</v>
          </cell>
          <cell r="B2758" t="str">
            <v>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v>
          </cell>
          <cell r="C2758" t="str">
            <v xml:space="preserve">UN    </v>
          </cell>
          <cell r="D2758" t="str">
            <v>AS</v>
          </cell>
          <cell r="E2758" t="str">
            <v>101,43</v>
          </cell>
        </row>
        <row r="2759">
          <cell r="A2759">
            <v>39356</v>
          </cell>
          <cell r="B2759" t="str">
            <v>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v>
          </cell>
          <cell r="C2759" t="str">
            <v xml:space="preserve">UN    </v>
          </cell>
          <cell r="D2759" t="str">
            <v>AS</v>
          </cell>
          <cell r="E2759" t="str">
            <v>173,05</v>
          </cell>
        </row>
        <row r="2760">
          <cell r="A2760">
            <v>39355</v>
          </cell>
          <cell r="B2760" t="str">
            <v>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v>
          </cell>
          <cell r="C2760" t="str">
            <v xml:space="preserve">UN    </v>
          </cell>
          <cell r="D2760" t="str">
            <v>AS</v>
          </cell>
          <cell r="E2760" t="str">
            <v>148,91</v>
          </cell>
        </row>
        <row r="2761">
          <cell r="A2761">
            <v>39353</v>
          </cell>
          <cell r="B2761" t="str">
            <v>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v>
          </cell>
          <cell r="C2761" t="str">
            <v xml:space="preserve">UN    </v>
          </cell>
          <cell r="D2761" t="str">
            <v>AS</v>
          </cell>
          <cell r="E2761" t="str">
            <v>204,21</v>
          </cell>
        </row>
        <row r="2762">
          <cell r="A2762">
            <v>39354</v>
          </cell>
          <cell r="B2762" t="str">
            <v>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v>
          </cell>
          <cell r="C2762" t="str">
            <v xml:space="preserve">UN    </v>
          </cell>
          <cell r="D2762" t="str">
            <v>AS</v>
          </cell>
          <cell r="E2762" t="str">
            <v>203,53</v>
          </cell>
        </row>
        <row r="2763">
          <cell r="A2763">
            <v>39398</v>
          </cell>
          <cell r="B2763" t="str">
            <v>KIT DE ACESSORIOS PARA BANHEIRO EM METAL CROMADO, 5 PECAS</v>
          </cell>
          <cell r="C2763" t="str">
            <v xml:space="preserve">UN    </v>
          </cell>
          <cell r="D2763" t="str">
            <v>CR</v>
          </cell>
          <cell r="E2763" t="str">
            <v>63,00</v>
          </cell>
        </row>
        <row r="2764">
          <cell r="A2764">
            <v>13343</v>
          </cell>
          <cell r="B2764" t="str">
            <v>KIT DE MATERIAIS PARA BRACADEIRA PARA FIXACAO EM POSTE CIRCULAR, CONTEM TRES FIXADORES E UM ROLO DE FITA DE 3 M EM ACO CARBONO</v>
          </cell>
          <cell r="C2764" t="str">
            <v xml:space="preserve">UN    </v>
          </cell>
          <cell r="D2764" t="str">
            <v>CR</v>
          </cell>
          <cell r="E2764" t="str">
            <v>35,03</v>
          </cell>
        </row>
        <row r="2765">
          <cell r="A2765">
            <v>12118</v>
          </cell>
          <cell r="B2765" t="str">
            <v>KIT DE PROTECAO ARSTOP PARA AR CONDICIONADO, TOMADA PADRAO 2P+T 20 A, COM DISJUNTOR UNIPOLAR DIN 20A</v>
          </cell>
          <cell r="C2765" t="str">
            <v xml:space="preserve">UN    </v>
          </cell>
          <cell r="D2765" t="str">
            <v>CR</v>
          </cell>
          <cell r="E2765" t="str">
            <v>19,08</v>
          </cell>
        </row>
        <row r="2766">
          <cell r="A2766">
            <v>39482</v>
          </cell>
          <cell r="B2766" t="str">
            <v>KIT PORTA PRONTA DE MADEIRA, FOLHA LEVE (NBR 15930) DE 60 X 210 CM, E = *35* MM, COM MARCO EM ACO, NUCLEO COLMEIA, CAPA LISA EM HDF, ACABAMENTO MELAMINICO BRANCO (INCLUI MARCO, ALIZARES, DOBRADICAS E FECHADURA)</v>
          </cell>
          <cell r="C2766" t="str">
            <v xml:space="preserve">UN    </v>
          </cell>
          <cell r="D2766" t="str">
            <v>CR</v>
          </cell>
          <cell r="E2766" t="str">
            <v>370,83</v>
          </cell>
        </row>
        <row r="2767">
          <cell r="A2767">
            <v>39486</v>
          </cell>
          <cell r="B2767" t="str">
            <v>KIT PORTA PRONTA DE MADEIRA, FOLHA LEVE (NBR 15930) DE 60 X 210 CM, E = 35 MM, NUCLEO COLMEIA, ESTRUTURA USINADA PARA FECHADURA, CAPA LISA EM HDF, ACABAMENTO EM PRIMER PARA PINTURA (INCLUI MARCO, ALIZARES E DOBRADICAS)</v>
          </cell>
          <cell r="C2767" t="str">
            <v xml:space="preserve">UN    </v>
          </cell>
          <cell r="D2767" t="str">
            <v>CR</v>
          </cell>
          <cell r="E2767" t="str">
            <v>326,71</v>
          </cell>
        </row>
        <row r="2768">
          <cell r="A2768">
            <v>39483</v>
          </cell>
          <cell r="B2768" t="str">
            <v>KIT PORTA PRONTA DE MADEIRA, FOLHA LEVE (NBR 15930) DE 70 X 210 CM, E = *35* MM, COM MARCO EM ACO, NUCLEO COLMEIA, CAPA LISA EM HDF, ACABAMENTO MELAMINICO BRANCO (INCLUI MARCO, ALIZARES, DOBRADICAS E FECHADURA)</v>
          </cell>
          <cell r="C2768" t="str">
            <v xml:space="preserve">UN    </v>
          </cell>
          <cell r="D2768" t="str">
            <v>CR</v>
          </cell>
          <cell r="E2768" t="str">
            <v>353,68</v>
          </cell>
        </row>
        <row r="2769">
          <cell r="A2769">
            <v>39487</v>
          </cell>
          <cell r="B2769" t="str">
            <v>KIT PORTA PRONTA DE MADEIRA, FOLHA LEVE (NBR 15930) DE 70 X 210 CM, E = 35 MM, NUCLEO COLMEIA, ESTRUTURA USINADA PARA FECHADURA, CAPA LISA EM HDF, ACABAMENTO EM PRIMER PARA PINTURA (INCLUI MARCO, ALIZARES E DOBRADICAS)</v>
          </cell>
          <cell r="C2769" t="str">
            <v xml:space="preserve">UN    </v>
          </cell>
          <cell r="D2769" t="str">
            <v>CR</v>
          </cell>
          <cell r="E2769" t="str">
            <v>330,08</v>
          </cell>
        </row>
        <row r="2770">
          <cell r="A2770">
            <v>39484</v>
          </cell>
          <cell r="B2770" t="str">
            <v>KIT PORTA PRONTA DE MADEIRA, FOLHA LEVE (NBR 15930) DE 80 X 210 CM, E = *35* MM, COM MARCO EM ACO, NUCLEO COLMEIA, CAPA LISA EM HDF, ACABAMENTO MELAMINICO BRANCO (INCLUI MARCO, ALIZARES, DOBRADICAS E FECHADURA)</v>
          </cell>
          <cell r="C2770" t="str">
            <v xml:space="preserve">UN    </v>
          </cell>
          <cell r="D2770" t="str">
            <v>CR</v>
          </cell>
          <cell r="E2770" t="str">
            <v>357,05</v>
          </cell>
        </row>
        <row r="2771">
          <cell r="A2771">
            <v>39488</v>
          </cell>
          <cell r="B2771" t="str">
            <v>KIT PORTA PRONTA DE MADEIRA, FOLHA LEVE (NBR 15930) DE 80 X 210 CM, E = 35 MM, NUCLEO COLMEIA, ESTRUTURA USINADA PARA FECHADURA, CAPA LISA EM HDF, ACABAMENTO EM PRIMER PARA PINTURA (INCLUI MARCO, ALIZARES E DOBRADICAS)</v>
          </cell>
          <cell r="C2771" t="str">
            <v xml:space="preserve">UN    </v>
          </cell>
          <cell r="D2771" t="str">
            <v>CR</v>
          </cell>
          <cell r="E2771" t="str">
            <v>333,46</v>
          </cell>
        </row>
        <row r="2772">
          <cell r="A2772">
            <v>39485</v>
          </cell>
          <cell r="B2772" t="str">
            <v>KIT PORTA PRONTA DE MADEIRA, FOLHA LEVE (NBR 15930) DE 90 X 210 CM, E = *35* MM, COM MARCO EM ACO, NUCLEO COLMEIA, CAPA LISA EM HDF, ACABAMENTO MELAMINICO BRANCO (INCLUI MARCO, ALIZARES, DOBRADICAS E FECHADURA)</v>
          </cell>
          <cell r="C2772" t="str">
            <v xml:space="preserve">UN    </v>
          </cell>
          <cell r="D2772" t="str">
            <v>CR</v>
          </cell>
          <cell r="E2772" t="str">
            <v>373,93</v>
          </cell>
        </row>
        <row r="2773">
          <cell r="A2773">
            <v>39489</v>
          </cell>
          <cell r="B2773" t="str">
            <v>KIT PORTA PRONTA DE MADEIRA, FOLHA LEVE (NBR 15930) DE 90 X 210 CM, E = 35 MM, NUCLEO COLMEIA, ESTRUTURA USINADA PARA FECHADURA, CAPA LISA EM HDF, ACABAMENTO EM PRIMER PARA PINTURA (INCLUI MARCO, ALIZARES E DOBRADICAS)</v>
          </cell>
          <cell r="C2773" t="str">
            <v xml:space="preserve">UN    </v>
          </cell>
          <cell r="D2773" t="str">
            <v>CR</v>
          </cell>
          <cell r="E2773" t="str">
            <v>350,33</v>
          </cell>
        </row>
        <row r="2774">
          <cell r="A2774">
            <v>39494</v>
          </cell>
          <cell r="B2774" t="str">
            <v>KIT PORTA PRONTA DE MADEIRA, FOLHA MEDIA (NBR 15930) DE 60 X 210 CM, E = 35 MM, NUCLEO SARRAFEADO, ESTRUTURA USINADA PARA FECHADURA, CAPA LISA EM HDF, ACABAMENTO EM PRIMER PARA PINTURA (INCLUI MARCO, ALIZARES E DOBRADICAS)</v>
          </cell>
          <cell r="C2774" t="str">
            <v xml:space="preserve">UN    </v>
          </cell>
          <cell r="D2774" t="str">
            <v>CR</v>
          </cell>
          <cell r="E2774" t="str">
            <v>357,34</v>
          </cell>
        </row>
        <row r="2775">
          <cell r="A2775">
            <v>39490</v>
          </cell>
          <cell r="B2775" t="str">
            <v>KIT PORTA PRONTA DE MADEIRA, FOLHA MEDIA (NBR 15930) DE 60 X 210 CM, E = 35 MM, NUCLEO SARRAFEADO, ESTRUTURA USINADA PARA FECHADURA, CAPA LISA EM HDF, ACABAMENTO MELAMINICO BRANCO (INCLUI MARCO, ALIZARES E DOBRADICAS)</v>
          </cell>
          <cell r="C2775" t="str">
            <v xml:space="preserve">UN    </v>
          </cell>
          <cell r="D2775" t="str">
            <v>CR</v>
          </cell>
          <cell r="E2775" t="str">
            <v>405,08</v>
          </cell>
        </row>
        <row r="2776">
          <cell r="A2776">
            <v>39495</v>
          </cell>
          <cell r="B2776" t="str">
            <v>KIT PORTA PRONTA DE MADEIRA, FOLHA MEDIA (NBR 15930) DE 70 X 210 CM, E = 35 MM, NUCLEO SARRAFEADO, ESTRUTURA USINADA PARA FECHADURA, CAPA LISA EM HDF, ACABAMENTO EM PRIMER PARA PINTURA (INCLUI MARCO, ALIZARES E DOBRADICAS)</v>
          </cell>
          <cell r="C2776" t="str">
            <v xml:space="preserve">UN    </v>
          </cell>
          <cell r="D2776" t="str">
            <v>CR</v>
          </cell>
          <cell r="E2776" t="str">
            <v>370,83</v>
          </cell>
        </row>
        <row r="2777">
          <cell r="A2777">
            <v>39491</v>
          </cell>
          <cell r="B2777" t="str">
            <v>KIT PORTA PRONTA DE MADEIRA, FOLHA MEDIA (NBR 15930) DE 70 X 210 CM, E = 35 MM, NUCLEO SARRAFEADO, ESTRUTURA USINADA PARA FECHADURA, CAPA LISA EM HDF, ACABAMENTO MELAMINICO BRANCO (INCLUI MARCO, ALIZARES E DOBRADICAS)</v>
          </cell>
          <cell r="C2777" t="str">
            <v xml:space="preserve">UN    </v>
          </cell>
          <cell r="D2777" t="str">
            <v>CR</v>
          </cell>
          <cell r="E2777" t="str">
            <v>418,02</v>
          </cell>
        </row>
        <row r="2778">
          <cell r="A2778">
            <v>39496</v>
          </cell>
          <cell r="B2778" t="str">
            <v>KIT PORTA PRONTA DE MADEIRA, FOLHA MEDIA (NBR 15930) DE 80 X 210 CM, E = 35 MM, NUCLEO SARRAFEADO, ESTRUTURA USINADA PARA FECHADURA, CAPA LISA EM HDF, ACABAMENTO EM PRIMER PARA PINTURA (INCLUI MARCO, ALIZARES E DOBRADICAS)</v>
          </cell>
          <cell r="C2778" t="str">
            <v xml:space="preserve">UN    </v>
          </cell>
          <cell r="D2778" t="str">
            <v>CR</v>
          </cell>
          <cell r="E2778" t="str">
            <v>384,18</v>
          </cell>
        </row>
        <row r="2779">
          <cell r="A2779">
            <v>39492</v>
          </cell>
          <cell r="B2779" t="str">
            <v>KIT PORTA PRONTA DE MADEIRA, FOLHA MEDIA (NBR 15930) DE 80 X 210 CM, E = 35 MM, NUCLEO SARRAFEADO, ESTRUTURA USINADA PARA FECHADURA, CAPA LISA EM HDF, ACABAMENTO MELAMINICO BRANCO (INCLUI MARCO, ALIZARES E DOBRADICAS)</v>
          </cell>
          <cell r="C2779" t="str">
            <v xml:space="preserve">UN    </v>
          </cell>
          <cell r="D2779" t="str">
            <v>CR</v>
          </cell>
          <cell r="E2779" t="str">
            <v>420,59</v>
          </cell>
        </row>
        <row r="2780">
          <cell r="A2780">
            <v>39497</v>
          </cell>
          <cell r="B2780" t="str">
            <v>KIT PORTA PRONTA DE MADEIRA, FOLHA MEDIA (NBR 15930) DE 90 X 210 CM, E = 35 MM, NUCLEO SARRAFEADO, ESTRUTURA USINADA PARA FECHADURA, CAPA LISA EM HDF, ACABAMENTO EM PRIMER PARA PINTURA (INCLUI MARCO, ALIZARES E DOBRADICAS)</v>
          </cell>
          <cell r="C2780" t="str">
            <v xml:space="preserve">UN    </v>
          </cell>
          <cell r="D2780" t="str">
            <v>CR</v>
          </cell>
          <cell r="E2780" t="str">
            <v>397,66</v>
          </cell>
        </row>
        <row r="2781">
          <cell r="A2781">
            <v>39493</v>
          </cell>
          <cell r="B2781" t="str">
            <v>KIT PORTA PRONTA DE MADEIRA, FOLHA MEDIA (NBR 15930) DE 90 X 210 CM, E = 35 MM, NUCLEO SARRAFEADO, ESTRUTURA USINADA PARA FECHADURA, CAPA LISA EM HDF, ACABAMENTO MELAMINICO BRANCO (INCLUI MARCO, ALIZARES E DOBRADICAS)</v>
          </cell>
          <cell r="C2781" t="str">
            <v xml:space="preserve">UN    </v>
          </cell>
          <cell r="D2781" t="str">
            <v>CR</v>
          </cell>
          <cell r="E2781" t="str">
            <v>444,99</v>
          </cell>
        </row>
        <row r="2782">
          <cell r="A2782">
            <v>39500</v>
          </cell>
          <cell r="B2782" t="str">
            <v>KIT PORTA PRONTA DE MADEIRA, FOLHA PESADA (NBR 15930) DE 80 X 210 CM, E = 35 MM, NUCLEO SOLIDO, CAPA LISA EM HDF, ACABAMENTO MELAMINICO BRANCO (INCLUI MARCO, ALIZARES, DOBRADICAS E FECHADURA EXTERNA)</v>
          </cell>
          <cell r="C2782" t="str">
            <v xml:space="preserve">UN    </v>
          </cell>
          <cell r="D2782" t="str">
            <v>CR</v>
          </cell>
          <cell r="E2782" t="str">
            <v>446,45</v>
          </cell>
        </row>
        <row r="2783">
          <cell r="A2783">
            <v>39498</v>
          </cell>
          <cell r="B2783" t="str">
            <v>KIT PORTA PRONTA DE MADEIRA, FOLHA PESADA (NBR 15930) DE 80 X 210 CM, E = 35 MM, NUCLEO SOLIDO, ESTRUTURA USINADA PARA FECHADURA, CAPA LISA EM HDF, ACABAMENTO EM LAMINADO NATURAL COM VERNIZ (INCLUI MARCO, ALIZARES E DOBRADICAS)</v>
          </cell>
          <cell r="C2783" t="str">
            <v xml:space="preserve">UN    </v>
          </cell>
          <cell r="D2783" t="str">
            <v>CR</v>
          </cell>
          <cell r="E2783" t="str">
            <v>496,44</v>
          </cell>
        </row>
        <row r="2784">
          <cell r="A2784">
            <v>39501</v>
          </cell>
          <cell r="B2784" t="str">
            <v>KIT PORTA PRONTA DE MADEIRA, FOLHA PESADA (NBR 15930) DE 90 X 210 CM, E = 35 MM, NUCLEO SOLIDO, CAPA LISA EM HDF, ACABAMENTO MELAMINICO BRANCO (INCLUI MARCO, ALIZARES, DOBRADICAS E FECHADURA EXTERNA)</v>
          </cell>
          <cell r="C2784" t="str">
            <v xml:space="preserve">UN    </v>
          </cell>
          <cell r="D2784" t="str">
            <v>CR</v>
          </cell>
          <cell r="E2784" t="str">
            <v>458,07</v>
          </cell>
        </row>
        <row r="2785">
          <cell r="A2785">
            <v>39499</v>
          </cell>
          <cell r="B2785" t="str">
            <v>KIT PORTA PRONTA DE MADEIRA, FOLHA PESADA (NBR 15930) DE 90 X 210 CM, E = 35 MM, NUCLEO SOLIDO, ESTRUTURA USINADA PARA FECHADURA, CAPA LISA EM HDF, ACABAMENTO EM LAMINADO NATURAL COM VERNIZ (INCLUI MARCO, ALIZARES E DOBRADICAS)</v>
          </cell>
          <cell r="C2785" t="str">
            <v xml:space="preserve">UN    </v>
          </cell>
          <cell r="D2785" t="str">
            <v>CR</v>
          </cell>
          <cell r="E2785" t="str">
            <v>538,55</v>
          </cell>
        </row>
        <row r="2786">
          <cell r="A2786">
            <v>3733</v>
          </cell>
          <cell r="B2786" t="str">
            <v>LADRILHO HIDRAULICO, *20 x 20* CM, E= 2 CM, PADRAO COPACABANA, 2 CORES (PRETO E BRANCO)</v>
          </cell>
          <cell r="C2786" t="str">
            <v xml:space="preserve">M2    </v>
          </cell>
          <cell r="D2786" t="str">
            <v>AS</v>
          </cell>
          <cell r="E2786" t="str">
            <v>50,23</v>
          </cell>
        </row>
        <row r="2787">
          <cell r="A2787">
            <v>3731</v>
          </cell>
          <cell r="B2787" t="str">
            <v>LADRILHO HIDRAULICO, *20 X 20* CM, E= 2 CM, DADOS, COR NATURAL</v>
          </cell>
          <cell r="C2787" t="str">
            <v xml:space="preserve">M2    </v>
          </cell>
          <cell r="D2787" t="str">
            <v>AS</v>
          </cell>
          <cell r="E2787" t="str">
            <v>46,63</v>
          </cell>
        </row>
        <row r="2788">
          <cell r="A2788">
            <v>38137</v>
          </cell>
          <cell r="B2788" t="str">
            <v>LADRILHO HIDRAULICO, *20 X 20* CM, E= 2 CM, RAMPA, NATURAL</v>
          </cell>
          <cell r="C2788" t="str">
            <v xml:space="preserve">M2    </v>
          </cell>
          <cell r="D2788" t="str">
            <v>AS</v>
          </cell>
          <cell r="E2788" t="str">
            <v>46,90</v>
          </cell>
        </row>
        <row r="2789">
          <cell r="A2789">
            <v>38135</v>
          </cell>
          <cell r="B2789" t="str">
            <v>LADRILHO HIDRAULICO, *20 X 20* CM, E= 2 CM, TATIL ALERTA OU DIRECIONAL, AMARELO</v>
          </cell>
          <cell r="C2789" t="str">
            <v xml:space="preserve">M2    </v>
          </cell>
          <cell r="D2789" t="str">
            <v>AS</v>
          </cell>
          <cell r="E2789" t="str">
            <v>59,46</v>
          </cell>
        </row>
        <row r="2790">
          <cell r="A2790">
            <v>38138</v>
          </cell>
          <cell r="B2790" t="str">
            <v>LADRILHO HIDRAULICO, *30 X 30* CM, E= 2 CM, MILANO, NATURAL</v>
          </cell>
          <cell r="C2790" t="str">
            <v xml:space="preserve">M2    </v>
          </cell>
          <cell r="D2790" t="str">
            <v>AS</v>
          </cell>
          <cell r="E2790" t="str">
            <v>46,06</v>
          </cell>
        </row>
        <row r="2791">
          <cell r="A2791">
            <v>3736</v>
          </cell>
          <cell r="B2791" t="str">
            <v>LAJE PRE-MOLDADA CONVENCIONAL (LAJOTAS + VIGOTAS) PARA FORRO, UNIDIRECIONAL, SOBRECARGA DE 100 KG/M2, VAO ATE 4,00 M (SEM COLOCACAO)</v>
          </cell>
          <cell r="C2791" t="str">
            <v xml:space="preserve">M2    </v>
          </cell>
          <cell r="D2791" t="str">
            <v xml:space="preserve">C </v>
          </cell>
          <cell r="E2791" t="str">
            <v>28,50</v>
          </cell>
        </row>
        <row r="2792">
          <cell r="A2792">
            <v>3741</v>
          </cell>
          <cell r="B2792" t="str">
            <v>LAJE PRE-MOLDADA CONVENCIONAL (LAJOTAS + VIGOTAS) PARA FORRO, UNIDIRECIONAL, SOBRECARGA DE 100 KG/M2, VAO ATE 4,50 M (SEM COLOCACAO)</v>
          </cell>
          <cell r="C2792" t="str">
            <v xml:space="preserve">M2    </v>
          </cell>
          <cell r="D2792" t="str">
            <v>CR</v>
          </cell>
          <cell r="E2792" t="str">
            <v>29,70</v>
          </cell>
        </row>
        <row r="2793">
          <cell r="A2793">
            <v>3745</v>
          </cell>
          <cell r="B2793" t="str">
            <v>LAJE PRE-MOLDADA CONVENCIONAL (LAJOTAS + VIGOTAS) PARA FORRO, UNIDIRECIONAL, SOBRECARGA 100 KG/M2, VAO ATE 5,00 M (SEM COLOCACAO)</v>
          </cell>
          <cell r="C2793" t="str">
            <v xml:space="preserve">M2    </v>
          </cell>
          <cell r="D2793" t="str">
            <v>CR</v>
          </cell>
          <cell r="E2793" t="str">
            <v>32,03</v>
          </cell>
        </row>
        <row r="2794">
          <cell r="A2794">
            <v>3743</v>
          </cell>
          <cell r="B2794" t="str">
            <v>LAJE PRE-MOLDADA CONVENCIONAL (LAJOTAS + VIGOTAS) PARA PISO, UNIDIRECIONAL, SOBRECARGA DE 200 KG/M2, VAO ATE 3,50 M (SEM COLOCACAO)</v>
          </cell>
          <cell r="C2794" t="str">
            <v xml:space="preserve">M2    </v>
          </cell>
          <cell r="D2794" t="str">
            <v>CR</v>
          </cell>
          <cell r="E2794" t="str">
            <v>29,60</v>
          </cell>
        </row>
        <row r="2795">
          <cell r="A2795">
            <v>3744</v>
          </cell>
          <cell r="B2795" t="str">
            <v>LAJE PRE-MOLDADA CONVENCIONAL (LAJOTAS + VIGOTAS) PARA PISO, UNIDIRECIONAL, SOBRECARGA DE 200 KG/M2, VAO ATE 4,50 M (SEM COLOCACAO)</v>
          </cell>
          <cell r="C2795" t="str">
            <v xml:space="preserve">M2    </v>
          </cell>
          <cell r="D2795" t="str">
            <v>CR</v>
          </cell>
          <cell r="E2795" t="str">
            <v>32,58</v>
          </cell>
        </row>
        <row r="2796">
          <cell r="A2796">
            <v>3739</v>
          </cell>
          <cell r="B2796" t="str">
            <v>LAJE PRE-MOLDADA CONVENCIONAL (LAJOTAS + VIGOTAS) PARA PISO, UNIDIRECIONAL, SOBRECARGA DE 200 KG/M2, VAO ATE 5,00 M (SEM COLOCACAO)</v>
          </cell>
          <cell r="C2796" t="str">
            <v xml:space="preserve">M2    </v>
          </cell>
          <cell r="D2796" t="str">
            <v>CR</v>
          </cell>
          <cell r="E2796" t="str">
            <v>34,24</v>
          </cell>
        </row>
        <row r="2797">
          <cell r="A2797">
            <v>3737</v>
          </cell>
          <cell r="B2797" t="str">
            <v>LAJE PRE-MOLDADA CONVENCIONAL (LAJOTAS + VIGOTAS) PARA PISO, UNIDIRECIONAL, SOBRECARGA DE 350 KG/M2, VAO ATE 4,50 M (SEM COLOCACAO)</v>
          </cell>
          <cell r="C2797" t="str">
            <v xml:space="preserve">M2    </v>
          </cell>
          <cell r="D2797" t="str">
            <v>CR</v>
          </cell>
          <cell r="E2797" t="str">
            <v>35,90</v>
          </cell>
        </row>
        <row r="2798">
          <cell r="A2798">
            <v>3738</v>
          </cell>
          <cell r="B2798" t="str">
            <v>LAJE PRE-MOLDADA CONVENCIONAL (LAJOTAS + VIGOTAS) PARA PISO, UNIDIRECIONAL, SOBRECARGA DE 350 KG/M2, VAO ATE 5,00 M (SEM COLOCACAO)</v>
          </cell>
          <cell r="C2798" t="str">
            <v xml:space="preserve">M2    </v>
          </cell>
          <cell r="D2798" t="str">
            <v>CR</v>
          </cell>
          <cell r="E2798" t="str">
            <v>41,42</v>
          </cell>
        </row>
        <row r="2799">
          <cell r="A2799">
            <v>3747</v>
          </cell>
          <cell r="B2799" t="str">
            <v>LAJE PRE-MOLDADA CONVENCIONAL (LAJOTAS + VIGOTAS) PARA PISO, UNIDIRECIONAL, SOBRECARGA 350 KG/M2 VAO ATE 3,50 M (SEM COLOCACAO)</v>
          </cell>
          <cell r="C2799" t="str">
            <v xml:space="preserve">M2    </v>
          </cell>
          <cell r="D2799" t="str">
            <v>CR</v>
          </cell>
          <cell r="E2799" t="str">
            <v>32,58</v>
          </cell>
        </row>
        <row r="2800">
          <cell r="A2800">
            <v>11649</v>
          </cell>
          <cell r="B2800" t="str">
            <v>LAJE PRE-MOLDADA DE TRANSICAO EXCENTRICA EM CONCRETO ARMADO, DN 1200 MM, FURO CIRCULAR DN 600 MM, ESPESSURA 12 CM</v>
          </cell>
          <cell r="C2800" t="str">
            <v xml:space="preserve">UN    </v>
          </cell>
          <cell r="D2800" t="str">
            <v>CR</v>
          </cell>
          <cell r="E2800" t="str">
            <v>236,39</v>
          </cell>
        </row>
        <row r="2801">
          <cell r="A2801">
            <v>11650</v>
          </cell>
          <cell r="B2801" t="str">
            <v>LAJE PRE-MOLDADA DE TRANSICAO EXCENTRICA EM CONCRETO ARMADO, DN 1500 MM, FURO CIRCULAR DN 530 MM, ESPESSURA 15 CM</v>
          </cell>
          <cell r="C2801" t="str">
            <v xml:space="preserve">UN    </v>
          </cell>
          <cell r="D2801" t="str">
            <v>CR</v>
          </cell>
          <cell r="E2801" t="str">
            <v>402,92</v>
          </cell>
        </row>
        <row r="2802">
          <cell r="A2802">
            <v>3742</v>
          </cell>
          <cell r="B2802" t="str">
            <v>LAJE PRE-MOLDADA TRELICADA (LAJOTAS + VIGOTAS) PARA FORRO, UNIDIRECIONAL, SOBRECARGA DE 100 KG/M2, VAO ATE 6,00 M (SEM COLOCACAO)</v>
          </cell>
          <cell r="C2802" t="str">
            <v xml:space="preserve">M2    </v>
          </cell>
          <cell r="D2802" t="str">
            <v>CR</v>
          </cell>
          <cell r="E2802" t="str">
            <v>42,97</v>
          </cell>
        </row>
        <row r="2803">
          <cell r="A2803">
            <v>3746</v>
          </cell>
          <cell r="B2803" t="str">
            <v>LAJE PRE-MOLDADA TRELICADA (LAJOTAS + VIGOTAS) PARA PISO, UNIDIRECIONAL, SOBRECARGA DE 200 KG/M2, VAO ATE 6,00 M (SEM COLOCACAO)</v>
          </cell>
          <cell r="C2803" t="str">
            <v xml:space="preserve">M2    </v>
          </cell>
          <cell r="D2803" t="str">
            <v>CR</v>
          </cell>
          <cell r="E2803" t="str">
            <v>50,17</v>
          </cell>
        </row>
        <row r="2804">
          <cell r="A2804">
            <v>21106</v>
          </cell>
          <cell r="B2804" t="str">
            <v>LAMBRI EM ALUMINIO, DE APROXIMADAMENTE 0,6 KG/M, COM APROXIMADAMENTE 168,0 MM DE LARGURA, 6,0 MM DE ALTURA E 6,0 M DE EXTENSAO</v>
          </cell>
          <cell r="C2804" t="str">
            <v xml:space="preserve">KG    </v>
          </cell>
          <cell r="D2804" t="str">
            <v>AS</v>
          </cell>
          <cell r="E2804" t="str">
            <v>25,52</v>
          </cell>
        </row>
        <row r="2805">
          <cell r="A2805">
            <v>3755</v>
          </cell>
          <cell r="B2805" t="str">
            <v>LAMPADA DE LUZ MISTA 160 W, BASE E27 (220 V)</v>
          </cell>
          <cell r="C2805" t="str">
            <v xml:space="preserve">UN    </v>
          </cell>
          <cell r="D2805" t="str">
            <v>AS</v>
          </cell>
          <cell r="E2805" t="str">
            <v>19,31</v>
          </cell>
        </row>
        <row r="2806">
          <cell r="A2806">
            <v>3750</v>
          </cell>
          <cell r="B2806" t="str">
            <v>LAMPADA DE LUZ MISTA 250 W, BASE E27 (220 V)</v>
          </cell>
          <cell r="C2806" t="str">
            <v xml:space="preserve">UN    </v>
          </cell>
          <cell r="D2806" t="str">
            <v>AS</v>
          </cell>
          <cell r="E2806" t="str">
            <v>25,97</v>
          </cell>
        </row>
        <row r="2807">
          <cell r="A2807">
            <v>3756</v>
          </cell>
          <cell r="B2807" t="str">
            <v>LAMPADA DE LUZ MISTA 500 W, BASE E40 (220 V)</v>
          </cell>
          <cell r="C2807" t="str">
            <v xml:space="preserve">UN    </v>
          </cell>
          <cell r="D2807" t="str">
            <v>AS</v>
          </cell>
          <cell r="E2807" t="str">
            <v>48,53</v>
          </cell>
        </row>
        <row r="2808">
          <cell r="A2808">
            <v>39377</v>
          </cell>
          <cell r="B2808" t="str">
            <v>LAMPADA FLUORESCENTE COMPACTA BRANCA 135 W, BASE E40 (127/220 V)</v>
          </cell>
          <cell r="C2808" t="str">
            <v xml:space="preserve">UN    </v>
          </cell>
          <cell r="D2808" t="str">
            <v>AS</v>
          </cell>
          <cell r="E2808" t="str">
            <v>143,75</v>
          </cell>
        </row>
        <row r="2809">
          <cell r="A2809">
            <v>38191</v>
          </cell>
          <cell r="B2809" t="str">
            <v>LAMPADA FLUORESCENTE COMPACTA 2U BRANCA 15 W, BASE E27 (127/220 V)</v>
          </cell>
          <cell r="C2809" t="str">
            <v xml:space="preserve">UN    </v>
          </cell>
          <cell r="D2809" t="str">
            <v>AS</v>
          </cell>
          <cell r="E2809" t="str">
            <v>10,70</v>
          </cell>
        </row>
        <row r="2810">
          <cell r="A2810">
            <v>39381</v>
          </cell>
          <cell r="B2810" t="str">
            <v>LAMPADA FLUORESCENTE COMPACTA 2U/3U BRANCA 9/10 W, BASE E27 (127/220 V)</v>
          </cell>
          <cell r="C2810" t="str">
            <v xml:space="preserve">UN    </v>
          </cell>
          <cell r="D2810" t="str">
            <v>AS</v>
          </cell>
          <cell r="E2810" t="str">
            <v>9,98</v>
          </cell>
        </row>
        <row r="2811">
          <cell r="A2811">
            <v>38780</v>
          </cell>
          <cell r="B2811" t="str">
            <v>LAMPADA FLUORESCENTE COMPACTA 3U BRANCA 20 W, BASE E27 (127/220 V)</v>
          </cell>
          <cell r="C2811" t="str">
            <v xml:space="preserve">UN    </v>
          </cell>
          <cell r="D2811" t="str">
            <v>AS</v>
          </cell>
          <cell r="E2811" t="str">
            <v>12,21</v>
          </cell>
        </row>
        <row r="2812">
          <cell r="A2812">
            <v>38781</v>
          </cell>
          <cell r="B2812" t="str">
            <v>LAMPADA FLUORESCENTE ESPIRAL BRANCA 45 W, BASE E27 (127/220 V)</v>
          </cell>
          <cell r="C2812" t="str">
            <v xml:space="preserve">UN    </v>
          </cell>
          <cell r="D2812" t="str">
            <v>AS</v>
          </cell>
          <cell r="E2812" t="str">
            <v>41,23</v>
          </cell>
        </row>
        <row r="2813">
          <cell r="A2813">
            <v>38192</v>
          </cell>
          <cell r="B2813" t="str">
            <v>LAMPADA FLUORESCENTE ESPIRAL BRANCA 65 W, BASE E27 (127/220 V)</v>
          </cell>
          <cell r="C2813" t="str">
            <v xml:space="preserve">UN    </v>
          </cell>
          <cell r="D2813" t="str">
            <v>AS</v>
          </cell>
          <cell r="E2813" t="str">
            <v>74,60</v>
          </cell>
        </row>
        <row r="2814">
          <cell r="A2814">
            <v>3753</v>
          </cell>
          <cell r="B2814" t="str">
            <v>LAMPADA FLUORESCENTE TUBULAR T10, DE 20 OU 40 W, BIVOLT</v>
          </cell>
          <cell r="C2814" t="str">
            <v xml:space="preserve">UN    </v>
          </cell>
          <cell r="D2814" t="str">
            <v>AS</v>
          </cell>
          <cell r="E2814" t="str">
            <v>6,53</v>
          </cell>
        </row>
        <row r="2815">
          <cell r="A2815">
            <v>38782</v>
          </cell>
          <cell r="B2815" t="str">
            <v>LAMPADA FLUORESCENTE TUBULAR T5 DE 14 W, BIVOLT</v>
          </cell>
          <cell r="C2815" t="str">
            <v xml:space="preserve">UN    </v>
          </cell>
          <cell r="D2815" t="str">
            <v>AS</v>
          </cell>
          <cell r="E2815" t="str">
            <v>8,50</v>
          </cell>
        </row>
        <row r="2816">
          <cell r="A2816">
            <v>38778</v>
          </cell>
          <cell r="B2816" t="str">
            <v>LAMPADA FLUORESCENTE TUBULAR T8 DE 16/18 W, BIVOLT</v>
          </cell>
          <cell r="C2816" t="str">
            <v xml:space="preserve">UN    </v>
          </cell>
          <cell r="D2816" t="str">
            <v>AS</v>
          </cell>
          <cell r="E2816" t="str">
            <v>6,38</v>
          </cell>
        </row>
        <row r="2817">
          <cell r="A2817">
            <v>38779</v>
          </cell>
          <cell r="B2817" t="str">
            <v>LAMPADA FLUORESCENTE TUBULAR T8 DE 32/36 W, BIVOLT</v>
          </cell>
          <cell r="C2817" t="str">
            <v xml:space="preserve">UN    </v>
          </cell>
          <cell r="D2817" t="str">
            <v>AS</v>
          </cell>
          <cell r="E2817" t="str">
            <v>6,76</v>
          </cell>
        </row>
        <row r="2818">
          <cell r="A2818">
            <v>39388</v>
          </cell>
          <cell r="B2818" t="str">
            <v>LAMPADA LED TIPO DICROICA BIVOLT, LUZ BRANCA, 5 W (BASE GU10)</v>
          </cell>
          <cell r="C2818" t="str">
            <v xml:space="preserve">UN    </v>
          </cell>
          <cell r="D2818" t="str">
            <v>CR</v>
          </cell>
          <cell r="E2818" t="str">
            <v>13,51</v>
          </cell>
        </row>
        <row r="2819">
          <cell r="A2819">
            <v>39387</v>
          </cell>
          <cell r="B2819" t="str">
            <v>LAMPADA LED TUBULAR BIVOLT 18/20 W, BASE G13</v>
          </cell>
          <cell r="C2819" t="str">
            <v xml:space="preserve">UN    </v>
          </cell>
          <cell r="D2819" t="str">
            <v>CR</v>
          </cell>
          <cell r="E2819" t="str">
            <v>21,07</v>
          </cell>
        </row>
        <row r="2820">
          <cell r="A2820">
            <v>39386</v>
          </cell>
          <cell r="B2820" t="str">
            <v>LAMPADA LED TUBULAR BIVOLT 9/10 W, BASE G13</v>
          </cell>
          <cell r="C2820" t="str">
            <v xml:space="preserve">UN    </v>
          </cell>
          <cell r="D2820" t="str">
            <v>CR</v>
          </cell>
          <cell r="E2820" t="str">
            <v>14,69</v>
          </cell>
        </row>
        <row r="2821">
          <cell r="A2821">
            <v>38194</v>
          </cell>
          <cell r="B2821" t="str">
            <v>LAMPADA LED 10 W BIVOLT BRANCA, FORMATO TRADICIONAL (BASE E27)</v>
          </cell>
          <cell r="C2821" t="str">
            <v xml:space="preserve">UN    </v>
          </cell>
          <cell r="D2821" t="str">
            <v xml:space="preserve">C </v>
          </cell>
          <cell r="E2821" t="str">
            <v>10,99</v>
          </cell>
        </row>
        <row r="2822">
          <cell r="A2822">
            <v>38193</v>
          </cell>
          <cell r="B2822" t="str">
            <v>LAMPADA LED 6 W BIVOLT BRANCA, FORMATO TRADICIONAL (BASE E27)</v>
          </cell>
          <cell r="C2822" t="str">
            <v xml:space="preserve">UN    </v>
          </cell>
          <cell r="D2822" t="str">
            <v>CR</v>
          </cell>
          <cell r="E2822" t="str">
            <v>9,55</v>
          </cell>
        </row>
        <row r="2823">
          <cell r="A2823">
            <v>12216</v>
          </cell>
          <cell r="B2823" t="str">
            <v>LAMPADA VAPOR DE SODIO OVOIDE 150 W (BASE E40)</v>
          </cell>
          <cell r="C2823" t="str">
            <v xml:space="preserve">UN    </v>
          </cell>
          <cell r="D2823" t="str">
            <v>AS</v>
          </cell>
          <cell r="E2823" t="str">
            <v>37,31</v>
          </cell>
        </row>
        <row r="2824">
          <cell r="A2824">
            <v>3757</v>
          </cell>
          <cell r="B2824" t="str">
            <v>LAMPADA VAPOR DE SODIO OVOIDE 250 W (BASE E40)</v>
          </cell>
          <cell r="C2824" t="str">
            <v xml:space="preserve">UN    </v>
          </cell>
          <cell r="D2824" t="str">
            <v>AS</v>
          </cell>
          <cell r="E2824" t="str">
            <v>43,14</v>
          </cell>
        </row>
        <row r="2825">
          <cell r="A2825">
            <v>3758</v>
          </cell>
          <cell r="B2825" t="str">
            <v>LAMPADA VAPOR DE SODIO OVOIDE 400 W (BASE E40)</v>
          </cell>
          <cell r="C2825" t="str">
            <v xml:space="preserve">UN    </v>
          </cell>
          <cell r="D2825" t="str">
            <v>AS</v>
          </cell>
          <cell r="E2825" t="str">
            <v>50,30</v>
          </cell>
        </row>
        <row r="2826">
          <cell r="A2826">
            <v>12214</v>
          </cell>
          <cell r="B2826" t="str">
            <v>LAMPADA VAPOR MERCURIO 125 W (BASE E27)</v>
          </cell>
          <cell r="C2826" t="str">
            <v xml:space="preserve">UN    </v>
          </cell>
          <cell r="D2826" t="str">
            <v>AS</v>
          </cell>
          <cell r="E2826" t="str">
            <v>17,22</v>
          </cell>
        </row>
        <row r="2827">
          <cell r="A2827">
            <v>3749</v>
          </cell>
          <cell r="B2827" t="str">
            <v>LAMPADA VAPOR MERCURIO 250 W (BASE E40)</v>
          </cell>
          <cell r="C2827" t="str">
            <v xml:space="preserve">UN    </v>
          </cell>
          <cell r="D2827" t="str">
            <v>AS</v>
          </cell>
          <cell r="E2827" t="str">
            <v>30,70</v>
          </cell>
        </row>
        <row r="2828">
          <cell r="A2828">
            <v>3751</v>
          </cell>
          <cell r="B2828" t="str">
            <v>LAMPADA VAPOR MERCURIO 400 W (BASE E40)</v>
          </cell>
          <cell r="C2828" t="str">
            <v xml:space="preserve">UN    </v>
          </cell>
          <cell r="D2828" t="str">
            <v>AS</v>
          </cell>
          <cell r="E2828" t="str">
            <v>41,89</v>
          </cell>
        </row>
        <row r="2829">
          <cell r="A2829">
            <v>39376</v>
          </cell>
          <cell r="B2829" t="str">
            <v>LAMPADA VAPOR METALICO OVOIDE 150 W, BASE E27/E40</v>
          </cell>
          <cell r="C2829" t="str">
            <v xml:space="preserve">UN    </v>
          </cell>
          <cell r="D2829" t="str">
            <v>AS</v>
          </cell>
          <cell r="E2829" t="str">
            <v>35,32</v>
          </cell>
        </row>
        <row r="2830">
          <cell r="A2830">
            <v>3752</v>
          </cell>
          <cell r="B2830" t="str">
            <v>LAMPADA VAPOR METALICO TUBULAR 400 W (BASE E40)</v>
          </cell>
          <cell r="C2830" t="str">
            <v xml:space="preserve">UN    </v>
          </cell>
          <cell r="D2830" t="str">
            <v>AS</v>
          </cell>
          <cell r="E2830" t="str">
            <v>69,11</v>
          </cell>
        </row>
        <row r="2831">
          <cell r="A2831">
            <v>746</v>
          </cell>
          <cell r="B2831" t="str">
            <v>LAVADORA DE ALTA PRESSAO (LAVA-JATO) PARA AGUA FRIA, PRESSAO DE OPERACAO ENTRE 1400 E 1900 LIB/POL2, VAZAO MAXIMA ENTRE  400 E 700 L/H</v>
          </cell>
          <cell r="C2831" t="str">
            <v xml:space="preserve">UN    </v>
          </cell>
          <cell r="D2831" t="str">
            <v>AS</v>
          </cell>
          <cell r="E2831" t="str">
            <v>1.900,00</v>
          </cell>
        </row>
        <row r="2832">
          <cell r="A2832">
            <v>36521</v>
          </cell>
          <cell r="B2832" t="str">
            <v>LAVATORIO DE CANTO LOUCA BRANCA SUSPENSO *40 X 30* CM</v>
          </cell>
          <cell r="C2832" t="str">
            <v xml:space="preserve">UN    </v>
          </cell>
          <cell r="D2832" t="str">
            <v>CR</v>
          </cell>
          <cell r="E2832" t="str">
            <v>112,99</v>
          </cell>
        </row>
        <row r="2833">
          <cell r="A2833">
            <v>36794</v>
          </cell>
          <cell r="B2833" t="str">
            <v>LAVATORIO LOUCA BRANCA COM COLUNA *44 X 35,5* CM</v>
          </cell>
          <cell r="C2833" t="str">
            <v xml:space="preserve">UN    </v>
          </cell>
          <cell r="D2833" t="str">
            <v>CR</v>
          </cell>
          <cell r="E2833" t="str">
            <v>115,18</v>
          </cell>
        </row>
        <row r="2834">
          <cell r="A2834">
            <v>10426</v>
          </cell>
          <cell r="B2834" t="str">
            <v>LAVATORIO LOUCA BRANCA COM COLUNA *54 X 44* CM</v>
          </cell>
          <cell r="C2834" t="str">
            <v xml:space="preserve">UN    </v>
          </cell>
          <cell r="D2834" t="str">
            <v>CR</v>
          </cell>
          <cell r="E2834" t="str">
            <v>165,89</v>
          </cell>
        </row>
        <row r="2835">
          <cell r="A2835">
            <v>10425</v>
          </cell>
          <cell r="B2835" t="str">
            <v>LAVATORIO LOUCA BRANCA SUSPENSO *40 X 30* CM</v>
          </cell>
          <cell r="C2835" t="str">
            <v xml:space="preserve">UN    </v>
          </cell>
          <cell r="D2835" t="str">
            <v>CR</v>
          </cell>
          <cell r="E2835" t="str">
            <v>73,15</v>
          </cell>
        </row>
        <row r="2836">
          <cell r="A2836">
            <v>10431</v>
          </cell>
          <cell r="B2836" t="str">
            <v>LAVATORIO LOUCA COR COM COLUNA *54 X 44* CM</v>
          </cell>
          <cell r="C2836" t="str">
            <v xml:space="preserve">UN    </v>
          </cell>
          <cell r="D2836" t="str">
            <v>CR</v>
          </cell>
          <cell r="E2836" t="str">
            <v>181,99</v>
          </cell>
        </row>
        <row r="2837">
          <cell r="A2837">
            <v>10429</v>
          </cell>
          <cell r="B2837" t="str">
            <v>LAVATORIO LOUCA COR SUSPENSO *40 X 30* CM</v>
          </cell>
          <cell r="C2837" t="str">
            <v xml:space="preserve">UN    </v>
          </cell>
          <cell r="D2837" t="str">
            <v>CR</v>
          </cell>
          <cell r="E2837" t="str">
            <v>87,25</v>
          </cell>
        </row>
        <row r="2838">
          <cell r="A2838">
            <v>20269</v>
          </cell>
          <cell r="B2838" t="str">
            <v>LAVATORIO/CUBA DE EMBUTIR OVAL LOUCA BRANCA SEM LADRAO *50 X 35* CM</v>
          </cell>
          <cell r="C2838" t="str">
            <v xml:space="preserve">UN    </v>
          </cell>
          <cell r="D2838" t="str">
            <v>CR</v>
          </cell>
          <cell r="E2838" t="str">
            <v>71,91</v>
          </cell>
        </row>
        <row r="2839">
          <cell r="A2839">
            <v>20270</v>
          </cell>
          <cell r="B2839" t="str">
            <v>LAVATORIO/CUBA DE EMBUTIR OVAL LOUCA COR SEM LADRAO *50 X 35* CM</v>
          </cell>
          <cell r="C2839" t="str">
            <v xml:space="preserve">UN    </v>
          </cell>
          <cell r="D2839" t="str">
            <v>CR</v>
          </cell>
          <cell r="E2839" t="str">
            <v>78,30</v>
          </cell>
        </row>
        <row r="2840">
          <cell r="A2840">
            <v>11696</v>
          </cell>
          <cell r="B2840" t="str">
            <v>LAVATORIO/CUBA DE SOBREPOR OVAL PEQUENA LOUCA BRANCA SEM LADRAO *31 X 44*</v>
          </cell>
          <cell r="C2840" t="str">
            <v xml:space="preserve">UN    </v>
          </cell>
          <cell r="D2840" t="str">
            <v>CR</v>
          </cell>
          <cell r="E2840" t="str">
            <v>114,39</v>
          </cell>
        </row>
        <row r="2841">
          <cell r="A2841">
            <v>10427</v>
          </cell>
          <cell r="B2841" t="str">
            <v>LAVATORIO/CUBA DE SOBREPOR RETANGULAR LOUCA BRANCA COM LADRAO *52 X 45* CM</v>
          </cell>
          <cell r="C2841" t="str">
            <v xml:space="preserve">UN    </v>
          </cell>
          <cell r="D2841" t="str">
            <v>CR</v>
          </cell>
          <cell r="E2841" t="str">
            <v>205,11</v>
          </cell>
        </row>
        <row r="2842">
          <cell r="A2842">
            <v>10428</v>
          </cell>
          <cell r="B2842" t="str">
            <v>LAVATORIO/CUBA DE SOBREPOR RETANGULAR LOUCA COR COM LADRAO *52 X 45* CM</v>
          </cell>
          <cell r="C2842" t="str">
            <v xml:space="preserve">UN    </v>
          </cell>
          <cell r="D2842" t="str">
            <v>CR</v>
          </cell>
          <cell r="E2842" t="str">
            <v>208,17</v>
          </cell>
        </row>
        <row r="2843">
          <cell r="A2843">
            <v>2354</v>
          </cell>
          <cell r="B2843" t="str">
            <v>LEITURISTA OU CADASTRISTA DE REDES DE AGUA E ESGOTO</v>
          </cell>
          <cell r="C2843" t="str">
            <v xml:space="preserve">H     </v>
          </cell>
          <cell r="D2843" t="str">
            <v>CR</v>
          </cell>
          <cell r="E2843" t="str">
            <v>21,47</v>
          </cell>
        </row>
        <row r="2844">
          <cell r="A2844">
            <v>40932</v>
          </cell>
          <cell r="B2844" t="str">
            <v>LEITURISTA OU CADASTRISTA DE REDES DE AGUA E ESGOTO (MENSALISTA)</v>
          </cell>
          <cell r="C2844" t="str">
            <v xml:space="preserve">MES   </v>
          </cell>
          <cell r="D2844" t="str">
            <v>CR</v>
          </cell>
          <cell r="E2844" t="str">
            <v>3.831,68</v>
          </cell>
        </row>
        <row r="2845">
          <cell r="A2845">
            <v>10853</v>
          </cell>
          <cell r="B2845" t="str">
            <v>LETRA ACO INOX (AISI 304), CHAPA NUM. 22, RECORTADO, H= 20 CM (SEM RELEVO)</v>
          </cell>
          <cell r="C2845" t="str">
            <v xml:space="preserve">UN    </v>
          </cell>
          <cell r="D2845" t="str">
            <v>CR</v>
          </cell>
          <cell r="E2845" t="str">
            <v>66,47</v>
          </cell>
        </row>
        <row r="2846">
          <cell r="A2846">
            <v>5093</v>
          </cell>
          <cell r="B2846" t="str">
            <v>LEVANTADOR DE JANELA GUILHOTINA, EM LATAO CROMADO</v>
          </cell>
          <cell r="C2846" t="str">
            <v xml:space="preserve">PAR   </v>
          </cell>
          <cell r="D2846" t="str">
            <v>CR</v>
          </cell>
          <cell r="E2846" t="str">
            <v>12,89</v>
          </cell>
        </row>
        <row r="2847">
          <cell r="A2847">
            <v>37768</v>
          </cell>
          <cell r="B2847" t="str">
            <v>LIMPADORA A SUCCAO, TANQUE 12000 L, BASCULAMENTO HIDRAULICO, BOMBA 12 M3/MIN 95% VACUO (INCLUI MONTAGEM, NAO INCLUI CAMINHAO)</v>
          </cell>
          <cell r="C2847" t="str">
            <v xml:space="preserve">UN    </v>
          </cell>
          <cell r="D2847" t="str">
            <v>AS</v>
          </cell>
          <cell r="E2847" t="str">
            <v>98.500,00</v>
          </cell>
        </row>
        <row r="2848">
          <cell r="A2848">
            <v>37773</v>
          </cell>
          <cell r="B2848" t="str">
            <v>LIMPADORA DE SUCCAO TANQUE 7000 L, BOMBA 12 M3/MIN 95% VACUO (INCLUI MONTAGEM, NAO INCLUI CAMINHAO)</v>
          </cell>
          <cell r="C2848" t="str">
            <v xml:space="preserve">UN    </v>
          </cell>
          <cell r="D2848" t="str">
            <v>AS</v>
          </cell>
          <cell r="E2848" t="str">
            <v>83.643,10</v>
          </cell>
        </row>
        <row r="2849">
          <cell r="A2849">
            <v>37769</v>
          </cell>
          <cell r="B2849" t="str">
            <v>LIMPADORA DE SUCCAO, TANQUE 11000 L, BOMBA 340 M3/MIN (INCLUI MONTAGEM, NAO INCLUI CAMINHAO)</v>
          </cell>
          <cell r="C2849" t="str">
            <v xml:space="preserve">UN    </v>
          </cell>
          <cell r="D2849" t="str">
            <v>AS</v>
          </cell>
          <cell r="E2849" t="str">
            <v>140.029,09</v>
          </cell>
        </row>
        <row r="2850">
          <cell r="A2850">
            <v>37770</v>
          </cell>
          <cell r="B2850" t="str">
            <v>LIMPADORA DE SUCCAO, TANQUE 5500 L, BOMBA 60M3/MIN, VACUO 500 MBAR (INCLUI MONTAGEM, NAO INCLUI CAMINHAO)</v>
          </cell>
          <cell r="C2850" t="str">
            <v xml:space="preserve">UN    </v>
          </cell>
          <cell r="D2850" t="str">
            <v>AS</v>
          </cell>
          <cell r="E2850" t="str">
            <v>237.651,71</v>
          </cell>
        </row>
        <row r="2851">
          <cell r="A2851">
            <v>38382</v>
          </cell>
          <cell r="B2851" t="str">
            <v>LINHA DE PEDREIRO LISA 100 M</v>
          </cell>
          <cell r="C2851" t="str">
            <v xml:space="preserve">UN    </v>
          </cell>
          <cell r="D2851" t="str">
            <v>CR</v>
          </cell>
          <cell r="E2851" t="str">
            <v>9,05</v>
          </cell>
        </row>
        <row r="2852">
          <cell r="A2852">
            <v>6091</v>
          </cell>
          <cell r="B2852" t="str">
            <v>LIQUIDO PARA BRILHO PAREDES INTERNAS</v>
          </cell>
          <cell r="C2852" t="str">
            <v xml:space="preserve">L     </v>
          </cell>
          <cell r="D2852" t="str">
            <v>CR</v>
          </cell>
          <cell r="E2852" t="str">
            <v>20,98</v>
          </cell>
        </row>
        <row r="2853">
          <cell r="A2853">
            <v>38383</v>
          </cell>
          <cell r="B2853" t="str">
            <v>LIXA D'AGUA EM FOLHA, GRAO 100</v>
          </cell>
          <cell r="C2853" t="str">
            <v xml:space="preserve">UN    </v>
          </cell>
          <cell r="D2853" t="str">
            <v>CR</v>
          </cell>
          <cell r="E2853" t="str">
            <v>1,69</v>
          </cell>
        </row>
        <row r="2854">
          <cell r="A2854">
            <v>3768</v>
          </cell>
          <cell r="B2854" t="str">
            <v>LIXA EM FOLHA PARA FERRO, NUMERO 150</v>
          </cell>
          <cell r="C2854" t="str">
            <v xml:space="preserve">UN    </v>
          </cell>
          <cell r="D2854" t="str">
            <v>CR</v>
          </cell>
          <cell r="E2854" t="str">
            <v>2,67</v>
          </cell>
        </row>
        <row r="2855">
          <cell r="A2855">
            <v>3767</v>
          </cell>
          <cell r="B2855" t="str">
            <v>LIXA EM FOLHA PARA PAREDE OU MADEIRA, NUMERO 120 (COR VERMELHA)</v>
          </cell>
          <cell r="C2855" t="str">
            <v xml:space="preserve">UN    </v>
          </cell>
          <cell r="D2855" t="str">
            <v>CR</v>
          </cell>
          <cell r="E2855" t="str">
            <v>0,63</v>
          </cell>
        </row>
        <row r="2856">
          <cell r="A2856">
            <v>13192</v>
          </cell>
          <cell r="B2856" t="str">
            <v>LIXADEIRA ELETRICA ANGULAR PARA CONCRETO, POTENCIA 1.400 W, PRATO DIAMANTADO DE 5''</v>
          </cell>
          <cell r="C2856" t="str">
            <v xml:space="preserve">UN    </v>
          </cell>
          <cell r="D2856" t="str">
            <v>CR</v>
          </cell>
          <cell r="E2856" t="str">
            <v>4.347,81</v>
          </cell>
        </row>
        <row r="2857">
          <cell r="A2857">
            <v>38413</v>
          </cell>
          <cell r="B2857" t="str">
            <v>LIXADEIRA ELETRICA ANGULAR, PARA DISCO DE 7 " (180 MM), POTENCIA DE 2.200 W, *5.000* RPM, 220 V</v>
          </cell>
          <cell r="C2857" t="str">
            <v xml:space="preserve">UN    </v>
          </cell>
          <cell r="D2857" t="str">
            <v>CR</v>
          </cell>
          <cell r="E2857" t="str">
            <v>719,06</v>
          </cell>
        </row>
        <row r="2858">
          <cell r="A2858">
            <v>42440</v>
          </cell>
          <cell r="B2858" t="str">
            <v>LIXEIRA DUPLA, COM CAPACIDADE VOLUMETRICA DE 60L*, FABRICADA EM TUBO DE ACO CARBONO, CESTOS EM CHAPA DE ACO E PINTURA NO PROCESSO ELETROSTATICO - PARA ACADEMIA AO AR LIVRE / ACADEMIA DA TERCEIRA IDADE - ATI</v>
          </cell>
          <cell r="C2858" t="str">
            <v xml:space="preserve">UN    </v>
          </cell>
          <cell r="D2858" t="str">
            <v>AS</v>
          </cell>
          <cell r="E2858" t="str">
            <v>702,04</v>
          </cell>
        </row>
        <row r="2859">
          <cell r="A2859">
            <v>20193</v>
          </cell>
          <cell r="B2859" t="str">
            <v>LOCACAO DE ANDAIME METALICO TIPO FACHADEIRO, LARGURA DE 1,20 M, ALTURA POR PECA DE 2,0 M, INCLUINDO SAPATAS E ITENS NECESSARIOS A INSTALACAO</v>
          </cell>
          <cell r="C2859" t="str">
            <v>M2XMES</v>
          </cell>
          <cell r="D2859" t="str">
            <v>CR</v>
          </cell>
          <cell r="E2859" t="str">
            <v>3,99</v>
          </cell>
        </row>
        <row r="2860">
          <cell r="A2860">
            <v>10527</v>
          </cell>
          <cell r="B2860" t="str">
            <v>LOCACAO DE ANDAIME METALICO TUBULAR DE ENCAIXE, TIPO DE TORRE, COM LARGURA DE 1 ATE 1,5 M E ALTURA DE *1,00* M</v>
          </cell>
          <cell r="C2860" t="str">
            <v xml:space="preserve">MXMES </v>
          </cell>
          <cell r="D2860" t="str">
            <v xml:space="preserve">C </v>
          </cell>
          <cell r="E2860" t="str">
            <v>12,00</v>
          </cell>
        </row>
        <row r="2861">
          <cell r="A2861">
            <v>41805</v>
          </cell>
          <cell r="B2861" t="str">
            <v>LOCACAO DE ANDAIME SUSPENSO OU BALANCIM MANUAL, CAPACIDADE DE CARGA TOTAL DE APROXIMADAMENTE 250 KG/M2, PLATAFORMA DE 1,50 M X 0,80 M (C X L), CABO DE 45 M</v>
          </cell>
          <cell r="C2861" t="str">
            <v xml:space="preserve">MES   </v>
          </cell>
          <cell r="D2861" t="str">
            <v xml:space="preserve">C </v>
          </cell>
          <cell r="E2861" t="str">
            <v>600,00</v>
          </cell>
        </row>
        <row r="2862">
          <cell r="A2862">
            <v>40271</v>
          </cell>
          <cell r="B2862" t="str">
            <v>LOCACAO DE APRUMADOR METALICO DE PILAR, COM ALTURA E ANGULO REGULAVEIS, EXTENSAO DE *1,50* A *2,80* M</v>
          </cell>
          <cell r="C2862" t="str">
            <v xml:space="preserve">MES   </v>
          </cell>
          <cell r="D2862" t="str">
            <v>CR</v>
          </cell>
          <cell r="E2862" t="str">
            <v>7,80</v>
          </cell>
        </row>
        <row r="2863">
          <cell r="A2863">
            <v>40287</v>
          </cell>
          <cell r="B2863" t="str">
            <v>LOCACAO DE BARRA DE ANCORAGEM DE 0,80 A 1,20 M DE EXTENSAO, COM ROSCA DE 5/8", INCLUINDO PORCA E FLANGE</v>
          </cell>
          <cell r="C2863" t="str">
            <v xml:space="preserve">MES   </v>
          </cell>
          <cell r="D2863" t="str">
            <v>CR</v>
          </cell>
          <cell r="E2863" t="str">
            <v>3,00</v>
          </cell>
        </row>
        <row r="2864">
          <cell r="A2864">
            <v>40295</v>
          </cell>
          <cell r="B2864" t="str">
            <v>LOCACAO DE BOMBA MANUAL PARA TESTE HIDROSTATICO ATE 30 BAR</v>
          </cell>
          <cell r="C2864" t="str">
            <v xml:space="preserve">H     </v>
          </cell>
          <cell r="D2864" t="str">
            <v>AS</v>
          </cell>
          <cell r="E2864" t="str">
            <v>2,45</v>
          </cell>
        </row>
        <row r="2865">
          <cell r="A2865">
            <v>745</v>
          </cell>
          <cell r="B2865" t="str">
            <v>LOCACAO DE BOMBA MANUAL PARA TESTE HIDROSTATICO ATE 60 BAR</v>
          </cell>
          <cell r="C2865" t="str">
            <v xml:space="preserve">H     </v>
          </cell>
          <cell r="D2865" t="str">
            <v>AS</v>
          </cell>
          <cell r="E2865" t="str">
            <v>2,59</v>
          </cell>
        </row>
        <row r="2866">
          <cell r="A2866">
            <v>4084</v>
          </cell>
          <cell r="B2866" t="str">
            <v>LOCACAO DE BOMBA SUBMERSIVEL PARA DRENAGEM E ESGOTAMENTO, MOTOR ELETRICO TRIFASICO, POTENCIA DE 1 CV, DIAMETRO DE RECALQUE DE 2". FAIXA DE OPERACAO: Q=25 M3/H (+ OU - 1 M3/H) E AMT=2 M; Q=12 M3/H (+ OU - 2 M3/H) E AMT = 12 M (+ OU - 2 M)</v>
          </cell>
          <cell r="C2866" t="str">
            <v xml:space="preserve">H     </v>
          </cell>
          <cell r="D2866" t="str">
            <v>CR</v>
          </cell>
          <cell r="E2866" t="str">
            <v>3,38</v>
          </cell>
        </row>
        <row r="2867">
          <cell r="A2867">
            <v>743</v>
          </cell>
          <cell r="B2867" t="str">
            <v>LOCACAO DE BOMBA SUBMERSIVEL PARA DRENAGEM E ESGOTAMENTO, MOTOR ELETRICO TRIFASICO, POTENCIA DE 2 CV, DIAMETRO DE RECALQUE DE 2". FAIXA DE OPERACAO: Q=35 M3/H (+ OU - 3 M3/H) E AMT=2 M; Q=13 M3/H (+ OU - 3 M3/H) E AMT = 17 M (+ OU - 3 M)</v>
          </cell>
          <cell r="C2867" t="str">
            <v xml:space="preserve">H     </v>
          </cell>
          <cell r="D2867" t="str">
            <v xml:space="preserve">C </v>
          </cell>
          <cell r="E2867" t="str">
            <v>3,38</v>
          </cell>
        </row>
        <row r="2868">
          <cell r="A2868">
            <v>40293</v>
          </cell>
          <cell r="B2868" t="str">
            <v>LOCACAO DE BOMBA SUBMERSIVEL PARA DRENAGEM E ESGOTAMENTO, MOTOR ELETRICO TRIFASICO, POTENCIA DE 2 CV, DIAMETRO DE RECALQUE DE 3". FAIXA DE OPERACAO: Q=70 M3/H (+ OU - 2 M3/H) E AMT=2 M; Q=9,5 M3/H (+ OU - 3,5 M3/H) E AMT = 10 M (+ OU - 2 M)</v>
          </cell>
          <cell r="C2868" t="str">
            <v xml:space="preserve">H     </v>
          </cell>
          <cell r="D2868" t="str">
            <v>CR</v>
          </cell>
          <cell r="E2868" t="str">
            <v>4,05</v>
          </cell>
        </row>
        <row r="2869">
          <cell r="A2869">
            <v>40294</v>
          </cell>
          <cell r="B2869" t="str">
            <v>LOCACAO DE BOMBA SUBMERSIVEL PARA DRENAGEM E ESGOTAMENTO, MOTOR ELETRICO TRIFASICO, POTENCIA DE 3 CV, DIAMETRO DE RECALQUE DE 2". FAIXA DE OPERACAO: Q=84 M3/H (+ OU - 2,5 M3/H) E AMT=2 M; Q=9,1 M3/H (+ OU - 2 M3/H) E AMT = 12 M (+ OU - 2 M)</v>
          </cell>
          <cell r="C2869" t="str">
            <v xml:space="preserve">H     </v>
          </cell>
          <cell r="D2869" t="str">
            <v>CR</v>
          </cell>
          <cell r="E2869" t="str">
            <v>3,38</v>
          </cell>
        </row>
        <row r="2870">
          <cell r="A2870">
            <v>4085</v>
          </cell>
          <cell r="B2870" t="str">
            <v>LOCACAO DE BOMBA SUBMERSIVEL PARA DRENAGEM E ESGOTAMENTO, MOTOR ELETRICO TRIFASICO, POTENCIA DE 4 CV, DIAMETRO DE RECALQUE DE 3". FAIXA DE OPERACAO: Q=60 M3/H (+ OU - 1 M3/H) E AMT=2 M; Q=11 M3/H (+ OU - 1 M3/H) E AMT = 23 M (+ OU - 1 M)</v>
          </cell>
          <cell r="C2870" t="str">
            <v xml:space="preserve">H     </v>
          </cell>
          <cell r="D2870" t="str">
            <v>CR</v>
          </cell>
          <cell r="E2870" t="str">
            <v>4,73</v>
          </cell>
        </row>
        <row r="2871">
          <cell r="A2871">
            <v>10775</v>
          </cell>
          <cell r="B2871" t="str">
            <v>LOCACAO DE CONTAINER 2,30  X  6,00 M, ALT. 2,50 M, COM 1 SANITARIO, PARA ESCRITORIO, COMPLETO, SEM DIVISORIAS INTERNAS</v>
          </cell>
          <cell r="C2871" t="str">
            <v xml:space="preserve">MES   </v>
          </cell>
          <cell r="D2871" t="str">
            <v>AS</v>
          </cell>
          <cell r="E2871" t="str">
            <v>522,00</v>
          </cell>
        </row>
        <row r="2872">
          <cell r="A2872">
            <v>10776</v>
          </cell>
          <cell r="B2872" t="str">
            <v>LOCACAO DE CONTAINER 2,30  X  6,00 M, ALT. 2,50 M, PARA ESCRITORIO, SEM DIVISORIAS INTERNAS E SEM SANITARIO</v>
          </cell>
          <cell r="C2872" t="str">
            <v xml:space="preserve">MES   </v>
          </cell>
          <cell r="D2872" t="str">
            <v>AS</v>
          </cell>
          <cell r="E2872" t="str">
            <v>407,81</v>
          </cell>
        </row>
        <row r="2873">
          <cell r="A2873">
            <v>10779</v>
          </cell>
          <cell r="B2873" t="str">
            <v>LOCACAO DE CONTAINER 2,30 X 4,30 M, ALT. 2,50 M, P/ SANITARIO, C/ 5 BACIAS, 1 LAVATORIO E 4 MICTORIOS</v>
          </cell>
          <cell r="C2873" t="str">
            <v xml:space="preserve">MES   </v>
          </cell>
          <cell r="D2873" t="str">
            <v>AS</v>
          </cell>
          <cell r="E2873" t="str">
            <v>652,50</v>
          </cell>
        </row>
        <row r="2874">
          <cell r="A2874">
            <v>10777</v>
          </cell>
          <cell r="B2874" t="str">
            <v>LOCACAO DE CONTAINER 2,30 X 4,30 M, ALT. 2,50 M, PARA SANITARIO, COM 3 BACIAS, 4 CHUVEIROS, 1 LAVATORIO E 1 MICTORIO</v>
          </cell>
          <cell r="C2874" t="str">
            <v xml:space="preserve">MES   </v>
          </cell>
          <cell r="D2874" t="str">
            <v>AS</v>
          </cell>
          <cell r="E2874" t="str">
            <v>592,68</v>
          </cell>
        </row>
        <row r="2875">
          <cell r="A2875">
            <v>10778</v>
          </cell>
          <cell r="B2875" t="str">
            <v>LOCACAO DE CONTAINER 2,30 X 6,00 M, ALT. 2,50 M,  PARA SANITARIO,  COM 4 BACIAS, 8 CHUVEIROS,1 LAVATORIO E 1 MICTORIO</v>
          </cell>
          <cell r="C2875" t="str">
            <v xml:space="preserve">MES   </v>
          </cell>
          <cell r="D2875" t="str">
            <v>AS</v>
          </cell>
          <cell r="E2875" t="str">
            <v>652,50</v>
          </cell>
        </row>
        <row r="2876">
          <cell r="A2876">
            <v>40339</v>
          </cell>
          <cell r="B2876" t="str">
            <v>LOCACAO DE CRUZETA PARA ESCORA METALICA</v>
          </cell>
          <cell r="C2876" t="str">
            <v xml:space="preserve">MES   </v>
          </cell>
          <cell r="D2876" t="str">
            <v>CR</v>
          </cell>
          <cell r="E2876" t="str">
            <v>3,00</v>
          </cell>
        </row>
        <row r="2877">
          <cell r="A2877">
            <v>3355</v>
          </cell>
          <cell r="B2877" t="str">
            <v>LOCACAO DE ELEVADOR DE CARGA A CABO, CABINE SEMI FECHADA *2,0* X *1,5* X *2,0* M, CAPACIDADE DE CARGA 1000 KG, TORRE  *2,38* X *2,21* X 15 M, GUINCHO DE EMBREAGEM, FREIO DE SEGURANCA, LIMITADOR DE VELOCIDADE E CANCELA</v>
          </cell>
          <cell r="C2877" t="str">
            <v xml:space="preserve">H     </v>
          </cell>
          <cell r="D2877" t="str">
            <v>AS</v>
          </cell>
          <cell r="E2877" t="str">
            <v>22,50</v>
          </cell>
        </row>
        <row r="2878">
          <cell r="A2878">
            <v>39814</v>
          </cell>
          <cell r="B2878" t="str">
            <v>LOCACAO DE ELEVADOR DE CREMALHEIRA CABINE SIMPLES FECHADA 1,5 X 2,5 X 2,35 M (UMA POR TORRE), CAPACIDADE DE CARGA *1200* KG (15 PESSOAS), TORRE DE 24 M (16 MODULOS), 16 PARADAS, FREIO DE SEGURANCA, LIMITADOR DE CARGA</v>
          </cell>
          <cell r="C2878" t="str">
            <v xml:space="preserve">H     </v>
          </cell>
          <cell r="D2878" t="str">
            <v>AS</v>
          </cell>
          <cell r="E2878" t="str">
            <v>42,18</v>
          </cell>
        </row>
        <row r="2879">
          <cell r="A2879">
            <v>10749</v>
          </cell>
          <cell r="B2879" t="str">
            <v>LOCACAO DE ESCORA METALICA TELESCOPICA, COM ALTURA REGULAVEL DE *1,80* A *3,20* M, COM CAPACIDADE DE CARGA DE NO MINIMO 1000 KGF (10 KN), INCLUSO TRIPE E FORCADO</v>
          </cell>
          <cell r="C2879" t="str">
            <v xml:space="preserve">MES   </v>
          </cell>
          <cell r="D2879" t="str">
            <v>CR</v>
          </cell>
          <cell r="E2879" t="str">
            <v>5,49</v>
          </cell>
        </row>
        <row r="2880">
          <cell r="A2880">
            <v>40290</v>
          </cell>
          <cell r="B2880" t="str">
            <v>LOCACAO DE FORMA PLASTICA PARA LAJE NERVURADA, DIMENSOES *60* X *60* X *16* CM</v>
          </cell>
          <cell r="C2880" t="str">
            <v xml:space="preserve">MES   </v>
          </cell>
          <cell r="D2880" t="str">
            <v>CR</v>
          </cell>
          <cell r="E2880" t="str">
            <v>7,92</v>
          </cell>
        </row>
        <row r="2881">
          <cell r="A2881">
            <v>7252</v>
          </cell>
          <cell r="B2881" t="str">
            <v>LOCACAO DE NIVEL OPTICO, COM PRECISAO DE 0,7 MM, AUMENTO DE 32X</v>
          </cell>
          <cell r="C2881" t="str">
            <v xml:space="preserve">H     </v>
          </cell>
          <cell r="D2881" t="str">
            <v>AS</v>
          </cell>
          <cell r="E2881" t="str">
            <v>2,27</v>
          </cell>
        </row>
        <row r="2882">
          <cell r="A2882">
            <v>4778</v>
          </cell>
          <cell r="B2882" t="str">
            <v>LOCACAO DE PERFURATRIZ PNEUMATICA DE PESO MEDIO, * 18 * KG, PARA ROCHA</v>
          </cell>
          <cell r="C2882" t="str">
            <v xml:space="preserve">H     </v>
          </cell>
          <cell r="D2882" t="str">
            <v>AS</v>
          </cell>
          <cell r="E2882" t="str">
            <v>2,70</v>
          </cell>
        </row>
        <row r="2883">
          <cell r="A2883">
            <v>4780</v>
          </cell>
          <cell r="B2883" t="str">
            <v>LOCACAO DE PERFURATRIZ PNEUMATICA DE PESO MEDIO, * 24 * KG, PARA ROCHA</v>
          </cell>
          <cell r="C2883" t="str">
            <v xml:space="preserve">H     </v>
          </cell>
          <cell r="D2883" t="str">
            <v>AS</v>
          </cell>
          <cell r="E2883" t="str">
            <v>2,92</v>
          </cell>
        </row>
        <row r="2884">
          <cell r="A2884">
            <v>10809</v>
          </cell>
          <cell r="B2884" t="str">
            <v>LOCACAO DE TALHA ELETRICA 3 T, VELOCIDADE  2,1 M / MIN, POTENCIA 1,3 KW</v>
          </cell>
          <cell r="C2884" t="str">
            <v xml:space="preserve">H     </v>
          </cell>
          <cell r="D2884" t="str">
            <v>CR</v>
          </cell>
          <cell r="E2884" t="str">
            <v>1,52</v>
          </cell>
        </row>
        <row r="2885">
          <cell r="A2885">
            <v>10811</v>
          </cell>
          <cell r="B2885" t="str">
            <v>LOCACAO DE TALHA MANUAL DE CORRENTE, CAPACIDADE DE 2 T COM ELEVACAO DE 3 M</v>
          </cell>
          <cell r="C2885" t="str">
            <v xml:space="preserve">H     </v>
          </cell>
          <cell r="D2885" t="str">
            <v xml:space="preserve">C </v>
          </cell>
          <cell r="E2885" t="str">
            <v>1,30</v>
          </cell>
        </row>
        <row r="2886">
          <cell r="A2886">
            <v>7247</v>
          </cell>
          <cell r="B2886" t="str">
            <v>LOCACAO DE TEODOLITO ELETRONICO, PRECISAO ANGULAR DE 5 A 7 SEGUNDOS, INCLUINDO TRIPE</v>
          </cell>
          <cell r="C2886" t="str">
            <v xml:space="preserve">H     </v>
          </cell>
          <cell r="D2886" t="str">
            <v>AS</v>
          </cell>
          <cell r="E2886" t="str">
            <v>2,27</v>
          </cell>
        </row>
        <row r="2887">
          <cell r="A2887">
            <v>40291</v>
          </cell>
          <cell r="B2887" t="str">
            <v>LOCACAO DE TORRE METALICA COMPLETA PARA UMA CARGA DE 8 TF (80 KN)  E PE DIREITO DE 6 M, INCLUINDO MODULOS , DIAGONAIS, SAPATAS E FORCADOS</v>
          </cell>
          <cell r="C2887" t="str">
            <v xml:space="preserve">MES   </v>
          </cell>
          <cell r="D2887" t="str">
            <v>CR</v>
          </cell>
          <cell r="E2887" t="str">
            <v>418,61</v>
          </cell>
        </row>
        <row r="2888">
          <cell r="A2888">
            <v>40275</v>
          </cell>
          <cell r="B2888" t="str">
            <v>LOCACAO DE VIGA SANDUICHE METALICA VAZADA PARA TRAVAMENTO DE PILARES, ALTURA DE *8* CM, LARGURA DE *6* CM E EXTENSAO DE 2 M</v>
          </cell>
          <cell r="C2888" t="str">
            <v xml:space="preserve">MES   </v>
          </cell>
          <cell r="D2888" t="str">
            <v>CR</v>
          </cell>
          <cell r="E2888" t="str">
            <v>12,00</v>
          </cell>
        </row>
        <row r="2889">
          <cell r="A2889">
            <v>3777</v>
          </cell>
          <cell r="B2889" t="str">
            <v>LONA PLASTICA PRETA, E= 150 MICRA</v>
          </cell>
          <cell r="C2889" t="str">
            <v xml:space="preserve">M2    </v>
          </cell>
          <cell r="D2889" t="str">
            <v xml:space="preserve">C </v>
          </cell>
          <cell r="E2889" t="str">
            <v>0,81</v>
          </cell>
        </row>
        <row r="2890">
          <cell r="A2890">
            <v>3798</v>
          </cell>
          <cell r="B2890" t="str">
            <v>LUMINARIA ABERTA P/ ILUMINACAO PUBLICA, TIPO X-57 PETERCO OU EQUIV</v>
          </cell>
          <cell r="C2890" t="str">
            <v xml:space="preserve">UN    </v>
          </cell>
          <cell r="D2890" t="str">
            <v>AS</v>
          </cell>
          <cell r="E2890" t="str">
            <v>40,47</v>
          </cell>
        </row>
        <row r="2891">
          <cell r="A2891">
            <v>38769</v>
          </cell>
          <cell r="B2891" t="str">
            <v>LUMINARIA ARANDELA TIPO MEIA-LUA COM VIDRO FOSCO *30 X 15* CM, PARA 1 LAMPADA, BASE E27, POTENCIA MAXIMA 40/60 W (NAO INCLUI LAMPADA)</v>
          </cell>
          <cell r="C2891" t="str">
            <v xml:space="preserve">UN    </v>
          </cell>
          <cell r="D2891" t="str">
            <v>AS</v>
          </cell>
          <cell r="E2891" t="str">
            <v>31,60</v>
          </cell>
        </row>
        <row r="2892">
          <cell r="A2892">
            <v>39510</v>
          </cell>
          <cell r="B2892" t="str">
            <v>LUMINARIA DE EMBUTIR EM CHAPA DE ACO PARA 2 LAMPADAS FLUORESCENTES DE 14 W COM REFLETOR E ALETAS EM ALUMINIO, COMPLETA (INCLUI REATOR E LAMPADAS)</v>
          </cell>
          <cell r="C2892" t="str">
            <v xml:space="preserve">UN    </v>
          </cell>
          <cell r="D2892" t="str">
            <v>AS</v>
          </cell>
          <cell r="E2892" t="str">
            <v>127,91</v>
          </cell>
        </row>
        <row r="2893">
          <cell r="A2893">
            <v>38776</v>
          </cell>
          <cell r="B2893" t="str">
            <v>LUMINARIA DE EMBUTIR EM CHAPA DE ACO PARA 4 LAMPADAS FLUORESCENTES DE 14 W *60 X 60 CM* ALETADA (NAO INCLUI REATOR E LAMPADAS)</v>
          </cell>
          <cell r="C2893" t="str">
            <v xml:space="preserve">UN    </v>
          </cell>
          <cell r="D2893" t="str">
            <v>AS</v>
          </cell>
          <cell r="E2893" t="str">
            <v>135,75</v>
          </cell>
        </row>
        <row r="2894">
          <cell r="A2894">
            <v>38774</v>
          </cell>
          <cell r="B2894" t="str">
            <v>LUMINARIA DE EMERGENCIA 30 LEDS, POTENCIA 2 W, BATERIA DE LITIO, AUTONOMIA DE 6 HORAS</v>
          </cell>
          <cell r="C2894" t="str">
            <v xml:space="preserve">UN    </v>
          </cell>
          <cell r="D2894" t="str">
            <v>CR</v>
          </cell>
          <cell r="E2894" t="str">
            <v>27,61</v>
          </cell>
        </row>
        <row r="2895">
          <cell r="A2895">
            <v>42247</v>
          </cell>
          <cell r="B2895" t="str">
            <v>LUMINARIA DE LED PARA ILUMINACAO PUBLICA, DE 138 W ATE 180 W, INVOLUCRO EM ALUMINIO OU ACO INOX</v>
          </cell>
          <cell r="C2895" t="str">
            <v xml:space="preserve">UN    </v>
          </cell>
          <cell r="D2895" t="str">
            <v>CR</v>
          </cell>
          <cell r="E2895" t="str">
            <v>942,38</v>
          </cell>
        </row>
        <row r="2896">
          <cell r="A2896">
            <v>42248</v>
          </cell>
          <cell r="B2896" t="str">
            <v>LUMINARIA DE LED PARA ILUMINACAO PUBLICA, DE 181 W ATE 239 W, INVOLUCRO EM ALUMINIO OU ACO INOX</v>
          </cell>
          <cell r="C2896" t="str">
            <v xml:space="preserve">UN    </v>
          </cell>
          <cell r="D2896" t="str">
            <v>CR</v>
          </cell>
          <cell r="E2896" t="str">
            <v>1.094,64</v>
          </cell>
        </row>
        <row r="2897">
          <cell r="A2897">
            <v>42249</v>
          </cell>
          <cell r="B2897" t="str">
            <v>LUMINARIA DE LED PARA ILUMINACAO PUBLICA, DE 240 W ATE 350 W, INVOLUCRO EM ALUMINIO OU ACO INOX</v>
          </cell>
          <cell r="C2897" t="str">
            <v xml:space="preserve">UN    </v>
          </cell>
          <cell r="D2897" t="str">
            <v>CR</v>
          </cell>
          <cell r="E2897" t="str">
            <v>1.813,44</v>
          </cell>
        </row>
        <row r="2898">
          <cell r="A2898">
            <v>42244</v>
          </cell>
          <cell r="B2898" t="str">
            <v>LUMINARIA DE LED PARA ILUMINACAO PUBLICA, DE 33 W ATE 50 W, INVOLUCRO EM ALUMINIO OU ACO INOX</v>
          </cell>
          <cell r="C2898" t="str">
            <v xml:space="preserve">UN    </v>
          </cell>
          <cell r="D2898" t="str">
            <v>CR</v>
          </cell>
          <cell r="E2898" t="str">
            <v>283,21</v>
          </cell>
        </row>
        <row r="2899">
          <cell r="A2899">
            <v>42245</v>
          </cell>
          <cell r="B2899" t="str">
            <v>LUMINARIA DE LED PARA ILUMINACAO PUBLICA, DE 51 W ATE 67 W, INVOLUCRO EM ALUMINIO OU ACO INOX</v>
          </cell>
          <cell r="C2899" t="str">
            <v xml:space="preserve">UN    </v>
          </cell>
          <cell r="D2899" t="str">
            <v>CR</v>
          </cell>
          <cell r="E2899" t="str">
            <v>522,60</v>
          </cell>
        </row>
        <row r="2900">
          <cell r="A2900">
            <v>42246</v>
          </cell>
          <cell r="B2900" t="str">
            <v>LUMINARIA DE LED PARA ILUMINACAO PUBLICA, DE 68 W ATE 97 W, INVOLUCRO EM ALUMINIO OU ACO INOX</v>
          </cell>
          <cell r="C2900" t="str">
            <v xml:space="preserve">UN    </v>
          </cell>
          <cell r="D2900" t="str">
            <v>CR</v>
          </cell>
          <cell r="E2900" t="str">
            <v>578,49</v>
          </cell>
        </row>
        <row r="2901">
          <cell r="A2901">
            <v>42243</v>
          </cell>
          <cell r="B2901" t="str">
            <v>LUMINARIA DE LED PARA ILUMINACAO PUBLICA, DE 98 W ATE 137 W, INVOLUCRO EM ALUMINIO OU ACO INOX</v>
          </cell>
          <cell r="C2901" t="str">
            <v xml:space="preserve">UN    </v>
          </cell>
          <cell r="D2901" t="str">
            <v>CR</v>
          </cell>
          <cell r="E2901" t="str">
            <v>697,56</v>
          </cell>
        </row>
        <row r="2902">
          <cell r="A2902">
            <v>38889</v>
          </cell>
          <cell r="B2902" t="str">
            <v>LUMINARIA DE SOBREPOR EM CHAPA DE ACO COM ALETAS PLASTICAS, PARA 1 LAMPADA, BASE E27, POTENCIA MAXIMA 40/60 W (NAO INCLUI LAMPADA)</v>
          </cell>
          <cell r="C2902" t="str">
            <v xml:space="preserve">UN    </v>
          </cell>
          <cell r="D2902" t="str">
            <v>AS</v>
          </cell>
          <cell r="E2902" t="str">
            <v>24,22</v>
          </cell>
        </row>
        <row r="2903">
          <cell r="A2903">
            <v>38784</v>
          </cell>
          <cell r="B2903" t="str">
            <v>LUMINARIA DE SOBREPOR EM CHAPA DE ACO COM ALETAS PLASTICAS, PARA 2 LAMPADAS, BASE E27, POTENCIA MAXIMA 40/60 W (NAO INCLUI LAMPADAS)</v>
          </cell>
          <cell r="C2903" t="str">
            <v xml:space="preserve">UN    </v>
          </cell>
          <cell r="D2903" t="str">
            <v>AS</v>
          </cell>
          <cell r="E2903" t="str">
            <v>32,41</v>
          </cell>
        </row>
        <row r="2904">
          <cell r="A2904">
            <v>3788</v>
          </cell>
          <cell r="B2904" t="str">
            <v>LUMINARIA DE SOBREPOR EM CHAPA DE ACO PARA 1 LAMPADA FLUORESCENTE DE *18* W, ALETADA, COMPLETA (LAMPADA E REATOR INCLUSOS)</v>
          </cell>
          <cell r="C2904" t="str">
            <v xml:space="preserve">UN    </v>
          </cell>
          <cell r="D2904" t="str">
            <v>AS</v>
          </cell>
          <cell r="E2904" t="str">
            <v>33,77</v>
          </cell>
        </row>
        <row r="2905">
          <cell r="A2905">
            <v>12230</v>
          </cell>
          <cell r="B2905" t="str">
            <v>LUMINARIA DE SOBREPOR EM CHAPA DE ACO PARA 1 LAMPADA FLUORESCENTE DE *18* W, PERFIL COMERCIAL (NAO INCLUI REATOR E LAMPADA)</v>
          </cell>
          <cell r="C2905" t="str">
            <v xml:space="preserve">UN    </v>
          </cell>
          <cell r="D2905" t="str">
            <v>AS</v>
          </cell>
          <cell r="E2905" t="str">
            <v>8,68</v>
          </cell>
        </row>
        <row r="2906">
          <cell r="A2906">
            <v>3780</v>
          </cell>
          <cell r="B2906" t="str">
            <v>LUMINARIA DE SOBREPOR EM CHAPA DE ACO PARA 1 LAMPADA FLUORESCENTE DE *36* W, ALETADA, COMPLETA (LAMPADA E REATOR INCLUSOS)</v>
          </cell>
          <cell r="C2906" t="str">
            <v xml:space="preserve">UN    </v>
          </cell>
          <cell r="D2906" t="str">
            <v>AS</v>
          </cell>
          <cell r="E2906" t="str">
            <v>49,83</v>
          </cell>
        </row>
        <row r="2907">
          <cell r="A2907">
            <v>12231</v>
          </cell>
          <cell r="B2907" t="str">
            <v>LUMINARIA DE SOBREPOR EM CHAPA DE ACO PARA 1 LAMPADA FLUORESCENTE DE *36* W, PERFIL COMERCIAL (NAO INCLUI REATOR E LAMPADA)</v>
          </cell>
          <cell r="C2907" t="str">
            <v xml:space="preserve">UN    </v>
          </cell>
          <cell r="D2907" t="str">
            <v>AS</v>
          </cell>
          <cell r="E2907" t="str">
            <v>14,44</v>
          </cell>
        </row>
        <row r="2908">
          <cell r="A2908">
            <v>3811</v>
          </cell>
          <cell r="B2908" t="str">
            <v>LUMINARIA DE SOBREPOR EM CHAPA DE ACO PARA 2 LAMPADAS FLUORESCENTES DE *18* W, ALETADA, COMPLETA (LAMPADAS E REATOR INCLUSOS)</v>
          </cell>
          <cell r="C2908" t="str">
            <v xml:space="preserve">UN    </v>
          </cell>
          <cell r="D2908" t="str">
            <v>AS</v>
          </cell>
          <cell r="E2908" t="str">
            <v>46,80</v>
          </cell>
        </row>
        <row r="2909">
          <cell r="A2909">
            <v>12232</v>
          </cell>
          <cell r="B2909" t="str">
            <v>LUMINARIA DE SOBREPOR EM CHAPA DE ACO PARA 2 LAMPADAS FLUORESCENTES DE *18* W, PERFIL COMERCIAL (NAO INCLUI REATOR E LAMPADAS)</v>
          </cell>
          <cell r="C2909" t="str">
            <v xml:space="preserve">UN    </v>
          </cell>
          <cell r="D2909" t="str">
            <v>AS</v>
          </cell>
          <cell r="E2909" t="str">
            <v>15,13</v>
          </cell>
        </row>
        <row r="2910">
          <cell r="A2910">
            <v>3799</v>
          </cell>
          <cell r="B2910" t="str">
            <v>LUMINARIA DE SOBREPOR EM CHAPA DE ACO PARA 2 LAMPADAS FLUORESCENTES DE *36* W, ALETADA, COMPLETA (LAMPADAS E REATOR INCLUSOS)</v>
          </cell>
          <cell r="C2910" t="str">
            <v xml:space="preserve">UN    </v>
          </cell>
          <cell r="D2910" t="str">
            <v>AS</v>
          </cell>
          <cell r="E2910" t="str">
            <v>66,19</v>
          </cell>
        </row>
        <row r="2911">
          <cell r="A2911">
            <v>12239</v>
          </cell>
          <cell r="B2911" t="str">
            <v>LUMINARIA DE SOBREPOR EM CHAPA DE ACO PARA 2 LAMPADAS FLUORESCENTES DE *36* W, PERFIL COMERCIAL (NAO INCLUI REATOR E LAMPADAS)</v>
          </cell>
          <cell r="C2911" t="str">
            <v xml:space="preserve">UN    </v>
          </cell>
          <cell r="D2911" t="str">
            <v>AS</v>
          </cell>
          <cell r="E2911" t="str">
            <v>19,81</v>
          </cell>
        </row>
        <row r="2912">
          <cell r="A2912">
            <v>38773</v>
          </cell>
          <cell r="B2912" t="str">
            <v>LUMINARIA DE TETO PLAFON/PLAFONIER EM PLASTICO COM BASE E27, POTENCIA MAXIMA 60 W (NAO INCLUI LAMPADA)</v>
          </cell>
          <cell r="C2912" t="str">
            <v xml:space="preserve">UN    </v>
          </cell>
          <cell r="D2912" t="str">
            <v>AS</v>
          </cell>
          <cell r="E2912" t="str">
            <v>3,17</v>
          </cell>
        </row>
        <row r="2913">
          <cell r="A2913">
            <v>12271</v>
          </cell>
          <cell r="B2913" t="str">
            <v>LUMINARIA DUPLA P/SINALIZACAO, TIPO WETZEL AS-2/110 OU EQUIV</v>
          </cell>
          <cell r="C2913" t="str">
            <v xml:space="preserve">UN    </v>
          </cell>
          <cell r="D2913" t="str">
            <v>AS</v>
          </cell>
          <cell r="E2913" t="str">
            <v>177,23</v>
          </cell>
        </row>
        <row r="2914">
          <cell r="A2914">
            <v>38785</v>
          </cell>
          <cell r="B2914" t="str">
            <v>LUMINARIA HERMETICA IP-65 PARA 2 DUAS LAMPADAS DE 14/16/18/20 W (NAO INCLUI REATOR E LAMPADAS)</v>
          </cell>
          <cell r="C2914" t="str">
            <v xml:space="preserve">UN    </v>
          </cell>
          <cell r="D2914" t="str">
            <v>AS</v>
          </cell>
          <cell r="E2914" t="str">
            <v>83,91</v>
          </cell>
        </row>
        <row r="2915">
          <cell r="A2915">
            <v>38786</v>
          </cell>
          <cell r="B2915" t="str">
            <v>LUMINARIA HERMETICA IP-65 PARA 2 DUAS LAMPADAS DE 28/32/36/40 W (NAO INCLUI REATOR E LAMPADAS)</v>
          </cell>
          <cell r="C2915" t="str">
            <v xml:space="preserve">UN    </v>
          </cell>
          <cell r="D2915" t="str">
            <v>AS</v>
          </cell>
          <cell r="E2915" t="str">
            <v>103,36</v>
          </cell>
        </row>
        <row r="2916">
          <cell r="A2916">
            <v>39385</v>
          </cell>
          <cell r="B2916" t="str">
            <v>LUMINARIA LED PLAFON REDONDO DE SOBREPOR BIVOLT 12/13 W,  D = *17* CM</v>
          </cell>
          <cell r="C2916" t="str">
            <v xml:space="preserve">UN    </v>
          </cell>
          <cell r="D2916" t="str">
            <v>CR</v>
          </cell>
          <cell r="E2916" t="str">
            <v>25,25</v>
          </cell>
        </row>
        <row r="2917">
          <cell r="A2917">
            <v>39389</v>
          </cell>
          <cell r="B2917" t="str">
            <v>LUMINARIA LED REFLETOR RETANGULAR BIVOLT, LUZ BRANCA, 10 W</v>
          </cell>
          <cell r="C2917" t="str">
            <v xml:space="preserve">UN    </v>
          </cell>
          <cell r="D2917" t="str">
            <v>CR</v>
          </cell>
          <cell r="E2917" t="str">
            <v>27,40</v>
          </cell>
        </row>
        <row r="2918">
          <cell r="A2918">
            <v>39390</v>
          </cell>
          <cell r="B2918" t="str">
            <v>LUMINARIA LED REFLETOR RETANGULAR BIVOLT, LUZ BRANCA, 30 W</v>
          </cell>
          <cell r="C2918" t="str">
            <v xml:space="preserve">UN    </v>
          </cell>
          <cell r="D2918" t="str">
            <v>CR</v>
          </cell>
          <cell r="E2918" t="str">
            <v>57,43</v>
          </cell>
        </row>
        <row r="2919">
          <cell r="A2919">
            <v>39391</v>
          </cell>
          <cell r="B2919" t="str">
            <v>LUMINARIA LED REFLETOR RETANGULAR BIVOLT, LUZ BRANCA, 50 W</v>
          </cell>
          <cell r="C2919" t="str">
            <v xml:space="preserve">UN    </v>
          </cell>
          <cell r="D2919" t="str">
            <v>CR</v>
          </cell>
          <cell r="E2919" t="str">
            <v>64,48</v>
          </cell>
        </row>
        <row r="2920">
          <cell r="A2920">
            <v>3803</v>
          </cell>
          <cell r="B2920" t="str">
            <v>LUMINARIA PLAFON REDONDO COM VIDRO FOSCO DIAMETRO *25* CM, PARA 1 LAMPADA, BASE E27, POTENCIA MAXIMA 40/60 W (NAO INCLUI LAMPADA)</v>
          </cell>
          <cell r="C2920" t="str">
            <v xml:space="preserve">UN    </v>
          </cell>
          <cell r="D2920" t="str">
            <v>AS</v>
          </cell>
          <cell r="E2920" t="str">
            <v>29,97</v>
          </cell>
        </row>
        <row r="2921">
          <cell r="A2921">
            <v>38770</v>
          </cell>
          <cell r="B2921" t="str">
            <v>LUMINARIA PLAFON REDONDO COM VIDRO FOSCO DIAMETRO *30* CM, PARA 2 LAMPADAS, BASE E27, POTENCIA MAXIMA 40/60 W (NAO INCLUI LAMPADAS)</v>
          </cell>
          <cell r="C2921" t="str">
            <v xml:space="preserve">UN    </v>
          </cell>
          <cell r="D2921" t="str">
            <v>AS</v>
          </cell>
          <cell r="E2921" t="str">
            <v>34,70</v>
          </cell>
        </row>
        <row r="2922">
          <cell r="A2922">
            <v>12267</v>
          </cell>
          <cell r="B2922" t="str">
            <v>LUMINARIA PROVA DE TEMPO PETERCO Y.31/1</v>
          </cell>
          <cell r="C2922" t="str">
            <v xml:space="preserve">UN    </v>
          </cell>
          <cell r="D2922" t="str">
            <v>AS</v>
          </cell>
          <cell r="E2922" t="str">
            <v>101,69</v>
          </cell>
        </row>
        <row r="2923">
          <cell r="A2923">
            <v>43265</v>
          </cell>
          <cell r="B2923" t="str">
            <v>LUMINARIA SOLAR LED EXTERNA, TIPO ARANDELA DE PAREDE, EM ALUMINIO, 16 LEDS, LUZ BRANCA, *180* LUMENS, CAPACIDADE DE ILUMINACAO ATE 36 H, RETANGULAR, *13 X 9 X 7* (C X L X A), COM SENSOR DE MOVIMENTO / PRESENCA, BATERIA RECARREGAVEL COM LUZ SOLAR, RESISTENTE AO CALOR, A PROVA DE AGUA E POEIRA/ IMPERMEAVEL, IP65</v>
          </cell>
          <cell r="C2923" t="str">
            <v xml:space="preserve">UN    </v>
          </cell>
          <cell r="D2923" t="str">
            <v>CR</v>
          </cell>
          <cell r="E2923" t="str">
            <v>78,97</v>
          </cell>
        </row>
        <row r="2924">
          <cell r="A2924">
            <v>12266</v>
          </cell>
          <cell r="B2924" t="str">
            <v>LUMINARIA SPOT DE SOBREPOR EM ALUMINIO COM ALETA PLASTICA PARA 1 LAMPADA, BASE E27, POTENCIA MAXIMA 40/60 W (NAO INCLUI LAMPADA)</v>
          </cell>
          <cell r="C2924" t="str">
            <v xml:space="preserve">UN    </v>
          </cell>
          <cell r="D2924" t="str">
            <v>AS</v>
          </cell>
          <cell r="E2924" t="str">
            <v>52,05</v>
          </cell>
        </row>
        <row r="2925">
          <cell r="A2925">
            <v>39378</v>
          </cell>
          <cell r="B2925" t="str">
            <v>LUMINARIA SPOT DE SOBREPOR EM ALUMINIO COM ALETA PLASTICA PARA 2 LAMPADAS, BASE E27, POTENCIA MAXIMA 40/60 W (NAO INCLUI LAMPADA)</v>
          </cell>
          <cell r="C2925" t="str">
            <v xml:space="preserve">UN    </v>
          </cell>
          <cell r="D2925" t="str">
            <v>AS</v>
          </cell>
          <cell r="E2925" t="str">
            <v>36,90</v>
          </cell>
        </row>
        <row r="2926">
          <cell r="A2926">
            <v>43543</v>
          </cell>
          <cell r="B2926" t="str">
            <v>LUMINARIA TIPO TARTARUGA A PROVA DE TEMPO, GASES, VAPOR E PO, EM ALUMINIO, COM GRADE, BASE E27, POTENCIA MAXIMA 100 W - REF Y 25/1 (NAO INCLUI LAMPADA)</v>
          </cell>
          <cell r="C2926" t="str">
            <v xml:space="preserve">UN    </v>
          </cell>
          <cell r="D2926" t="str">
            <v>AS</v>
          </cell>
          <cell r="E2926" t="str">
            <v>76,88</v>
          </cell>
        </row>
        <row r="2927">
          <cell r="A2927">
            <v>38775</v>
          </cell>
          <cell r="B2927" t="str">
            <v>LUMINARIA TIPO TARTARUGA PARA AREA EXTERNA EM ALUMINIO, COM GRADE, PARA 1 LAMPADA, BASE E27, POTENCIA MAXIMA 40/60 W (NAO INCLUI LAMPADA)</v>
          </cell>
          <cell r="C2927" t="str">
            <v xml:space="preserve">UN    </v>
          </cell>
          <cell r="D2927" t="str">
            <v>AS</v>
          </cell>
          <cell r="E2927" t="str">
            <v>39,12</v>
          </cell>
        </row>
        <row r="2928">
          <cell r="A2928">
            <v>21119</v>
          </cell>
          <cell r="B2928" t="str">
            <v>LUVA CPVC, SOLDAVEL, 15 MM, PARA AGUA QUENTE PREDIAL</v>
          </cell>
          <cell r="C2928" t="str">
            <v xml:space="preserve">UN    </v>
          </cell>
          <cell r="D2928" t="str">
            <v>CR</v>
          </cell>
          <cell r="E2928" t="str">
            <v>1,18</v>
          </cell>
        </row>
        <row r="2929">
          <cell r="A2929">
            <v>37974</v>
          </cell>
          <cell r="B2929" t="str">
            <v>LUVA CPVC, SOLDAVEL, 22 MM, PARA AGUA QUENTE PREDIAL</v>
          </cell>
          <cell r="C2929" t="str">
            <v xml:space="preserve">UN    </v>
          </cell>
          <cell r="D2929" t="str">
            <v>CR</v>
          </cell>
          <cell r="E2929" t="str">
            <v>1,76</v>
          </cell>
        </row>
        <row r="2930">
          <cell r="A2930">
            <v>37975</v>
          </cell>
          <cell r="B2930" t="str">
            <v>LUVA CPVC, SOLDAVEL, 28 MM, PARA AGUA QUENTE PREDIAL</v>
          </cell>
          <cell r="C2930" t="str">
            <v xml:space="preserve">UN    </v>
          </cell>
          <cell r="D2930" t="str">
            <v>CR</v>
          </cell>
          <cell r="E2930" t="str">
            <v>3,58</v>
          </cell>
        </row>
        <row r="2931">
          <cell r="A2931">
            <v>37976</v>
          </cell>
          <cell r="B2931" t="str">
            <v>LUVA CPVC, SOLDAVEL, 35 MM, PARA AGUA QUENTE PREDIAL</v>
          </cell>
          <cell r="C2931" t="str">
            <v xml:space="preserve">UN    </v>
          </cell>
          <cell r="D2931" t="str">
            <v>CR</v>
          </cell>
          <cell r="E2931" t="str">
            <v>7,35</v>
          </cell>
        </row>
        <row r="2932">
          <cell r="A2932">
            <v>37977</v>
          </cell>
          <cell r="B2932" t="str">
            <v>LUVA CPVC, SOLDAVEL, 42 MM, PARA AGUA QUENTE PREDIAL</v>
          </cell>
          <cell r="C2932" t="str">
            <v xml:space="preserve">UN    </v>
          </cell>
          <cell r="D2932" t="str">
            <v>CR</v>
          </cell>
          <cell r="E2932" t="str">
            <v>10,10</v>
          </cell>
        </row>
        <row r="2933">
          <cell r="A2933">
            <v>37978</v>
          </cell>
          <cell r="B2933" t="str">
            <v>LUVA CPVC, SOLDAVEL, 54 MM, PARA AGUA QUENTE PREDIAL</v>
          </cell>
          <cell r="C2933" t="str">
            <v xml:space="preserve">UN    </v>
          </cell>
          <cell r="D2933" t="str">
            <v>CR</v>
          </cell>
          <cell r="E2933" t="str">
            <v>20,48</v>
          </cell>
        </row>
        <row r="2934">
          <cell r="A2934">
            <v>37979</v>
          </cell>
          <cell r="B2934" t="str">
            <v>LUVA CPVC, SOLDAVEL, 73 MM, PARA AGUA QUENTE PREDIAL</v>
          </cell>
          <cell r="C2934" t="str">
            <v xml:space="preserve">UN    </v>
          </cell>
          <cell r="D2934" t="str">
            <v>CR</v>
          </cell>
          <cell r="E2934" t="str">
            <v>88,00</v>
          </cell>
        </row>
        <row r="2935">
          <cell r="A2935">
            <v>37980</v>
          </cell>
          <cell r="B2935" t="str">
            <v>LUVA CPVC, SOLDAVEL, 89 MM, PARA AGUA QUENTE PREDIAL</v>
          </cell>
          <cell r="C2935" t="str">
            <v xml:space="preserve">UN    </v>
          </cell>
          <cell r="D2935" t="str">
            <v>CR</v>
          </cell>
          <cell r="E2935" t="str">
            <v>98,90</v>
          </cell>
        </row>
        <row r="2936">
          <cell r="A2936">
            <v>36147</v>
          </cell>
          <cell r="B2936" t="str">
            <v>LUVA DE BORRACHA ISOLANTE PARA ALTA TENSAO, RESISTENTE A OZONIO, TENSAO DE ENSAIO 2,5 KV (PAR)</v>
          </cell>
          <cell r="C2936" t="str">
            <v xml:space="preserve">PAR   </v>
          </cell>
          <cell r="D2936" t="str">
            <v>CR</v>
          </cell>
          <cell r="E2936" t="str">
            <v>282,05</v>
          </cell>
        </row>
        <row r="2937">
          <cell r="A2937">
            <v>12731</v>
          </cell>
          <cell r="B2937" t="str">
            <v>LUVA DE COBRE (REF 600) SEM ANEL DE SOLDA, BOLSA X BOLSA, 104 MM</v>
          </cell>
          <cell r="C2937" t="str">
            <v xml:space="preserve">UN    </v>
          </cell>
          <cell r="D2937" t="str">
            <v>AS</v>
          </cell>
          <cell r="E2937" t="str">
            <v>242,01</v>
          </cell>
        </row>
        <row r="2938">
          <cell r="A2938">
            <v>12723</v>
          </cell>
          <cell r="B2938" t="str">
            <v>LUVA DE COBRE (REF 600) SEM ANEL DE SOLDA, BOLSA X BOLSA, 15 MM</v>
          </cell>
          <cell r="C2938" t="str">
            <v xml:space="preserve">UN    </v>
          </cell>
          <cell r="D2938" t="str">
            <v>AS</v>
          </cell>
          <cell r="E2938" t="str">
            <v>1,87</v>
          </cell>
        </row>
        <row r="2939">
          <cell r="A2939">
            <v>12724</v>
          </cell>
          <cell r="B2939" t="str">
            <v>LUVA DE COBRE (REF 600) SEM ANEL DE SOLDA, BOLSA X BOLSA, 22 MM</v>
          </cell>
          <cell r="C2939" t="str">
            <v xml:space="preserve">UN    </v>
          </cell>
          <cell r="D2939" t="str">
            <v>AS</v>
          </cell>
          <cell r="E2939" t="str">
            <v>3,60</v>
          </cell>
        </row>
        <row r="2940">
          <cell r="A2940">
            <v>12725</v>
          </cell>
          <cell r="B2940" t="str">
            <v>LUVA DE COBRE (REF 600) SEM ANEL DE SOLDA, BOLSA X BOLSA, 28 MM</v>
          </cell>
          <cell r="C2940" t="str">
            <v xml:space="preserve">UN    </v>
          </cell>
          <cell r="D2940" t="str">
            <v>AS</v>
          </cell>
          <cell r="E2940" t="str">
            <v>7,23</v>
          </cell>
        </row>
        <row r="2941">
          <cell r="A2941">
            <v>12726</v>
          </cell>
          <cell r="B2941" t="str">
            <v>LUVA DE COBRE (REF 600) SEM ANEL DE SOLDA, BOLSA X BOLSA, 35 MM</v>
          </cell>
          <cell r="C2941" t="str">
            <v xml:space="preserve">UN    </v>
          </cell>
          <cell r="D2941" t="str">
            <v>AS</v>
          </cell>
          <cell r="E2941" t="str">
            <v>15,96</v>
          </cell>
        </row>
        <row r="2942">
          <cell r="A2942">
            <v>12727</v>
          </cell>
          <cell r="B2942" t="str">
            <v>LUVA DE COBRE (REF 600) SEM ANEL DE SOLDA, BOLSA X BOLSA, 42 MM</v>
          </cell>
          <cell r="C2942" t="str">
            <v xml:space="preserve">UN    </v>
          </cell>
          <cell r="D2942" t="str">
            <v>AS</v>
          </cell>
          <cell r="E2942" t="str">
            <v>20,25</v>
          </cell>
        </row>
        <row r="2943">
          <cell r="A2943">
            <v>12728</v>
          </cell>
          <cell r="B2943" t="str">
            <v>LUVA DE COBRE (REF 600) SEM ANEL DE SOLDA, BOLSA X BOLSA, 54 MM</v>
          </cell>
          <cell r="C2943" t="str">
            <v xml:space="preserve">UN    </v>
          </cell>
          <cell r="D2943" t="str">
            <v>AS</v>
          </cell>
          <cell r="E2943" t="str">
            <v>33,07</v>
          </cell>
        </row>
        <row r="2944">
          <cell r="A2944">
            <v>12729</v>
          </cell>
          <cell r="B2944" t="str">
            <v>LUVA DE COBRE (REF 600) SEM ANEL DE SOLDA, BOLSA X BOLSA, 66 MM</v>
          </cell>
          <cell r="C2944" t="str">
            <v xml:space="preserve">UN    </v>
          </cell>
          <cell r="D2944" t="str">
            <v>AS</v>
          </cell>
          <cell r="E2944" t="str">
            <v>108,40</v>
          </cell>
        </row>
        <row r="2945">
          <cell r="A2945">
            <v>12730</v>
          </cell>
          <cell r="B2945" t="str">
            <v>LUVA DE COBRE (REF 600) SEM ANEL DE SOLDA, BOLSA X BOLSA, 79 MM</v>
          </cell>
          <cell r="C2945" t="str">
            <v xml:space="preserve">UN    </v>
          </cell>
          <cell r="D2945" t="str">
            <v>AS</v>
          </cell>
          <cell r="E2945" t="str">
            <v>165,97</v>
          </cell>
        </row>
        <row r="2946">
          <cell r="A2946">
            <v>3840</v>
          </cell>
          <cell r="B2946" t="str">
            <v>LUVA DE CORRER DEFOFO, PVC, JE, DN 100 MM</v>
          </cell>
          <cell r="C2946" t="str">
            <v xml:space="preserve">UN    </v>
          </cell>
          <cell r="D2946" t="str">
            <v>AS</v>
          </cell>
          <cell r="E2946" t="str">
            <v>39,51</v>
          </cell>
        </row>
        <row r="2947">
          <cell r="A2947">
            <v>3838</v>
          </cell>
          <cell r="B2947" t="str">
            <v>LUVA DE CORRER DEFOFO, PVC, JE, DN 150 MM</v>
          </cell>
          <cell r="C2947" t="str">
            <v xml:space="preserve">UN    </v>
          </cell>
          <cell r="D2947" t="str">
            <v>AS</v>
          </cell>
          <cell r="E2947" t="str">
            <v>87,21</v>
          </cell>
        </row>
        <row r="2948">
          <cell r="A2948">
            <v>3844</v>
          </cell>
          <cell r="B2948" t="str">
            <v>LUVA DE CORRER DEFOFO, PVC, JE, DN 200 MM</v>
          </cell>
          <cell r="C2948" t="str">
            <v xml:space="preserve">UN    </v>
          </cell>
          <cell r="D2948" t="str">
            <v>AS</v>
          </cell>
          <cell r="E2948" t="str">
            <v>155,56</v>
          </cell>
        </row>
        <row r="2949">
          <cell r="A2949">
            <v>3839</v>
          </cell>
          <cell r="B2949" t="str">
            <v>LUVA DE CORRER DEFOFO, PVC, JE, DN 250 MM</v>
          </cell>
          <cell r="C2949" t="str">
            <v xml:space="preserve">UN    </v>
          </cell>
          <cell r="D2949" t="str">
            <v>AS</v>
          </cell>
          <cell r="E2949" t="str">
            <v>283,34</v>
          </cell>
        </row>
        <row r="2950">
          <cell r="A2950">
            <v>3843</v>
          </cell>
          <cell r="B2950" t="str">
            <v>LUVA DE CORRER DEFOFO, PVC, JE, DN 300 MM</v>
          </cell>
          <cell r="C2950" t="str">
            <v xml:space="preserve">UN    </v>
          </cell>
          <cell r="D2950" t="str">
            <v>AS</v>
          </cell>
          <cell r="E2950" t="str">
            <v>388,89</v>
          </cell>
        </row>
        <row r="2951">
          <cell r="A2951">
            <v>3900</v>
          </cell>
          <cell r="B2951" t="str">
            <v>LUVA DE CORRER PARA TUBO ROSCAVEL, PVC, 1 1/2", PARA AGUA FRIA PREDIAL</v>
          </cell>
          <cell r="C2951" t="str">
            <v xml:space="preserve">UN    </v>
          </cell>
          <cell r="D2951" t="str">
            <v>CR</v>
          </cell>
          <cell r="E2951" t="str">
            <v>31,42</v>
          </cell>
        </row>
        <row r="2952">
          <cell r="A2952">
            <v>3846</v>
          </cell>
          <cell r="B2952" t="str">
            <v>LUVA DE CORRER PARA TUBO ROSCAVEL, PVC, 1/2", PARA AGUA FRIA PREDIAL</v>
          </cell>
          <cell r="C2952" t="str">
            <v xml:space="preserve">UN    </v>
          </cell>
          <cell r="D2952" t="str">
            <v>CR</v>
          </cell>
          <cell r="E2952" t="str">
            <v>9,90</v>
          </cell>
        </row>
        <row r="2953">
          <cell r="A2953">
            <v>3886</v>
          </cell>
          <cell r="B2953" t="str">
            <v>LUVA DE CORRER PARA TUBO ROSCAVEL, PVC, 3/4", PARA AGUA FRIA PREDIAL</v>
          </cell>
          <cell r="C2953" t="str">
            <v xml:space="preserve">UN    </v>
          </cell>
          <cell r="D2953" t="str">
            <v>CR</v>
          </cell>
          <cell r="E2953" t="str">
            <v>10,43</v>
          </cell>
        </row>
        <row r="2954">
          <cell r="A2954">
            <v>3854</v>
          </cell>
          <cell r="B2954" t="str">
            <v>LUVA DE CORRER PARA TUBO SOLDAVEL, PVC, 20 MM, PARA AGUA FRIA PREDIAL</v>
          </cell>
          <cell r="C2954" t="str">
            <v xml:space="preserve">UN    </v>
          </cell>
          <cell r="D2954" t="str">
            <v>CR</v>
          </cell>
          <cell r="E2954" t="str">
            <v>5,79</v>
          </cell>
        </row>
        <row r="2955">
          <cell r="A2955">
            <v>3873</v>
          </cell>
          <cell r="B2955" t="str">
            <v>LUVA DE CORRER PARA TUBO SOLDAVEL, PVC, 25 MM, PARA AGUA FRIA PREDIAL</v>
          </cell>
          <cell r="C2955" t="str">
            <v xml:space="preserve">UN    </v>
          </cell>
          <cell r="D2955" t="str">
            <v>CR</v>
          </cell>
          <cell r="E2955" t="str">
            <v>7,67</v>
          </cell>
        </row>
        <row r="2956">
          <cell r="A2956">
            <v>38021</v>
          </cell>
          <cell r="B2956" t="str">
            <v>LUVA DE CORRER PARA TUBO SOLDAVEL, PVC, 32 MM, PARA AGUA FRIA PREDIAL</v>
          </cell>
          <cell r="C2956" t="str">
            <v xml:space="preserve">UN    </v>
          </cell>
          <cell r="D2956" t="str">
            <v>CR</v>
          </cell>
          <cell r="E2956" t="str">
            <v>18,35</v>
          </cell>
        </row>
        <row r="2957">
          <cell r="A2957">
            <v>3847</v>
          </cell>
          <cell r="B2957" t="str">
            <v>LUVA DE CORRER PARA TUBO SOLDAVEL, PVC, 50 MM, PARA AGUA FRIA PREDIAL</v>
          </cell>
          <cell r="C2957" t="str">
            <v xml:space="preserve">UN    </v>
          </cell>
          <cell r="D2957" t="str">
            <v>CR</v>
          </cell>
          <cell r="E2957" t="str">
            <v>20,83</v>
          </cell>
        </row>
        <row r="2958">
          <cell r="A2958">
            <v>38022</v>
          </cell>
          <cell r="B2958" t="str">
            <v>LUVA DE CORRER PARA TUBO SOLDAVEL, PVC, 60 MM, PARA AGUA FRIA PREDIAL</v>
          </cell>
          <cell r="C2958" t="str">
            <v xml:space="preserve">UN    </v>
          </cell>
          <cell r="D2958" t="str">
            <v>CR</v>
          </cell>
          <cell r="E2958" t="str">
            <v>32,53</v>
          </cell>
        </row>
        <row r="2959">
          <cell r="A2959">
            <v>3833</v>
          </cell>
          <cell r="B2959" t="str">
            <v>LUVA DE CORRER PVC, JE, DN 100 MM, PARA REDE COLETORA DE ESGOTO (NBR 10569)</v>
          </cell>
          <cell r="C2959" t="str">
            <v xml:space="preserve">UN    </v>
          </cell>
          <cell r="D2959" t="str">
            <v>AS</v>
          </cell>
          <cell r="E2959" t="str">
            <v>12,39</v>
          </cell>
        </row>
        <row r="2960">
          <cell r="A2960">
            <v>3835</v>
          </cell>
          <cell r="B2960" t="str">
            <v>LUVA DE CORRER PVC, JE, DN 150 MM, PARA REDE COLETORA DE ESGOTO (NBR 10569)</v>
          </cell>
          <cell r="C2960" t="str">
            <v xml:space="preserve">UN    </v>
          </cell>
          <cell r="D2960" t="str">
            <v>AS</v>
          </cell>
          <cell r="E2960" t="str">
            <v>40,34</v>
          </cell>
        </row>
        <row r="2961">
          <cell r="A2961">
            <v>3836</v>
          </cell>
          <cell r="B2961" t="str">
            <v>LUVA DE CORRER PVC, JE, DN 200 MM, PARA REDE COLETORA DE ESGOTO (NBR 10569)</v>
          </cell>
          <cell r="C2961" t="str">
            <v xml:space="preserve">UN    </v>
          </cell>
          <cell r="D2961" t="str">
            <v>AS</v>
          </cell>
          <cell r="E2961" t="str">
            <v>86,83</v>
          </cell>
        </row>
        <row r="2962">
          <cell r="A2962">
            <v>3830</v>
          </cell>
          <cell r="B2962" t="str">
            <v>LUVA DE CORRER PVC, JE, DN 250 MM, PARA REDE COLETORA DE ESGOTO (NBR 10569)</v>
          </cell>
          <cell r="C2962" t="str">
            <v xml:space="preserve">UN    </v>
          </cell>
          <cell r="D2962" t="str">
            <v>AS</v>
          </cell>
          <cell r="E2962" t="str">
            <v>141,97</v>
          </cell>
        </row>
        <row r="2963">
          <cell r="A2963">
            <v>3831</v>
          </cell>
          <cell r="B2963" t="str">
            <v>LUVA DE CORRER PVC, JE, DN 300 MM, PARA REDE COLETORA DE ESGOTO (NBR 10569)</v>
          </cell>
          <cell r="C2963" t="str">
            <v xml:space="preserve">UN    </v>
          </cell>
          <cell r="D2963" t="str">
            <v>AS</v>
          </cell>
          <cell r="E2963" t="str">
            <v>237,32</v>
          </cell>
        </row>
        <row r="2964">
          <cell r="A2964">
            <v>37981</v>
          </cell>
          <cell r="B2964" t="str">
            <v>LUVA DE CORRER, CPVC, SOLDAVEL, 15 MM, PARA AGUA QUENTE PREDIAL</v>
          </cell>
          <cell r="C2964" t="str">
            <v xml:space="preserve">UN    </v>
          </cell>
          <cell r="D2964" t="str">
            <v>CR</v>
          </cell>
          <cell r="E2964" t="str">
            <v>4,03</v>
          </cell>
        </row>
        <row r="2965">
          <cell r="A2965">
            <v>37982</v>
          </cell>
          <cell r="B2965" t="str">
            <v>LUVA DE CORRER, CPVC, SOLDAVEL, 22 MM, PARA AGUA QUENTE PREDIAL</v>
          </cell>
          <cell r="C2965" t="str">
            <v xml:space="preserve">UN    </v>
          </cell>
          <cell r="D2965" t="str">
            <v>CR</v>
          </cell>
          <cell r="E2965" t="str">
            <v>6,12</v>
          </cell>
        </row>
        <row r="2966">
          <cell r="A2966">
            <v>37983</v>
          </cell>
          <cell r="B2966" t="str">
            <v>LUVA DE CORRER, CPVC, SOLDAVEL, 28 MM, PARA AGUA QUENTE PREDIAL</v>
          </cell>
          <cell r="C2966" t="str">
            <v xml:space="preserve">UN    </v>
          </cell>
          <cell r="D2966" t="str">
            <v>CR</v>
          </cell>
          <cell r="E2966" t="str">
            <v>8,57</v>
          </cell>
        </row>
        <row r="2967">
          <cell r="A2967">
            <v>37984</v>
          </cell>
          <cell r="B2967" t="str">
            <v>LUVA DE CORRER, CPVC, SOLDAVEL, 35 MM, PARA AGUA QUENTE PREDIAL</v>
          </cell>
          <cell r="C2967" t="str">
            <v xml:space="preserve">UN    </v>
          </cell>
          <cell r="D2967" t="str">
            <v>CR</v>
          </cell>
          <cell r="E2967" t="str">
            <v>14,81</v>
          </cell>
        </row>
        <row r="2968">
          <cell r="A2968">
            <v>37985</v>
          </cell>
          <cell r="B2968" t="str">
            <v>LUVA DE CORRER, CPVC, SOLDAVEL, 42 MM, PARA AGUA QUENTE PREDIAL</v>
          </cell>
          <cell r="C2968" t="str">
            <v xml:space="preserve">UN    </v>
          </cell>
          <cell r="D2968" t="str">
            <v>CR</v>
          </cell>
          <cell r="E2968" t="str">
            <v>20,73</v>
          </cell>
        </row>
        <row r="2969">
          <cell r="A2969">
            <v>3826</v>
          </cell>
          <cell r="B2969" t="str">
            <v>LUVA DE CORRER, PVC PBA, JE, DN 100 / DE 110 MM, PARA REDE AGUA (NBR 10351)</v>
          </cell>
          <cell r="C2969" t="str">
            <v xml:space="preserve">UN    </v>
          </cell>
          <cell r="D2969" t="str">
            <v>AS</v>
          </cell>
          <cell r="E2969" t="str">
            <v>39,21</v>
          </cell>
        </row>
        <row r="2970">
          <cell r="A2970">
            <v>3825</v>
          </cell>
          <cell r="B2970" t="str">
            <v>LUVA DE CORRER, PVC PBA, JE, DN 50 / DE 60 MM, PARA REDE AGUA (NBR 10351)</v>
          </cell>
          <cell r="C2970" t="str">
            <v xml:space="preserve">UN    </v>
          </cell>
          <cell r="D2970" t="str">
            <v>AS</v>
          </cell>
          <cell r="E2970" t="str">
            <v>11,27</v>
          </cell>
        </row>
        <row r="2971">
          <cell r="A2971">
            <v>3827</v>
          </cell>
          <cell r="B2971" t="str">
            <v>LUVA DE CORRER, PVC PBA, JE, DN 75 / DE 85 MM, PARA REDE AGUA (NBR 10351)</v>
          </cell>
          <cell r="C2971" t="str">
            <v xml:space="preserve">UN    </v>
          </cell>
          <cell r="D2971" t="str">
            <v>AS</v>
          </cell>
          <cell r="E2971" t="str">
            <v>24,63</v>
          </cell>
        </row>
        <row r="2972">
          <cell r="A2972">
            <v>20165</v>
          </cell>
          <cell r="B2972" t="str">
            <v>LUVA DE CORRER, PVC SERIE REFORCADA - R, 100 MM, PARA ESGOTO PREDIAL</v>
          </cell>
          <cell r="C2972" t="str">
            <v xml:space="preserve">UN    </v>
          </cell>
          <cell r="D2972" t="str">
            <v>CR</v>
          </cell>
          <cell r="E2972" t="str">
            <v>16,80</v>
          </cell>
        </row>
        <row r="2973">
          <cell r="A2973">
            <v>20166</v>
          </cell>
          <cell r="B2973" t="str">
            <v>LUVA DE CORRER, PVC SERIE REFORCADA - R, 150 MM, PARA ESGOTO PREDIAL</v>
          </cell>
          <cell r="C2973" t="str">
            <v xml:space="preserve">UN    </v>
          </cell>
          <cell r="D2973" t="str">
            <v>CR</v>
          </cell>
          <cell r="E2973" t="str">
            <v>54,30</v>
          </cell>
        </row>
        <row r="2974">
          <cell r="A2974">
            <v>20164</v>
          </cell>
          <cell r="B2974" t="str">
            <v>LUVA DE CORRER, PVC SERIE REFORCADA - R, 75 MM, PARA ESGOTO PREDIAL</v>
          </cell>
          <cell r="C2974" t="str">
            <v xml:space="preserve">UN    </v>
          </cell>
          <cell r="D2974" t="str">
            <v>CR</v>
          </cell>
          <cell r="E2974" t="str">
            <v>8,87</v>
          </cell>
        </row>
        <row r="2975">
          <cell r="A2975">
            <v>3893</v>
          </cell>
          <cell r="B2975" t="str">
            <v>LUVA DE CORRER, PVC, DN 100 MM, PARA ESGOTO PREDIAL</v>
          </cell>
          <cell r="C2975" t="str">
            <v xml:space="preserve">UN    </v>
          </cell>
          <cell r="D2975" t="str">
            <v>CR</v>
          </cell>
          <cell r="E2975" t="str">
            <v>11,01</v>
          </cell>
        </row>
        <row r="2976">
          <cell r="A2976">
            <v>3848</v>
          </cell>
          <cell r="B2976" t="str">
            <v>LUVA DE CORRER, PVC, DN 50 MM, PARA ESGOTO PREDIAL</v>
          </cell>
          <cell r="C2976" t="str">
            <v xml:space="preserve">UN    </v>
          </cell>
          <cell r="D2976" t="str">
            <v>CR</v>
          </cell>
          <cell r="E2976" t="str">
            <v>6,69</v>
          </cell>
        </row>
        <row r="2977">
          <cell r="A2977">
            <v>3895</v>
          </cell>
          <cell r="B2977" t="str">
            <v>LUVA DE CORRER, PVC, DN 75 MM, PARA ESGOTO PREDIAL</v>
          </cell>
          <cell r="C2977" t="str">
            <v xml:space="preserve">UN    </v>
          </cell>
          <cell r="D2977" t="str">
            <v>CR</v>
          </cell>
          <cell r="E2977" t="str">
            <v>7,28</v>
          </cell>
        </row>
        <row r="2978">
          <cell r="A2978">
            <v>12404</v>
          </cell>
          <cell r="B2978" t="str">
            <v>LUVA DE FERRO GALVANIZADO, COM ROSCA BSP MACHO/FEMEA, DE 3/4"</v>
          </cell>
          <cell r="C2978" t="str">
            <v xml:space="preserve">UN    </v>
          </cell>
          <cell r="D2978" t="str">
            <v>CR</v>
          </cell>
          <cell r="E2978" t="str">
            <v>6,80</v>
          </cell>
        </row>
        <row r="2979">
          <cell r="A2979">
            <v>3939</v>
          </cell>
          <cell r="B2979" t="str">
            <v>LUVA DE FERRO GALVANIZADO, COM ROSCA BSP, DE 1 1/2"</v>
          </cell>
          <cell r="C2979" t="str">
            <v xml:space="preserve">UN    </v>
          </cell>
          <cell r="D2979" t="str">
            <v>CR</v>
          </cell>
          <cell r="E2979" t="str">
            <v>14,00</v>
          </cell>
        </row>
        <row r="2980">
          <cell r="A2980">
            <v>3911</v>
          </cell>
          <cell r="B2980" t="str">
            <v>LUVA DE FERRO GALVANIZADO, COM ROSCA BSP, DE 1 1/4"</v>
          </cell>
          <cell r="C2980" t="str">
            <v xml:space="preserve">UN    </v>
          </cell>
          <cell r="D2980" t="str">
            <v>CR</v>
          </cell>
          <cell r="E2980" t="str">
            <v>11,44</v>
          </cell>
        </row>
        <row r="2981">
          <cell r="A2981">
            <v>3908</v>
          </cell>
          <cell r="B2981" t="str">
            <v>LUVA DE FERRO GALVANIZADO, COM ROSCA BSP, DE 1/2"</v>
          </cell>
          <cell r="C2981" t="str">
            <v xml:space="preserve">UN    </v>
          </cell>
          <cell r="D2981" t="str">
            <v>CR</v>
          </cell>
          <cell r="E2981" t="str">
            <v>3,70</v>
          </cell>
        </row>
        <row r="2982">
          <cell r="A2982">
            <v>3910</v>
          </cell>
          <cell r="B2982" t="str">
            <v>LUVA DE FERRO GALVANIZADO, COM ROSCA BSP, DE 1"</v>
          </cell>
          <cell r="C2982" t="str">
            <v xml:space="preserve">UN    </v>
          </cell>
          <cell r="D2982" t="str">
            <v>CR</v>
          </cell>
          <cell r="E2982" t="str">
            <v>8,18</v>
          </cell>
        </row>
        <row r="2983">
          <cell r="A2983">
            <v>3913</v>
          </cell>
          <cell r="B2983" t="str">
            <v>LUVA DE FERRO GALVANIZADO, COM ROSCA BSP, DE 2 1/2"</v>
          </cell>
          <cell r="C2983" t="str">
            <v xml:space="preserve">UN    </v>
          </cell>
          <cell r="D2983" t="str">
            <v>CR</v>
          </cell>
          <cell r="E2983" t="str">
            <v>39,13</v>
          </cell>
        </row>
        <row r="2984">
          <cell r="A2984">
            <v>3912</v>
          </cell>
          <cell r="B2984" t="str">
            <v>LUVA DE FERRO GALVANIZADO, COM ROSCA BSP, DE 2"</v>
          </cell>
          <cell r="C2984" t="str">
            <v xml:space="preserve">UN    </v>
          </cell>
          <cell r="D2984" t="str">
            <v>CR</v>
          </cell>
          <cell r="E2984" t="str">
            <v>21,45</v>
          </cell>
        </row>
        <row r="2985">
          <cell r="A2985">
            <v>3909</v>
          </cell>
          <cell r="B2985" t="str">
            <v>LUVA DE FERRO GALVANIZADO, COM ROSCA BSP, DE 3/4"</v>
          </cell>
          <cell r="C2985" t="str">
            <v xml:space="preserve">UN    </v>
          </cell>
          <cell r="D2985" t="str">
            <v>CR</v>
          </cell>
          <cell r="E2985" t="str">
            <v>5,03</v>
          </cell>
        </row>
        <row r="2986">
          <cell r="A2986">
            <v>3914</v>
          </cell>
          <cell r="B2986" t="str">
            <v>LUVA DE FERRO GALVANIZADO, COM ROSCA BSP, DE 3"</v>
          </cell>
          <cell r="C2986" t="str">
            <v xml:space="preserve">UN    </v>
          </cell>
          <cell r="D2986" t="str">
            <v>CR</v>
          </cell>
          <cell r="E2986" t="str">
            <v>59,02</v>
          </cell>
        </row>
        <row r="2987">
          <cell r="A2987">
            <v>3915</v>
          </cell>
          <cell r="B2987" t="str">
            <v>LUVA DE FERRO GALVANIZADO, COM ROSCA BSP, DE 4"</v>
          </cell>
          <cell r="C2987" t="str">
            <v xml:space="preserve">UN    </v>
          </cell>
          <cell r="D2987" t="str">
            <v>CR</v>
          </cell>
          <cell r="E2987" t="str">
            <v>93,08</v>
          </cell>
        </row>
        <row r="2988">
          <cell r="A2988">
            <v>3916</v>
          </cell>
          <cell r="B2988" t="str">
            <v>LUVA DE FERRO GALVANIZADO, COM ROSCA BSP, DE 5"</v>
          </cell>
          <cell r="C2988" t="str">
            <v xml:space="preserve">UN    </v>
          </cell>
          <cell r="D2988" t="str">
            <v>CR</v>
          </cell>
          <cell r="E2988" t="str">
            <v>169,58</v>
          </cell>
        </row>
        <row r="2989">
          <cell r="A2989">
            <v>3917</v>
          </cell>
          <cell r="B2989" t="str">
            <v>LUVA DE FERRO GALVANIZADO, COM ROSCA BSP, DE 6"</v>
          </cell>
          <cell r="C2989" t="str">
            <v xml:space="preserve">UN    </v>
          </cell>
          <cell r="D2989" t="str">
            <v>CR</v>
          </cell>
          <cell r="E2989" t="str">
            <v>279,70</v>
          </cell>
        </row>
        <row r="2990">
          <cell r="A2990">
            <v>1904</v>
          </cell>
          <cell r="B2990" t="str">
            <v>LUVA DE PRESSAO, EM PVC, DE 20 MM, PARA ELETRODUTO FLEXIVEL</v>
          </cell>
          <cell r="C2990" t="str">
            <v xml:space="preserve">UN    </v>
          </cell>
          <cell r="D2990" t="str">
            <v>CR</v>
          </cell>
          <cell r="E2990" t="str">
            <v>0,59</v>
          </cell>
        </row>
        <row r="2991">
          <cell r="A2991">
            <v>1899</v>
          </cell>
          <cell r="B2991" t="str">
            <v>LUVA DE PRESSAO, EM PVC, DE 25 MM, PARA ELETRODUTO FLEXIVEL</v>
          </cell>
          <cell r="C2991" t="str">
            <v xml:space="preserve">UN    </v>
          </cell>
          <cell r="D2991" t="str">
            <v>CR</v>
          </cell>
          <cell r="E2991" t="str">
            <v>0,67</v>
          </cell>
        </row>
        <row r="2992">
          <cell r="A2992">
            <v>1900</v>
          </cell>
          <cell r="B2992" t="str">
            <v>LUVA DE PRESSAO, EM PVC, DE 32 MM, PARA ELETRODUTO FLEXIVEL</v>
          </cell>
          <cell r="C2992" t="str">
            <v xml:space="preserve">UN    </v>
          </cell>
          <cell r="D2992" t="str">
            <v>CR</v>
          </cell>
          <cell r="E2992" t="str">
            <v>1,09</v>
          </cell>
        </row>
        <row r="2993">
          <cell r="A2993">
            <v>12407</v>
          </cell>
          <cell r="B2993" t="str">
            <v>LUVA DE REDUCAO DE FERRO GALVANIZADO, COM ROSCA BSP MACHO/FEMEA, DE 1 1/2" X 1"</v>
          </cell>
          <cell r="C2993" t="str">
            <v xml:space="preserve">UN    </v>
          </cell>
          <cell r="D2993" t="str">
            <v>CR</v>
          </cell>
          <cell r="E2993" t="str">
            <v>21,17</v>
          </cell>
        </row>
        <row r="2994">
          <cell r="A2994">
            <v>12408</v>
          </cell>
          <cell r="B2994" t="str">
            <v>LUVA DE REDUCAO DE FERRO GALVANIZADO, COM ROSCA BSP MACHO/FEMEA, DE 1" X 1/2"</v>
          </cell>
          <cell r="C2994" t="str">
            <v xml:space="preserve">UN    </v>
          </cell>
          <cell r="D2994" t="str">
            <v>CR</v>
          </cell>
          <cell r="E2994" t="str">
            <v>11,95</v>
          </cell>
        </row>
        <row r="2995">
          <cell r="A2995">
            <v>12409</v>
          </cell>
          <cell r="B2995" t="str">
            <v>LUVA DE REDUCAO DE FERRO GALVANIZADO, COM ROSCA BSP MACHO/FEMEA, DE 1" X 3/4"</v>
          </cell>
          <cell r="C2995" t="str">
            <v xml:space="preserve">UN    </v>
          </cell>
          <cell r="D2995" t="str">
            <v>CR</v>
          </cell>
          <cell r="E2995" t="str">
            <v>11,95</v>
          </cell>
        </row>
        <row r="2996">
          <cell r="A2996">
            <v>12410</v>
          </cell>
          <cell r="B2996" t="str">
            <v>LUVA DE REDUCAO DE FERRO GALVANIZADO, COM ROSCA BSP MACHO/FEMEA, DE 3/4" X 1/2"</v>
          </cell>
          <cell r="C2996" t="str">
            <v xml:space="preserve">UN    </v>
          </cell>
          <cell r="D2996" t="str">
            <v>CR</v>
          </cell>
          <cell r="E2996" t="str">
            <v>8,23</v>
          </cell>
        </row>
        <row r="2997">
          <cell r="A2997">
            <v>3936</v>
          </cell>
          <cell r="B2997" t="str">
            <v>LUVA DE REDUCAO DE FERRO GALVANIZADO, COM ROSCA BSP, DE 1 1/2" X 1 1/4"</v>
          </cell>
          <cell r="C2997" t="str">
            <v xml:space="preserve">UN    </v>
          </cell>
          <cell r="D2997" t="str">
            <v>CR</v>
          </cell>
          <cell r="E2997" t="str">
            <v>14,87</v>
          </cell>
        </row>
        <row r="2998">
          <cell r="A2998">
            <v>3922</v>
          </cell>
          <cell r="B2998" t="str">
            <v>LUVA DE REDUCAO DE FERRO GALVANIZADO, COM ROSCA BSP, DE 1 1/2" X 1/2"</v>
          </cell>
          <cell r="C2998" t="str">
            <v xml:space="preserve">UN    </v>
          </cell>
          <cell r="D2998" t="str">
            <v>CR</v>
          </cell>
          <cell r="E2998" t="str">
            <v>13,68</v>
          </cell>
        </row>
        <row r="2999">
          <cell r="A2999">
            <v>3924</v>
          </cell>
          <cell r="B2999" t="str">
            <v>LUVA DE REDUCAO DE FERRO GALVANIZADO, COM ROSCA BSP, DE 1 1/2" X 1"</v>
          </cell>
          <cell r="C2999" t="str">
            <v xml:space="preserve">UN    </v>
          </cell>
          <cell r="D2999" t="str">
            <v>CR</v>
          </cell>
          <cell r="E2999" t="str">
            <v>14,87</v>
          </cell>
        </row>
        <row r="3000">
          <cell r="A3000">
            <v>3923</v>
          </cell>
          <cell r="B3000" t="str">
            <v>LUVA DE REDUCAO DE FERRO GALVANIZADO, COM ROSCA BSP, DE 1 1/2" X 3/4"</v>
          </cell>
          <cell r="C3000" t="str">
            <v xml:space="preserve">UN    </v>
          </cell>
          <cell r="D3000" t="str">
            <v>CR</v>
          </cell>
          <cell r="E3000" t="str">
            <v>14,87</v>
          </cell>
        </row>
        <row r="3001">
          <cell r="A3001">
            <v>3937</v>
          </cell>
          <cell r="B3001" t="str">
            <v>LUVA DE REDUCAO DE FERRO GALVANIZADO, COM ROSCA BSP, DE 1 1/4" X 1/2"</v>
          </cell>
          <cell r="C3001" t="str">
            <v xml:space="preserve">UN    </v>
          </cell>
          <cell r="D3001" t="str">
            <v>CR</v>
          </cell>
          <cell r="E3001" t="str">
            <v>12,27</v>
          </cell>
        </row>
        <row r="3002">
          <cell r="A3002">
            <v>3921</v>
          </cell>
          <cell r="B3002" t="str">
            <v>LUVA DE REDUCAO DE FERRO GALVANIZADO, COM ROSCA BSP, DE 1 1/4" X 1"</v>
          </cell>
          <cell r="C3002" t="str">
            <v xml:space="preserve">UN    </v>
          </cell>
          <cell r="D3002" t="str">
            <v>CR</v>
          </cell>
          <cell r="E3002" t="str">
            <v>12,28</v>
          </cell>
        </row>
        <row r="3003">
          <cell r="A3003">
            <v>3920</v>
          </cell>
          <cell r="B3003" t="str">
            <v>LUVA DE REDUCAO DE FERRO GALVANIZADO, COM ROSCA BSP, DE 1 1/4" X 3/4"</v>
          </cell>
          <cell r="C3003" t="str">
            <v xml:space="preserve">UN    </v>
          </cell>
          <cell r="D3003" t="str">
            <v>CR</v>
          </cell>
          <cell r="E3003" t="str">
            <v>12,27</v>
          </cell>
        </row>
        <row r="3004">
          <cell r="A3004">
            <v>3938</v>
          </cell>
          <cell r="B3004" t="str">
            <v>LUVA DE REDUCAO DE FERRO GALVANIZADO, COM ROSCA BSP, DE 1" X 1/2"</v>
          </cell>
          <cell r="C3004" t="str">
            <v xml:space="preserve">UN    </v>
          </cell>
          <cell r="D3004" t="str">
            <v>CR</v>
          </cell>
          <cell r="E3004" t="str">
            <v>8,09</v>
          </cell>
        </row>
        <row r="3005">
          <cell r="A3005">
            <v>3919</v>
          </cell>
          <cell r="B3005" t="str">
            <v>LUVA DE REDUCAO DE FERRO GALVANIZADO, COM ROSCA BSP, DE 1" X 3/4"</v>
          </cell>
          <cell r="C3005" t="str">
            <v xml:space="preserve">UN    </v>
          </cell>
          <cell r="D3005" t="str">
            <v>CR</v>
          </cell>
          <cell r="E3005" t="str">
            <v>8,25</v>
          </cell>
        </row>
        <row r="3006">
          <cell r="A3006">
            <v>3927</v>
          </cell>
          <cell r="B3006" t="str">
            <v>LUVA DE REDUCAO DE FERRO GALVANIZADO, COM ROSCA BSP, DE 2 1/2" X 1 1/2"</v>
          </cell>
          <cell r="C3006" t="str">
            <v xml:space="preserve">UN    </v>
          </cell>
          <cell r="D3006" t="str">
            <v>CR</v>
          </cell>
          <cell r="E3006" t="str">
            <v>41,78</v>
          </cell>
        </row>
        <row r="3007">
          <cell r="A3007">
            <v>3928</v>
          </cell>
          <cell r="B3007" t="str">
            <v>LUVA DE REDUCAO DE FERRO GALVANIZADO, COM ROSCA BSP, DE 2 1/2" X 2"</v>
          </cell>
          <cell r="C3007" t="str">
            <v xml:space="preserve">UN    </v>
          </cell>
          <cell r="D3007" t="str">
            <v>CR</v>
          </cell>
          <cell r="E3007" t="str">
            <v>41,78</v>
          </cell>
        </row>
        <row r="3008">
          <cell r="A3008">
            <v>3926</v>
          </cell>
          <cell r="B3008" t="str">
            <v>LUVA DE REDUCAO DE FERRO GALVANIZADO, COM ROSCA BSP, DE 2" X 1 1/2"</v>
          </cell>
          <cell r="C3008" t="str">
            <v xml:space="preserve">UN    </v>
          </cell>
          <cell r="D3008" t="str">
            <v>CR</v>
          </cell>
          <cell r="E3008" t="str">
            <v>23,82</v>
          </cell>
        </row>
        <row r="3009">
          <cell r="A3009">
            <v>3935</v>
          </cell>
          <cell r="B3009" t="str">
            <v>LUVA DE REDUCAO DE FERRO GALVANIZADO, COM ROSCA BSP, DE 2" X 1 1/4"</v>
          </cell>
          <cell r="C3009" t="str">
            <v xml:space="preserve">UN    </v>
          </cell>
          <cell r="D3009" t="str">
            <v>CR</v>
          </cell>
          <cell r="E3009" t="str">
            <v>23,82</v>
          </cell>
        </row>
        <row r="3010">
          <cell r="A3010">
            <v>3925</v>
          </cell>
          <cell r="B3010" t="str">
            <v>LUVA DE REDUCAO DE FERRO GALVANIZADO, COM ROSCA BSP, DE 2" X 1"</v>
          </cell>
          <cell r="C3010" t="str">
            <v xml:space="preserve">UN    </v>
          </cell>
          <cell r="D3010" t="str">
            <v>CR</v>
          </cell>
          <cell r="E3010" t="str">
            <v>23,82</v>
          </cell>
        </row>
        <row r="3011">
          <cell r="A3011">
            <v>12406</v>
          </cell>
          <cell r="B3011" t="str">
            <v>LUVA DE REDUCAO DE FERRO GALVANIZADO, COM ROSCA BSP, DE 3/4" X 1/2"</v>
          </cell>
          <cell r="C3011" t="str">
            <v xml:space="preserve">UN    </v>
          </cell>
          <cell r="D3011" t="str">
            <v>CR</v>
          </cell>
          <cell r="E3011" t="str">
            <v>5,85</v>
          </cell>
        </row>
        <row r="3012">
          <cell r="A3012">
            <v>3929</v>
          </cell>
          <cell r="B3012" t="str">
            <v>LUVA DE REDUCAO DE FERRO GALVANIZADO, COM ROSCA BSP, DE 3" X 1 1/2"</v>
          </cell>
          <cell r="C3012" t="str">
            <v xml:space="preserve">UN    </v>
          </cell>
          <cell r="D3012" t="str">
            <v>CR</v>
          </cell>
          <cell r="E3012" t="str">
            <v>63,65</v>
          </cell>
        </row>
        <row r="3013">
          <cell r="A3013">
            <v>3931</v>
          </cell>
          <cell r="B3013" t="str">
            <v>LUVA DE REDUCAO DE FERRO GALVANIZADO, COM ROSCA BSP, DE 3" X 2 1/2"</v>
          </cell>
          <cell r="C3013" t="str">
            <v xml:space="preserve">UN    </v>
          </cell>
          <cell r="D3013" t="str">
            <v>CR</v>
          </cell>
          <cell r="E3013" t="str">
            <v>63,65</v>
          </cell>
        </row>
        <row r="3014">
          <cell r="A3014">
            <v>3930</v>
          </cell>
          <cell r="B3014" t="str">
            <v>LUVA DE REDUCAO DE FERRO GALVANIZADO, COM ROSCA BSP, DE 3" X 2"</v>
          </cell>
          <cell r="C3014" t="str">
            <v xml:space="preserve">UN    </v>
          </cell>
          <cell r="D3014" t="str">
            <v>CR</v>
          </cell>
          <cell r="E3014" t="str">
            <v>63,65</v>
          </cell>
        </row>
        <row r="3015">
          <cell r="A3015">
            <v>3932</v>
          </cell>
          <cell r="B3015" t="str">
            <v>LUVA DE REDUCAO DE FERRO GALVANIZADO, COM ROSCA BSP, DE 4" X 2 1/2"</v>
          </cell>
          <cell r="C3015" t="str">
            <v xml:space="preserve">UN    </v>
          </cell>
          <cell r="D3015" t="str">
            <v>CR</v>
          </cell>
          <cell r="E3015" t="str">
            <v>109,91</v>
          </cell>
        </row>
        <row r="3016">
          <cell r="A3016">
            <v>3933</v>
          </cell>
          <cell r="B3016" t="str">
            <v>LUVA DE REDUCAO DE FERRO GALVANIZADO, COM ROSCA BSP, DE 4" X 2"</v>
          </cell>
          <cell r="C3016" t="str">
            <v xml:space="preserve">UN    </v>
          </cell>
          <cell r="D3016" t="str">
            <v>CR</v>
          </cell>
          <cell r="E3016" t="str">
            <v>109,91</v>
          </cell>
        </row>
        <row r="3017">
          <cell r="A3017">
            <v>3934</v>
          </cell>
          <cell r="B3017" t="str">
            <v>LUVA DE REDUCAO DE FERRO GALVANIZADO, COM ROSCA BSP, DE 4" X 3"</v>
          </cell>
          <cell r="C3017" t="str">
            <v xml:space="preserve">UN    </v>
          </cell>
          <cell r="D3017" t="str">
            <v>CR</v>
          </cell>
          <cell r="E3017" t="str">
            <v>109,91</v>
          </cell>
        </row>
        <row r="3018">
          <cell r="A3018">
            <v>40355</v>
          </cell>
          <cell r="B3018" t="str">
            <v>LUVA DE REDUCAO EM ACO CARBONO, COM ENCAIXE PARA SOLDA DN SW, PRESSAO 3.000 LBS,  3/4 " X 1/2"</v>
          </cell>
          <cell r="C3018" t="str">
            <v xml:space="preserve">UN    </v>
          </cell>
          <cell r="D3018" t="str">
            <v>AS</v>
          </cell>
          <cell r="E3018" t="str">
            <v>7,47</v>
          </cell>
        </row>
        <row r="3019">
          <cell r="A3019">
            <v>40364</v>
          </cell>
          <cell r="B3019" t="str">
            <v>LUVA DE REDUCAO EM ACO CARBONO, COM ENCAIXE PARA SOLDA DN SW, PRESSAO 3.000 LBS, DN 1 1/2" X 1 1/4"</v>
          </cell>
          <cell r="C3019" t="str">
            <v xml:space="preserve">UN    </v>
          </cell>
          <cell r="D3019" t="str">
            <v>AS</v>
          </cell>
          <cell r="E3019" t="str">
            <v>35,01</v>
          </cell>
        </row>
        <row r="3020">
          <cell r="A3020">
            <v>40361</v>
          </cell>
          <cell r="B3020" t="str">
            <v>LUVA DE REDUCAO EM ACO CARBONO, COM ENCAIXE PARA SOLDA DN SW, PRESSAO 3.000 LBS, DN 1 1/4"  X 1"</v>
          </cell>
          <cell r="C3020" t="str">
            <v xml:space="preserve">UN    </v>
          </cell>
          <cell r="D3020" t="str">
            <v>AS</v>
          </cell>
          <cell r="E3020" t="str">
            <v>27,38</v>
          </cell>
        </row>
        <row r="3021">
          <cell r="A3021">
            <v>40358</v>
          </cell>
          <cell r="B3021" t="str">
            <v>LUVA DE REDUCAO EM ACO CARBONO, COM ENCAIXE PARA SOLDA DN SW, PRESSAO 3.000 LBS, DN 1" X 3/4"</v>
          </cell>
          <cell r="C3021" t="str">
            <v xml:space="preserve">UN    </v>
          </cell>
          <cell r="D3021" t="str">
            <v>AS</v>
          </cell>
          <cell r="E3021" t="str">
            <v>10,43</v>
          </cell>
        </row>
        <row r="3022">
          <cell r="A3022">
            <v>40370</v>
          </cell>
          <cell r="B3022" t="str">
            <v>LUVA DE REDUCAO EM ACO CARBONO, COM ENCAIXE PARA SOLDA DN SW, PRESSAO 3.000 LBS, DN 2 1/2" X 2"</v>
          </cell>
          <cell r="C3022" t="str">
            <v xml:space="preserve">UN    </v>
          </cell>
          <cell r="D3022" t="str">
            <v>AS</v>
          </cell>
          <cell r="E3022" t="str">
            <v>111,09</v>
          </cell>
        </row>
        <row r="3023">
          <cell r="A3023">
            <v>40367</v>
          </cell>
          <cell r="B3023" t="str">
            <v>LUVA DE REDUCAO EM ACO CARBONO, COM ENCAIXE PARA SOLDA DN SW, PRESSAO 3.000 LBS, DN 2" X 1 1/2"</v>
          </cell>
          <cell r="C3023" t="str">
            <v xml:space="preserve">UN    </v>
          </cell>
          <cell r="D3023" t="str">
            <v>AS</v>
          </cell>
          <cell r="E3023" t="str">
            <v>55,22</v>
          </cell>
        </row>
        <row r="3024">
          <cell r="A3024">
            <v>40373</v>
          </cell>
          <cell r="B3024" t="str">
            <v>LUVA DE REDUCAO EM ACO CARBONO, COM ENCAIXE PARA SOLDA DN SW, PRESSAO 3.000 LBS, DN 3" X 2 1/2"</v>
          </cell>
          <cell r="C3024" t="str">
            <v xml:space="preserve">UN    </v>
          </cell>
          <cell r="D3024" t="str">
            <v>AS</v>
          </cell>
          <cell r="E3024" t="str">
            <v>150,23</v>
          </cell>
        </row>
        <row r="3025">
          <cell r="A3025">
            <v>38947</v>
          </cell>
          <cell r="B3025" t="str">
            <v>LUVA DE REDUCAO PARA TUBO PEX, METALICA, PARA CONEXAO COM ANEL DESLIZANTE, DN 20 X 16 MM</v>
          </cell>
          <cell r="C3025" t="str">
            <v xml:space="preserve">UN    </v>
          </cell>
          <cell r="D3025" t="str">
            <v>AS</v>
          </cell>
          <cell r="E3025" t="str">
            <v>5,99</v>
          </cell>
        </row>
        <row r="3026">
          <cell r="A3026">
            <v>38948</v>
          </cell>
          <cell r="B3026" t="str">
            <v>LUVA DE REDUCAO PARA TUBO PEX, METALICA, PARA CONEXAO COM ANEL DESLIZANTE, DN 25 X 16 MM</v>
          </cell>
          <cell r="C3026" t="str">
            <v xml:space="preserve">UN    </v>
          </cell>
          <cell r="D3026" t="str">
            <v>AS</v>
          </cell>
          <cell r="E3026" t="str">
            <v>9,56</v>
          </cell>
        </row>
        <row r="3027">
          <cell r="A3027">
            <v>38949</v>
          </cell>
          <cell r="B3027" t="str">
            <v>LUVA DE REDUCAO PARA TUBO PEX, METALICA, PARA CONEXAO COM ANEL DESLIZANTE, DN 25 X 20 MM</v>
          </cell>
          <cell r="C3027" t="str">
            <v xml:space="preserve">UN    </v>
          </cell>
          <cell r="D3027" t="str">
            <v>AS</v>
          </cell>
          <cell r="E3027" t="str">
            <v>10,60</v>
          </cell>
        </row>
        <row r="3028">
          <cell r="A3028">
            <v>38951</v>
          </cell>
          <cell r="B3028" t="str">
            <v>LUVA DE REDUCAO PARA TUBO PEX, METALICA, PARA CONEXAO COM ANEL DESLIZANTE, DN 32 X 25 MM</v>
          </cell>
          <cell r="C3028" t="str">
            <v xml:space="preserve">UN    </v>
          </cell>
          <cell r="D3028" t="str">
            <v>AS</v>
          </cell>
          <cell r="E3028" t="str">
            <v>16,77</v>
          </cell>
        </row>
        <row r="3029">
          <cell r="A3029">
            <v>39312</v>
          </cell>
          <cell r="B3029" t="str">
            <v>LUVA DE REDUCAO PARA TUBO PEX, PLASTICA, PARA CONEXAO COM CRIMPAGEM, DN 20 X 16 MM</v>
          </cell>
          <cell r="C3029" t="str">
            <v xml:space="preserve">UN    </v>
          </cell>
          <cell r="D3029" t="str">
            <v>AS</v>
          </cell>
          <cell r="E3029" t="str">
            <v>13,01</v>
          </cell>
        </row>
        <row r="3030">
          <cell r="A3030">
            <v>39313</v>
          </cell>
          <cell r="B3030" t="str">
            <v>LUVA DE REDUCAO PARA TUBO PEX, PLASTICA, PARA CONEXAO COM CRIMPAGEM, DN 25 X 16 MM</v>
          </cell>
          <cell r="C3030" t="str">
            <v xml:space="preserve">UN    </v>
          </cell>
          <cell r="D3030" t="str">
            <v>AS</v>
          </cell>
          <cell r="E3030" t="str">
            <v>16,98</v>
          </cell>
        </row>
        <row r="3031">
          <cell r="A3031">
            <v>38950</v>
          </cell>
          <cell r="B3031" t="str">
            <v>LUVA DE REDUCAO PARA TUBO PEX, PLASTICA, PARA CONEXAO COM CRIMPAGEM, DN 32 X 20 MM</v>
          </cell>
          <cell r="C3031" t="str">
            <v xml:space="preserve">UN    </v>
          </cell>
          <cell r="D3031" t="str">
            <v>AS</v>
          </cell>
          <cell r="E3031" t="str">
            <v>25,55</v>
          </cell>
        </row>
        <row r="3032">
          <cell r="A3032">
            <v>39314</v>
          </cell>
          <cell r="B3032" t="str">
            <v>LUVA DE REDUCAO PARA TUBO PEX, PLASTICA, PARA CONEXAO COM CRIMPAGEM, DN 32 X 25 MM</v>
          </cell>
          <cell r="C3032" t="str">
            <v xml:space="preserve">UN    </v>
          </cell>
          <cell r="D3032" t="str">
            <v>AS</v>
          </cell>
          <cell r="E3032" t="str">
            <v>26,96</v>
          </cell>
        </row>
        <row r="3033">
          <cell r="A3033">
            <v>3907</v>
          </cell>
          <cell r="B3033" t="str">
            <v>LUVA DE REDUCAO ROSCAVEL, PVC, 1" X 3/4", PARA AGUA FRIA PREDIAL</v>
          </cell>
          <cell r="C3033" t="str">
            <v xml:space="preserve">UN    </v>
          </cell>
          <cell r="D3033" t="str">
            <v>CR</v>
          </cell>
          <cell r="E3033" t="str">
            <v>3,25</v>
          </cell>
        </row>
        <row r="3034">
          <cell r="A3034">
            <v>3889</v>
          </cell>
          <cell r="B3034" t="str">
            <v>LUVA DE REDUCAO ROSCAVEL, PVC, 3/4" X 1/2", PARA AGUA FRIA PREDIAL</v>
          </cell>
          <cell r="C3034" t="str">
            <v xml:space="preserve">UN    </v>
          </cell>
          <cell r="D3034" t="str">
            <v>CR</v>
          </cell>
          <cell r="E3034" t="str">
            <v>2,48</v>
          </cell>
        </row>
        <row r="3035">
          <cell r="A3035">
            <v>3868</v>
          </cell>
          <cell r="B3035" t="str">
            <v>LUVA DE REDUCAO SOLDAVEL, PVC, 25 MM X 20 MM, PARA AGUA FRIA PREDIAL</v>
          </cell>
          <cell r="C3035" t="str">
            <v xml:space="preserve">UN    </v>
          </cell>
          <cell r="D3035" t="str">
            <v>CR</v>
          </cell>
          <cell r="E3035" t="str">
            <v>0,96</v>
          </cell>
        </row>
        <row r="3036">
          <cell r="A3036">
            <v>3869</v>
          </cell>
          <cell r="B3036" t="str">
            <v>LUVA DE REDUCAO SOLDAVEL, PVC, 32 MM X 25 MM, PARA AGUA FRIA PREDIAL</v>
          </cell>
          <cell r="C3036" t="str">
            <v xml:space="preserve">UN    </v>
          </cell>
          <cell r="D3036" t="str">
            <v>CR</v>
          </cell>
          <cell r="E3036" t="str">
            <v>2,76</v>
          </cell>
        </row>
        <row r="3037">
          <cell r="A3037">
            <v>3872</v>
          </cell>
          <cell r="B3037" t="str">
            <v>LUVA DE REDUCAO SOLDAVEL, PVC, 40 MM X 32 MM, PARA AGUA FRIA PREDIAL</v>
          </cell>
          <cell r="C3037" t="str">
            <v xml:space="preserve">UN    </v>
          </cell>
          <cell r="D3037" t="str">
            <v>CR</v>
          </cell>
          <cell r="E3037" t="str">
            <v>3,36</v>
          </cell>
        </row>
        <row r="3038">
          <cell r="A3038">
            <v>3850</v>
          </cell>
          <cell r="B3038" t="str">
            <v>LUVA DE REDUCAO SOLDAVEL, PVC, 60 MM X 50 MM, PARA AGUA FRIA PREDIAL</v>
          </cell>
          <cell r="C3038" t="str">
            <v xml:space="preserve">UN    </v>
          </cell>
          <cell r="D3038" t="str">
            <v>CR</v>
          </cell>
          <cell r="E3038" t="str">
            <v>8,65</v>
          </cell>
        </row>
        <row r="3039">
          <cell r="A3039">
            <v>38023</v>
          </cell>
          <cell r="B3039" t="str">
            <v>LUVA DE REDUCAO, PVC, SOLDAVEL, 50 X 25 MM, PARA AGUA FRIA PREDIAL</v>
          </cell>
          <cell r="C3039" t="str">
            <v xml:space="preserve">UN    </v>
          </cell>
          <cell r="D3039" t="str">
            <v>CR</v>
          </cell>
          <cell r="E3039" t="str">
            <v>3,65</v>
          </cell>
        </row>
        <row r="3040">
          <cell r="A3040">
            <v>37986</v>
          </cell>
          <cell r="B3040" t="str">
            <v>LUVA DE TRANSICAO DE CPVC X PVC, SOLDAVEL, 22 X 25 MM, PARA AGUA QUENTE</v>
          </cell>
          <cell r="C3040" t="str">
            <v xml:space="preserve">UN    </v>
          </cell>
          <cell r="D3040" t="str">
            <v>CR</v>
          </cell>
          <cell r="E3040" t="str">
            <v>1,38</v>
          </cell>
        </row>
        <row r="3041">
          <cell r="A3041">
            <v>37987</v>
          </cell>
          <cell r="B3041" t="str">
            <v>LUVA DE TRANSICAO, CPVC, SOLDAVEL, 42 MM X 1 1/2", PARA AGUA QUENTE</v>
          </cell>
          <cell r="C3041" t="str">
            <v xml:space="preserve">UN    </v>
          </cell>
          <cell r="D3041" t="str">
            <v>CR</v>
          </cell>
          <cell r="E3041" t="str">
            <v>103,49</v>
          </cell>
        </row>
        <row r="3042">
          <cell r="A3042">
            <v>37988</v>
          </cell>
          <cell r="B3042" t="str">
            <v>LUVA DE TRANSICAO, CPVC, SOLDAVEL, 54 MM X 2", PARA AGUA QUENTE PREDIAL</v>
          </cell>
          <cell r="C3042" t="str">
            <v xml:space="preserve">UN    </v>
          </cell>
          <cell r="D3042" t="str">
            <v>CR</v>
          </cell>
          <cell r="E3042" t="str">
            <v>168,81</v>
          </cell>
        </row>
        <row r="3043">
          <cell r="A3043">
            <v>21120</v>
          </cell>
          <cell r="B3043" t="str">
            <v>LUVA DE TRANSICAO, CPVC, 15 MM X 1/2", PARA AGUA QUENTE PREDIAL</v>
          </cell>
          <cell r="C3043" t="str">
            <v xml:space="preserve">UN    </v>
          </cell>
          <cell r="D3043" t="str">
            <v>CR</v>
          </cell>
          <cell r="E3043" t="str">
            <v>8,41</v>
          </cell>
        </row>
        <row r="3044">
          <cell r="A3044">
            <v>39318</v>
          </cell>
          <cell r="B3044" t="str">
            <v>LUVA DE TRANSICAO, CPVC, 22 MM X 1/2", PARA AGUA QUENTE</v>
          </cell>
          <cell r="C3044" t="str">
            <v xml:space="preserve">UN    </v>
          </cell>
          <cell r="D3044" t="str">
            <v>CR</v>
          </cell>
          <cell r="E3044" t="str">
            <v>6,94</v>
          </cell>
        </row>
        <row r="3045">
          <cell r="A3045">
            <v>20162</v>
          </cell>
          <cell r="B3045" t="str">
            <v>LUVA DUPLA, PVC LEVE, DN 150 MM</v>
          </cell>
          <cell r="C3045" t="str">
            <v xml:space="preserve">UN    </v>
          </cell>
          <cell r="D3045" t="str">
            <v>CR</v>
          </cell>
          <cell r="E3045" t="str">
            <v>11,67</v>
          </cell>
        </row>
        <row r="3046">
          <cell r="A3046">
            <v>40366</v>
          </cell>
          <cell r="B3046" t="str">
            <v>LUVA EM ACO CARBONO, SOLDAVEL, PRESSAO 3.000 LBS, DN 1 1/2"</v>
          </cell>
          <cell r="C3046" t="str">
            <v xml:space="preserve">UN    </v>
          </cell>
          <cell r="D3046" t="str">
            <v>AS</v>
          </cell>
          <cell r="E3046" t="str">
            <v>27,31</v>
          </cell>
        </row>
        <row r="3047">
          <cell r="A3047">
            <v>40363</v>
          </cell>
          <cell r="B3047" t="str">
            <v>LUVA EM ACO CARBONO, SOLDAVEL, PRESSAO 3.000 LBS, DN 1 1/4"</v>
          </cell>
          <cell r="C3047" t="str">
            <v xml:space="preserve">UN    </v>
          </cell>
          <cell r="D3047" t="str">
            <v>AS</v>
          </cell>
          <cell r="E3047" t="str">
            <v>21,36</v>
          </cell>
        </row>
        <row r="3048">
          <cell r="A3048">
            <v>40354</v>
          </cell>
          <cell r="B3048" t="str">
            <v>LUVA EM ACO CARBONO, SOLDAVEL, PRESSAO 3.000 LBS, DN 1/2"</v>
          </cell>
          <cell r="C3048" t="str">
            <v xml:space="preserve">UN    </v>
          </cell>
          <cell r="D3048" t="str">
            <v>AS</v>
          </cell>
          <cell r="E3048" t="str">
            <v>9,30</v>
          </cell>
        </row>
        <row r="3049">
          <cell r="A3049">
            <v>40360</v>
          </cell>
          <cell r="B3049" t="str">
            <v>LUVA EM ACO CARBONO, SOLDAVEL, PRESSAO 3.000 LBS, DN 1"</v>
          </cell>
          <cell r="C3049" t="str">
            <v xml:space="preserve">UN    </v>
          </cell>
          <cell r="D3049" t="str">
            <v>AS</v>
          </cell>
          <cell r="E3049" t="str">
            <v>14,00</v>
          </cell>
        </row>
        <row r="3050">
          <cell r="A3050">
            <v>40372</v>
          </cell>
          <cell r="B3050" t="str">
            <v>LUVA EM ACO CARBONO, SOLDAVEL, PRESSAO 3.000 LBS, DN 2 1/2"</v>
          </cell>
          <cell r="C3050" t="str">
            <v xml:space="preserve">UN    </v>
          </cell>
          <cell r="D3050" t="str">
            <v>AS</v>
          </cell>
          <cell r="E3050" t="str">
            <v>86,48</v>
          </cell>
        </row>
        <row r="3051">
          <cell r="A3051">
            <v>40369</v>
          </cell>
          <cell r="B3051" t="str">
            <v>LUVA EM ACO CARBONO, SOLDAVEL, PRESSAO 3.000 LBS, DN 2"</v>
          </cell>
          <cell r="C3051" t="str">
            <v xml:space="preserve">UN    </v>
          </cell>
          <cell r="D3051" t="str">
            <v>AS</v>
          </cell>
          <cell r="E3051" t="str">
            <v>43,04</v>
          </cell>
        </row>
        <row r="3052">
          <cell r="A3052">
            <v>40357</v>
          </cell>
          <cell r="B3052" t="str">
            <v>LUVA EM ACO CARBONO, SOLDAVEL, PRESSAO 3.000 LBS, DN 3/4"</v>
          </cell>
          <cell r="C3052" t="str">
            <v xml:space="preserve">UN    </v>
          </cell>
          <cell r="D3052" t="str">
            <v>AS</v>
          </cell>
          <cell r="E3052" t="str">
            <v>10,43</v>
          </cell>
        </row>
        <row r="3053">
          <cell r="A3053">
            <v>40375</v>
          </cell>
          <cell r="B3053" t="str">
            <v>LUVA EM ACO CARBONO, SOLDAVEL, PRESSAO 3.000 LBS, DN 3"</v>
          </cell>
          <cell r="C3053" t="str">
            <v xml:space="preserve">UN    </v>
          </cell>
          <cell r="D3053" t="str">
            <v>AS</v>
          </cell>
          <cell r="E3053" t="str">
            <v>117,07</v>
          </cell>
        </row>
        <row r="3054">
          <cell r="A3054">
            <v>1893</v>
          </cell>
          <cell r="B3054" t="str">
            <v>LUVA EM PVC RIGIDO ROSCAVEL, DE 1 1/2", PARA ELETRODUTO</v>
          </cell>
          <cell r="C3054" t="str">
            <v xml:space="preserve">UN    </v>
          </cell>
          <cell r="D3054" t="str">
            <v>CR</v>
          </cell>
          <cell r="E3054" t="str">
            <v>2,25</v>
          </cell>
        </row>
        <row r="3055">
          <cell r="A3055">
            <v>1902</v>
          </cell>
          <cell r="B3055" t="str">
            <v>LUVA EM PVC RIGIDO ROSCAVEL, DE 1 1/4", PARA ELETRODUTO</v>
          </cell>
          <cell r="C3055" t="str">
            <v xml:space="preserve">UN    </v>
          </cell>
          <cell r="D3055" t="str">
            <v>CR</v>
          </cell>
          <cell r="E3055" t="str">
            <v>1,64</v>
          </cell>
        </row>
        <row r="3056">
          <cell r="A3056">
            <v>1901</v>
          </cell>
          <cell r="B3056" t="str">
            <v>LUVA EM PVC RIGIDO ROSCAVEL, DE 1/2", PARA ELETRODUTO</v>
          </cell>
          <cell r="C3056" t="str">
            <v xml:space="preserve">UN    </v>
          </cell>
          <cell r="D3056" t="str">
            <v>CR</v>
          </cell>
          <cell r="E3056" t="str">
            <v>0,51</v>
          </cell>
        </row>
        <row r="3057">
          <cell r="A3057">
            <v>1892</v>
          </cell>
          <cell r="B3057" t="str">
            <v>LUVA EM PVC RIGIDO ROSCAVEL, DE 1", PARA ELETRODUTO</v>
          </cell>
          <cell r="C3057" t="str">
            <v xml:space="preserve">UN    </v>
          </cell>
          <cell r="D3057" t="str">
            <v>CR</v>
          </cell>
          <cell r="E3057" t="str">
            <v>1,05</v>
          </cell>
        </row>
        <row r="3058">
          <cell r="A3058">
            <v>1907</v>
          </cell>
          <cell r="B3058" t="str">
            <v>LUVA EM PVC RIGIDO ROSCAVEL, DE 2 1/2", PARA ELETRODUTO</v>
          </cell>
          <cell r="C3058" t="str">
            <v xml:space="preserve">UN    </v>
          </cell>
          <cell r="D3058" t="str">
            <v>CR</v>
          </cell>
          <cell r="E3058" t="str">
            <v>7,24</v>
          </cell>
        </row>
        <row r="3059">
          <cell r="A3059">
            <v>1894</v>
          </cell>
          <cell r="B3059" t="str">
            <v>LUVA EM PVC RIGIDO ROSCAVEL, DE 2", PARA ELETRODUTO</v>
          </cell>
          <cell r="C3059" t="str">
            <v xml:space="preserve">UN    </v>
          </cell>
          <cell r="D3059" t="str">
            <v>CR</v>
          </cell>
          <cell r="E3059" t="str">
            <v>3,26</v>
          </cell>
        </row>
        <row r="3060">
          <cell r="A3060">
            <v>1891</v>
          </cell>
          <cell r="B3060" t="str">
            <v>LUVA EM PVC RIGIDO ROSCAVEL, DE 3/4", PARA ELETRODUTO</v>
          </cell>
          <cell r="C3060" t="str">
            <v xml:space="preserve">UN    </v>
          </cell>
          <cell r="D3060" t="str">
            <v>CR</v>
          </cell>
          <cell r="E3060" t="str">
            <v>0,75</v>
          </cell>
        </row>
        <row r="3061">
          <cell r="A3061">
            <v>1896</v>
          </cell>
          <cell r="B3061" t="str">
            <v>LUVA EM PVC RIGIDO ROSCAVEL, DE 3", PARA ELETRODUTO</v>
          </cell>
          <cell r="C3061" t="str">
            <v xml:space="preserve">UN    </v>
          </cell>
          <cell r="D3061" t="str">
            <v>CR</v>
          </cell>
          <cell r="E3061" t="str">
            <v>9,73</v>
          </cell>
        </row>
        <row r="3062">
          <cell r="A3062">
            <v>1895</v>
          </cell>
          <cell r="B3062" t="str">
            <v>LUVA EM PVC RIGIDO ROSCAVEL, DE 4", PARA ELETRODUTO</v>
          </cell>
          <cell r="C3062" t="str">
            <v xml:space="preserve">UN    </v>
          </cell>
          <cell r="D3062" t="str">
            <v>CR</v>
          </cell>
          <cell r="E3062" t="str">
            <v>17,10</v>
          </cell>
        </row>
        <row r="3063">
          <cell r="A3063">
            <v>2641</v>
          </cell>
          <cell r="B3063" t="str">
            <v>LUVA PARA ELETRODUTO, EM ACO GALVANIZADO ELETROLITICO, DIAMETRO DE 100 MM (4")</v>
          </cell>
          <cell r="C3063" t="str">
            <v xml:space="preserve">UN    </v>
          </cell>
          <cell r="D3063" t="str">
            <v>AS</v>
          </cell>
          <cell r="E3063" t="str">
            <v>24,86</v>
          </cell>
        </row>
        <row r="3064">
          <cell r="A3064">
            <v>2636</v>
          </cell>
          <cell r="B3064" t="str">
            <v>LUVA PARA ELETRODUTO, EM ACO GALVANIZADO ELETROLITICO, DIAMETRO DE 15 MM (1/2")</v>
          </cell>
          <cell r="C3064" t="str">
            <v xml:space="preserve">UN    </v>
          </cell>
          <cell r="D3064" t="str">
            <v>AS</v>
          </cell>
          <cell r="E3064" t="str">
            <v>1,60</v>
          </cell>
        </row>
        <row r="3065">
          <cell r="A3065">
            <v>2637</v>
          </cell>
          <cell r="B3065" t="str">
            <v>LUVA PARA ELETRODUTO, EM ACO GALVANIZADO ELETROLITICO, DIAMETRO DE 20 MM (3/4")</v>
          </cell>
          <cell r="C3065" t="str">
            <v xml:space="preserve">UN    </v>
          </cell>
          <cell r="D3065" t="str">
            <v>AS</v>
          </cell>
          <cell r="E3065" t="str">
            <v>1,70</v>
          </cell>
        </row>
        <row r="3066">
          <cell r="A3066">
            <v>2638</v>
          </cell>
          <cell r="B3066" t="str">
            <v>LUVA PARA ELETRODUTO, EM ACO GALVANIZADO ELETROLITICO, DIAMETRO DE 25 MM (1")</v>
          </cell>
          <cell r="C3066" t="str">
            <v xml:space="preserve">UN    </v>
          </cell>
          <cell r="D3066" t="str">
            <v>AS</v>
          </cell>
          <cell r="E3066" t="str">
            <v>1,98</v>
          </cell>
        </row>
        <row r="3067">
          <cell r="A3067">
            <v>2639</v>
          </cell>
          <cell r="B3067" t="str">
            <v>LUVA PARA ELETRODUTO, EM ACO GALVANIZADO ELETROLITICO, DIAMETRO DE 32 MM (1 1/4")</v>
          </cell>
          <cell r="C3067" t="str">
            <v xml:space="preserve">UN    </v>
          </cell>
          <cell r="D3067" t="str">
            <v>AS</v>
          </cell>
          <cell r="E3067" t="str">
            <v>3,51</v>
          </cell>
        </row>
        <row r="3068">
          <cell r="A3068">
            <v>2644</v>
          </cell>
          <cell r="B3068" t="str">
            <v>LUVA PARA ELETRODUTO, EM ACO GALVANIZADO ELETROLITICO, DIAMETRO DE 40 MM (1 1/2")</v>
          </cell>
          <cell r="C3068" t="str">
            <v xml:space="preserve">UN    </v>
          </cell>
          <cell r="D3068" t="str">
            <v>AS</v>
          </cell>
          <cell r="E3068" t="str">
            <v>5,08</v>
          </cell>
        </row>
        <row r="3069">
          <cell r="A3069">
            <v>2643</v>
          </cell>
          <cell r="B3069" t="str">
            <v>LUVA PARA ELETRODUTO, EM ACO GALVANIZADO ELETROLITICO, DIAMETRO DE 50 MM (2")</v>
          </cell>
          <cell r="C3069" t="str">
            <v xml:space="preserve">UN    </v>
          </cell>
          <cell r="D3069" t="str">
            <v>AS</v>
          </cell>
          <cell r="E3069" t="str">
            <v>7,09</v>
          </cell>
        </row>
        <row r="3070">
          <cell r="A3070">
            <v>2640</v>
          </cell>
          <cell r="B3070" t="str">
            <v>LUVA PARA ELETRODUTO, EM ACO GALVANIZADO ELETROLITICO, DIAMETRO DE 65 MM (2 1/2")</v>
          </cell>
          <cell r="C3070" t="str">
            <v xml:space="preserve">UN    </v>
          </cell>
          <cell r="D3070" t="str">
            <v>AS</v>
          </cell>
          <cell r="E3070" t="str">
            <v>10,34</v>
          </cell>
        </row>
        <row r="3071">
          <cell r="A3071">
            <v>2642</v>
          </cell>
          <cell r="B3071" t="str">
            <v>LUVA PARA ELETRODUTO, EM ACO GALVANIZADO ELETROLITICO, DIAMETRO DE 80 MM (3")</v>
          </cell>
          <cell r="C3071" t="str">
            <v xml:space="preserve">UN    </v>
          </cell>
          <cell r="D3071" t="str">
            <v>AS</v>
          </cell>
          <cell r="E3071" t="str">
            <v>15,75</v>
          </cell>
        </row>
        <row r="3072">
          <cell r="A3072">
            <v>38943</v>
          </cell>
          <cell r="B3072" t="str">
            <v>LUVA PARA TUBO PEX, METALICO, PARA CONEXAO COM ANEL DESLIZANTE, DN 16 MM</v>
          </cell>
          <cell r="C3072" t="str">
            <v xml:space="preserve">UN    </v>
          </cell>
          <cell r="D3072" t="str">
            <v>AS</v>
          </cell>
          <cell r="E3072" t="str">
            <v>4,42</v>
          </cell>
        </row>
        <row r="3073">
          <cell r="A3073">
            <v>38944</v>
          </cell>
          <cell r="B3073" t="str">
            <v>LUVA PARA TUBO PEX, METALICO, PARA CONEXAO COM ANEL DESLIZANTE, DN 20 MM</v>
          </cell>
          <cell r="C3073" t="str">
            <v xml:space="preserve">UN    </v>
          </cell>
          <cell r="D3073" t="str">
            <v>AS</v>
          </cell>
          <cell r="E3073" t="str">
            <v>6,83</v>
          </cell>
        </row>
        <row r="3074">
          <cell r="A3074">
            <v>38945</v>
          </cell>
          <cell r="B3074" t="str">
            <v>LUVA PARA TUBO PEX, METALICO, PARA CONEXAO COM ANEL DESLIZANTE, DN 25 MM</v>
          </cell>
          <cell r="C3074" t="str">
            <v xml:space="preserve">UN    </v>
          </cell>
          <cell r="D3074" t="str">
            <v>AS</v>
          </cell>
          <cell r="E3074" t="str">
            <v>13,86</v>
          </cell>
        </row>
        <row r="3075">
          <cell r="A3075">
            <v>38946</v>
          </cell>
          <cell r="B3075" t="str">
            <v>LUVA PARA TUBO PEX, METALICO, PARA CONEXAO COM ANEL DESLIZANTE, DN 32 MM</v>
          </cell>
          <cell r="C3075" t="str">
            <v xml:space="preserve">UN    </v>
          </cell>
          <cell r="D3075" t="str">
            <v>AS</v>
          </cell>
          <cell r="E3075" t="str">
            <v>20,67</v>
          </cell>
        </row>
        <row r="3076">
          <cell r="A3076">
            <v>39308</v>
          </cell>
          <cell r="B3076" t="str">
            <v>LUVA PARA TUBO PEX, PLASTICA, PARA CONEXAO COM CRIMPAGEM, DN 16 MM</v>
          </cell>
          <cell r="C3076" t="str">
            <v xml:space="preserve">UN    </v>
          </cell>
          <cell r="D3076" t="str">
            <v>AS</v>
          </cell>
          <cell r="E3076" t="str">
            <v>9,01</v>
          </cell>
        </row>
        <row r="3077">
          <cell r="A3077">
            <v>39309</v>
          </cell>
          <cell r="B3077" t="str">
            <v>LUVA PARA TUBO PEX, PLASTICA, PARA CONEXAO COM CRIMPAGEM, DN 20 MM</v>
          </cell>
          <cell r="C3077" t="str">
            <v xml:space="preserve">UN    </v>
          </cell>
          <cell r="D3077" t="str">
            <v>AS</v>
          </cell>
          <cell r="E3077" t="str">
            <v>13,04</v>
          </cell>
        </row>
        <row r="3078">
          <cell r="A3078">
            <v>39310</v>
          </cell>
          <cell r="B3078" t="str">
            <v>LUVA PARA TUBO PEX, PLASTICA, PARA CONEXAO COM CRIMPAGEM, DN 25 MM</v>
          </cell>
          <cell r="C3078" t="str">
            <v xml:space="preserve">UN    </v>
          </cell>
          <cell r="D3078" t="str">
            <v>AS</v>
          </cell>
          <cell r="E3078" t="str">
            <v>19,75</v>
          </cell>
        </row>
        <row r="3079">
          <cell r="A3079">
            <v>39311</v>
          </cell>
          <cell r="B3079" t="str">
            <v>LUVA PARA TUBO PEX, PLASTICA, PARA CONEXAO COM CRIMPAGEM, DN 32 MM</v>
          </cell>
          <cell r="C3079" t="str">
            <v xml:space="preserve">UN    </v>
          </cell>
          <cell r="D3079" t="str">
            <v>AS</v>
          </cell>
          <cell r="E3079" t="str">
            <v>29,69</v>
          </cell>
        </row>
        <row r="3080">
          <cell r="A3080">
            <v>39855</v>
          </cell>
          <cell r="B3080" t="str">
            <v>LUVA PASSANTE DE COBRE (REF 601) SEM ANEL DE SOLDA, BOLSA 15 MM</v>
          </cell>
          <cell r="C3080" t="str">
            <v xml:space="preserve">UN    </v>
          </cell>
          <cell r="D3080" t="str">
            <v>AS</v>
          </cell>
          <cell r="E3080" t="str">
            <v>1,89</v>
          </cell>
        </row>
        <row r="3081">
          <cell r="A3081">
            <v>39856</v>
          </cell>
          <cell r="B3081" t="str">
            <v>LUVA PASSANTE DE COBRE (REF 601) SEM ANEL DE SOLDA, BOLSA 22 MM</v>
          </cell>
          <cell r="C3081" t="str">
            <v xml:space="preserve">UN    </v>
          </cell>
          <cell r="D3081" t="str">
            <v>AS</v>
          </cell>
          <cell r="E3081" t="str">
            <v>4,47</v>
          </cell>
        </row>
        <row r="3082">
          <cell r="A3082">
            <v>39857</v>
          </cell>
          <cell r="B3082" t="str">
            <v>LUVA PASSANTE DE COBRE (REF 601) SEM ANEL DE SOLDA, BOLSA 28 MM</v>
          </cell>
          <cell r="C3082" t="str">
            <v xml:space="preserve">UN    </v>
          </cell>
          <cell r="D3082" t="str">
            <v>AS</v>
          </cell>
          <cell r="E3082" t="str">
            <v>7,23</v>
          </cell>
        </row>
        <row r="3083">
          <cell r="A3083">
            <v>39858</v>
          </cell>
          <cell r="B3083" t="str">
            <v>LUVA PASSANTE DE COBRE (REF 601) SEM ANEL DE SOLDA, BOLSA 35 MM</v>
          </cell>
          <cell r="C3083" t="str">
            <v xml:space="preserve">UN    </v>
          </cell>
          <cell r="D3083" t="str">
            <v>AS</v>
          </cell>
          <cell r="E3083" t="str">
            <v>16,05</v>
          </cell>
        </row>
        <row r="3084">
          <cell r="A3084">
            <v>39859</v>
          </cell>
          <cell r="B3084" t="str">
            <v>LUVA PASSANTE DE COBRE (REF 601) SEM ANEL DE SOLDA, BOLSA 42 MM</v>
          </cell>
          <cell r="C3084" t="str">
            <v xml:space="preserve">UN    </v>
          </cell>
          <cell r="D3084" t="str">
            <v>AS</v>
          </cell>
          <cell r="E3084" t="str">
            <v>24,74</v>
          </cell>
        </row>
        <row r="3085">
          <cell r="A3085">
            <v>39860</v>
          </cell>
          <cell r="B3085" t="str">
            <v>LUVA PASSANTE DE COBRE (REF 601) SEM ANEL DE SOLDA, BOLSA 54 MM</v>
          </cell>
          <cell r="C3085" t="str">
            <v xml:space="preserve">UN    </v>
          </cell>
          <cell r="D3085" t="str">
            <v>AS</v>
          </cell>
          <cell r="E3085" t="str">
            <v>37,97</v>
          </cell>
        </row>
        <row r="3086">
          <cell r="A3086">
            <v>39861</v>
          </cell>
          <cell r="B3086" t="str">
            <v>LUVA PASSANTE DE COBRE (REF 601) SEM ANEL DE SOLDA, BOLSA 66 MM</v>
          </cell>
          <cell r="C3086" t="str">
            <v xml:space="preserve">UN    </v>
          </cell>
          <cell r="D3086" t="str">
            <v>AS</v>
          </cell>
          <cell r="E3086" t="str">
            <v>108,40</v>
          </cell>
        </row>
        <row r="3087">
          <cell r="A3087">
            <v>38447</v>
          </cell>
          <cell r="B3087" t="str">
            <v>LUVA PPR, SOLDAVEL, DN 110 MM, PARA AGUA QUENTE PREDIAL</v>
          </cell>
          <cell r="C3087" t="str">
            <v xml:space="preserve">UN    </v>
          </cell>
          <cell r="D3087" t="str">
            <v>AS</v>
          </cell>
          <cell r="E3087" t="str">
            <v>83,76</v>
          </cell>
        </row>
        <row r="3088">
          <cell r="A3088">
            <v>36320</v>
          </cell>
          <cell r="B3088" t="str">
            <v>LUVA PPR, SOLDAVEL, DN 20 MM, PARA AGUA QUENTE PREDIAL</v>
          </cell>
          <cell r="C3088" t="str">
            <v xml:space="preserve">UN    </v>
          </cell>
          <cell r="D3088" t="str">
            <v>AS</v>
          </cell>
          <cell r="E3088" t="str">
            <v>1,21</v>
          </cell>
        </row>
        <row r="3089">
          <cell r="A3089">
            <v>36324</v>
          </cell>
          <cell r="B3089" t="str">
            <v>LUVA PPR, SOLDAVEL, DN 25 MM, PARA AGUA QUENTE PREDIAL</v>
          </cell>
          <cell r="C3089" t="str">
            <v xml:space="preserve">UN    </v>
          </cell>
          <cell r="D3089" t="str">
            <v>AS</v>
          </cell>
          <cell r="E3089" t="str">
            <v>1,84</v>
          </cell>
        </row>
        <row r="3090">
          <cell r="A3090">
            <v>38441</v>
          </cell>
          <cell r="B3090" t="str">
            <v>LUVA PPR, SOLDAVEL, DN 32 MM, PARA AGUA QUENTE PREDIAL</v>
          </cell>
          <cell r="C3090" t="str">
            <v xml:space="preserve">UN    </v>
          </cell>
          <cell r="D3090" t="str">
            <v>AS</v>
          </cell>
          <cell r="E3090" t="str">
            <v>2,41</v>
          </cell>
        </row>
        <row r="3091">
          <cell r="A3091">
            <v>38442</v>
          </cell>
          <cell r="B3091" t="str">
            <v>LUVA PPR, SOLDAVEL, DN 40 MM, PARA AGUA QUENTE PREDIAL</v>
          </cell>
          <cell r="C3091" t="str">
            <v xml:space="preserve">UN    </v>
          </cell>
          <cell r="D3091" t="str">
            <v>AS</v>
          </cell>
          <cell r="E3091" t="str">
            <v>6,14</v>
          </cell>
        </row>
        <row r="3092">
          <cell r="A3092">
            <v>38443</v>
          </cell>
          <cell r="B3092" t="str">
            <v>LUVA PPR, SOLDAVEL, DN 50 MM, PARA AGUA QUENTE PREDIAL</v>
          </cell>
          <cell r="C3092" t="str">
            <v xml:space="preserve">UN    </v>
          </cell>
          <cell r="D3092" t="str">
            <v>AS</v>
          </cell>
          <cell r="E3092" t="str">
            <v>9,28</v>
          </cell>
        </row>
        <row r="3093">
          <cell r="A3093">
            <v>38444</v>
          </cell>
          <cell r="B3093" t="str">
            <v>LUVA PPR, SOLDAVEL, DN 63 MM, PARA AGUA QUENTE PREDIAL</v>
          </cell>
          <cell r="C3093" t="str">
            <v xml:space="preserve">UN    </v>
          </cell>
          <cell r="D3093" t="str">
            <v>AS</v>
          </cell>
          <cell r="E3093" t="str">
            <v>13,81</v>
          </cell>
        </row>
        <row r="3094">
          <cell r="A3094">
            <v>38445</v>
          </cell>
          <cell r="B3094" t="str">
            <v>LUVA PPR, SOLDAVEL, DN 75 MM, PARA AGUA QUENTE PREDIAL</v>
          </cell>
          <cell r="C3094" t="str">
            <v xml:space="preserve">UN    </v>
          </cell>
          <cell r="D3094" t="str">
            <v>AS</v>
          </cell>
          <cell r="E3094" t="str">
            <v>32,43</v>
          </cell>
        </row>
        <row r="3095">
          <cell r="A3095">
            <v>38446</v>
          </cell>
          <cell r="B3095" t="str">
            <v>LUVA PPR, SOLDAVEL, DN 90 MM, PARA AGUA QUENTE PREDIAL</v>
          </cell>
          <cell r="C3095" t="str">
            <v xml:space="preserve">UN    </v>
          </cell>
          <cell r="D3095" t="str">
            <v>AS</v>
          </cell>
          <cell r="E3095" t="str">
            <v>52,34</v>
          </cell>
        </row>
        <row r="3096">
          <cell r="A3096">
            <v>3867</v>
          </cell>
          <cell r="B3096" t="str">
            <v>LUVA PVC SOLDAVEL, 110 MM, PARA AGUA FRIA PREDIAL</v>
          </cell>
          <cell r="C3096" t="str">
            <v xml:space="preserve">UN    </v>
          </cell>
          <cell r="D3096" t="str">
            <v>CR</v>
          </cell>
          <cell r="E3096" t="str">
            <v>58,12</v>
          </cell>
        </row>
        <row r="3097">
          <cell r="A3097">
            <v>3861</v>
          </cell>
          <cell r="B3097" t="str">
            <v>LUVA PVC SOLDAVEL, 20 MM, PARA AGUA FRIA PREDIAL</v>
          </cell>
          <cell r="C3097" t="str">
            <v xml:space="preserve">UN    </v>
          </cell>
          <cell r="D3097" t="str">
            <v>CR</v>
          </cell>
          <cell r="E3097" t="str">
            <v>0,48</v>
          </cell>
        </row>
        <row r="3098">
          <cell r="A3098">
            <v>3904</v>
          </cell>
          <cell r="B3098" t="str">
            <v>LUVA PVC SOLDAVEL, 25 MM, PARA AGUA FRIA PREDIAL</v>
          </cell>
          <cell r="C3098" t="str">
            <v xml:space="preserve">UN    </v>
          </cell>
          <cell r="D3098" t="str">
            <v>CR</v>
          </cell>
          <cell r="E3098" t="str">
            <v>0,59</v>
          </cell>
        </row>
        <row r="3099">
          <cell r="A3099">
            <v>3903</v>
          </cell>
          <cell r="B3099" t="str">
            <v>LUVA PVC SOLDAVEL, 32 MM, PARA AGUA FRIA PREDIAL</v>
          </cell>
          <cell r="C3099" t="str">
            <v xml:space="preserve">UN    </v>
          </cell>
          <cell r="D3099" t="str">
            <v>CR</v>
          </cell>
          <cell r="E3099" t="str">
            <v>1,44</v>
          </cell>
        </row>
        <row r="3100">
          <cell r="A3100">
            <v>3862</v>
          </cell>
          <cell r="B3100" t="str">
            <v>LUVA PVC SOLDAVEL, 40 MM, PARA AGUA FRIA PREDIAL</v>
          </cell>
          <cell r="C3100" t="str">
            <v xml:space="preserve">UN    </v>
          </cell>
          <cell r="D3100" t="str">
            <v>CR</v>
          </cell>
          <cell r="E3100" t="str">
            <v>2,94</v>
          </cell>
        </row>
        <row r="3101">
          <cell r="A3101">
            <v>3863</v>
          </cell>
          <cell r="B3101" t="str">
            <v>LUVA PVC SOLDAVEL, 50 MM, PARA AGUA FRIA PREDIAL</v>
          </cell>
          <cell r="C3101" t="str">
            <v xml:space="preserve">UN    </v>
          </cell>
          <cell r="D3101" t="str">
            <v>CR</v>
          </cell>
          <cell r="E3101" t="str">
            <v>3,45</v>
          </cell>
        </row>
        <row r="3102">
          <cell r="A3102">
            <v>3864</v>
          </cell>
          <cell r="B3102" t="str">
            <v>LUVA PVC SOLDAVEL, 60 MM, PARA AGUA FRIA PREDIAL</v>
          </cell>
          <cell r="C3102" t="str">
            <v xml:space="preserve">UN    </v>
          </cell>
          <cell r="D3102" t="str">
            <v>CR</v>
          </cell>
          <cell r="E3102" t="str">
            <v>9,00</v>
          </cell>
        </row>
        <row r="3103">
          <cell r="A3103">
            <v>3865</v>
          </cell>
          <cell r="B3103" t="str">
            <v>LUVA PVC SOLDAVEL, 75 MM, PARA AGUA FRIA PREDIAL</v>
          </cell>
          <cell r="C3103" t="str">
            <v xml:space="preserve">UN    </v>
          </cell>
          <cell r="D3103" t="str">
            <v>CR</v>
          </cell>
          <cell r="E3103" t="str">
            <v>15,65</v>
          </cell>
        </row>
        <row r="3104">
          <cell r="A3104">
            <v>3866</v>
          </cell>
          <cell r="B3104" t="str">
            <v>LUVA PVC SOLDAVEL, 85 MM, PARA AGUA FRIA PREDIAL</v>
          </cell>
          <cell r="C3104" t="str">
            <v xml:space="preserve">UN    </v>
          </cell>
          <cell r="D3104" t="str">
            <v>CR</v>
          </cell>
          <cell r="E3104" t="str">
            <v>35,82</v>
          </cell>
        </row>
        <row r="3105">
          <cell r="A3105">
            <v>3902</v>
          </cell>
          <cell r="B3105" t="str">
            <v>LUVA PVC, ROSCAVEL,  2 1/2",  AGUA FRIA PREDIAL</v>
          </cell>
          <cell r="C3105" t="str">
            <v xml:space="preserve">UN    </v>
          </cell>
          <cell r="D3105" t="str">
            <v>CR</v>
          </cell>
          <cell r="E3105" t="str">
            <v>17,42</v>
          </cell>
        </row>
        <row r="3106">
          <cell r="A3106">
            <v>3878</v>
          </cell>
          <cell r="B3106" t="str">
            <v>LUVA PVC, ROSCAVEL, 1 1/2",  AGUA FRIA PREDIAL</v>
          </cell>
          <cell r="C3106" t="str">
            <v xml:space="preserve">UN    </v>
          </cell>
          <cell r="D3106" t="str">
            <v>CR</v>
          </cell>
          <cell r="E3106" t="str">
            <v>5,50</v>
          </cell>
        </row>
        <row r="3107">
          <cell r="A3107">
            <v>3877</v>
          </cell>
          <cell r="B3107" t="str">
            <v>LUVA PVC, ROSCAVEL, 1 1/4", AGUA FRIA PREDIAL</v>
          </cell>
          <cell r="C3107" t="str">
            <v xml:space="preserve">UN    </v>
          </cell>
          <cell r="D3107" t="str">
            <v>CR</v>
          </cell>
          <cell r="E3107" t="str">
            <v>5,03</v>
          </cell>
        </row>
        <row r="3108">
          <cell r="A3108">
            <v>3879</v>
          </cell>
          <cell r="B3108" t="str">
            <v>LUVA PVC, ROSCAVEL, 2",  AGUA FRIA PREDIAL</v>
          </cell>
          <cell r="C3108" t="str">
            <v xml:space="preserve">UN    </v>
          </cell>
          <cell r="D3108" t="str">
            <v>CR</v>
          </cell>
          <cell r="E3108" t="str">
            <v>11,10</v>
          </cell>
        </row>
        <row r="3109">
          <cell r="A3109">
            <v>3880</v>
          </cell>
          <cell r="B3109" t="str">
            <v>LUVA PVC, ROSCAVEL, 3", AGUA FRIA PREDIAL</v>
          </cell>
          <cell r="C3109" t="str">
            <v xml:space="preserve">UN    </v>
          </cell>
          <cell r="D3109" t="str">
            <v>CR</v>
          </cell>
          <cell r="E3109" t="str">
            <v>25,05</v>
          </cell>
        </row>
        <row r="3110">
          <cell r="A3110">
            <v>12892</v>
          </cell>
          <cell r="B3110" t="str">
            <v>LUVA RASPA DE COURO, CANO CURTO (PUNHO *7* CM)</v>
          </cell>
          <cell r="C3110" t="str">
            <v xml:space="preserve">PAR   </v>
          </cell>
          <cell r="D3110" t="str">
            <v>CR</v>
          </cell>
          <cell r="E3110" t="str">
            <v>9,81</v>
          </cell>
        </row>
        <row r="3111">
          <cell r="A3111">
            <v>3883</v>
          </cell>
          <cell r="B3111" t="str">
            <v>LUVA ROSCAVEL, PVC, 1/2", AGUA FRIA PREDIAL</v>
          </cell>
          <cell r="C3111" t="str">
            <v xml:space="preserve">UN    </v>
          </cell>
          <cell r="D3111" t="str">
            <v>CR</v>
          </cell>
          <cell r="E3111" t="str">
            <v>1,16</v>
          </cell>
        </row>
        <row r="3112">
          <cell r="A3112">
            <v>3876</v>
          </cell>
          <cell r="B3112" t="str">
            <v>LUVA ROSCAVEL, PVC, 1", AGUA FRIA PREDIAL</v>
          </cell>
          <cell r="C3112" t="str">
            <v xml:space="preserve">UN    </v>
          </cell>
          <cell r="D3112" t="str">
            <v>CR</v>
          </cell>
          <cell r="E3112" t="str">
            <v>2,90</v>
          </cell>
        </row>
        <row r="3113">
          <cell r="A3113">
            <v>3884</v>
          </cell>
          <cell r="B3113" t="str">
            <v>LUVA ROSCAVEL, PVC, 3/4", AGUA FRIA PREDIAL</v>
          </cell>
          <cell r="C3113" t="str">
            <v xml:space="preserve">UN    </v>
          </cell>
          <cell r="D3113" t="str">
            <v>CR</v>
          </cell>
          <cell r="E3113" t="str">
            <v>1,73</v>
          </cell>
        </row>
        <row r="3114">
          <cell r="A3114">
            <v>3837</v>
          </cell>
          <cell r="B3114" t="str">
            <v>LUVA SIMPLES, PVC PBA, JE, DN 100 / DE 110 MM, PARA REDE AGUA (NBR 10351)</v>
          </cell>
          <cell r="C3114" t="str">
            <v xml:space="preserve">UN    </v>
          </cell>
          <cell r="D3114" t="str">
            <v>AS</v>
          </cell>
          <cell r="E3114" t="str">
            <v>34,03</v>
          </cell>
        </row>
        <row r="3115">
          <cell r="A3115">
            <v>3845</v>
          </cell>
          <cell r="B3115" t="str">
            <v>LUVA SIMPLES, PVC PBA, JE, DN 50 / DE 60 MM, PARA REDE AGUA (NBR 10351)</v>
          </cell>
          <cell r="C3115" t="str">
            <v xml:space="preserve">UN    </v>
          </cell>
          <cell r="D3115" t="str">
            <v>AS</v>
          </cell>
          <cell r="E3115" t="str">
            <v>12,43</v>
          </cell>
        </row>
        <row r="3116">
          <cell r="A3116">
            <v>11045</v>
          </cell>
          <cell r="B3116" t="str">
            <v>LUVA SIMPLES, PVC PBA, JE, DN 75 / DE 85 MM, PARA REDE AGUA (NBR 10351)</v>
          </cell>
          <cell r="C3116" t="str">
            <v xml:space="preserve">UN    </v>
          </cell>
          <cell r="D3116" t="str">
            <v>AS</v>
          </cell>
          <cell r="E3116" t="str">
            <v>23,98</v>
          </cell>
        </row>
        <row r="3117">
          <cell r="A3117">
            <v>20170</v>
          </cell>
          <cell r="B3117" t="str">
            <v>LUVA SIMPLES, PVC SERIE REFORCADA - R, 100 MM, PARA ESGOTO PREDIAL</v>
          </cell>
          <cell r="C3117" t="str">
            <v xml:space="preserve">UN    </v>
          </cell>
          <cell r="D3117" t="str">
            <v>CR</v>
          </cell>
          <cell r="E3117" t="str">
            <v>9,46</v>
          </cell>
        </row>
        <row r="3118">
          <cell r="A3118">
            <v>20171</v>
          </cell>
          <cell r="B3118" t="str">
            <v>LUVA SIMPLES, PVC SERIE REFORCADA - R, 150 MM, PARA ESGOTO PREDIAL</v>
          </cell>
          <cell r="C3118" t="str">
            <v xml:space="preserve">UN    </v>
          </cell>
          <cell r="D3118" t="str">
            <v>CR</v>
          </cell>
          <cell r="E3118" t="str">
            <v>28,10</v>
          </cell>
        </row>
        <row r="3119">
          <cell r="A3119">
            <v>20167</v>
          </cell>
          <cell r="B3119" t="str">
            <v>LUVA SIMPLES, PVC SERIE REFORCADA - R, 40 MM, PARA ESGOTO PREDIAL</v>
          </cell>
          <cell r="C3119" t="str">
            <v xml:space="preserve">UN    </v>
          </cell>
          <cell r="D3119" t="str">
            <v>CR</v>
          </cell>
          <cell r="E3119" t="str">
            <v>3,51</v>
          </cell>
        </row>
        <row r="3120">
          <cell r="A3120">
            <v>20168</v>
          </cell>
          <cell r="B3120" t="str">
            <v>LUVA SIMPLES, PVC SERIE REFORCADA - R, 50 MM, PARA ESGOTO PREDIAL</v>
          </cell>
          <cell r="C3120" t="str">
            <v xml:space="preserve">UN    </v>
          </cell>
          <cell r="D3120" t="str">
            <v>CR</v>
          </cell>
          <cell r="E3120" t="str">
            <v>5,51</v>
          </cell>
        </row>
        <row r="3121">
          <cell r="A3121">
            <v>20169</v>
          </cell>
          <cell r="B3121" t="str">
            <v>LUVA SIMPLES, PVC SERIE REFORCADA - R, 75 MM, PARA ESGOTO PREDIAL</v>
          </cell>
          <cell r="C3121" t="str">
            <v xml:space="preserve">UN    </v>
          </cell>
          <cell r="D3121" t="str">
            <v>CR</v>
          </cell>
          <cell r="E3121" t="str">
            <v>7,80</v>
          </cell>
        </row>
        <row r="3122">
          <cell r="A3122">
            <v>3899</v>
          </cell>
          <cell r="B3122" t="str">
            <v>LUVA SIMPLES, PVC, SOLDAVEL, DN 100 MM, SERIE NORMAL, PARA ESGOTO PREDIAL</v>
          </cell>
          <cell r="C3122" t="str">
            <v xml:space="preserve">UN    </v>
          </cell>
          <cell r="D3122" t="str">
            <v>CR</v>
          </cell>
          <cell r="E3122" t="str">
            <v>4,13</v>
          </cell>
        </row>
        <row r="3123">
          <cell r="A3123">
            <v>38676</v>
          </cell>
          <cell r="B3123" t="str">
            <v>LUVA SIMPLES, PVC, SOLDAVEL, DN 150 MM, SERIE NORMAL, PARA ESGOTO PREDIAL</v>
          </cell>
          <cell r="C3123" t="str">
            <v xml:space="preserve">UN    </v>
          </cell>
          <cell r="D3123" t="str">
            <v>CR</v>
          </cell>
          <cell r="E3123" t="str">
            <v>19,99</v>
          </cell>
        </row>
        <row r="3124">
          <cell r="A3124">
            <v>3897</v>
          </cell>
          <cell r="B3124" t="str">
            <v>LUVA SIMPLES, PVC, SOLDAVEL, DN 40 MM, SERIE NORMAL, PARA ESGOTO PREDIAL</v>
          </cell>
          <cell r="C3124" t="str">
            <v xml:space="preserve">UN    </v>
          </cell>
          <cell r="D3124" t="str">
            <v>CR</v>
          </cell>
          <cell r="E3124" t="str">
            <v>0,87</v>
          </cell>
        </row>
        <row r="3125">
          <cell r="A3125">
            <v>3875</v>
          </cell>
          <cell r="B3125" t="str">
            <v>LUVA SIMPLES, PVC, SOLDAVEL, DN 50 MM, SERIE NORMAL, PARA ESGOTO PREDIAL</v>
          </cell>
          <cell r="C3125" t="str">
            <v xml:space="preserve">UN    </v>
          </cell>
          <cell r="D3125" t="str">
            <v>CR</v>
          </cell>
          <cell r="E3125" t="str">
            <v>1,88</v>
          </cell>
        </row>
        <row r="3126">
          <cell r="A3126">
            <v>3898</v>
          </cell>
          <cell r="B3126" t="str">
            <v>LUVA SIMPLES, PVC, SOLDAVEL, DN 75 MM, SERIE NORMAL, PARA ESGOTO PREDIAL</v>
          </cell>
          <cell r="C3126" t="str">
            <v xml:space="preserve">UN    </v>
          </cell>
          <cell r="D3126" t="str">
            <v>CR</v>
          </cell>
          <cell r="E3126" t="str">
            <v>3,56</v>
          </cell>
        </row>
        <row r="3127">
          <cell r="A3127">
            <v>3855</v>
          </cell>
          <cell r="B3127" t="str">
            <v>LUVA SOLDAVEL COM BUCHA DE LATAO, PVC, 20 MM X 1/2"</v>
          </cell>
          <cell r="C3127" t="str">
            <v xml:space="preserve">UN    </v>
          </cell>
          <cell r="D3127" t="str">
            <v>CR</v>
          </cell>
          <cell r="E3127" t="str">
            <v>3,84</v>
          </cell>
        </row>
        <row r="3128">
          <cell r="A3128">
            <v>3874</v>
          </cell>
          <cell r="B3128" t="str">
            <v>LUVA SOLDAVEL COM BUCHA DE LATAO, PVC, 25 MM X 1/2"</v>
          </cell>
          <cell r="C3128" t="str">
            <v xml:space="preserve">UN    </v>
          </cell>
          <cell r="D3128" t="str">
            <v>CR</v>
          </cell>
          <cell r="E3128" t="str">
            <v>4,08</v>
          </cell>
        </row>
        <row r="3129">
          <cell r="A3129">
            <v>3870</v>
          </cell>
          <cell r="B3129" t="str">
            <v>LUVA SOLDAVEL COM BUCHA DE LATAO, PVC, 25 MM X 3/4"</v>
          </cell>
          <cell r="C3129" t="str">
            <v xml:space="preserve">UN    </v>
          </cell>
          <cell r="D3129" t="str">
            <v>CR</v>
          </cell>
          <cell r="E3129" t="str">
            <v>5,07</v>
          </cell>
        </row>
        <row r="3130">
          <cell r="A3130">
            <v>38678</v>
          </cell>
          <cell r="B3130" t="str">
            <v>LUVA SOLDAVEL COM BUCHA DE LATAO, PVC, 32 MM X 1"</v>
          </cell>
          <cell r="C3130" t="str">
            <v xml:space="preserve">UN    </v>
          </cell>
          <cell r="D3130" t="str">
            <v>CR</v>
          </cell>
          <cell r="E3130" t="str">
            <v>13,79</v>
          </cell>
        </row>
        <row r="3131">
          <cell r="A3131">
            <v>3859</v>
          </cell>
          <cell r="B3131" t="str">
            <v>LUVA SOLDAVEL COM ROSCA, PVC, 20 MM X 1/2", PARA AGUA FRIA PREDIAL</v>
          </cell>
          <cell r="C3131" t="str">
            <v xml:space="preserve">UN    </v>
          </cell>
          <cell r="D3131" t="str">
            <v>CR</v>
          </cell>
          <cell r="E3131" t="str">
            <v>1,02</v>
          </cell>
        </row>
        <row r="3132">
          <cell r="A3132">
            <v>3856</v>
          </cell>
          <cell r="B3132" t="str">
            <v>LUVA SOLDAVEL COM ROSCA, PVC, 25 MM X 1/2", PARA AGUA FRIA PREDIAL</v>
          </cell>
          <cell r="C3132" t="str">
            <v xml:space="preserve">UN    </v>
          </cell>
          <cell r="D3132" t="str">
            <v>CR</v>
          </cell>
          <cell r="E3132" t="str">
            <v>1,29</v>
          </cell>
        </row>
        <row r="3133">
          <cell r="A3133">
            <v>3906</v>
          </cell>
          <cell r="B3133" t="str">
            <v>LUVA SOLDAVEL COM ROSCA, PVC, 25 MM X 3/4", PARA AGUA FRIA PREDIAL</v>
          </cell>
          <cell r="C3133" t="str">
            <v xml:space="preserve">UN    </v>
          </cell>
          <cell r="D3133" t="str">
            <v>CR</v>
          </cell>
          <cell r="E3133" t="str">
            <v>1,22</v>
          </cell>
        </row>
        <row r="3134">
          <cell r="A3134">
            <v>3860</v>
          </cell>
          <cell r="B3134" t="str">
            <v>LUVA SOLDAVEL COM ROSCA, PVC, 32 MM X 1", PARA AGUA FRIA PREDIAL</v>
          </cell>
          <cell r="C3134" t="str">
            <v xml:space="preserve">UN    </v>
          </cell>
          <cell r="D3134" t="str">
            <v>CR</v>
          </cell>
          <cell r="E3134" t="str">
            <v>4,01</v>
          </cell>
        </row>
        <row r="3135">
          <cell r="A3135">
            <v>3905</v>
          </cell>
          <cell r="B3135" t="str">
            <v>LUVA SOLDAVEL COM ROSCA, PVC, 40 MM X 1 1/4", PARA AGUA FRIA PREDIAL</v>
          </cell>
          <cell r="C3135" t="str">
            <v xml:space="preserve">UN    </v>
          </cell>
          <cell r="D3135" t="str">
            <v>CR</v>
          </cell>
          <cell r="E3135" t="str">
            <v>8,87</v>
          </cell>
        </row>
        <row r="3136">
          <cell r="A3136">
            <v>3871</v>
          </cell>
          <cell r="B3136" t="str">
            <v>LUVA SOLDAVEL COM ROSCA, PVC, 50 MM X 1 1/2", PARA AGUA FRIA PREDIAL</v>
          </cell>
          <cell r="C3136" t="str">
            <v xml:space="preserve">UN    </v>
          </cell>
          <cell r="D3136" t="str">
            <v>CR</v>
          </cell>
          <cell r="E3136" t="str">
            <v>18,43</v>
          </cell>
        </row>
        <row r="3137">
          <cell r="A3137">
            <v>37429</v>
          </cell>
          <cell r="B3137" t="str">
            <v>LUVA, PEAD PE 100,  DE 400 MM, PARA ELETROFUSAO</v>
          </cell>
          <cell r="C3137" t="str">
            <v xml:space="preserve">UN    </v>
          </cell>
          <cell r="D3137" t="str">
            <v>AS</v>
          </cell>
          <cell r="E3137" t="str">
            <v>1.886,68</v>
          </cell>
        </row>
        <row r="3138">
          <cell r="A3138">
            <v>37426</v>
          </cell>
          <cell r="B3138" t="str">
            <v>LUVA, PEAD PE 100,  DE 63 MM, PARA ELETROFUSAO</v>
          </cell>
          <cell r="C3138" t="str">
            <v xml:space="preserve">UN    </v>
          </cell>
          <cell r="D3138" t="str">
            <v>AS</v>
          </cell>
          <cell r="E3138" t="str">
            <v>18,15</v>
          </cell>
        </row>
        <row r="3139">
          <cell r="A3139">
            <v>37427</v>
          </cell>
          <cell r="B3139" t="str">
            <v>LUVA, PEAD PE 100, DE 125 MM, PARA ELETROFUSAO</v>
          </cell>
          <cell r="C3139" t="str">
            <v xml:space="preserve">UN    </v>
          </cell>
          <cell r="D3139" t="str">
            <v>AS</v>
          </cell>
          <cell r="E3139" t="str">
            <v>43,29</v>
          </cell>
        </row>
        <row r="3140">
          <cell r="A3140">
            <v>37424</v>
          </cell>
          <cell r="B3140" t="str">
            <v>LUVA, PEAD PE 100, DE 20 MM, PARA ELETROFUSAO</v>
          </cell>
          <cell r="C3140" t="str">
            <v xml:space="preserve">UN    </v>
          </cell>
          <cell r="D3140" t="str">
            <v>AS</v>
          </cell>
          <cell r="E3140" t="str">
            <v>8,34</v>
          </cell>
        </row>
        <row r="3141">
          <cell r="A3141">
            <v>37428</v>
          </cell>
          <cell r="B3141" t="str">
            <v>LUVA, PEAD PE 100, DE 200 MM, PARA ELETROFUSAO</v>
          </cell>
          <cell r="C3141" t="str">
            <v xml:space="preserve">UN    </v>
          </cell>
          <cell r="D3141" t="str">
            <v>AS</v>
          </cell>
          <cell r="E3141" t="str">
            <v>149,19</v>
          </cell>
        </row>
        <row r="3142">
          <cell r="A3142">
            <v>37425</v>
          </cell>
          <cell r="B3142" t="str">
            <v>LUVA, PEAD PE 100, DE 32 MM, PARA ELETROFUSAO</v>
          </cell>
          <cell r="C3142" t="str">
            <v xml:space="preserve">UN    </v>
          </cell>
          <cell r="D3142" t="str">
            <v>AS</v>
          </cell>
          <cell r="E3142" t="str">
            <v>8,99</v>
          </cell>
        </row>
        <row r="3143">
          <cell r="A3143">
            <v>11519</v>
          </cell>
          <cell r="B3143" t="str">
            <v>MACANETA ALAVANCA, RETA OU CURVA, MACICA, CROMADA, COMPRIMENTO DE 10 A 16 CM, ACABAMENTO PADRAO MEDIO - SOMENTE MACANETAS</v>
          </cell>
          <cell r="C3143" t="str">
            <v xml:space="preserve">PAR   </v>
          </cell>
          <cell r="D3143" t="str">
            <v>CR</v>
          </cell>
          <cell r="E3143" t="str">
            <v>31,64</v>
          </cell>
        </row>
        <row r="3144">
          <cell r="A3144">
            <v>11520</v>
          </cell>
          <cell r="B3144" t="str">
            <v>MACANETA ALAVANCA, RETA SIMPLES / OCA, CROMADA, COMPRIMENTO DE 10 A 16 CM, ACABAMENTO PADRAO POPULAR - SOMENTE MACANETAS</v>
          </cell>
          <cell r="C3144" t="str">
            <v xml:space="preserve">PAR   </v>
          </cell>
          <cell r="D3144" t="str">
            <v>CR</v>
          </cell>
          <cell r="E3144" t="str">
            <v>12,54</v>
          </cell>
        </row>
        <row r="3145">
          <cell r="A3145">
            <v>11518</v>
          </cell>
          <cell r="B3145" t="str">
            <v>MACANETA TIPO BOLA, CROMADA,  DIAMETRO APROXIMADO DE *2 1/2*", (SOMENTE MACANETAS)</v>
          </cell>
          <cell r="C3145" t="str">
            <v xml:space="preserve">PAR   </v>
          </cell>
          <cell r="D3145" t="str">
            <v>CR</v>
          </cell>
          <cell r="E3145" t="str">
            <v>36,51</v>
          </cell>
        </row>
        <row r="3146">
          <cell r="A3146">
            <v>38473</v>
          </cell>
          <cell r="B3146" t="str">
            <v>MACARICO DE SOLDA 201 PARA EXTENSAO GLP OU ACETILENO</v>
          </cell>
          <cell r="C3146" t="str">
            <v xml:space="preserve">UN    </v>
          </cell>
          <cell r="D3146" t="str">
            <v>CR</v>
          </cell>
          <cell r="E3146" t="str">
            <v>121,65</v>
          </cell>
        </row>
        <row r="3147">
          <cell r="A3147">
            <v>4244</v>
          </cell>
          <cell r="B3147" t="str">
            <v>MACARIQUEIRO</v>
          </cell>
          <cell r="C3147" t="str">
            <v xml:space="preserve">H     </v>
          </cell>
          <cell r="D3147" t="str">
            <v>CR</v>
          </cell>
          <cell r="E3147" t="str">
            <v>15,83</v>
          </cell>
        </row>
        <row r="3148">
          <cell r="A3148">
            <v>40977</v>
          </cell>
          <cell r="B3148" t="str">
            <v>MACARIQUEIRO (MENSALISTA)</v>
          </cell>
          <cell r="C3148" t="str">
            <v xml:space="preserve">MES   </v>
          </cell>
          <cell r="D3148" t="str">
            <v>CR</v>
          </cell>
          <cell r="E3148" t="str">
            <v>2.825,48</v>
          </cell>
        </row>
        <row r="3149">
          <cell r="A3149">
            <v>2742</v>
          </cell>
          <cell r="B3149" t="str">
            <v>MADEIRA ROLICA SEM TRATAMENTO, EUCALIPTO OU EQUIVALENTE DA REGIAO, H = 3 M, D = 12 A 15 CM (PARA ESCORAMENTO)</v>
          </cell>
          <cell r="C3149" t="str">
            <v xml:space="preserve">M     </v>
          </cell>
          <cell r="D3149" t="str">
            <v>CR</v>
          </cell>
          <cell r="E3149" t="str">
            <v>1,81</v>
          </cell>
        </row>
        <row r="3150">
          <cell r="A3150">
            <v>2748</v>
          </cell>
          <cell r="B3150" t="str">
            <v>MADEIRA ROLICA SEM TRATAMENTO, EUCALIPTO OU EQUIVALENTE DA REGIAO, H = 3 M, D = 16 A 19 CM (PARA ESCORAMENTO)</v>
          </cell>
          <cell r="C3150" t="str">
            <v xml:space="preserve">M     </v>
          </cell>
          <cell r="D3150" t="str">
            <v>CR</v>
          </cell>
          <cell r="E3150" t="str">
            <v>5,32</v>
          </cell>
        </row>
        <row r="3151">
          <cell r="A3151">
            <v>2736</v>
          </cell>
          <cell r="B3151" t="str">
            <v>MADEIRA ROLICA SEM TRATAMENTO, EUCALIPTO OU EQUIVALENTE DA REGIAO, H = 3 M, D = 20 A 24 CM (PARA ESCORAMENTO)</v>
          </cell>
          <cell r="C3151" t="str">
            <v xml:space="preserve">M     </v>
          </cell>
          <cell r="D3151" t="str">
            <v>CR</v>
          </cell>
          <cell r="E3151" t="str">
            <v>7,43</v>
          </cell>
        </row>
        <row r="3152">
          <cell r="A3152">
            <v>2745</v>
          </cell>
          <cell r="B3152" t="str">
            <v>MADEIRA ROLICA SEM TRATAMENTO, EUCALIPTO OU EQUIVALENTE DA REGIAO, H = 3 M, D = 8 A 11 CM (PARA ESCORAMENTO)</v>
          </cell>
          <cell r="C3152" t="str">
            <v xml:space="preserve">M     </v>
          </cell>
          <cell r="D3152" t="str">
            <v xml:space="preserve">C </v>
          </cell>
          <cell r="E3152" t="str">
            <v>1,50</v>
          </cell>
        </row>
        <row r="3153">
          <cell r="A3153">
            <v>2751</v>
          </cell>
          <cell r="B3153" t="str">
            <v>MADEIRA ROLICA SEM TRATAMENTO, EUCALIPTO OU EQUIVALENTE DA REGIAO, H = 6 M, D = 12 A 15 CM (PARA ESCORAMENTO)</v>
          </cell>
          <cell r="C3153" t="str">
            <v xml:space="preserve">M     </v>
          </cell>
          <cell r="D3153" t="str">
            <v>CR</v>
          </cell>
          <cell r="E3153" t="str">
            <v>1,92</v>
          </cell>
        </row>
        <row r="3154">
          <cell r="A3154">
            <v>14439</v>
          </cell>
          <cell r="B3154" t="str">
            <v>MADEIRA ROLICA SEM TRATAMENTO, EUCALIPTO OU EQUIVALENTE DA REGIAO, H = 6 M, D = 8 A 11 CM (PARA ESCORAMENTO)</v>
          </cell>
          <cell r="C3154" t="str">
            <v xml:space="preserve">M     </v>
          </cell>
          <cell r="D3154" t="str">
            <v>CR</v>
          </cell>
          <cell r="E3154" t="str">
            <v>1,70</v>
          </cell>
        </row>
        <row r="3155">
          <cell r="A3155">
            <v>2731</v>
          </cell>
          <cell r="B3155" t="str">
            <v>MADEIRA ROLICA TRATADA, EUCALIPTO OU EQUIVALENTE DA REGIAO, H = 12 M, D = 20 A 24 CM (PARA POSTE)</v>
          </cell>
          <cell r="C3155" t="str">
            <v xml:space="preserve">M     </v>
          </cell>
          <cell r="D3155" t="str">
            <v>AS</v>
          </cell>
          <cell r="E3155" t="str">
            <v>56,59</v>
          </cell>
        </row>
        <row r="3156">
          <cell r="A3156">
            <v>21138</v>
          </cell>
          <cell r="B3156" t="str">
            <v>MADEIRA ROLICA TRATADA, EUCALIPTO OU EQUIVALENTE DA REGIAO, H = 2,2 M, D = 8 A 11 CM (PARA CERCA)</v>
          </cell>
          <cell r="C3156" t="str">
            <v xml:space="preserve">M     </v>
          </cell>
          <cell r="D3156" t="str">
            <v>AS</v>
          </cell>
          <cell r="E3156" t="str">
            <v>6,14</v>
          </cell>
        </row>
        <row r="3157">
          <cell r="A3157">
            <v>2747</v>
          </cell>
          <cell r="B3157" t="str">
            <v>MADEIRA ROLICA TRATADA, EUCALIPTO OU EQUIVALENTE DA REGIAO, H = 2,20 M, D = 16 A 19 CM (PARA CERCA)</v>
          </cell>
          <cell r="C3157" t="str">
            <v xml:space="preserve">M     </v>
          </cell>
          <cell r="D3157" t="str">
            <v>AS</v>
          </cell>
          <cell r="E3157" t="str">
            <v>15,17</v>
          </cell>
        </row>
        <row r="3158">
          <cell r="A3158">
            <v>4115</v>
          </cell>
          <cell r="B3158" t="str">
            <v>MADEIRA ROLICA TRATADA, EUCALIPTO OU EQUIVALENTE DA REGIAO, H = 3 M, D = 12 A 15 CM</v>
          </cell>
          <cell r="C3158" t="str">
            <v xml:space="preserve">M     </v>
          </cell>
          <cell r="D3158" t="str">
            <v>AS</v>
          </cell>
          <cell r="E3158" t="str">
            <v>11,88</v>
          </cell>
        </row>
        <row r="3159">
          <cell r="A3159">
            <v>2729</v>
          </cell>
          <cell r="B3159" t="str">
            <v>MADEIRA ROLICA TRATADA, EUCALIPTO OU EQUIVALENTE DA REGIAO, H = 3 M, D = 4 A 7 CM (PARA CAIBRO)</v>
          </cell>
          <cell r="C3159" t="str">
            <v xml:space="preserve">UN    </v>
          </cell>
          <cell r="D3159" t="str">
            <v>AS</v>
          </cell>
          <cell r="E3159" t="str">
            <v>14,30</v>
          </cell>
        </row>
        <row r="3160">
          <cell r="A3160">
            <v>4119</v>
          </cell>
          <cell r="B3160" t="str">
            <v>MADEIRA ROLICA TRATADA, EUCALIPTO OU EQUIVALENTE DA REGIAO, H = 6 M, D = 16 A 19 CM</v>
          </cell>
          <cell r="C3160" t="str">
            <v xml:space="preserve">M     </v>
          </cell>
          <cell r="D3160" t="str">
            <v>AS</v>
          </cell>
          <cell r="E3160" t="str">
            <v>23,90</v>
          </cell>
        </row>
        <row r="3161">
          <cell r="A3161">
            <v>2794</v>
          </cell>
          <cell r="B3161" t="str">
            <v>MADEIRA ROLICA TRATADA, EUCALIPTO OU EQUIVALENTE DA REGIAO, H = 6,5 M, D = 25 A 29 CM</v>
          </cell>
          <cell r="C3161" t="str">
            <v xml:space="preserve">M     </v>
          </cell>
          <cell r="D3161" t="str">
            <v>AS</v>
          </cell>
          <cell r="E3161" t="str">
            <v>59,01</v>
          </cell>
        </row>
        <row r="3162">
          <cell r="A3162">
            <v>2788</v>
          </cell>
          <cell r="B3162" t="str">
            <v>MADEIRA ROLICA TRATADA, EUCALIPTO OU EQUIVALENTE DA REGIAO, H = 6,5 M, D = 30 A 34 CM</v>
          </cell>
          <cell r="C3162" t="str">
            <v xml:space="preserve">M     </v>
          </cell>
          <cell r="D3162" t="str">
            <v>AS</v>
          </cell>
          <cell r="E3162" t="str">
            <v>119,31</v>
          </cell>
        </row>
        <row r="3163">
          <cell r="A3163">
            <v>4006</v>
          </cell>
          <cell r="B3163" t="str">
            <v>MADEIRA SERRADA NAO APARELHADA DE PINUS, MISTA OU EQUIVALENTE DA REGIAO</v>
          </cell>
          <cell r="C3163" t="str">
            <v xml:space="preserve">M3    </v>
          </cell>
          <cell r="D3163" t="str">
            <v>CR</v>
          </cell>
          <cell r="E3163" t="str">
            <v>1.094,77</v>
          </cell>
        </row>
        <row r="3164">
          <cell r="A3164">
            <v>36151</v>
          </cell>
          <cell r="B3164" t="str">
            <v>MANGOTE DE SEGURANCA EM RASPA DE COURO</v>
          </cell>
          <cell r="C3164" t="str">
            <v xml:space="preserve">UN    </v>
          </cell>
          <cell r="D3164" t="str">
            <v>CR</v>
          </cell>
          <cell r="E3164" t="str">
            <v>21,80</v>
          </cell>
        </row>
        <row r="3165">
          <cell r="A3165">
            <v>37457</v>
          </cell>
          <cell r="B3165" t="str">
            <v>MANGUEIRA CRISTAL PARA NIVEL, LISA, PVC TRANSPARENTE, 3/8" X1,5 MM</v>
          </cell>
          <cell r="C3165" t="str">
            <v xml:space="preserve">M     </v>
          </cell>
          <cell r="D3165" t="str">
            <v>AS</v>
          </cell>
          <cell r="E3165" t="str">
            <v>1,89</v>
          </cell>
        </row>
        <row r="3166">
          <cell r="A3166">
            <v>37456</v>
          </cell>
          <cell r="B3166" t="str">
            <v>MANGUEIRA CRISTAL PARA NIVEL, LISA, PVC TRANSPARENTE, 5/16" X1 MM</v>
          </cell>
          <cell r="C3166" t="str">
            <v xml:space="preserve">M     </v>
          </cell>
          <cell r="D3166" t="str">
            <v>AS</v>
          </cell>
          <cell r="E3166" t="str">
            <v>0,99</v>
          </cell>
        </row>
        <row r="3167">
          <cell r="A3167">
            <v>37461</v>
          </cell>
          <cell r="B3167" t="str">
            <v>MANGUEIRA CRISTAL TRANCADA, PVC COM REFORCO, COM PRESSAO DE TRABALHO (PT) 250 LBS/POL2, DE 3/4" X *2,8* MM</v>
          </cell>
          <cell r="C3167" t="str">
            <v xml:space="preserve">M     </v>
          </cell>
          <cell r="D3167" t="str">
            <v>AS</v>
          </cell>
          <cell r="E3167" t="str">
            <v>7,02</v>
          </cell>
        </row>
        <row r="3168">
          <cell r="A3168">
            <v>37460</v>
          </cell>
          <cell r="B3168" t="str">
            <v>MANGUEIRA CRISTAL TRANCADA, PVC COM REFORCO, PRESSAO DE TRABALHO (PT) 250 LBS/POL2, DE 1" X *3,4* MM</v>
          </cell>
          <cell r="C3168" t="str">
            <v xml:space="preserve">M     </v>
          </cell>
          <cell r="D3168" t="str">
            <v>AS</v>
          </cell>
          <cell r="E3168" t="str">
            <v>9,58</v>
          </cell>
        </row>
        <row r="3169">
          <cell r="A3169">
            <v>37458</v>
          </cell>
          <cell r="B3169" t="str">
            <v>MANGUEIRA CRISTAL, LISA, PVC TRANSPARENTE, 1/2" X 2 MM</v>
          </cell>
          <cell r="C3169" t="str">
            <v xml:space="preserve">M     </v>
          </cell>
          <cell r="D3169" t="str">
            <v>AS</v>
          </cell>
          <cell r="E3169" t="str">
            <v>2,81</v>
          </cell>
        </row>
        <row r="3170">
          <cell r="A3170">
            <v>37454</v>
          </cell>
          <cell r="B3170" t="str">
            <v>MANGUEIRA CRISTAL, LISA, PVC TRANSPARENTE, 1/4" X1 MM</v>
          </cell>
          <cell r="C3170" t="str">
            <v xml:space="preserve">M     </v>
          </cell>
          <cell r="D3170" t="str">
            <v>AS</v>
          </cell>
          <cell r="E3170" t="str">
            <v>0,73</v>
          </cell>
        </row>
        <row r="3171">
          <cell r="A3171">
            <v>37455</v>
          </cell>
          <cell r="B3171" t="str">
            <v>MANGUEIRA CRISTAL, LISA, PVC TRANSPARENTE, 1/4" X1,5 MM</v>
          </cell>
          <cell r="C3171" t="str">
            <v xml:space="preserve">M     </v>
          </cell>
          <cell r="D3171" t="str">
            <v>AS</v>
          </cell>
          <cell r="E3171" t="str">
            <v>1,24</v>
          </cell>
        </row>
        <row r="3172">
          <cell r="A3172">
            <v>37459</v>
          </cell>
          <cell r="B3172" t="str">
            <v>MANGUEIRA CRISTAL, LISA, PVC TRANSPARENTE, 3/4" X 2 MM</v>
          </cell>
          <cell r="C3172" t="str">
            <v xml:space="preserve">M     </v>
          </cell>
          <cell r="D3172" t="str">
            <v>AS</v>
          </cell>
          <cell r="E3172" t="str">
            <v>3,94</v>
          </cell>
        </row>
        <row r="3173">
          <cell r="A3173">
            <v>21029</v>
          </cell>
          <cell r="B3173" t="str">
            <v>MANGUEIRA DE INCENDIO, TIPO 1, DE 1 1/2", COMPRIMENTO = 15 M, TECIDO EM FIO DE POLIESTER E TUBO INTERNO EM BORRACHA SINTETICA, COM UNIOES ENGATE RAPIDO</v>
          </cell>
          <cell r="C3173" t="str">
            <v xml:space="preserve">UN    </v>
          </cell>
          <cell r="D3173" t="str">
            <v xml:space="preserve">C </v>
          </cell>
          <cell r="E3173" t="str">
            <v>242,00</v>
          </cell>
        </row>
        <row r="3174">
          <cell r="A3174">
            <v>21030</v>
          </cell>
          <cell r="B3174" t="str">
            <v>MANGUEIRA DE INCENDIO, TIPO 1, DE 1 1/2", COMPRIMENTO = 20 M, TECIDO EM FIO DE POLIESTER E TUBO INTERNO EM BORRACHA SINTETICA, COM UNIOES ENGATE RAPIDO</v>
          </cell>
          <cell r="C3174" t="str">
            <v xml:space="preserve">UN    </v>
          </cell>
          <cell r="D3174" t="str">
            <v>CR</v>
          </cell>
          <cell r="E3174" t="str">
            <v>298,30</v>
          </cell>
        </row>
        <row r="3175">
          <cell r="A3175">
            <v>21031</v>
          </cell>
          <cell r="B3175" t="str">
            <v>MANGUEIRA DE INCENDIO, TIPO 1, DE 1 1/2", COMPRIMENTO = 25 M, TECIDO EM FIO DE POLIESTER E TUBO INTERNO EM BORRACHA SINTETICA, COM UNIOES ENGATE RAPIDO</v>
          </cell>
          <cell r="C3175" t="str">
            <v xml:space="preserve">UN    </v>
          </cell>
          <cell r="D3175" t="str">
            <v>CR</v>
          </cell>
          <cell r="E3175" t="str">
            <v>371,38</v>
          </cell>
        </row>
        <row r="3176">
          <cell r="A3176">
            <v>21032</v>
          </cell>
          <cell r="B3176" t="str">
            <v>MANGUEIRA DE INCENDIO, TIPO 1, DE 1 1/2", COMPRIMENTO = 30 M, TECIDO EM FIO DE POLIESTER E TUBO INTERNO EM BORRACHA SINTETICA, COM UNIOES ENGATE RAPIDO</v>
          </cell>
          <cell r="C3176" t="str">
            <v xml:space="preserve">UN    </v>
          </cell>
          <cell r="D3176" t="str">
            <v>CR</v>
          </cell>
          <cell r="E3176" t="str">
            <v>396,54</v>
          </cell>
        </row>
        <row r="3177">
          <cell r="A3177">
            <v>37527</v>
          </cell>
          <cell r="B3177" t="str">
            <v>MANGUEIRA DE INCENDIO, TIPO 2, DE 1 1/2", COMPRIMENTO = 15 M, TECIDO EM FIO DE POLIESTER E TUBO INTERNO EM BORRACHA SINTETICA, COM UNIOES ENGATE RAPIDO</v>
          </cell>
          <cell r="C3177" t="str">
            <v xml:space="preserve">UN    </v>
          </cell>
          <cell r="D3177" t="str">
            <v>CR</v>
          </cell>
          <cell r="E3177" t="str">
            <v>358,20</v>
          </cell>
        </row>
        <row r="3178">
          <cell r="A3178">
            <v>37528</v>
          </cell>
          <cell r="B3178" t="str">
            <v>MANGUEIRA DE INCENDIO, TIPO 2, DE 1 1/2", COMPRIMENTO = 20 M, TECIDO EM FIO DE POLIESTER E TUBO INTERNO EM BORRACHA SINTETICA, COM UNIOES</v>
          </cell>
          <cell r="C3178" t="str">
            <v xml:space="preserve">UN    </v>
          </cell>
          <cell r="D3178" t="str">
            <v>CR</v>
          </cell>
          <cell r="E3178" t="str">
            <v>427,09</v>
          </cell>
        </row>
        <row r="3179">
          <cell r="A3179">
            <v>37529</v>
          </cell>
          <cell r="B3179" t="str">
            <v>MANGUEIRA DE INCENDIO, TIPO 2, DE 1 1/2", COMPRIMENTO = 25 M, TECIDO EM FIO DE POLIESTER E TUBO INTERNO EM BORRACHA SINTETICA, COM UNIOES</v>
          </cell>
          <cell r="C3179" t="str">
            <v xml:space="preserve">UN    </v>
          </cell>
          <cell r="D3179" t="str">
            <v>CR</v>
          </cell>
          <cell r="E3179" t="str">
            <v>431,28</v>
          </cell>
        </row>
        <row r="3180">
          <cell r="A3180">
            <v>37530</v>
          </cell>
          <cell r="B3180" t="str">
            <v>MANGUEIRA DE INCENDIO, TIPO 2, DE 1 1/2", COMPRIMENTO = 30 M, TECIDO EM FIO DE POLIESTER E TUBO INTERNO EM BORRACHA SINTETICA, COM UNIOES</v>
          </cell>
          <cell r="C3180" t="str">
            <v xml:space="preserve">UN    </v>
          </cell>
          <cell r="D3180" t="str">
            <v>CR</v>
          </cell>
          <cell r="E3180" t="str">
            <v>563,06</v>
          </cell>
        </row>
        <row r="3181">
          <cell r="A3181">
            <v>21034</v>
          </cell>
          <cell r="B3181" t="str">
            <v>MANGUEIRA DE INCENDIO, TIPO 2, DE 2 1/2", COMPRIMENTO = 15 M, TECIDO EM FIO DE POLIESTER E TUBO INTERNO EM BORRACHA SINTETICA, COM UNIOES ENGATE RAPIDO</v>
          </cell>
          <cell r="C3181" t="str">
            <v xml:space="preserve">UN    </v>
          </cell>
          <cell r="D3181" t="str">
            <v>CR</v>
          </cell>
          <cell r="E3181" t="str">
            <v>480,40</v>
          </cell>
        </row>
        <row r="3182">
          <cell r="A3182">
            <v>37531</v>
          </cell>
          <cell r="B3182" t="str">
            <v>MANGUEIRA DE INCENDIO, TIPO 2, DE 2 1/2", COMPRIMENTO = 20 M, TECIDO EM FIO DE POLIESTER E TUBO INTERNO EM BORRACHA SINTETICA, COM UNIOES</v>
          </cell>
          <cell r="C3182" t="str">
            <v xml:space="preserve">UN    </v>
          </cell>
          <cell r="D3182" t="str">
            <v>CR</v>
          </cell>
          <cell r="E3182" t="str">
            <v>605,00</v>
          </cell>
        </row>
        <row r="3183">
          <cell r="A3183">
            <v>21036</v>
          </cell>
          <cell r="B3183" t="str">
            <v>MANGUEIRA DE INCENDIO, TIPO 2, DE 2 1/2", COMPRIMENTO = 25 M, TECIDO EM FIO DE POLIESTER E TUBO INTERNO EM BORRACHA SINTETICA, COM UNIOES ENGATE RAPIDO</v>
          </cell>
          <cell r="C3183" t="str">
            <v xml:space="preserve">UN    </v>
          </cell>
          <cell r="D3183" t="str">
            <v>CR</v>
          </cell>
          <cell r="E3183" t="str">
            <v>735,58</v>
          </cell>
        </row>
        <row r="3184">
          <cell r="A3184">
            <v>21037</v>
          </cell>
          <cell r="B3184" t="str">
            <v>MANGUEIRA DE INCENDIO, TIPO 2, DE 2 1/2", COMPRIMENTO = 30 M, TECIDO EM FIO DE POLIESTER E TUBO INTERNO EM BORRACHA SINTETICA, COM UNIOES ENGATE RAPIDO</v>
          </cell>
          <cell r="C3184" t="str">
            <v xml:space="preserve">UN    </v>
          </cell>
          <cell r="D3184" t="str">
            <v>CR</v>
          </cell>
          <cell r="E3184" t="str">
            <v>838,61</v>
          </cell>
        </row>
        <row r="3185">
          <cell r="A3185">
            <v>20185</v>
          </cell>
          <cell r="B3185" t="str">
            <v>MANGUEIRA DE PVC FLEXIVEL,TIPO FLAT/ACHATADA, COR LARANJA, D = 1 1/2" (40 MM), PARA CONDUCAO DE AGUA, SERVICOS LEVES E MEDIOS</v>
          </cell>
          <cell r="C3185" t="str">
            <v xml:space="preserve">M     </v>
          </cell>
          <cell r="D3185" t="str">
            <v>AS</v>
          </cell>
          <cell r="E3185" t="str">
            <v>11,41</v>
          </cell>
        </row>
        <row r="3186">
          <cell r="A3186">
            <v>20260</v>
          </cell>
          <cell r="B3186" t="str">
            <v>MANGUEIRA PARA GAS - GLP, PVC, TRANCADA, DIAMETRO DE 3/8", COMPRIMENTO DE 1M (NORMATIZADA)</v>
          </cell>
          <cell r="C3186" t="str">
            <v xml:space="preserve">UN    </v>
          </cell>
          <cell r="D3186" t="str">
            <v>AS</v>
          </cell>
          <cell r="E3186" t="str">
            <v>9,18</v>
          </cell>
        </row>
        <row r="3187">
          <cell r="A3187">
            <v>37523</v>
          </cell>
          <cell r="B3187" t="str">
            <v>MANIPULADOR TELESCOPICO, POTENCIA DE 101 HP, CAPACIDADE DE CARGA DE 3.500 KG, ALTURA MAXIMA DE ELEVACAO DE 12 M</v>
          </cell>
          <cell r="C3187" t="str">
            <v xml:space="preserve">UN    </v>
          </cell>
          <cell r="D3187" t="str">
            <v>AS</v>
          </cell>
          <cell r="E3187" t="str">
            <v>418.767,64</v>
          </cell>
        </row>
        <row r="3188">
          <cell r="A3188">
            <v>37515</v>
          </cell>
          <cell r="B3188" t="str">
            <v>MANIPULADOR TELESCOPICO, POTENCIA DE 85 HP, CAPACIDADE DE CARGA DE 3.500 KG, ALTURA MAXIMA DE ELEVACAO DE 12,3 M</v>
          </cell>
          <cell r="C3188" t="str">
            <v xml:space="preserve">UN    </v>
          </cell>
          <cell r="D3188" t="str">
            <v>AS</v>
          </cell>
          <cell r="E3188" t="str">
            <v>372.305,85</v>
          </cell>
        </row>
        <row r="3189">
          <cell r="A3189">
            <v>12899</v>
          </cell>
          <cell r="B3189" t="str">
            <v>MANOMETRO COM CAIXA EM ACO PINTADO, ESCALA *10* KGF/CM2 (*10* BAR), DIAMETRO NOMINAL DE *63* MM, CONEXAO DE 1/4"</v>
          </cell>
          <cell r="C3189" t="str">
            <v xml:space="preserve">UN    </v>
          </cell>
          <cell r="D3189" t="str">
            <v>AS</v>
          </cell>
          <cell r="E3189" t="str">
            <v>83,64</v>
          </cell>
        </row>
        <row r="3190">
          <cell r="A3190">
            <v>12898</v>
          </cell>
          <cell r="B3190" t="str">
            <v>MANOMETRO COM CAIXA EM ACO PINTADO, ESCALA *10* KGF/CM2 (*10* BAR), DIAMETRO NOMINAL DE 100 MM, CONEXAO DE 1/2"</v>
          </cell>
          <cell r="C3190" t="str">
            <v xml:space="preserve">UN    </v>
          </cell>
          <cell r="D3190" t="str">
            <v>AS</v>
          </cell>
          <cell r="E3190" t="str">
            <v>132,68</v>
          </cell>
        </row>
        <row r="3191">
          <cell r="A3191">
            <v>42528</v>
          </cell>
          <cell r="B3191" t="str">
            <v>MANTA ALUMINIZADA NAS DUAS FACES, PARA SUBCOBERTURA,  E = *2* MM</v>
          </cell>
          <cell r="C3191" t="str">
            <v xml:space="preserve">M2    </v>
          </cell>
          <cell r="D3191" t="str">
            <v>CR</v>
          </cell>
          <cell r="E3191" t="str">
            <v>5,83</v>
          </cell>
        </row>
        <row r="3192">
          <cell r="A3192">
            <v>39696</v>
          </cell>
          <cell r="B3192" t="str">
            <v>MANTA ALUMINIZADA 1 FACE PARA SUBCOBERTURA, E = *1* MM</v>
          </cell>
          <cell r="C3192" t="str">
            <v xml:space="preserve">M2    </v>
          </cell>
          <cell r="D3192" t="str">
            <v xml:space="preserve">C </v>
          </cell>
          <cell r="E3192" t="str">
            <v>4,10</v>
          </cell>
        </row>
        <row r="3193">
          <cell r="A3193">
            <v>39700</v>
          </cell>
          <cell r="B3193" t="str">
            <v>MANTA ANTIRRUIDO DE POLIESTER (PET) PARA CONTRAPISO E = *8* MM</v>
          </cell>
          <cell r="C3193" t="str">
            <v xml:space="preserve">M2    </v>
          </cell>
          <cell r="D3193" t="str">
            <v>CR</v>
          </cell>
          <cell r="E3193" t="str">
            <v>18,92</v>
          </cell>
        </row>
        <row r="3194">
          <cell r="A3194">
            <v>11621</v>
          </cell>
          <cell r="B3194" t="str">
            <v>MANTA ASFALTICA ELASTOMERICA EM POLIESTER ALUMINIZADA 3 MM, TIPO III, CLASSE B (NBR 9952)</v>
          </cell>
          <cell r="C3194" t="str">
            <v xml:space="preserve">M2    </v>
          </cell>
          <cell r="D3194" t="str">
            <v>CR</v>
          </cell>
          <cell r="E3194" t="str">
            <v>37,64</v>
          </cell>
        </row>
        <row r="3195">
          <cell r="A3195">
            <v>4014</v>
          </cell>
          <cell r="B3195" t="str">
            <v>MANTA ASFALTICA ELASTOMERICA EM POLIESTER 3 MM, TIPO III, CLASSE B, ACABAMENTO PP (NBR 9952)</v>
          </cell>
          <cell r="C3195" t="str">
            <v xml:space="preserve">M2    </v>
          </cell>
          <cell r="D3195" t="str">
            <v>CR</v>
          </cell>
          <cell r="E3195" t="str">
            <v>38,95</v>
          </cell>
        </row>
        <row r="3196">
          <cell r="A3196">
            <v>4015</v>
          </cell>
          <cell r="B3196" t="str">
            <v>MANTA ASFALTICA ELASTOMERICA EM POLIESTER 4 MM, TIPO III, CLASSE B, ACABAMENTO PP (NBR 9952)</v>
          </cell>
          <cell r="C3196" t="str">
            <v xml:space="preserve">M2    </v>
          </cell>
          <cell r="D3196" t="str">
            <v>CR</v>
          </cell>
          <cell r="E3196" t="str">
            <v>47,83</v>
          </cell>
        </row>
        <row r="3197">
          <cell r="A3197">
            <v>4017</v>
          </cell>
          <cell r="B3197" t="str">
            <v>MANTA ASFALTICA ELASTOMERICA EM POLIESTER 5 MM, TIPO III, CLASSE B, ACABAMENTO PP (NBR 9952)</v>
          </cell>
          <cell r="C3197" t="str">
            <v xml:space="preserve">M2    </v>
          </cell>
          <cell r="D3197" t="str">
            <v>CR</v>
          </cell>
          <cell r="E3197" t="str">
            <v>69,60</v>
          </cell>
        </row>
        <row r="3198">
          <cell r="A3198">
            <v>4016</v>
          </cell>
          <cell r="B3198" t="str">
            <v>MANTA ASFALTICA ELASTOMERICA TIPO GLASS 3 MM, TIPO II, CLASSE C, ACABAMENTO PP (NBR 9952)</v>
          </cell>
          <cell r="C3198" t="str">
            <v xml:space="preserve">M2    </v>
          </cell>
          <cell r="D3198" t="str">
            <v xml:space="preserve">C </v>
          </cell>
          <cell r="E3198" t="str">
            <v>27,49</v>
          </cell>
        </row>
        <row r="3199">
          <cell r="A3199">
            <v>39699</v>
          </cell>
          <cell r="B3199" t="str">
            <v>MANTA DE BORRACHA ANTIRRUIDO 5 MM</v>
          </cell>
          <cell r="C3199" t="str">
            <v xml:space="preserve">M2    </v>
          </cell>
          <cell r="D3199" t="str">
            <v>CR</v>
          </cell>
          <cell r="E3199" t="str">
            <v>12,73</v>
          </cell>
        </row>
        <row r="3200">
          <cell r="A3200">
            <v>38544</v>
          </cell>
          <cell r="B3200" t="str">
            <v>MANTA DE POLIETILENO EXPANDIDO (PEBD) ANTICHAMAS, E = 8 MM</v>
          </cell>
          <cell r="C3200" t="str">
            <v xml:space="preserve">M2    </v>
          </cell>
          <cell r="D3200" t="str">
            <v>CR</v>
          </cell>
          <cell r="E3200" t="str">
            <v>7,05</v>
          </cell>
        </row>
        <row r="3201">
          <cell r="A3201">
            <v>38545</v>
          </cell>
          <cell r="B3201" t="str">
            <v>MANTA DE POLIETILENO EXPANDIDO (PEBD), E = 5 MM</v>
          </cell>
          <cell r="C3201" t="str">
            <v xml:space="preserve">M2    </v>
          </cell>
          <cell r="D3201" t="str">
            <v>CR</v>
          </cell>
          <cell r="E3201" t="str">
            <v>4,53</v>
          </cell>
        </row>
        <row r="3202">
          <cell r="A3202">
            <v>42527</v>
          </cell>
          <cell r="B3202" t="str">
            <v>MANTA DE POLIETILENO EXPANDIDO, COM 1 FACE METALIZADA PARA SUBCOBERTURA,  E = *5* MM</v>
          </cell>
          <cell r="C3202" t="str">
            <v xml:space="preserve">M2    </v>
          </cell>
          <cell r="D3202" t="str">
            <v>CR</v>
          </cell>
          <cell r="E3202" t="str">
            <v>15,40</v>
          </cell>
        </row>
        <row r="3203">
          <cell r="A3203">
            <v>39323</v>
          </cell>
          <cell r="B3203" t="str">
            <v>MANTA GEOTEXTIL TECIDO DE LAMINETES DE POLIPROPILENO, RESISTENCIA A TRACAO = *25* KN/M</v>
          </cell>
          <cell r="C3203" t="str">
            <v xml:space="preserve">M2    </v>
          </cell>
          <cell r="D3203" t="str">
            <v>CR</v>
          </cell>
          <cell r="E3203" t="str">
            <v>17,29</v>
          </cell>
        </row>
        <row r="3204">
          <cell r="A3204">
            <v>626</v>
          </cell>
          <cell r="B3204" t="str">
            <v>MANTA LIQUIDA DE BASE ASFALTICA MODIFICADA COM A ADICAO DE ELASTOMEROS DILUIDOS EM SOLVENTE ORGANICO, APLICACAO A FRIO (MEMBRANA IMPERMEABILIZANTE ASFASTICA)</v>
          </cell>
          <cell r="C3204" t="str">
            <v xml:space="preserve">KG    </v>
          </cell>
          <cell r="D3204" t="str">
            <v xml:space="preserve">C </v>
          </cell>
          <cell r="E3204" t="str">
            <v>14,82</v>
          </cell>
        </row>
        <row r="3205">
          <cell r="A3205">
            <v>25860</v>
          </cell>
          <cell r="B3205" t="str">
            <v>MANTA TERMOPLASTICA, PEAD, GEOMEMBRANA LISA, E = 0,50 MM ( NBR 15352)</v>
          </cell>
          <cell r="C3205" t="str">
            <v xml:space="preserve">M2    </v>
          </cell>
          <cell r="D3205" t="str">
            <v>AS</v>
          </cell>
          <cell r="E3205" t="str">
            <v>9,52</v>
          </cell>
        </row>
        <row r="3206">
          <cell r="A3206">
            <v>25861</v>
          </cell>
          <cell r="B3206" t="str">
            <v>MANTA TERMOPLASTICA, PEAD, GEOMEMBRANA LISA, E = 0,75 MM ( NBR 15352)</v>
          </cell>
          <cell r="C3206" t="str">
            <v xml:space="preserve">M2    </v>
          </cell>
          <cell r="D3206" t="str">
            <v>AS</v>
          </cell>
          <cell r="E3206" t="str">
            <v>14,37</v>
          </cell>
        </row>
        <row r="3207">
          <cell r="A3207">
            <v>25862</v>
          </cell>
          <cell r="B3207" t="str">
            <v>MANTA TERMOPLASTICA, PEAD, GEOMEMBRANA LISA, E = 0,80 MM ( NBR 15352)</v>
          </cell>
          <cell r="C3207" t="str">
            <v xml:space="preserve">M2    </v>
          </cell>
          <cell r="D3207" t="str">
            <v>AS</v>
          </cell>
          <cell r="E3207" t="str">
            <v>15,25</v>
          </cell>
        </row>
        <row r="3208">
          <cell r="A3208">
            <v>25863</v>
          </cell>
          <cell r="B3208" t="str">
            <v>MANTA TERMOPLASTICA, PEAD, GEOMEMBRANA LISA, E = 1,00 MM ( NBR 15352)</v>
          </cell>
          <cell r="C3208" t="str">
            <v xml:space="preserve">M2    </v>
          </cell>
          <cell r="D3208" t="str">
            <v>AS</v>
          </cell>
          <cell r="E3208" t="str">
            <v>19,06</v>
          </cell>
        </row>
        <row r="3209">
          <cell r="A3209">
            <v>25864</v>
          </cell>
          <cell r="B3209" t="str">
            <v>MANTA TERMOPLASTICA, PEAD, GEOMEMBRANA LISA, E = 1,50 MM ( NBR 15352)</v>
          </cell>
          <cell r="C3209" t="str">
            <v xml:space="preserve">M2    </v>
          </cell>
          <cell r="D3209" t="str">
            <v>AS</v>
          </cell>
          <cell r="E3209" t="str">
            <v>28,59</v>
          </cell>
        </row>
        <row r="3210">
          <cell r="A3210">
            <v>25865</v>
          </cell>
          <cell r="B3210" t="str">
            <v>MANTA TERMOPLASTICA, PEAD, GEOMEMBRANA LISA, E = 2,00 MM ( NBR 15352)</v>
          </cell>
          <cell r="C3210" t="str">
            <v xml:space="preserve">M2    </v>
          </cell>
          <cell r="D3210" t="str">
            <v>AS</v>
          </cell>
          <cell r="E3210" t="str">
            <v>38,29</v>
          </cell>
        </row>
        <row r="3211">
          <cell r="A3211">
            <v>25866</v>
          </cell>
          <cell r="B3211" t="str">
            <v>MANTA TERMOPLASTICA, PEAD, GEOMEMBRANA LISA, E = 2,50 MM ( NBR 15352)</v>
          </cell>
          <cell r="C3211" t="str">
            <v xml:space="preserve">M2    </v>
          </cell>
          <cell r="D3211" t="str">
            <v>AS</v>
          </cell>
          <cell r="E3211" t="str">
            <v>47,55</v>
          </cell>
        </row>
        <row r="3212">
          <cell r="A3212">
            <v>25868</v>
          </cell>
          <cell r="B3212" t="str">
            <v>MANTA TERMOPLASTICA, PEAD, GEOMEMBRANA TEXTURIZADA EM AMBAS AS FACES, E = 0,50 MM (NBR 15352)</v>
          </cell>
          <cell r="C3212" t="str">
            <v xml:space="preserve">M2    </v>
          </cell>
          <cell r="D3212" t="str">
            <v>AS</v>
          </cell>
          <cell r="E3212" t="str">
            <v>10,61</v>
          </cell>
        </row>
        <row r="3213">
          <cell r="A3213">
            <v>25869</v>
          </cell>
          <cell r="B3213" t="str">
            <v>MANTA TERMOPLASTICA, PEAD, GEOMEMBRANA TEXTURIZADA EM AMBAS AS FACES, E = 0,75 MM (NBR 15352)</v>
          </cell>
          <cell r="C3213" t="str">
            <v xml:space="preserve">M2    </v>
          </cell>
          <cell r="D3213" t="str">
            <v>AS</v>
          </cell>
          <cell r="E3213" t="str">
            <v>14,98</v>
          </cell>
        </row>
        <row r="3214">
          <cell r="A3214">
            <v>25870</v>
          </cell>
          <cell r="B3214" t="str">
            <v>MANTA TERMOPLASTICA, PEAD, GEOMEMBRANA TEXTURIZADA EM AMBAS AS FACES, E = 0,80 MM (NBR 15352)</v>
          </cell>
          <cell r="C3214" t="str">
            <v xml:space="preserve">M2    </v>
          </cell>
          <cell r="D3214" t="str">
            <v>AS</v>
          </cell>
          <cell r="E3214" t="str">
            <v>16,98</v>
          </cell>
        </row>
        <row r="3215">
          <cell r="A3215">
            <v>25871</v>
          </cell>
          <cell r="B3215" t="str">
            <v>MANTA TERMOPLASTICA, PEAD, GEOMEMBRANA TEXTURIZADA EM AMBAS AS FACES, E = 1,00 MM (NBR 15352)</v>
          </cell>
          <cell r="C3215" t="str">
            <v xml:space="preserve">M2    </v>
          </cell>
          <cell r="D3215" t="str">
            <v>AS</v>
          </cell>
          <cell r="E3215" t="str">
            <v>20,85</v>
          </cell>
        </row>
        <row r="3216">
          <cell r="A3216">
            <v>25867</v>
          </cell>
          <cell r="B3216" t="str">
            <v>MANTA TERMOPLASTICA, PEAD, GEOMEMBRANA TEXTURIZADA EM AMBAS AS FACES, E = 1,50 MM (NBR 15352)</v>
          </cell>
          <cell r="C3216" t="str">
            <v xml:space="preserve">M2    </v>
          </cell>
          <cell r="D3216" t="str">
            <v>AS</v>
          </cell>
          <cell r="E3216" t="str">
            <v>30,87</v>
          </cell>
        </row>
        <row r="3217">
          <cell r="A3217">
            <v>25872</v>
          </cell>
          <cell r="B3217" t="str">
            <v>MANTA TERMOPLASTICA, PEAD, GEOMEMBRANA TEXTURIZADA EM AMBAS AS FACES, E = 2,00 MM (NBR 15352)</v>
          </cell>
          <cell r="C3217" t="str">
            <v xml:space="preserve">M2    </v>
          </cell>
          <cell r="D3217" t="str">
            <v>AS</v>
          </cell>
          <cell r="E3217" t="str">
            <v>41,72</v>
          </cell>
        </row>
        <row r="3218">
          <cell r="A3218">
            <v>25873</v>
          </cell>
          <cell r="B3218" t="str">
            <v>MANTA TERMOPLASTICA, PEAD, GEOMEMBRANA TEXTURIZADA EM AMBAS AS FACES, E = 2,50 MM (NBR 15352)</v>
          </cell>
          <cell r="C3218" t="str">
            <v xml:space="preserve">M2    </v>
          </cell>
          <cell r="D3218" t="str">
            <v>AS</v>
          </cell>
          <cell r="E3218" t="str">
            <v>52,03</v>
          </cell>
        </row>
        <row r="3219">
          <cell r="A3219">
            <v>40637</v>
          </cell>
          <cell r="B3219" t="str">
            <v>MAQUINA DEMARCADORA DE FAIXA DE TRAFEGO A FRIO, AUTOPROPELIDA, MOTOR DIESEL 38 HP</v>
          </cell>
          <cell r="C3219" t="str">
            <v xml:space="preserve">UN    </v>
          </cell>
          <cell r="D3219" t="str">
            <v>AS</v>
          </cell>
          <cell r="E3219" t="str">
            <v>505.925,24</v>
          </cell>
        </row>
        <row r="3220">
          <cell r="A3220">
            <v>13836</v>
          </cell>
          <cell r="B3220" t="str">
            <v>MAQUINA EXTRUSORA DE CONCRETO PARA GUIAS E SARJETAS, COM MOTOR A DIESEL DE 14 CV</v>
          </cell>
          <cell r="C3220" t="str">
            <v xml:space="preserve">UN    </v>
          </cell>
          <cell r="D3220" t="str">
            <v>AS</v>
          </cell>
          <cell r="E3220" t="str">
            <v>58.739,81</v>
          </cell>
        </row>
        <row r="3221">
          <cell r="A3221">
            <v>14534</v>
          </cell>
          <cell r="B3221" t="str">
            <v>MAQUINA MANUAL TIPO PRENSA PARA PRODUCAO DE BLOCOS E PAVIMENTOS DE CONCRETO, COM MOTOR ELETRICO TRIFASICO PARA VIBRACAO, POTENCIA TOTAL INSTALADA DE 1,5 KW</v>
          </cell>
          <cell r="C3221" t="str">
            <v xml:space="preserve">UN    </v>
          </cell>
          <cell r="D3221" t="str">
            <v>AS</v>
          </cell>
          <cell r="E3221" t="str">
            <v>24.590,04</v>
          </cell>
        </row>
        <row r="3222">
          <cell r="A3222">
            <v>14619</v>
          </cell>
          <cell r="B3222" t="str">
            <v>MAQUINA PARA CORTE COM DISCO ABRASIVO DE DIAMETRO DE 18'' (450 MM), COM MOTOR ELETRICO TRIFASICO DE 10 CV</v>
          </cell>
          <cell r="C3222" t="str">
            <v xml:space="preserve">UN    </v>
          </cell>
          <cell r="D3222" t="str">
            <v>CR</v>
          </cell>
          <cell r="E3222" t="str">
            <v>12.290,08</v>
          </cell>
        </row>
        <row r="3223">
          <cell r="A3223">
            <v>14535</v>
          </cell>
          <cell r="B3223" t="str">
            <v>MAQUINA TIPO PRENSA HIDRAULICA, PARA FABRICACAO DE TUBOS DE CONCRETO PARA AGUAS PLUVIAIS, DN 200 A DN 600 MM X 1000 MM DE COMPRIMENTO, COM MOTOR PRINCIPAL DE 20 CV</v>
          </cell>
          <cell r="C3223" t="str">
            <v xml:space="preserve">UN    </v>
          </cell>
          <cell r="D3223" t="str">
            <v>AS</v>
          </cell>
          <cell r="E3223" t="str">
            <v>244.058,49</v>
          </cell>
        </row>
        <row r="3224">
          <cell r="A3224">
            <v>39813</v>
          </cell>
          <cell r="B3224" t="str">
            <v>MAQUINA TIPO VASO/TANQUE/JATO DE PRESSAO PORTATIL PARA JATEAMENTO, CONTROLE AUTOMATICO E REMOTO, CAMARA DE 1 SAIDA, 280 L, DIAM. *670* MM, BICO JATO CURTO VENTURI DE 5/16", MANGUEIRA DE 1" DE 10 M, COMPLETA (VALVULAS POP UP E DOSADORA, FUNDO CONICO ETC)</v>
          </cell>
          <cell r="C3224" t="str">
            <v xml:space="preserve">UN    </v>
          </cell>
          <cell r="D3224" t="str">
            <v>AS</v>
          </cell>
          <cell r="E3224" t="str">
            <v>17.291,87</v>
          </cell>
        </row>
        <row r="3225">
          <cell r="A3225">
            <v>40403</v>
          </cell>
          <cell r="B3225" t="str">
            <v>MAQUINA TRANSFORMADORA MONOFASICA PARA SOLDA ELETRICA, TENSAO DE 220 V, FREQUENCIA DE 60 HZ, FAIXA DE CORRENTE ENTRE 80 A (+/- 10 A) E 250 A, POTENCIA ENTRE 14,00 KVA E 15,0 KVA, CICLO DE TRABALHO ENTRE 10% E 20% A 250 A</v>
          </cell>
          <cell r="C3225" t="str">
            <v xml:space="preserve">UN    </v>
          </cell>
          <cell r="D3225" t="str">
            <v>AS</v>
          </cell>
          <cell r="E3225" t="str">
            <v>449,72</v>
          </cell>
        </row>
        <row r="3226">
          <cell r="A3226">
            <v>12868</v>
          </cell>
          <cell r="B3226" t="str">
            <v>MARCENEIRO</v>
          </cell>
          <cell r="C3226" t="str">
            <v xml:space="preserve">H     </v>
          </cell>
          <cell r="D3226" t="str">
            <v>CR</v>
          </cell>
          <cell r="E3226" t="str">
            <v>16,77</v>
          </cell>
        </row>
        <row r="3227">
          <cell r="A3227">
            <v>40916</v>
          </cell>
          <cell r="B3227" t="str">
            <v>MARCENEIRO (MENSALISTA)</v>
          </cell>
          <cell r="C3227" t="str">
            <v xml:space="preserve">MES   </v>
          </cell>
          <cell r="D3227" t="str">
            <v>CR</v>
          </cell>
          <cell r="E3227" t="str">
            <v>2.991,41</v>
          </cell>
        </row>
        <row r="3228">
          <cell r="A3228">
            <v>4755</v>
          </cell>
          <cell r="B3228" t="str">
            <v>MARMORISTA / GRANITEIRO</v>
          </cell>
          <cell r="C3228" t="str">
            <v xml:space="preserve">H     </v>
          </cell>
          <cell r="D3228" t="str">
            <v>CR</v>
          </cell>
          <cell r="E3228" t="str">
            <v>12,79</v>
          </cell>
        </row>
        <row r="3229">
          <cell r="A3229">
            <v>41067</v>
          </cell>
          <cell r="B3229" t="str">
            <v>MARMORISTA / GRANITEIRO (MENSALISTA)</v>
          </cell>
          <cell r="C3229" t="str">
            <v xml:space="preserve">MES   </v>
          </cell>
          <cell r="D3229" t="str">
            <v>CR</v>
          </cell>
          <cell r="E3229" t="str">
            <v>2.281,91</v>
          </cell>
        </row>
        <row r="3230">
          <cell r="A3230">
            <v>38463</v>
          </cell>
          <cell r="B3230" t="str">
            <v>MARTELO DE SOLDADOR/PICADOR DE SOLDA</v>
          </cell>
          <cell r="C3230" t="str">
            <v xml:space="preserve">UN    </v>
          </cell>
          <cell r="D3230" t="str">
            <v>CR</v>
          </cell>
          <cell r="E3230" t="str">
            <v>29,55</v>
          </cell>
        </row>
        <row r="3231">
          <cell r="A3231">
            <v>40703</v>
          </cell>
          <cell r="B3231" t="str">
            <v>MARTELO DEMOLIDOR ELETRICO, COM POTENCIA DE 2.000 W, FREQUENCIA DE 1.000 IMPACTOS POR MINUTO, FORÇA DE IMPACTO ENTRE 60 E 65 J, PESO DE 30 KG</v>
          </cell>
          <cell r="C3231" t="str">
            <v xml:space="preserve">UN    </v>
          </cell>
          <cell r="D3231" t="str">
            <v>AS</v>
          </cell>
          <cell r="E3231" t="str">
            <v>7.599,78</v>
          </cell>
        </row>
        <row r="3232">
          <cell r="A3232">
            <v>14531</v>
          </cell>
          <cell r="B3232" t="str">
            <v>MARTELO DEMOLIDOR PNEUMATICO MANUAL, COM REDUCAO DE VIBRACAO, PESO DE 21 KG</v>
          </cell>
          <cell r="C3232" t="str">
            <v xml:space="preserve">UN    </v>
          </cell>
          <cell r="D3232" t="str">
            <v>AS</v>
          </cell>
          <cell r="E3232" t="str">
            <v>14.168,85</v>
          </cell>
        </row>
        <row r="3233">
          <cell r="A3233">
            <v>36533</v>
          </cell>
          <cell r="B3233" t="str">
            <v>MARTELO DEMOLIDOR PNEUMATICO MANUAL, COM REDUCAO DE VIBRACAO, PESO DE 31,5 KG</v>
          </cell>
          <cell r="C3233" t="str">
            <v xml:space="preserve">UN    </v>
          </cell>
          <cell r="D3233" t="str">
            <v>AS</v>
          </cell>
          <cell r="E3233" t="str">
            <v>16.304,73</v>
          </cell>
        </row>
        <row r="3234">
          <cell r="A3234">
            <v>11616</v>
          </cell>
          <cell r="B3234" t="str">
            <v>MARTELO DEMOLIDOR PNEUMATICO MANUAL, PADRAO, PESO DE 32 KG</v>
          </cell>
          <cell r="C3234" t="str">
            <v xml:space="preserve">UN    </v>
          </cell>
          <cell r="D3234" t="str">
            <v>AS</v>
          </cell>
          <cell r="E3234" t="str">
            <v>15.399,57</v>
          </cell>
        </row>
        <row r="3235">
          <cell r="A3235">
            <v>41898</v>
          </cell>
          <cell r="B3235" t="str">
            <v>MARTELO DEMOLIDOR PNEUMATICO MANUAL, PESO  DE 28 KG, COM SILENCIADOR</v>
          </cell>
          <cell r="C3235" t="str">
            <v xml:space="preserve">UN    </v>
          </cell>
          <cell r="D3235" t="str">
            <v>AS</v>
          </cell>
          <cell r="E3235" t="str">
            <v>17.326,61</v>
          </cell>
        </row>
        <row r="3236">
          <cell r="A3236">
            <v>13447</v>
          </cell>
          <cell r="B3236" t="str">
            <v>MARTELO PERFURADOR PNEUMATICO MANUAL, DE SUPERFICIE, COM AVANCO DE COLUNA, PESO DE 22 KG</v>
          </cell>
          <cell r="C3236" t="str">
            <v xml:space="preserve">UN    </v>
          </cell>
          <cell r="D3236" t="str">
            <v>AS</v>
          </cell>
          <cell r="E3236" t="str">
            <v>31.882,16</v>
          </cell>
        </row>
        <row r="3237">
          <cell r="A3237">
            <v>14529</v>
          </cell>
          <cell r="B3237" t="str">
            <v>MARTELO PERFURADOR PNEUMATICO MANUAL, HASTE 25 X 75 MM, 21 KG</v>
          </cell>
          <cell r="C3237" t="str">
            <v xml:space="preserve">UN    </v>
          </cell>
          <cell r="D3237" t="str">
            <v>AS</v>
          </cell>
          <cell r="E3237" t="str">
            <v>17.830,88</v>
          </cell>
        </row>
        <row r="3238">
          <cell r="A3238">
            <v>10747</v>
          </cell>
          <cell r="B3238" t="str">
            <v>MARTELO PERFURADOR PNEUMATICO MANUAL, PESO DE 25 KG, COM SILENCIADOR</v>
          </cell>
          <cell r="C3238" t="str">
            <v xml:space="preserve">UN    </v>
          </cell>
          <cell r="D3238" t="str">
            <v>AS</v>
          </cell>
          <cell r="E3238" t="str">
            <v>17.494,82</v>
          </cell>
        </row>
        <row r="3239">
          <cell r="A3239">
            <v>36141</v>
          </cell>
          <cell r="B3239" t="str">
            <v>MASCARA DE SEGURANCA PARA SOLDA COM ESCUDO DE CELERON E CARNEIRA DE PLASTICO COM REGULAGEM</v>
          </cell>
          <cell r="C3239" t="str">
            <v xml:space="preserve">UN    </v>
          </cell>
          <cell r="D3239" t="str">
            <v>CR</v>
          </cell>
          <cell r="E3239" t="str">
            <v>29,43</v>
          </cell>
        </row>
        <row r="3240">
          <cell r="A3240">
            <v>39434</v>
          </cell>
          <cell r="B3240" t="str">
            <v>MASSA DE REJUNTE EM PO PARA DRYWALL, A BASE DE GESSO, SECAGEM RAPIDA, PARA TRATAMENTO DE JUNTAS DE CHAPA DE GESSO (COM ADICAO DE AGUA)</v>
          </cell>
          <cell r="C3240" t="str">
            <v xml:space="preserve">KG    </v>
          </cell>
          <cell r="D3240" t="str">
            <v>CR</v>
          </cell>
          <cell r="E3240" t="str">
            <v>4,22</v>
          </cell>
        </row>
        <row r="3241">
          <cell r="A3241">
            <v>39433</v>
          </cell>
          <cell r="B3241" t="str">
            <v>MASSA DE REJUNTE PRONTA PARA TRATAMENTO DE JUNTAS DE CHAPA DE GESSO PARA DRYWALL, SEM ADICAO DE AGUA</v>
          </cell>
          <cell r="C3241" t="str">
            <v xml:space="preserve">KG    </v>
          </cell>
          <cell r="D3241" t="str">
            <v>CR</v>
          </cell>
          <cell r="E3241" t="str">
            <v>3,03</v>
          </cell>
        </row>
        <row r="3242">
          <cell r="A3242">
            <v>4049</v>
          </cell>
          <cell r="B3242" t="str">
            <v>MASSA EPOXI BICOMPONENTE (MASSA + CATALIZADOR)</v>
          </cell>
          <cell r="C3242" t="str">
            <v xml:space="preserve">L     </v>
          </cell>
          <cell r="D3242" t="str">
            <v>CR</v>
          </cell>
          <cell r="E3242" t="str">
            <v>45,67</v>
          </cell>
        </row>
        <row r="3243">
          <cell r="A3243">
            <v>38120</v>
          </cell>
          <cell r="B3243" t="str">
            <v>MASSA EPOXI BICOMPONENTE PARA REPAROS</v>
          </cell>
          <cell r="C3243" t="str">
            <v xml:space="preserve">KG    </v>
          </cell>
          <cell r="D3243" t="str">
            <v>CR</v>
          </cell>
          <cell r="E3243" t="str">
            <v>105,46</v>
          </cell>
        </row>
        <row r="3244">
          <cell r="A3244">
            <v>38877</v>
          </cell>
          <cell r="B3244" t="str">
            <v>MASSA PARA TEXTURA LISA DE BASE ACRILICA, USO INTERNO E EXTERNO</v>
          </cell>
          <cell r="C3244" t="str">
            <v xml:space="preserve">KG    </v>
          </cell>
          <cell r="D3244" t="str">
            <v>CR</v>
          </cell>
          <cell r="E3244" t="str">
            <v>6,33</v>
          </cell>
        </row>
        <row r="3245">
          <cell r="A3245">
            <v>34546</v>
          </cell>
          <cell r="B3245" t="str">
            <v>MASSA PARA TEXTURA RUSTICA DE BASE ACRILICA, COR BRANCA, USO INTERNO E EXTERNO</v>
          </cell>
          <cell r="C3245" t="str">
            <v xml:space="preserve">KG    </v>
          </cell>
          <cell r="D3245" t="str">
            <v>CR</v>
          </cell>
          <cell r="E3245" t="str">
            <v>6,38</v>
          </cell>
        </row>
        <row r="3246">
          <cell r="A3246">
            <v>10498</v>
          </cell>
          <cell r="B3246" t="str">
            <v>MASSA PARA VIDRO</v>
          </cell>
          <cell r="C3246" t="str">
            <v xml:space="preserve">KG    </v>
          </cell>
          <cell r="D3246" t="str">
            <v>AS</v>
          </cell>
          <cell r="E3246" t="str">
            <v>6,78</v>
          </cell>
        </row>
        <row r="3247">
          <cell r="A3247">
            <v>4823</v>
          </cell>
          <cell r="B3247" t="str">
            <v>MASSA PLASTICA PARA MARMORE/GRANITO</v>
          </cell>
          <cell r="C3247" t="str">
            <v xml:space="preserve">KG    </v>
          </cell>
          <cell r="D3247" t="str">
            <v>CR</v>
          </cell>
          <cell r="E3247" t="str">
            <v>28,48</v>
          </cell>
        </row>
        <row r="3248">
          <cell r="A3248">
            <v>12357</v>
          </cell>
          <cell r="B3248" t="str">
            <v>MASTRO SIMPLES GALVANIZADO DIAMETRO NOMINAL 1 1/2", COMPRIMENTO 3 M</v>
          </cell>
          <cell r="C3248" t="str">
            <v xml:space="preserve">UN    </v>
          </cell>
          <cell r="D3248" t="str">
            <v>CR</v>
          </cell>
          <cell r="E3248" t="str">
            <v>174,23</v>
          </cell>
        </row>
        <row r="3249">
          <cell r="A3249">
            <v>12358</v>
          </cell>
          <cell r="B3249" t="str">
            <v>MASTRO SIMPLES GALVANIZADO DIAMETRO NOMINAL 2", COMPRIMENTO 3 M</v>
          </cell>
          <cell r="C3249" t="str">
            <v xml:space="preserve">UN    </v>
          </cell>
          <cell r="D3249" t="str">
            <v>CR</v>
          </cell>
          <cell r="E3249" t="str">
            <v>195,98</v>
          </cell>
        </row>
        <row r="3250">
          <cell r="A3250">
            <v>11079</v>
          </cell>
          <cell r="B3250" t="str">
            <v>MATERIAL FILTRANTE (PEDREGULHO) 0,6 A 25,46 MM (POSTO PEDREIRA/FORNECEDOR, SEM FRETE)</v>
          </cell>
          <cell r="C3250" t="str">
            <v xml:space="preserve">M3    </v>
          </cell>
          <cell r="D3250" t="str">
            <v>CR</v>
          </cell>
          <cell r="E3250" t="str">
            <v>815,30</v>
          </cell>
        </row>
        <row r="3251">
          <cell r="A3251">
            <v>11082</v>
          </cell>
          <cell r="B3251" t="str">
            <v>MATERIAL FILTRANTE (PEDREGULHO) 38 A 25,4 MM (POSTO PEDREIRA/FORNECEDOR, SEM FRETE)</v>
          </cell>
          <cell r="C3251" t="str">
            <v xml:space="preserve">M3    </v>
          </cell>
          <cell r="D3251" t="str">
            <v>CR</v>
          </cell>
          <cell r="E3251" t="str">
            <v>831,81</v>
          </cell>
        </row>
        <row r="3252">
          <cell r="A3252">
            <v>4058</v>
          </cell>
          <cell r="B3252" t="str">
            <v>MECANICO DE EQUIPAMENTOS PESADOS</v>
          </cell>
          <cell r="C3252" t="str">
            <v xml:space="preserve">H     </v>
          </cell>
          <cell r="D3252" t="str">
            <v>CR</v>
          </cell>
          <cell r="E3252" t="str">
            <v>18,58</v>
          </cell>
        </row>
        <row r="3253">
          <cell r="A3253">
            <v>40974</v>
          </cell>
          <cell r="B3253" t="str">
            <v>MECANICO DE EQUIPAMENTOS PESADOS (MENSALISTA)</v>
          </cell>
          <cell r="C3253" t="str">
            <v xml:space="preserve">MES   </v>
          </cell>
          <cell r="D3253" t="str">
            <v>CR</v>
          </cell>
          <cell r="E3253" t="str">
            <v>3.316,73</v>
          </cell>
        </row>
        <row r="3254">
          <cell r="A3254">
            <v>34794</v>
          </cell>
          <cell r="B3254" t="str">
            <v>MECANICO DE REFRIGERACAO</v>
          </cell>
          <cell r="C3254" t="str">
            <v xml:space="preserve">H     </v>
          </cell>
          <cell r="D3254" t="str">
            <v>CR</v>
          </cell>
          <cell r="E3254" t="str">
            <v>19,07</v>
          </cell>
        </row>
        <row r="3255">
          <cell r="A3255">
            <v>40925</v>
          </cell>
          <cell r="B3255" t="str">
            <v>MECANICO DE REFRIGERACAO (MENSALISTA)</v>
          </cell>
          <cell r="C3255" t="str">
            <v xml:space="preserve">MES   </v>
          </cell>
          <cell r="D3255" t="str">
            <v>CR</v>
          </cell>
          <cell r="E3255" t="str">
            <v>3.401,31</v>
          </cell>
        </row>
        <row r="3256">
          <cell r="A3256">
            <v>13741</v>
          </cell>
          <cell r="B3256" t="str">
            <v>MEDIDOR DE NIVEL ESTATICO E DINAMICO PARA POCO, COMPRIMENTO DE 200 M</v>
          </cell>
          <cell r="C3256" t="str">
            <v xml:space="preserve">UN    </v>
          </cell>
          <cell r="D3256" t="str">
            <v>CR</v>
          </cell>
          <cell r="E3256" t="str">
            <v>1.942,60</v>
          </cell>
        </row>
        <row r="3257">
          <cell r="A3257">
            <v>3288</v>
          </cell>
          <cell r="B3257" t="str">
            <v>MEIA CANA DE MADEIRA CEDRINHO OU EQUIVALENTE DA REGIAO, ACABAMENTO PARA FORRO PAULISTA, *2,5 X 2,5* CM</v>
          </cell>
          <cell r="C3257" t="str">
            <v xml:space="preserve">M     </v>
          </cell>
          <cell r="D3257" t="str">
            <v xml:space="preserve">C </v>
          </cell>
          <cell r="E3257" t="str">
            <v>4,00</v>
          </cell>
        </row>
        <row r="3258">
          <cell r="A3258">
            <v>13587</v>
          </cell>
          <cell r="B3258" t="str">
            <v>MEIA CANA DE MADEIRA PINUS OU EQUIVALENTE DA REGIAO, ACABAMENTO PARA FORRO PAULISTA, *2,5 X 2,5* CM</v>
          </cell>
          <cell r="C3258" t="str">
            <v xml:space="preserve">M     </v>
          </cell>
          <cell r="D3258" t="str">
            <v>CR</v>
          </cell>
          <cell r="E3258" t="str">
            <v>2,41</v>
          </cell>
        </row>
        <row r="3259">
          <cell r="A3259">
            <v>38598</v>
          </cell>
          <cell r="B3259" t="str">
            <v>MEIA CANALETA DE CONCRETO ESTRUTURAL 14 X 19 X 19 CM, FBK 14 MPA (NBR 6136)</v>
          </cell>
          <cell r="C3259" t="str">
            <v xml:space="preserve">UN    </v>
          </cell>
          <cell r="D3259" t="str">
            <v>CR</v>
          </cell>
          <cell r="E3259" t="str">
            <v>1,94</v>
          </cell>
        </row>
        <row r="3260">
          <cell r="A3260">
            <v>38595</v>
          </cell>
          <cell r="B3260" t="str">
            <v>MEIA CANALETA DE CONCRETO ESTRUTURAL 14 X 19 X 19 CM, FBK 4,5 MPA (NBR 6136)</v>
          </cell>
          <cell r="C3260" t="str">
            <v xml:space="preserve">UN    </v>
          </cell>
          <cell r="D3260" t="str">
            <v>CR</v>
          </cell>
          <cell r="E3260" t="str">
            <v>1,64</v>
          </cell>
        </row>
        <row r="3261">
          <cell r="A3261">
            <v>38592</v>
          </cell>
          <cell r="B3261" t="str">
            <v>MEIO BLOCO DE CONCRETO ESTRUTURAL 14 X 19 X 14 CM, FBK 14 MPA (NBR 6136)</v>
          </cell>
          <cell r="C3261" t="str">
            <v xml:space="preserve">UN    </v>
          </cell>
          <cell r="D3261" t="str">
            <v>CR</v>
          </cell>
          <cell r="E3261" t="str">
            <v>1,66</v>
          </cell>
        </row>
        <row r="3262">
          <cell r="A3262">
            <v>38588</v>
          </cell>
          <cell r="B3262" t="str">
            <v>MEIO BLOCO DE CONCRETO ESTRUTURAL 14 X 19 X 14 CM, FBK 4,5 MPA (NBR 6136)</v>
          </cell>
          <cell r="C3262" t="str">
            <v xml:space="preserve">UN    </v>
          </cell>
          <cell r="D3262" t="str">
            <v>CR</v>
          </cell>
          <cell r="E3262" t="str">
            <v>1,33</v>
          </cell>
        </row>
        <row r="3263">
          <cell r="A3263">
            <v>38593</v>
          </cell>
          <cell r="B3263" t="str">
            <v>MEIO BLOCO DE CONCRETO ESTRUTURAL 14 X 19 X 19 CM, FBK 14 MPA (NBR 6136)</v>
          </cell>
          <cell r="C3263" t="str">
            <v xml:space="preserve">UN    </v>
          </cell>
          <cell r="D3263" t="str">
            <v>CR</v>
          </cell>
          <cell r="E3263" t="str">
            <v>1,83</v>
          </cell>
        </row>
        <row r="3264">
          <cell r="A3264">
            <v>38589</v>
          </cell>
          <cell r="B3264" t="str">
            <v>MEIO BLOCO DE CONCRETO ESTRUTURAL 14 X 19 X 19 CM, FBK 4,5 MPA (NBR 6136)</v>
          </cell>
          <cell r="C3264" t="str">
            <v xml:space="preserve">UN    </v>
          </cell>
          <cell r="D3264" t="str">
            <v>CR</v>
          </cell>
          <cell r="E3264" t="str">
            <v>1,39</v>
          </cell>
        </row>
        <row r="3265">
          <cell r="A3265">
            <v>38594</v>
          </cell>
          <cell r="B3265" t="str">
            <v>MEIO BLOCO DE CONCRETO ESTRUTURAL 14 X 19 X 34 CM, FBK 14 MPA (NBR 6136)</v>
          </cell>
          <cell r="C3265" t="str">
            <v xml:space="preserve">UN    </v>
          </cell>
          <cell r="D3265" t="str">
            <v>CR</v>
          </cell>
          <cell r="E3265" t="str">
            <v>2,89</v>
          </cell>
        </row>
        <row r="3266">
          <cell r="A3266">
            <v>34773</v>
          </cell>
          <cell r="B3266" t="str">
            <v>MEIO BLOCO DE VEDACAO DE CONCRETO APARENTE 14 X 19 X 19 CM  (CLASSE C - NBR 6136)</v>
          </cell>
          <cell r="C3266" t="str">
            <v xml:space="preserve">UN    </v>
          </cell>
          <cell r="D3266" t="str">
            <v>CR</v>
          </cell>
          <cell r="E3266" t="str">
            <v>1,37</v>
          </cell>
        </row>
        <row r="3267">
          <cell r="A3267">
            <v>34769</v>
          </cell>
          <cell r="B3267" t="str">
            <v>MEIO BLOCO DE VEDACAO DE CONCRETO APARENTE 19 X 19 X 19 CM (CLASSE C - NBR 6136)</v>
          </cell>
          <cell r="C3267" t="str">
            <v xml:space="preserve">UN    </v>
          </cell>
          <cell r="D3267" t="str">
            <v>CR</v>
          </cell>
          <cell r="E3267" t="str">
            <v>1,69</v>
          </cell>
        </row>
        <row r="3268">
          <cell r="A3268">
            <v>34763</v>
          </cell>
          <cell r="B3268" t="str">
            <v>MEIO BLOCO DE VEDACAO DE CONCRETO APARENTE 9  X 19 X 19 CM (CLASSE C - NBR 6136)</v>
          </cell>
          <cell r="C3268" t="str">
            <v xml:space="preserve">UN    </v>
          </cell>
          <cell r="D3268" t="str">
            <v>CR</v>
          </cell>
          <cell r="E3268" t="str">
            <v>1,04</v>
          </cell>
        </row>
        <row r="3269">
          <cell r="A3269">
            <v>34774</v>
          </cell>
          <cell r="B3269" t="str">
            <v>MEIO BLOCO DE VEDACAO DE CONCRETO 14 X 19 X 19 CM (CLASSE C - NBR 6136)</v>
          </cell>
          <cell r="C3269" t="str">
            <v xml:space="preserve">UN    </v>
          </cell>
          <cell r="D3269" t="str">
            <v>CR</v>
          </cell>
          <cell r="E3269" t="str">
            <v>1,30</v>
          </cell>
        </row>
        <row r="3270">
          <cell r="A3270">
            <v>34771</v>
          </cell>
          <cell r="B3270" t="str">
            <v>MEIO BLOCO DE VEDACAO DE CONCRETO 19 X 19 X 19 CM (CLASSE C - NBR 6136)</v>
          </cell>
          <cell r="C3270" t="str">
            <v xml:space="preserve">UN    </v>
          </cell>
          <cell r="D3270" t="str">
            <v>CR</v>
          </cell>
          <cell r="E3270" t="str">
            <v>1,57</v>
          </cell>
        </row>
        <row r="3271">
          <cell r="A3271">
            <v>34764</v>
          </cell>
          <cell r="B3271" t="str">
            <v>MEIO BLOCO DE VEDACAO DE CONCRETO 9 X 19 X 19 CM (CLASSE C - NBR 6136)</v>
          </cell>
          <cell r="C3271" t="str">
            <v xml:space="preserve">UN    </v>
          </cell>
          <cell r="D3271" t="str">
            <v>CR</v>
          </cell>
          <cell r="E3271" t="str">
            <v>1,02</v>
          </cell>
        </row>
        <row r="3272">
          <cell r="A3272">
            <v>34787</v>
          </cell>
          <cell r="B3272" t="str">
            <v>MEIO BLOCO ESTRUTURAL CERAMICO 14 X 19 X 14 CM, 4,0 MPA (NBR 15270)</v>
          </cell>
          <cell r="C3272" t="str">
            <v xml:space="preserve">UN    </v>
          </cell>
          <cell r="D3272" t="str">
            <v>CR</v>
          </cell>
          <cell r="E3272" t="str">
            <v>0,87</v>
          </cell>
        </row>
        <row r="3273">
          <cell r="A3273">
            <v>34788</v>
          </cell>
          <cell r="B3273" t="str">
            <v>MEIO BLOCO ESTRUTURAL CERAMICO 14 X 19 X 14 CM, 6,0 MPA (NBR 15270)</v>
          </cell>
          <cell r="C3273" t="str">
            <v xml:space="preserve">UN    </v>
          </cell>
          <cell r="D3273" t="str">
            <v>CR</v>
          </cell>
          <cell r="E3273" t="str">
            <v>0,87</v>
          </cell>
        </row>
        <row r="3274">
          <cell r="A3274">
            <v>34784</v>
          </cell>
          <cell r="B3274" t="str">
            <v>MEIO BLOCO ESTRUTURAL CERAMICO 14 X 19 X 19 CM, 4,0 MPA (NBR 15270)</v>
          </cell>
          <cell r="C3274" t="str">
            <v xml:space="preserve">UN    </v>
          </cell>
          <cell r="D3274" t="str">
            <v>CR</v>
          </cell>
          <cell r="E3274" t="str">
            <v>0,96</v>
          </cell>
        </row>
        <row r="3275">
          <cell r="A3275">
            <v>34781</v>
          </cell>
          <cell r="B3275" t="str">
            <v>MEIO BLOCO ESTRUTURAL CERAMICO 14 X 19 X 19 CM, 6,0 MPA (NBR 15270)</v>
          </cell>
          <cell r="C3275" t="str">
            <v xml:space="preserve">UN    </v>
          </cell>
          <cell r="D3275" t="str">
            <v>CR</v>
          </cell>
          <cell r="E3275" t="str">
            <v>1,09</v>
          </cell>
        </row>
        <row r="3276">
          <cell r="A3276">
            <v>4062</v>
          </cell>
          <cell r="B3276" t="str">
            <v>MEIO-FIO OU GUIA DE CONCRETO, PRE-MOLDADO, COMP 1 M, *30 X 15* CM (H X L)</v>
          </cell>
          <cell r="C3276" t="str">
            <v xml:space="preserve">UN    </v>
          </cell>
          <cell r="D3276" t="str">
            <v>CR</v>
          </cell>
          <cell r="E3276" t="str">
            <v>15,26</v>
          </cell>
        </row>
        <row r="3277">
          <cell r="A3277">
            <v>4059</v>
          </cell>
          <cell r="B3277" t="str">
            <v>MEIO-FIO OU GUIA DE CONCRETO, PRE-MOLDADO, COMP 1 M, *30 X 15/ 12* CM (H X L1/L2)</v>
          </cell>
          <cell r="C3277" t="str">
            <v xml:space="preserve">M     </v>
          </cell>
          <cell r="D3277" t="str">
            <v xml:space="preserve">C </v>
          </cell>
          <cell r="E3277" t="str">
            <v>18,50</v>
          </cell>
        </row>
        <row r="3278">
          <cell r="A3278">
            <v>4061</v>
          </cell>
          <cell r="B3278" t="str">
            <v>MEIO-FIO OU GUIA DE CONCRETO, PRE-MOLDADO, COMP 80 CM, *45 X 18 /12* CM (H X L1/L2)</v>
          </cell>
          <cell r="C3278" t="str">
            <v xml:space="preserve">UN    </v>
          </cell>
          <cell r="D3278" t="str">
            <v>CR</v>
          </cell>
          <cell r="E3278" t="str">
            <v>14,80</v>
          </cell>
        </row>
        <row r="3279">
          <cell r="A3279">
            <v>41315</v>
          </cell>
          <cell r="B3279" t="str">
            <v>MEMBRANA IMPERMEABILIZANTE A BASE DE POLIUREIA, BICOMPONENTE, APLICACAO A FRIO</v>
          </cell>
          <cell r="C3279" t="str">
            <v xml:space="preserve">KG    </v>
          </cell>
          <cell r="D3279" t="str">
            <v>CR</v>
          </cell>
          <cell r="E3279" t="str">
            <v>63,11</v>
          </cell>
        </row>
        <row r="3280">
          <cell r="A3280">
            <v>43148</v>
          </cell>
          <cell r="B3280" t="str">
            <v>MEMBRANA IMPERMEABILIZANTE A BASE DE POLIURETANO</v>
          </cell>
          <cell r="C3280" t="str">
            <v xml:space="preserve">KG    </v>
          </cell>
          <cell r="D3280" t="str">
            <v>CR</v>
          </cell>
          <cell r="E3280" t="str">
            <v>42,83</v>
          </cell>
        </row>
        <row r="3281">
          <cell r="A3281">
            <v>43147</v>
          </cell>
          <cell r="B3281" t="str">
            <v>MEMBRANA IMPERMEABILIZANTE ACRILICA MONOCOMPONENTE</v>
          </cell>
          <cell r="C3281" t="str">
            <v xml:space="preserve">KG    </v>
          </cell>
          <cell r="D3281" t="str">
            <v>CR</v>
          </cell>
          <cell r="E3281" t="str">
            <v>16,59</v>
          </cell>
        </row>
        <row r="3282">
          <cell r="A3282">
            <v>10608</v>
          </cell>
          <cell r="B3282" t="str">
            <v>MESA VIBRATORIA COM DIMENSOES DE 2,0 X 1,0 M, COM MOTOR ELETRICO DE 2 POLOS E POTENCIA DE 3 CV</v>
          </cell>
          <cell r="C3282" t="str">
            <v xml:space="preserve">UN    </v>
          </cell>
          <cell r="D3282" t="str">
            <v>AS</v>
          </cell>
          <cell r="E3282" t="str">
            <v>8.402,98</v>
          </cell>
        </row>
        <row r="3283">
          <cell r="A3283">
            <v>4069</v>
          </cell>
          <cell r="B3283" t="str">
            <v>MESTRE DE OBRAS</v>
          </cell>
          <cell r="C3283" t="str">
            <v xml:space="preserve">H     </v>
          </cell>
          <cell r="D3283" t="str">
            <v>CR</v>
          </cell>
          <cell r="E3283" t="str">
            <v>24,90</v>
          </cell>
        </row>
        <row r="3284">
          <cell r="A3284">
            <v>40819</v>
          </cell>
          <cell r="B3284" t="str">
            <v>MESTRE DE OBRAS (MENSALISTA)</v>
          </cell>
          <cell r="C3284" t="str">
            <v xml:space="preserve">MES   </v>
          </cell>
          <cell r="D3284" t="str">
            <v>CR</v>
          </cell>
          <cell r="E3284" t="str">
            <v>4.441,86</v>
          </cell>
        </row>
        <row r="3285">
          <cell r="A3285">
            <v>34361</v>
          </cell>
          <cell r="B3285" t="str">
            <v>METACAULIM DE ALTA REATIVIDADE/CAULIM CALCINADO</v>
          </cell>
          <cell r="C3285" t="str">
            <v xml:space="preserve">KG    </v>
          </cell>
          <cell r="D3285" t="str">
            <v>CR</v>
          </cell>
          <cell r="E3285" t="str">
            <v>12,07</v>
          </cell>
        </row>
        <row r="3286">
          <cell r="A3286">
            <v>36512</v>
          </cell>
          <cell r="B3286" t="str">
            <v>MICRO-TRATOR CORTADOR DE GRAMA COM LARGURA DO CORTE DE 107 CM, COM  2 LAMINAS E DESCARTE LATERAL</v>
          </cell>
          <cell r="C3286" t="str">
            <v xml:space="preserve">UN    </v>
          </cell>
          <cell r="D3286" t="str">
            <v>AS</v>
          </cell>
          <cell r="E3286" t="str">
            <v>10.925,22</v>
          </cell>
        </row>
        <row r="3287">
          <cell r="A3287">
            <v>25972</v>
          </cell>
          <cell r="B3287" t="str">
            <v>MICROESFERAS DE VIDRO PARA SINALIZACAO HORIZONTAL VIARIA, TIPO I-B (PREMIX) - NBR 16184</v>
          </cell>
          <cell r="C3287" t="str">
            <v xml:space="preserve">KG    </v>
          </cell>
          <cell r="D3287" t="str">
            <v>AS</v>
          </cell>
          <cell r="E3287" t="str">
            <v>8,88</v>
          </cell>
        </row>
        <row r="3288">
          <cell r="A3288">
            <v>25973</v>
          </cell>
          <cell r="B3288" t="str">
            <v>MICROESFERAS DE VIDRO PARA SINALIZACAO HORIZONTAL VIARIA, TIPO II-A (DROP-ON) - NBR 16184</v>
          </cell>
          <cell r="C3288" t="str">
            <v xml:space="preserve">KG    </v>
          </cell>
          <cell r="D3288" t="str">
            <v>AS</v>
          </cell>
          <cell r="E3288" t="str">
            <v>8,88</v>
          </cell>
        </row>
        <row r="3289">
          <cell r="A3289">
            <v>11697</v>
          </cell>
          <cell r="B3289" t="str">
            <v>MICTORIO COLETIVO ACO INOX (AISI 304), E = 0,8 MM, DE *100 X 40 X 30* CM (C X A X P)</v>
          </cell>
          <cell r="C3289" t="str">
            <v xml:space="preserve">UN    </v>
          </cell>
          <cell r="D3289" t="str">
            <v>CR</v>
          </cell>
          <cell r="E3289" t="str">
            <v>454,82</v>
          </cell>
        </row>
        <row r="3290">
          <cell r="A3290">
            <v>11698</v>
          </cell>
          <cell r="B3290" t="str">
            <v>MICTORIO COLETIVO ACO INOX (AISI 304), E = 0,8 MM, DE *100 X 50 X 35* CM (C X A X P)</v>
          </cell>
          <cell r="C3290" t="str">
            <v xml:space="preserve">UN    </v>
          </cell>
          <cell r="D3290" t="str">
            <v>CR</v>
          </cell>
          <cell r="E3290" t="str">
            <v>542,58</v>
          </cell>
        </row>
        <row r="3291">
          <cell r="A3291">
            <v>11699</v>
          </cell>
          <cell r="B3291" t="str">
            <v>MICTORIO INDIVIDUAL ACO INOX (AISI 304), E = 0,8 MM, DE *50  X 45  X 35* (C X A X P)</v>
          </cell>
          <cell r="C3291" t="str">
            <v xml:space="preserve">UN    </v>
          </cell>
          <cell r="D3291" t="str">
            <v>CR</v>
          </cell>
          <cell r="E3291" t="str">
            <v>599,67</v>
          </cell>
        </row>
        <row r="3292">
          <cell r="A3292">
            <v>10432</v>
          </cell>
          <cell r="B3292" t="str">
            <v>MICTORIO SIFONADO LOUCA BRANCA SEM COMPLEMENTOS</v>
          </cell>
          <cell r="C3292" t="str">
            <v xml:space="preserve">UN    </v>
          </cell>
          <cell r="D3292" t="str">
            <v>CR</v>
          </cell>
          <cell r="E3292" t="str">
            <v>254,84</v>
          </cell>
        </row>
        <row r="3293">
          <cell r="A3293">
            <v>10430</v>
          </cell>
          <cell r="B3293" t="str">
            <v>MICTORIO SIFONADO LOUCA COR SEM COMPLEMENTOS</v>
          </cell>
          <cell r="C3293" t="str">
            <v xml:space="preserve">UN    </v>
          </cell>
          <cell r="D3293" t="str">
            <v>CR</v>
          </cell>
          <cell r="E3293" t="str">
            <v>274,46</v>
          </cell>
        </row>
        <row r="3294">
          <cell r="A3294">
            <v>37514</v>
          </cell>
          <cell r="B3294" t="str">
            <v>MINICARREGADEIRA SOBRE RODAS, POTENCIA LIQUIDA DE *47* HP, CAPACIDADE NOMINAL DE OPERACAO DE *646* KG</v>
          </cell>
          <cell r="C3294" t="str">
            <v xml:space="preserve">UN    </v>
          </cell>
          <cell r="D3294" t="str">
            <v>AS</v>
          </cell>
          <cell r="E3294" t="str">
            <v>168.371,38</v>
          </cell>
        </row>
        <row r="3295">
          <cell r="A3295">
            <v>37519</v>
          </cell>
          <cell r="B3295" t="str">
            <v>MINICARREGADEIRA SOBRE RODAS, POTENCIA LIQUIDA DE *72* HP, CAPACIDADE NOMINAL DE OPERACAO DE *1200* KG</v>
          </cell>
          <cell r="C3295" t="str">
            <v xml:space="preserve">UN    </v>
          </cell>
          <cell r="D3295" t="str">
            <v>AS</v>
          </cell>
          <cell r="E3295" t="str">
            <v>259.846,43</v>
          </cell>
        </row>
        <row r="3296">
          <cell r="A3296">
            <v>37520</v>
          </cell>
          <cell r="B3296" t="str">
            <v>MINIESCAVADEIRA SOBRE ESTEIRAS, POTENCIA LIQUIDA DE *30* HP, PESO OPERACIONAL DE *3.500* KG</v>
          </cell>
          <cell r="C3296" t="str">
            <v xml:space="preserve">UN    </v>
          </cell>
          <cell r="D3296" t="str">
            <v>AS</v>
          </cell>
          <cell r="E3296" t="str">
            <v>255.586,66</v>
          </cell>
        </row>
        <row r="3297">
          <cell r="A3297">
            <v>37521</v>
          </cell>
          <cell r="B3297" t="str">
            <v>MINIESCAVADEIRA SOBRE ESTEIRAS, POTENCIA LIQUIDA DE *42* HP, PESO OPERACIONAL DE *4.500* KG</v>
          </cell>
          <cell r="C3297" t="str">
            <v xml:space="preserve">UN    </v>
          </cell>
          <cell r="D3297" t="str">
            <v>AS</v>
          </cell>
          <cell r="E3297" t="str">
            <v>311.815,73</v>
          </cell>
        </row>
        <row r="3298">
          <cell r="A3298">
            <v>37522</v>
          </cell>
          <cell r="B3298" t="str">
            <v>MINIESCAVADEIRA SOBRE ESTEIRAS, POTENCIA LIQUIDA DE *42* HP, PESO OPERACIONAL DE *5.300* KG</v>
          </cell>
          <cell r="C3298" t="str">
            <v xml:space="preserve">UN    </v>
          </cell>
          <cell r="D3298" t="str">
            <v>AS</v>
          </cell>
          <cell r="E3298" t="str">
            <v>321.196,94</v>
          </cell>
        </row>
        <row r="3299">
          <cell r="A3299">
            <v>21109</v>
          </cell>
          <cell r="B3299" t="str">
            <v>MINUTERIA ELETRONICA COLETIVA COM POTENCIA MAXIMA RESISTIVA PARA LAMPADAS FLUORESCENTES DE *300* W ( 110 V ) / *600* W ( 110 V )</v>
          </cell>
          <cell r="C3299" t="str">
            <v xml:space="preserve">UN    </v>
          </cell>
          <cell r="D3299" t="str">
            <v>AS</v>
          </cell>
          <cell r="E3299" t="str">
            <v>55,88</v>
          </cell>
        </row>
        <row r="3300">
          <cell r="A3300">
            <v>36800</v>
          </cell>
          <cell r="B3300" t="str">
            <v>MISTURADOR BASE PARA CHUVEIRO/BANHEIRA, 1/2 " OU 3/4 ", SOLDAVEL OU ROSCAVEL</v>
          </cell>
          <cell r="C3300" t="str">
            <v xml:space="preserve">UN    </v>
          </cell>
          <cell r="D3300" t="str">
            <v>CR</v>
          </cell>
          <cell r="E3300" t="str">
            <v>79,13</v>
          </cell>
        </row>
        <row r="3301">
          <cell r="A3301">
            <v>11769</v>
          </cell>
          <cell r="B3301" t="str">
            <v>MISTURADOR CROMADO DE MESA BICA BAIXA PARA LAVATORIO (REF 1875)</v>
          </cell>
          <cell r="C3301" t="str">
            <v xml:space="preserve">UN    </v>
          </cell>
          <cell r="D3301" t="str">
            <v>CR</v>
          </cell>
          <cell r="E3301" t="str">
            <v>193,93</v>
          </cell>
        </row>
        <row r="3302">
          <cell r="A3302">
            <v>36793</v>
          </cell>
          <cell r="B3302" t="str">
            <v>MISTURADOR CROMADO DE PAREDE PARA LAVATORIO (REF 1178)</v>
          </cell>
          <cell r="C3302" t="str">
            <v xml:space="preserve">UN    </v>
          </cell>
          <cell r="D3302" t="str">
            <v>CR</v>
          </cell>
          <cell r="E3302" t="str">
            <v>313,98</v>
          </cell>
        </row>
        <row r="3303">
          <cell r="A3303">
            <v>37546</v>
          </cell>
          <cell r="B3303" t="str">
            <v>MISTURADOR DE ARGAMASSA, EIXO HORIZONTAL, CAPACIDADE DE MISTURA 160 KG, MOTOR ELETRICO TRIFASICO 220/380 V, POTENCIA 3 CV</v>
          </cell>
          <cell r="C3303" t="str">
            <v xml:space="preserve">UN    </v>
          </cell>
          <cell r="D3303" t="str">
            <v>CR</v>
          </cell>
          <cell r="E3303" t="str">
            <v>9.522,68</v>
          </cell>
        </row>
        <row r="3304">
          <cell r="A3304">
            <v>37544</v>
          </cell>
          <cell r="B3304" t="str">
            <v>MISTURADOR DE ARGAMASSA, EIXO HORIZONTAL, CAPACIDADE DE MISTURA 300 KG, MOTOR ELETRICO TRIFASICO 220/380 V, POTENCIA 5 CV</v>
          </cell>
          <cell r="C3304" t="str">
            <v xml:space="preserve">UN    </v>
          </cell>
          <cell r="D3304" t="str">
            <v>CR</v>
          </cell>
          <cell r="E3304" t="str">
            <v>10.071,84</v>
          </cell>
        </row>
        <row r="3305">
          <cell r="A3305">
            <v>37545</v>
          </cell>
          <cell r="B3305" t="str">
            <v>MISTURADOR DE ARGAMASSA, EIXO HORIZONTAL, CAPACIDADE DE MISTURA 600 KG, MOTOR ELETRICO TRIFASICO 220/380 V, POTENCIA 7,5 CV</v>
          </cell>
          <cell r="C3305" t="str">
            <v xml:space="preserve">UN    </v>
          </cell>
          <cell r="D3305" t="str">
            <v>CR</v>
          </cell>
          <cell r="E3305" t="str">
            <v>11.984,14</v>
          </cell>
        </row>
        <row r="3306">
          <cell r="A3306">
            <v>11771</v>
          </cell>
          <cell r="B3306" t="str">
            <v>MISTURADOR DE PAREDE CROMADO PARA COZINHA BICA MOVEL COM AREJADOR (REF 1258)</v>
          </cell>
          <cell r="C3306" t="str">
            <v xml:space="preserve">UN    </v>
          </cell>
          <cell r="D3306" t="str">
            <v>CR</v>
          </cell>
          <cell r="E3306" t="str">
            <v>240,55</v>
          </cell>
        </row>
        <row r="3307">
          <cell r="A3307">
            <v>39919</v>
          </cell>
          <cell r="B3307" t="str">
            <v>MISTURADOR DUPLO HORIZONTAL DE ALTA TURBULENCIA, CAPACIDADE / VOLUME 2 X 500 LITROS, MOTORES ELETRICOS MINIMO 5 CV CADA,  PARA NATA CIMENTO, ARGAMASSA E OUTROS</v>
          </cell>
          <cell r="C3307" t="str">
            <v xml:space="preserve">UN    </v>
          </cell>
          <cell r="D3307" t="str">
            <v>CR</v>
          </cell>
          <cell r="E3307" t="str">
            <v>47.666,31</v>
          </cell>
        </row>
        <row r="3308">
          <cell r="A3308">
            <v>38385</v>
          </cell>
          <cell r="B3308" t="str">
            <v>MISTURADOR MANUAL DE TINTAS PARA FURADEIRA, HASTE METALICA *60* CM, COM HELICE  (MEXEDOR DE TINTA)</v>
          </cell>
          <cell r="C3308" t="str">
            <v xml:space="preserve">UN    </v>
          </cell>
          <cell r="D3308" t="str">
            <v>CR</v>
          </cell>
          <cell r="E3308" t="str">
            <v>37,10</v>
          </cell>
        </row>
        <row r="3309">
          <cell r="A3309">
            <v>37587</v>
          </cell>
          <cell r="B3309" t="str">
            <v>MISTURADOR MONOCOMANDO PARA CHUVEIRO, BASE BRUTA E ACABAMENTO CROMADO</v>
          </cell>
          <cell r="C3309" t="str">
            <v xml:space="preserve">UN    </v>
          </cell>
          <cell r="D3309" t="str">
            <v>CR</v>
          </cell>
          <cell r="E3309" t="str">
            <v>218,79</v>
          </cell>
        </row>
        <row r="3310">
          <cell r="A3310">
            <v>11561</v>
          </cell>
          <cell r="B3310" t="str">
            <v>MOLA AEREA FECHA PORTA, PARA PORTAS COM LARGURA ATE 110 CM</v>
          </cell>
          <cell r="C3310" t="str">
            <v xml:space="preserve">UN    </v>
          </cell>
          <cell r="D3310" t="str">
            <v>CR</v>
          </cell>
          <cell r="E3310" t="str">
            <v>134,30</v>
          </cell>
        </row>
        <row r="3311">
          <cell r="A3311">
            <v>11560</v>
          </cell>
          <cell r="B3311" t="str">
            <v>MOLA AEREA FECHA PORTA, PARA PORTAS COM LARGURA ATE 95 CM</v>
          </cell>
          <cell r="C3311" t="str">
            <v xml:space="preserve">UN    </v>
          </cell>
          <cell r="D3311" t="str">
            <v>CR</v>
          </cell>
          <cell r="E3311" t="str">
            <v>114,31</v>
          </cell>
        </row>
        <row r="3312">
          <cell r="A3312">
            <v>11499</v>
          </cell>
          <cell r="B3312" t="str">
            <v>MOLA HIDRAULICA DE PISO P/ VIDRO TEMPERADO 10MM</v>
          </cell>
          <cell r="C3312" t="str">
            <v xml:space="preserve">UN    </v>
          </cell>
          <cell r="D3312" t="str">
            <v>CR</v>
          </cell>
          <cell r="E3312" t="str">
            <v>1.258,67</v>
          </cell>
        </row>
        <row r="3313">
          <cell r="A3313">
            <v>34761</v>
          </cell>
          <cell r="B3313" t="str">
            <v>MONTADOR DE ELETROELETRONICOS</v>
          </cell>
          <cell r="C3313" t="str">
            <v xml:space="preserve">H     </v>
          </cell>
          <cell r="D3313" t="str">
            <v>CR</v>
          </cell>
          <cell r="E3313" t="str">
            <v>15,51</v>
          </cell>
        </row>
        <row r="3314">
          <cell r="A3314">
            <v>40924</v>
          </cell>
          <cell r="B3314" t="str">
            <v>MONTADOR DE ELETROELETRONICOS (MENSALISTA)</v>
          </cell>
          <cell r="C3314" t="str">
            <v xml:space="preserve">MES   </v>
          </cell>
          <cell r="D3314" t="str">
            <v>CR</v>
          </cell>
          <cell r="E3314" t="str">
            <v>2.767,35</v>
          </cell>
        </row>
        <row r="3315">
          <cell r="A3315">
            <v>25957</v>
          </cell>
          <cell r="B3315" t="str">
            <v>MONTADOR DE ESTRUTURAS METALICAS</v>
          </cell>
          <cell r="C3315" t="str">
            <v xml:space="preserve">H     </v>
          </cell>
          <cell r="D3315" t="str">
            <v>CR</v>
          </cell>
          <cell r="E3315" t="str">
            <v>12,06</v>
          </cell>
        </row>
        <row r="3316">
          <cell r="A3316">
            <v>40983</v>
          </cell>
          <cell r="B3316" t="str">
            <v>MONTADOR DE ESTRUTURAS METALICAS (MENSALISTA)</v>
          </cell>
          <cell r="C3316" t="str">
            <v xml:space="preserve">MES   </v>
          </cell>
          <cell r="D3316" t="str">
            <v>CR</v>
          </cell>
          <cell r="E3316" t="str">
            <v>2.153,33</v>
          </cell>
        </row>
        <row r="3317">
          <cell r="A3317">
            <v>2437</v>
          </cell>
          <cell r="B3317" t="str">
            <v>MONTADOR DE MAQUINAS</v>
          </cell>
          <cell r="C3317" t="str">
            <v xml:space="preserve">H     </v>
          </cell>
          <cell r="D3317" t="str">
            <v>CR</v>
          </cell>
          <cell r="E3317" t="str">
            <v>17,28</v>
          </cell>
        </row>
        <row r="3318">
          <cell r="A3318">
            <v>40921</v>
          </cell>
          <cell r="B3318" t="str">
            <v>MONTADOR DE MAQUINAS (MENSALISTA)</v>
          </cell>
          <cell r="C3318" t="str">
            <v xml:space="preserve">MES   </v>
          </cell>
          <cell r="D3318" t="str">
            <v>CR</v>
          </cell>
          <cell r="E3318" t="str">
            <v>3.084,70</v>
          </cell>
        </row>
        <row r="3319">
          <cell r="A3319">
            <v>14252</v>
          </cell>
          <cell r="B3319" t="str">
            <v>MOTOBOMBA AUTOESCORVANTE MOTOR A GASOLINA, POTENCIA 6,0HP, BOCAIS 3" X 3", HM/Q = 5 MCA / 24 M3/H A 52,5 MCA / 5,0 M3/H</v>
          </cell>
          <cell r="C3319" t="str">
            <v xml:space="preserve">UN    </v>
          </cell>
          <cell r="D3319" t="str">
            <v>CR</v>
          </cell>
          <cell r="E3319" t="str">
            <v>1.773,60</v>
          </cell>
        </row>
        <row r="3320">
          <cell r="A3320">
            <v>730</v>
          </cell>
          <cell r="B3320" t="str">
            <v>MOTOBOMBA AUTOESCORVANTE MOTOR ELETRICO TRIFASICO 7,4HP BOCA DIAMETRO DE SUCCAO X RECLAQUE: 2"X2", HM/ Q = 10 M / 73,5 M3/H A 28 M / 8,2 M3 /H</v>
          </cell>
          <cell r="C3320" t="str">
            <v xml:space="preserve">UN    </v>
          </cell>
          <cell r="D3320" t="str">
            <v>CR</v>
          </cell>
          <cell r="E3320" t="str">
            <v>4.738,72</v>
          </cell>
        </row>
        <row r="3321">
          <cell r="A3321">
            <v>723</v>
          </cell>
          <cell r="B3321" t="str">
            <v>MOTOBOMBA AUTOESCORVANTE POTENCIA 5,42 HP, BOCAIS SUCCAO X RECALQUE 2" X 2", A GASOLINA, DIAMETRO DO ROTOR 122 MM HM/Q = 6 MCA / 33,0 M3/H A 28 MCA / 8,0 M3/H</v>
          </cell>
          <cell r="C3321" t="str">
            <v xml:space="preserve">UN    </v>
          </cell>
          <cell r="D3321" t="str">
            <v>CR</v>
          </cell>
          <cell r="E3321" t="str">
            <v>2.355,31</v>
          </cell>
        </row>
        <row r="3322">
          <cell r="A3322">
            <v>36502</v>
          </cell>
          <cell r="B3322" t="str">
            <v>MOTOBOMBA CENTRIFUGA, MOTOR A GASOLINA, POTENCIA 5,42 HP, BOCAIS 1 1/2" X 1", DIAMETRO ROTOR 143 MM HM/Q = 6 MCA / 16,8 M3/H A 38 MCA / 6,6 M3/H</v>
          </cell>
          <cell r="C3322" t="str">
            <v xml:space="preserve">UN    </v>
          </cell>
          <cell r="D3322" t="str">
            <v>CR</v>
          </cell>
          <cell r="E3322" t="str">
            <v>2.213,71</v>
          </cell>
        </row>
        <row r="3323">
          <cell r="A3323">
            <v>36503</v>
          </cell>
          <cell r="B3323" t="str">
            <v>MOTOBOMBA TRASH (PARA AGUA SUJA) AUTO ESCORVANTE, MOTOR GASOLINA DE 6,41 HP, DIAMETROS DE SUCCAO X RECALQUE: 3" X 3", HM/Q: 10/60 A 23/0</v>
          </cell>
          <cell r="C3323" t="str">
            <v xml:space="preserve">UN    </v>
          </cell>
          <cell r="D3323" t="str">
            <v>CR</v>
          </cell>
          <cell r="E3323" t="str">
            <v>2.729,77</v>
          </cell>
        </row>
        <row r="3324">
          <cell r="A3324">
            <v>4090</v>
          </cell>
          <cell r="B3324" t="str">
            <v>MOTONIVELADORA POTENCIA BASICA LIQUIDA (PRIMEIRA MARCHA) 125 HP , PESO BRUTO 13843 KG, LARGURA DA LAMINA DE 3,7 M</v>
          </cell>
          <cell r="C3324" t="str">
            <v xml:space="preserve">UN    </v>
          </cell>
          <cell r="D3324" t="str">
            <v>AS</v>
          </cell>
          <cell r="E3324" t="str">
            <v>542.000,00</v>
          </cell>
        </row>
        <row r="3325">
          <cell r="A3325">
            <v>13227</v>
          </cell>
          <cell r="B3325" t="str">
            <v>MOTONIVELADORA POTENCIA BASICA LIQUIDA (PRIMEIRA MARCHA) 171 HP, PESO BRUTO 14768 KG, LARGURA DA LAMINA DE 3,7 M</v>
          </cell>
          <cell r="C3325" t="str">
            <v xml:space="preserve">UN    </v>
          </cell>
          <cell r="D3325" t="str">
            <v>AS</v>
          </cell>
          <cell r="E3325" t="str">
            <v>673.502,58</v>
          </cell>
        </row>
        <row r="3326">
          <cell r="A3326">
            <v>10597</v>
          </cell>
          <cell r="B3326" t="str">
            <v>MOTONIVELADORA POTENCIA BASICA LIQUIDA (PRIMEIRA MARCHA) 186 HP, PESO BRUTO 15785 KG, LARGURA DA LAMINA DE 4,3 M</v>
          </cell>
          <cell r="C3326" t="str">
            <v xml:space="preserve">UN    </v>
          </cell>
          <cell r="D3326" t="str">
            <v>AS</v>
          </cell>
          <cell r="E3326" t="str">
            <v>708.948,35</v>
          </cell>
        </row>
        <row r="3327">
          <cell r="A3327">
            <v>39628</v>
          </cell>
          <cell r="B3327" t="str">
            <v>MOTOR A DIESEL PARA VIBRADOR DE IMERSAO, DE *4,7* CV</v>
          </cell>
          <cell r="C3327" t="str">
            <v xml:space="preserve">UN    </v>
          </cell>
          <cell r="D3327" t="str">
            <v>AS</v>
          </cell>
          <cell r="E3327" t="str">
            <v>2.819,43</v>
          </cell>
        </row>
        <row r="3328">
          <cell r="A3328">
            <v>39404</v>
          </cell>
          <cell r="B3328" t="str">
            <v>MOTOR A GASOLINA PARA VIBRADOR DE IMERSAO, 4 TEMPOS, DE 5,5 CV</v>
          </cell>
          <cell r="C3328" t="str">
            <v xml:space="preserve">UN    </v>
          </cell>
          <cell r="D3328" t="str">
            <v>AS</v>
          </cell>
          <cell r="E3328" t="str">
            <v>1.398,06</v>
          </cell>
        </row>
        <row r="3329">
          <cell r="A3329">
            <v>39402</v>
          </cell>
          <cell r="B3329" t="str">
            <v>MOTOR ELETRICO PARA VIBRADOR DE IMERSAO, DE 2 CV, MONOFASICO, 110/220 V</v>
          </cell>
          <cell r="C3329" t="str">
            <v xml:space="preserve">UN    </v>
          </cell>
          <cell r="D3329" t="str">
            <v>AS</v>
          </cell>
          <cell r="E3329" t="str">
            <v>1.151,74</v>
          </cell>
        </row>
        <row r="3330">
          <cell r="A3330">
            <v>39403</v>
          </cell>
          <cell r="B3330" t="str">
            <v>MOTOR ELETRICO PARA VIBRADOR DE IMERSAO, DE 2 CV, TRIFASICO, 220/380 V</v>
          </cell>
          <cell r="C3330" t="str">
            <v xml:space="preserve">UN    </v>
          </cell>
          <cell r="D3330" t="str">
            <v>AS</v>
          </cell>
          <cell r="E3330" t="str">
            <v>1.126,68</v>
          </cell>
        </row>
        <row r="3331">
          <cell r="A3331">
            <v>4093</v>
          </cell>
          <cell r="B3331" t="str">
            <v>MOTORISTA DE CAMINHAO</v>
          </cell>
          <cell r="C3331" t="str">
            <v xml:space="preserve">H     </v>
          </cell>
          <cell r="D3331" t="str">
            <v>CR</v>
          </cell>
          <cell r="E3331" t="str">
            <v>13,49</v>
          </cell>
        </row>
        <row r="3332">
          <cell r="A3332">
            <v>10512</v>
          </cell>
          <cell r="B3332" t="str">
            <v>MOTORISTA DE CAMINHAO (MENSALISTA)</v>
          </cell>
          <cell r="C3332" t="str">
            <v xml:space="preserve">MES   </v>
          </cell>
          <cell r="D3332" t="str">
            <v>CR</v>
          </cell>
          <cell r="E3332" t="str">
            <v>2.407,46</v>
          </cell>
        </row>
        <row r="3333">
          <cell r="A3333">
            <v>20020</v>
          </cell>
          <cell r="B3333" t="str">
            <v>MOTORISTA DE CAMINHAO-BASCULANTE</v>
          </cell>
          <cell r="C3333" t="str">
            <v xml:space="preserve">H     </v>
          </cell>
          <cell r="D3333" t="str">
            <v>CR</v>
          </cell>
          <cell r="E3333" t="str">
            <v>12,72</v>
          </cell>
        </row>
        <row r="3334">
          <cell r="A3334">
            <v>41038</v>
          </cell>
          <cell r="B3334" t="str">
            <v>MOTORISTA DE CAMINHAO-BASCULANTE (MENSALISTA)</v>
          </cell>
          <cell r="C3334" t="str">
            <v xml:space="preserve">MES   </v>
          </cell>
          <cell r="D3334" t="str">
            <v>CR</v>
          </cell>
          <cell r="E3334" t="str">
            <v>2.270,85</v>
          </cell>
        </row>
        <row r="3335">
          <cell r="A3335">
            <v>4094</v>
          </cell>
          <cell r="B3335" t="str">
            <v>MOTORISTA DE CAMINHAO-CARRETA</v>
          </cell>
          <cell r="C3335" t="str">
            <v xml:space="preserve">H     </v>
          </cell>
          <cell r="D3335" t="str">
            <v>CR</v>
          </cell>
          <cell r="E3335" t="str">
            <v>18,00</v>
          </cell>
        </row>
        <row r="3336">
          <cell r="A3336">
            <v>40988</v>
          </cell>
          <cell r="B3336" t="str">
            <v>MOTORISTA DE CAMINHAO-CARRETA (MENSALISTA)</v>
          </cell>
          <cell r="C3336" t="str">
            <v xml:space="preserve">MES   </v>
          </cell>
          <cell r="D3336" t="str">
            <v>CR</v>
          </cell>
          <cell r="E3336" t="str">
            <v>3.215,02</v>
          </cell>
        </row>
        <row r="3337">
          <cell r="A3337">
            <v>4095</v>
          </cell>
          <cell r="B3337" t="str">
            <v>MOTORISTA DE CARRO DE PASSEIO</v>
          </cell>
          <cell r="C3337" t="str">
            <v xml:space="preserve">H     </v>
          </cell>
          <cell r="D3337" t="str">
            <v>CR</v>
          </cell>
          <cell r="E3337" t="str">
            <v>12,45</v>
          </cell>
        </row>
        <row r="3338">
          <cell r="A3338">
            <v>40990</v>
          </cell>
          <cell r="B3338" t="str">
            <v>MOTORISTA DE CARRO DE PASSEIO (MENSALISTA)</v>
          </cell>
          <cell r="C3338" t="str">
            <v xml:space="preserve">MES   </v>
          </cell>
          <cell r="D3338" t="str">
            <v>CR</v>
          </cell>
          <cell r="E3338" t="str">
            <v>2.221,29</v>
          </cell>
        </row>
        <row r="3339">
          <cell r="A3339">
            <v>4097</v>
          </cell>
          <cell r="B3339" t="str">
            <v>MOTORISTA DE ONIBUS / MICRO-ONIBUS</v>
          </cell>
          <cell r="C3339" t="str">
            <v xml:space="preserve">H     </v>
          </cell>
          <cell r="D3339" t="str">
            <v>CR</v>
          </cell>
          <cell r="E3339" t="str">
            <v>12,36</v>
          </cell>
        </row>
        <row r="3340">
          <cell r="A3340">
            <v>40994</v>
          </cell>
          <cell r="B3340" t="str">
            <v>MOTORISTA DE ONIBUS / MICRO-ONIBUS (MENSALISTA)</v>
          </cell>
          <cell r="C3340" t="str">
            <v xml:space="preserve">MES   </v>
          </cell>
          <cell r="D3340" t="str">
            <v>CR</v>
          </cell>
          <cell r="E3340" t="str">
            <v>2.208,13</v>
          </cell>
        </row>
        <row r="3341">
          <cell r="A3341">
            <v>4096</v>
          </cell>
          <cell r="B3341" t="str">
            <v>MOTORISTA OPERADOR DE CAMINHAO COM MUNCK</v>
          </cell>
          <cell r="C3341" t="str">
            <v xml:space="preserve">H     </v>
          </cell>
          <cell r="D3341" t="str">
            <v>CR</v>
          </cell>
          <cell r="E3341" t="str">
            <v>12,45</v>
          </cell>
        </row>
        <row r="3342">
          <cell r="A3342">
            <v>40992</v>
          </cell>
          <cell r="B3342" t="str">
            <v>MOTORISTA OPERADOR DE CAMINHAO COM MUNCK (MENSALISTA)</v>
          </cell>
          <cell r="C3342" t="str">
            <v xml:space="preserve">MES   </v>
          </cell>
          <cell r="D3342" t="str">
            <v>CR</v>
          </cell>
          <cell r="E3342" t="str">
            <v>2.221,29</v>
          </cell>
        </row>
        <row r="3343">
          <cell r="A3343">
            <v>13955</v>
          </cell>
          <cell r="B3343" t="str">
            <v>MOTOSSERRA PORTATIL COM MOTOR A GASOLINA DE *60* CC</v>
          </cell>
          <cell r="C3343" t="str">
            <v xml:space="preserve">UN    </v>
          </cell>
          <cell r="D3343" t="str">
            <v>AS</v>
          </cell>
          <cell r="E3343" t="str">
            <v>2.489,33</v>
          </cell>
        </row>
        <row r="3344">
          <cell r="A3344">
            <v>4114</v>
          </cell>
          <cell r="B3344" t="str">
            <v>MOURAO CONCRETO CURVO, SECAO "T", H = 2,80 M + CURVA COM 0,45 M, COM FUROS PARA FIOS</v>
          </cell>
          <cell r="C3344" t="str">
            <v xml:space="preserve">UN    </v>
          </cell>
          <cell r="D3344" t="str">
            <v>CR</v>
          </cell>
          <cell r="E3344" t="str">
            <v>46,14</v>
          </cell>
        </row>
        <row r="3345">
          <cell r="A3345">
            <v>36797</v>
          </cell>
          <cell r="B3345" t="str">
            <v>MOURAO DE CONCRETO CURVO,10 X 10 CM, H= *2,60* M + CURVA DE 0,40 M</v>
          </cell>
          <cell r="C3345" t="str">
            <v xml:space="preserve">UN    </v>
          </cell>
          <cell r="D3345" t="str">
            <v>CR</v>
          </cell>
          <cell r="E3345" t="str">
            <v>40,35</v>
          </cell>
        </row>
        <row r="3346">
          <cell r="A3346">
            <v>4107</v>
          </cell>
          <cell r="B3346" t="str">
            <v>MOURAO DE CONCRETO RETO, *10 X 10* CM, H= 2,30 M</v>
          </cell>
          <cell r="C3346" t="str">
            <v xml:space="preserve">UN    </v>
          </cell>
          <cell r="D3346" t="str">
            <v>CR</v>
          </cell>
          <cell r="E3346" t="str">
            <v>38,85</v>
          </cell>
        </row>
        <row r="3347">
          <cell r="A3347">
            <v>36799</v>
          </cell>
          <cell r="B3347" t="str">
            <v>MOURAO DE CONCRETO RETO, TIPO ESTICADOR, *10 X 10* CM, H= 2,50 M</v>
          </cell>
          <cell r="C3347" t="str">
            <v xml:space="preserve">UN    </v>
          </cell>
          <cell r="D3347" t="str">
            <v>CR</v>
          </cell>
          <cell r="E3347" t="str">
            <v>37,09</v>
          </cell>
        </row>
        <row r="3348">
          <cell r="A3348">
            <v>4108</v>
          </cell>
          <cell r="B3348" t="str">
            <v>MOURAO DE CONCRETO RETO, 10 X 10 CM, H= 2,00 M</v>
          </cell>
          <cell r="C3348" t="str">
            <v xml:space="preserve">UN    </v>
          </cell>
          <cell r="D3348" t="str">
            <v>CR</v>
          </cell>
          <cell r="E3348" t="str">
            <v>31,24</v>
          </cell>
        </row>
        <row r="3349">
          <cell r="A3349">
            <v>4102</v>
          </cell>
          <cell r="B3349" t="str">
            <v>MOURAO DE CONCRETO RETO, 10 X 10 CM, H= 3,00 M</v>
          </cell>
          <cell r="C3349" t="str">
            <v xml:space="preserve">UN    </v>
          </cell>
          <cell r="D3349" t="str">
            <v xml:space="preserve">C </v>
          </cell>
          <cell r="E3349" t="str">
            <v>46,47</v>
          </cell>
        </row>
        <row r="3350">
          <cell r="A3350">
            <v>10826</v>
          </cell>
          <cell r="B3350" t="str">
            <v>MUDA DE ARBUSTO FLORIFERO, CLUSIA/GARDENIA/MOREIA BRANCA/ AZALEIA OU EQUIVALENTE DA REGIAO, H= *50 A 70* CM</v>
          </cell>
          <cell r="C3350" t="str">
            <v xml:space="preserve">UN    </v>
          </cell>
          <cell r="D3350" t="str">
            <v>CR</v>
          </cell>
          <cell r="E3350" t="str">
            <v>47,98</v>
          </cell>
        </row>
        <row r="3351">
          <cell r="A3351">
            <v>365</v>
          </cell>
          <cell r="B3351" t="str">
            <v>MUDA DE ARBUSTO FOLHAGEM, SANSAO-DO-CAMPO OU EQUIVALENTE DA REGIAO, H= *50 A 70* CM</v>
          </cell>
          <cell r="C3351" t="str">
            <v xml:space="preserve">UN    </v>
          </cell>
          <cell r="D3351" t="str">
            <v>CR</v>
          </cell>
          <cell r="E3351" t="str">
            <v>29,75</v>
          </cell>
        </row>
        <row r="3352">
          <cell r="A3352">
            <v>38639</v>
          </cell>
          <cell r="B3352" t="str">
            <v>MUDA DE ARBUSTO, BUXINHO, H= *50* M</v>
          </cell>
          <cell r="C3352" t="str">
            <v xml:space="preserve">UN    </v>
          </cell>
          <cell r="D3352" t="str">
            <v>CR</v>
          </cell>
          <cell r="E3352" t="str">
            <v>115,17</v>
          </cell>
        </row>
        <row r="3353">
          <cell r="A3353">
            <v>38640</v>
          </cell>
          <cell r="B3353" t="str">
            <v>MUDA DE ARBUSTO, PINGO DE OURO/ VIOLETEIRA, H = *10 A 20* CM</v>
          </cell>
          <cell r="C3353" t="str">
            <v xml:space="preserve">UN    </v>
          </cell>
          <cell r="D3353" t="str">
            <v>CR</v>
          </cell>
          <cell r="E3353" t="str">
            <v>1,72</v>
          </cell>
        </row>
        <row r="3354">
          <cell r="A3354">
            <v>358</v>
          </cell>
          <cell r="B3354" t="str">
            <v>MUDA DE ARVORE ORNAMENTAL, OITI/AROEIRA SALSA/ANGICO/IPE/JACARANDA OU EQUIVALENTE  DA REGIAO, H= *1* M</v>
          </cell>
          <cell r="C3354" t="str">
            <v xml:space="preserve">UN    </v>
          </cell>
          <cell r="D3354" t="str">
            <v>CR</v>
          </cell>
          <cell r="E3354" t="str">
            <v>35,51</v>
          </cell>
        </row>
        <row r="3355">
          <cell r="A3355">
            <v>359</v>
          </cell>
          <cell r="B3355" t="str">
            <v>MUDA DE ARVORE ORNAMENTAL, OITI/AROEIRA SALSA/ANGICO/IPE/JACARANDA OU EQUIVALENTE  DA REGIAO, H= *2* M</v>
          </cell>
          <cell r="C3355" t="str">
            <v xml:space="preserve">UN    </v>
          </cell>
          <cell r="D3355" t="str">
            <v>CR</v>
          </cell>
          <cell r="E3355" t="str">
            <v>72,94</v>
          </cell>
        </row>
        <row r="3356">
          <cell r="A3356">
            <v>38641</v>
          </cell>
          <cell r="B3356" t="str">
            <v>MUDA DE PALMEIRA, ARECA, H= *1,50* CM</v>
          </cell>
          <cell r="C3356" t="str">
            <v xml:space="preserve">UN    </v>
          </cell>
          <cell r="D3356" t="str">
            <v>CR</v>
          </cell>
          <cell r="E3356" t="str">
            <v>71,98</v>
          </cell>
        </row>
        <row r="3357">
          <cell r="A3357">
            <v>360</v>
          </cell>
          <cell r="B3357" t="str">
            <v>MUDA DE RASTEIRA/FORRACAO, AMENDOIM RASTEIRO/ONZE HORAS/AZULZINHA/IMPATIENS OU EQUIVALENTE DA REGIAO</v>
          </cell>
          <cell r="C3357" t="str">
            <v xml:space="preserve">UN    </v>
          </cell>
          <cell r="D3357" t="str">
            <v xml:space="preserve">C </v>
          </cell>
          <cell r="E3357" t="str">
            <v>1,67</v>
          </cell>
        </row>
        <row r="3358">
          <cell r="A3358">
            <v>4127</v>
          </cell>
          <cell r="B3358" t="str">
            <v>MUFLA TERMINAL PRIMARIA UNIPOLAR USO EXTERNO PARA CABO 25/70MM2 ISOL, 3,6/6KV EM EPR - BORRACHA DE SILICONE</v>
          </cell>
          <cell r="C3358" t="str">
            <v xml:space="preserve">UN    </v>
          </cell>
          <cell r="D3358" t="str">
            <v>AS</v>
          </cell>
          <cell r="E3358" t="str">
            <v>202,03</v>
          </cell>
        </row>
        <row r="3359">
          <cell r="A3359">
            <v>4154</v>
          </cell>
          <cell r="B3359" t="str">
            <v>MUFLA TERMINAL PRIMARIA UNIPOLAR USO INTERNO PARA CABO 25/70MM2 ISOL 6/10KV EM EPR- BORRACHA DE SILICONE</v>
          </cell>
          <cell r="C3359" t="str">
            <v xml:space="preserve">UN    </v>
          </cell>
          <cell r="D3359" t="str">
            <v>AS</v>
          </cell>
          <cell r="E3359" t="str">
            <v>246,84</v>
          </cell>
        </row>
        <row r="3360">
          <cell r="A3360">
            <v>4168</v>
          </cell>
          <cell r="B3360" t="str">
            <v>MUFLA TERMINAL PRIMARIA UNIPOLAR USO INTERNO PARA CABO 35/120MM2 ISOLACAO 15/25KV EM EPR - BORRACHA DE SILICONE</v>
          </cell>
          <cell r="C3360" t="str">
            <v xml:space="preserve">UN    </v>
          </cell>
          <cell r="D3360" t="str">
            <v>AS</v>
          </cell>
          <cell r="E3360" t="str">
            <v>260,69</v>
          </cell>
        </row>
        <row r="3361">
          <cell r="A3361">
            <v>4161</v>
          </cell>
          <cell r="B3361" t="str">
            <v>MUFLA TERMINAL PRIMARIA UNIPOLAR USO INTERNO PARA CABO 35/70MM2 ISOLACAO 8,7/15KV EM EPR - BORRACHA DE SILICONE</v>
          </cell>
          <cell r="C3361" t="str">
            <v xml:space="preserve">UN    </v>
          </cell>
          <cell r="D3361" t="str">
            <v>AS</v>
          </cell>
          <cell r="E3361" t="str">
            <v>250,91</v>
          </cell>
        </row>
        <row r="3362">
          <cell r="A3362">
            <v>42430</v>
          </cell>
          <cell r="B3362" t="str">
            <v>MULTIEXERCITADOR COM SEIS FUNCOES, EM TUBO DE ACO CARBONO, PINTURA NO PROCESSO ELETROSTATICO - EQUIPAMENTO DE GINASTICA PARA ACADEMIA AO AR LIVRE / ACADEMIA DA TERCEIRA IDADE - ATI</v>
          </cell>
          <cell r="C3362" t="str">
            <v xml:space="preserve">UN    </v>
          </cell>
          <cell r="D3362" t="str">
            <v>AS</v>
          </cell>
          <cell r="E3362" t="str">
            <v>3.654,84</v>
          </cell>
        </row>
        <row r="3363">
          <cell r="A3363">
            <v>4214</v>
          </cell>
          <cell r="B3363" t="str">
            <v>NIPEL PVC, ROSCAVEL, 1 1/2",  AGUA FRIA PREDIAL</v>
          </cell>
          <cell r="C3363" t="str">
            <v xml:space="preserve">UN    </v>
          </cell>
          <cell r="D3363" t="str">
            <v>CR</v>
          </cell>
          <cell r="E3363" t="str">
            <v>6,89</v>
          </cell>
        </row>
        <row r="3364">
          <cell r="A3364">
            <v>4215</v>
          </cell>
          <cell r="B3364" t="str">
            <v>NIPEL PVC, ROSCAVEL, 1 1/4",  AGUA FRIA PREDIAL</v>
          </cell>
          <cell r="C3364" t="str">
            <v xml:space="preserve">UN    </v>
          </cell>
          <cell r="D3364" t="str">
            <v>CR</v>
          </cell>
          <cell r="E3364" t="str">
            <v>4,53</v>
          </cell>
        </row>
        <row r="3365">
          <cell r="A3365">
            <v>4210</v>
          </cell>
          <cell r="B3365" t="str">
            <v>NIPEL PVC, ROSCAVEL, 1/2",  AGUA FRIA PREDIAL</v>
          </cell>
          <cell r="C3365" t="str">
            <v xml:space="preserve">UN    </v>
          </cell>
          <cell r="D3365" t="str">
            <v>CR</v>
          </cell>
          <cell r="E3365" t="str">
            <v>0,76</v>
          </cell>
        </row>
        <row r="3366">
          <cell r="A3366">
            <v>4212</v>
          </cell>
          <cell r="B3366" t="str">
            <v>NIPEL PVC, ROSCAVEL, 1",  AGUA FRIA PREDIAL</v>
          </cell>
          <cell r="C3366" t="str">
            <v xml:space="preserve">UN    </v>
          </cell>
          <cell r="D3366" t="str">
            <v>CR</v>
          </cell>
          <cell r="E3366" t="str">
            <v>2,19</v>
          </cell>
        </row>
        <row r="3367">
          <cell r="A3367">
            <v>4213</v>
          </cell>
          <cell r="B3367" t="str">
            <v>NIPEL PVC, ROSCAVEL, 2",  AGUA FRIA PREDIAL</v>
          </cell>
          <cell r="C3367" t="str">
            <v xml:space="preserve">UN    </v>
          </cell>
          <cell r="D3367" t="str">
            <v>CR</v>
          </cell>
          <cell r="E3367" t="str">
            <v>9,79</v>
          </cell>
        </row>
        <row r="3368">
          <cell r="A3368">
            <v>4211</v>
          </cell>
          <cell r="B3368" t="str">
            <v>NIPEL PVC, ROSCAVEL, 3/4",  AGUA FRIA PREDIAL</v>
          </cell>
          <cell r="C3368" t="str">
            <v xml:space="preserve">UN    </v>
          </cell>
          <cell r="D3368" t="str">
            <v>CR</v>
          </cell>
          <cell r="E3368" t="str">
            <v>1,09</v>
          </cell>
        </row>
        <row r="3369">
          <cell r="A3369">
            <v>4209</v>
          </cell>
          <cell r="B3369" t="str">
            <v>NIPLE DE FERRO GALVANIZADO, COM ROSCA BSP, DE 1 1/2"</v>
          </cell>
          <cell r="C3369" t="str">
            <v xml:space="preserve">UN    </v>
          </cell>
          <cell r="D3369" t="str">
            <v>CR</v>
          </cell>
          <cell r="E3369" t="str">
            <v>13,80</v>
          </cell>
        </row>
        <row r="3370">
          <cell r="A3370">
            <v>4180</v>
          </cell>
          <cell r="B3370" t="str">
            <v>NIPLE DE FERRO GALVANIZADO, COM ROSCA BSP, DE 1 1/4"</v>
          </cell>
          <cell r="C3370" t="str">
            <v xml:space="preserve">UN    </v>
          </cell>
          <cell r="D3370" t="str">
            <v>CR</v>
          </cell>
          <cell r="E3370" t="str">
            <v>10,39</v>
          </cell>
        </row>
        <row r="3371">
          <cell r="A3371">
            <v>4177</v>
          </cell>
          <cell r="B3371" t="str">
            <v>NIPLE DE FERRO GALVANIZADO, COM ROSCA BSP, DE 1/2"</v>
          </cell>
          <cell r="C3371" t="str">
            <v xml:space="preserve">UN    </v>
          </cell>
          <cell r="D3371" t="str">
            <v>CR</v>
          </cell>
          <cell r="E3371" t="str">
            <v>3,45</v>
          </cell>
        </row>
        <row r="3372">
          <cell r="A3372">
            <v>4179</v>
          </cell>
          <cell r="B3372" t="str">
            <v>NIPLE DE FERRO GALVANIZADO, COM ROSCA BSP, DE 1"</v>
          </cell>
          <cell r="C3372" t="str">
            <v xml:space="preserve">UN    </v>
          </cell>
          <cell r="D3372" t="str">
            <v>CR</v>
          </cell>
          <cell r="E3372" t="str">
            <v>7,05</v>
          </cell>
        </row>
        <row r="3373">
          <cell r="A3373">
            <v>4208</v>
          </cell>
          <cell r="B3373" t="str">
            <v>NIPLE DE FERRO GALVANIZADO, COM ROSCA BSP, DE 2 1/2"</v>
          </cell>
          <cell r="C3373" t="str">
            <v xml:space="preserve">UN    </v>
          </cell>
          <cell r="D3373" t="str">
            <v>CR</v>
          </cell>
          <cell r="E3373" t="str">
            <v>32,85</v>
          </cell>
        </row>
        <row r="3374">
          <cell r="A3374">
            <v>4181</v>
          </cell>
          <cell r="B3374" t="str">
            <v>NIPLE DE FERRO GALVANIZADO, COM ROSCA BSP, DE 2"</v>
          </cell>
          <cell r="C3374" t="str">
            <v xml:space="preserve">UN    </v>
          </cell>
          <cell r="D3374" t="str">
            <v>CR</v>
          </cell>
          <cell r="E3374" t="str">
            <v>21,46</v>
          </cell>
        </row>
        <row r="3375">
          <cell r="A3375">
            <v>4178</v>
          </cell>
          <cell r="B3375" t="str">
            <v>NIPLE DE FERRO GALVANIZADO, COM ROSCA BSP, DE 3/4"</v>
          </cell>
          <cell r="C3375" t="str">
            <v xml:space="preserve">UN    </v>
          </cell>
          <cell r="D3375" t="str">
            <v>CR</v>
          </cell>
          <cell r="E3375" t="str">
            <v>4,78</v>
          </cell>
        </row>
        <row r="3376">
          <cell r="A3376">
            <v>4182</v>
          </cell>
          <cell r="B3376" t="str">
            <v>NIPLE DE FERRO GALVANIZADO, COM ROSCA BSP, DE 3"</v>
          </cell>
          <cell r="C3376" t="str">
            <v xml:space="preserve">UN    </v>
          </cell>
          <cell r="D3376" t="str">
            <v>CR</v>
          </cell>
          <cell r="E3376" t="str">
            <v>53,44</v>
          </cell>
        </row>
        <row r="3377">
          <cell r="A3377">
            <v>4183</v>
          </cell>
          <cell r="B3377" t="str">
            <v>NIPLE DE FERRO GALVANIZADO, COM ROSCA BSP, DE 4"</v>
          </cell>
          <cell r="C3377" t="str">
            <v xml:space="preserve">UN    </v>
          </cell>
          <cell r="D3377" t="str">
            <v>CR</v>
          </cell>
          <cell r="E3377" t="str">
            <v>86,04</v>
          </cell>
        </row>
        <row r="3378">
          <cell r="A3378">
            <v>4184</v>
          </cell>
          <cell r="B3378" t="str">
            <v>NIPLE DE FERRO GALVANIZADO, COM ROSCA BSP, DE 5"</v>
          </cell>
          <cell r="C3378" t="str">
            <v xml:space="preserve">UN    </v>
          </cell>
          <cell r="D3378" t="str">
            <v>CR</v>
          </cell>
          <cell r="E3378" t="str">
            <v>189,92</v>
          </cell>
        </row>
        <row r="3379">
          <cell r="A3379">
            <v>4185</v>
          </cell>
          <cell r="B3379" t="str">
            <v>NIPLE DE FERRO GALVANIZADO, COM ROSCA BSP, DE 6"</v>
          </cell>
          <cell r="C3379" t="str">
            <v xml:space="preserve">UN    </v>
          </cell>
          <cell r="D3379" t="str">
            <v>CR</v>
          </cell>
          <cell r="E3379" t="str">
            <v>315,57</v>
          </cell>
        </row>
        <row r="3380">
          <cell r="A3380">
            <v>4205</v>
          </cell>
          <cell r="B3380" t="str">
            <v>NIPLE DE REDUCAO DE FERRO GALVANIZADO, COM ROSCA BSP, DE 1 1/2" X 1 1/4"</v>
          </cell>
          <cell r="C3380" t="str">
            <v xml:space="preserve">UN    </v>
          </cell>
          <cell r="D3380" t="str">
            <v>CR</v>
          </cell>
          <cell r="E3380" t="str">
            <v>18,22</v>
          </cell>
        </row>
        <row r="3381">
          <cell r="A3381">
            <v>4192</v>
          </cell>
          <cell r="B3381" t="str">
            <v>NIPLE DE REDUCAO DE FERRO GALVANIZADO, COM ROSCA BSP, DE 1 1/2" X 1"</v>
          </cell>
          <cell r="C3381" t="str">
            <v xml:space="preserve">UN    </v>
          </cell>
          <cell r="D3381" t="str">
            <v>CR</v>
          </cell>
          <cell r="E3381" t="str">
            <v>18,22</v>
          </cell>
        </row>
        <row r="3382">
          <cell r="A3382">
            <v>4191</v>
          </cell>
          <cell r="B3382" t="str">
            <v>NIPLE DE REDUCAO DE FERRO GALVANIZADO, COM ROSCA BSP, DE 1 1/2" X 3/4"</v>
          </cell>
          <cell r="C3382" t="str">
            <v xml:space="preserve">UN    </v>
          </cell>
          <cell r="D3382" t="str">
            <v>CR</v>
          </cell>
          <cell r="E3382" t="str">
            <v>18,22</v>
          </cell>
        </row>
        <row r="3383">
          <cell r="A3383">
            <v>4207</v>
          </cell>
          <cell r="B3383" t="str">
            <v>NIPLE DE REDUCAO DE FERRO GALVANIZADO, COM ROSCA BSP, DE 1 1/4" X 1/2"</v>
          </cell>
          <cell r="C3383" t="str">
            <v xml:space="preserve">UN    </v>
          </cell>
          <cell r="D3383" t="str">
            <v>CR</v>
          </cell>
          <cell r="E3383" t="str">
            <v>14,66</v>
          </cell>
        </row>
        <row r="3384">
          <cell r="A3384">
            <v>4206</v>
          </cell>
          <cell r="B3384" t="str">
            <v>NIPLE DE REDUCAO DE FERRO GALVANIZADO, COM ROSCA BSP, DE 1 1/4" X 1"</v>
          </cell>
          <cell r="C3384" t="str">
            <v xml:space="preserve">UN    </v>
          </cell>
          <cell r="D3384" t="str">
            <v>CR</v>
          </cell>
          <cell r="E3384" t="str">
            <v>14,24</v>
          </cell>
        </row>
        <row r="3385">
          <cell r="A3385">
            <v>4190</v>
          </cell>
          <cell r="B3385" t="str">
            <v>NIPLE DE REDUCAO DE FERRO GALVANIZADO, COM ROSCA BSP, DE 1 1/4" X 3/4"</v>
          </cell>
          <cell r="C3385" t="str">
            <v xml:space="preserve">UN    </v>
          </cell>
          <cell r="D3385" t="str">
            <v>CR</v>
          </cell>
          <cell r="E3385" t="str">
            <v>14,24</v>
          </cell>
        </row>
        <row r="3386">
          <cell r="A3386">
            <v>4186</v>
          </cell>
          <cell r="B3386" t="str">
            <v>NIPLE DE REDUCAO DE FERRO GALVANIZADO, COM ROSCA BSP, DE 1/2" X 1/4"</v>
          </cell>
          <cell r="C3386" t="str">
            <v xml:space="preserve">UN    </v>
          </cell>
          <cell r="D3386" t="str">
            <v>CR</v>
          </cell>
          <cell r="E3386" t="str">
            <v>4,21</v>
          </cell>
        </row>
        <row r="3387">
          <cell r="A3387">
            <v>4188</v>
          </cell>
          <cell r="B3387" t="str">
            <v>NIPLE DE REDUCAO DE FERRO GALVANIZADO, COM ROSCA BSP, DE 1" X 1/2"</v>
          </cell>
          <cell r="C3387" t="str">
            <v xml:space="preserve">UN    </v>
          </cell>
          <cell r="D3387" t="str">
            <v>CR</v>
          </cell>
          <cell r="E3387" t="str">
            <v>8,59</v>
          </cell>
        </row>
        <row r="3388">
          <cell r="A3388">
            <v>4189</v>
          </cell>
          <cell r="B3388" t="str">
            <v>NIPLE DE REDUCAO DE FERRO GALVANIZADO, COM ROSCA BSP, DE 1" X 3/4"</v>
          </cell>
          <cell r="C3388" t="str">
            <v xml:space="preserve">UN    </v>
          </cell>
          <cell r="D3388" t="str">
            <v>CR</v>
          </cell>
          <cell r="E3388" t="str">
            <v>8,59</v>
          </cell>
        </row>
        <row r="3389">
          <cell r="A3389">
            <v>4197</v>
          </cell>
          <cell r="B3389" t="str">
            <v>NIPLE DE REDUCAO DE FERRO GALVANIZADO, COM ROSCA BSP, DE 2 1/2" X 2"</v>
          </cell>
          <cell r="C3389" t="str">
            <v xml:space="preserve">UN    </v>
          </cell>
          <cell r="D3389" t="str">
            <v>CR</v>
          </cell>
          <cell r="E3389" t="str">
            <v>45,50</v>
          </cell>
        </row>
        <row r="3390">
          <cell r="A3390">
            <v>4194</v>
          </cell>
          <cell r="B3390" t="str">
            <v>NIPLE DE REDUCAO DE FERRO GALVANIZADO, COM ROSCA BSP, DE 2" X 1 1/2"</v>
          </cell>
          <cell r="C3390" t="str">
            <v xml:space="preserve">UN    </v>
          </cell>
          <cell r="D3390" t="str">
            <v>CR</v>
          </cell>
          <cell r="E3390" t="str">
            <v>27,49</v>
          </cell>
        </row>
        <row r="3391">
          <cell r="A3391">
            <v>4193</v>
          </cell>
          <cell r="B3391" t="str">
            <v>NIPLE DE REDUCAO DE FERRO GALVANIZADO, COM ROSCA BSP, DE 2" X 1 1/4"</v>
          </cell>
          <cell r="C3391" t="str">
            <v xml:space="preserve">UN    </v>
          </cell>
          <cell r="D3391" t="str">
            <v>CR</v>
          </cell>
          <cell r="E3391" t="str">
            <v>27,49</v>
          </cell>
        </row>
        <row r="3392">
          <cell r="A3392">
            <v>4204</v>
          </cell>
          <cell r="B3392" t="str">
            <v>NIPLE DE REDUCAO DE FERRO GALVANIZADO, COM ROSCA BSP, DE 2" X 1"</v>
          </cell>
          <cell r="C3392" t="str">
            <v xml:space="preserve">UN    </v>
          </cell>
          <cell r="D3392" t="str">
            <v>CR</v>
          </cell>
          <cell r="E3392" t="str">
            <v>27,49</v>
          </cell>
        </row>
        <row r="3393">
          <cell r="A3393">
            <v>4187</v>
          </cell>
          <cell r="B3393" t="str">
            <v>NIPLE DE REDUCAO DE FERRO GALVANIZADO, COM ROSCA BSP, DE 3/4" X 1/2"</v>
          </cell>
          <cell r="C3393" t="str">
            <v xml:space="preserve">UN    </v>
          </cell>
          <cell r="D3393" t="str">
            <v>CR</v>
          </cell>
          <cell r="E3393" t="str">
            <v>5,48</v>
          </cell>
        </row>
        <row r="3394">
          <cell r="A3394">
            <v>4202</v>
          </cell>
          <cell r="B3394" t="str">
            <v>NIPLE DE REDUCAO DE FERRO GALVANIZADO, COM ROSCA BSP, DE 3" X 2 1/2"</v>
          </cell>
          <cell r="C3394" t="str">
            <v xml:space="preserve">UN    </v>
          </cell>
          <cell r="D3394" t="str">
            <v>CR</v>
          </cell>
          <cell r="E3394" t="str">
            <v>83,10</v>
          </cell>
        </row>
        <row r="3395">
          <cell r="A3395">
            <v>4203</v>
          </cell>
          <cell r="B3395" t="str">
            <v>NIPLE DE REDUCAO DE FERRO GALVANIZADO, COM ROSCA BSP, DE 3" X 2"</v>
          </cell>
          <cell r="C3395" t="str">
            <v xml:space="preserve">UN    </v>
          </cell>
          <cell r="D3395" t="str">
            <v>CR</v>
          </cell>
          <cell r="E3395" t="str">
            <v>73,39</v>
          </cell>
        </row>
        <row r="3396">
          <cell r="A3396">
            <v>40368</v>
          </cell>
          <cell r="B3396" t="str">
            <v>NIPLE SEXTAVADO EM ACO CARBONO, COM ROSCA BSP, PRESSAO 3.000 LBS, DN 1 1/2"</v>
          </cell>
          <cell r="C3396" t="str">
            <v xml:space="preserve">UN    </v>
          </cell>
          <cell r="D3396" t="str">
            <v>AS</v>
          </cell>
          <cell r="E3396" t="str">
            <v>33,46</v>
          </cell>
        </row>
        <row r="3397">
          <cell r="A3397">
            <v>40365</v>
          </cell>
          <cell r="B3397" t="str">
            <v>NIPLE SEXTAVADO EM ACO CARBONO, COM ROSCA BSP, PRESSAO 3.000 LBS, DN 1 1/4"</v>
          </cell>
          <cell r="C3397" t="str">
            <v xml:space="preserve">UN    </v>
          </cell>
          <cell r="D3397" t="str">
            <v>AS</v>
          </cell>
          <cell r="E3397" t="str">
            <v>22,57</v>
          </cell>
        </row>
        <row r="3398">
          <cell r="A3398">
            <v>40356</v>
          </cell>
          <cell r="B3398" t="str">
            <v>NIPLE SEXTAVADO EM ACO CARBONO, COM ROSCA BSP, PRESSAO 3.000 LBS, DN 1/2"</v>
          </cell>
          <cell r="C3398" t="str">
            <v xml:space="preserve">UN    </v>
          </cell>
          <cell r="D3398" t="str">
            <v>AS</v>
          </cell>
          <cell r="E3398" t="str">
            <v>7,71</v>
          </cell>
        </row>
        <row r="3399">
          <cell r="A3399">
            <v>40362</v>
          </cell>
          <cell r="B3399" t="str">
            <v>NIPLE SEXTAVADO EM ACO CARBONO, COM ROSCA BSP, PRESSAO 3.000 LBS, DN 1"</v>
          </cell>
          <cell r="C3399" t="str">
            <v xml:space="preserve">UN    </v>
          </cell>
          <cell r="D3399" t="str">
            <v>AS</v>
          </cell>
          <cell r="E3399" t="str">
            <v>14,95</v>
          </cell>
        </row>
        <row r="3400">
          <cell r="A3400">
            <v>40374</v>
          </cell>
          <cell r="B3400" t="str">
            <v>NIPLE SEXTAVADO EM ACO CARBONO, COM ROSCA BSP, PRESSAO 3.000 LBS, DN 2 1/2"</v>
          </cell>
          <cell r="C3400" t="str">
            <v xml:space="preserve">UN    </v>
          </cell>
          <cell r="D3400" t="str">
            <v>AS</v>
          </cell>
          <cell r="E3400" t="str">
            <v>87,45</v>
          </cell>
        </row>
        <row r="3401">
          <cell r="A3401">
            <v>40371</v>
          </cell>
          <cell r="B3401" t="str">
            <v>NIPLE SEXTAVADO EM ACO CARBONO, COM ROSCA BSP, PRESSAO 3.000 LBS, DN 2"</v>
          </cell>
          <cell r="C3401" t="str">
            <v xml:space="preserve">UN    </v>
          </cell>
          <cell r="D3401" t="str">
            <v>AS</v>
          </cell>
          <cell r="E3401" t="str">
            <v>55,04</v>
          </cell>
        </row>
        <row r="3402">
          <cell r="A3402">
            <v>40359</v>
          </cell>
          <cell r="B3402" t="str">
            <v>NIPLE SEXTAVADO EM ACO CARBONO, COM ROSCA BSP, PRESSAO 3.000 LBS, DN 3/4"</v>
          </cell>
          <cell r="C3402" t="str">
            <v xml:space="preserve">UN    </v>
          </cell>
          <cell r="D3402" t="str">
            <v>AS</v>
          </cell>
          <cell r="E3402" t="str">
            <v>9,96</v>
          </cell>
        </row>
        <row r="3403">
          <cell r="A3403">
            <v>7595</v>
          </cell>
          <cell r="B3403" t="str">
            <v>NIVELADOR</v>
          </cell>
          <cell r="C3403" t="str">
            <v xml:space="preserve">H     </v>
          </cell>
          <cell r="D3403" t="str">
            <v>CR</v>
          </cell>
          <cell r="E3403" t="str">
            <v>8,42</v>
          </cell>
        </row>
        <row r="3404">
          <cell r="A3404">
            <v>41094</v>
          </cell>
          <cell r="B3404" t="str">
            <v>NIVELADOR (MENSALISTA)</v>
          </cell>
          <cell r="C3404" t="str">
            <v xml:space="preserve">MES   </v>
          </cell>
          <cell r="D3404" t="str">
            <v>CR</v>
          </cell>
          <cell r="E3404" t="str">
            <v>1.505,99</v>
          </cell>
        </row>
        <row r="3405">
          <cell r="A3405">
            <v>39609</v>
          </cell>
          <cell r="B3405" t="str">
            <v>NOBREAK TRIFASICO, DE 10 KVA FATOR DE POTENCIA DE 0,8, AUTONOMIA MINIMA DE 30 MINUTOS A PLENA CARGA</v>
          </cell>
          <cell r="C3405" t="str">
            <v xml:space="preserve">UN    </v>
          </cell>
          <cell r="D3405" t="str">
            <v>CR</v>
          </cell>
          <cell r="E3405" t="str">
            <v>50.584,36</v>
          </cell>
        </row>
        <row r="3406">
          <cell r="A3406">
            <v>39610</v>
          </cell>
          <cell r="B3406" t="str">
            <v>NOBREAK TRIFASICO, DE 15 KVA FATOR DE POTENCIA DE 0,8, AUTONOMIA MINIMA DE 30 MINUTOS A PLENA CARGA</v>
          </cell>
          <cell r="C3406" t="str">
            <v xml:space="preserve">UN    </v>
          </cell>
          <cell r="D3406" t="str">
            <v>CR</v>
          </cell>
          <cell r="E3406" t="str">
            <v>73.837,38</v>
          </cell>
        </row>
        <row r="3407">
          <cell r="A3407">
            <v>39611</v>
          </cell>
          <cell r="B3407" t="str">
            <v>NOBREAK TRIFASICO, DE 20 KVA FATOR DE POTENCIA DE 0,8, AUTONOMIA MINIMA DE 30 MINUTOS A PLENA CARGA</v>
          </cell>
          <cell r="C3407" t="str">
            <v xml:space="preserve">UN    </v>
          </cell>
          <cell r="D3407" t="str">
            <v>CR</v>
          </cell>
          <cell r="E3407" t="str">
            <v>89.355,32</v>
          </cell>
        </row>
        <row r="3408">
          <cell r="A3408">
            <v>39612</v>
          </cell>
          <cell r="B3408" t="str">
            <v>NOBREAK TRIFASICO, DE 25 KVA FATOR DE POTENCIA DE 0,8, AUTONOMIA MINIMA DE 30 MINUTOS A PLENA CARGA</v>
          </cell>
          <cell r="C3408" t="str">
            <v xml:space="preserve">UN    </v>
          </cell>
          <cell r="D3408" t="str">
            <v>CR</v>
          </cell>
          <cell r="E3408" t="str">
            <v>139.977,12</v>
          </cell>
        </row>
        <row r="3409">
          <cell r="A3409">
            <v>39608</v>
          </cell>
          <cell r="B3409" t="str">
            <v>NOBREAK TRIFASICO, DE 5 KVA FATOR DE POTENCIA DE 0,8, AUTONOMIA MINIMA DE 30 MINUTOS A PLENA CARGA</v>
          </cell>
          <cell r="C3409" t="str">
            <v xml:space="preserve">UN    </v>
          </cell>
          <cell r="D3409" t="str">
            <v>CR</v>
          </cell>
          <cell r="E3409" t="str">
            <v>40.446,72</v>
          </cell>
        </row>
        <row r="3410">
          <cell r="A3410">
            <v>38175</v>
          </cell>
          <cell r="B3410" t="str">
            <v>NUMERO / ALGARISMO PARA PORTA, TAMANHO *40* MM, EM ZAMAC, (MODELO DE 0 A 9), FIXACAO POR PARAFUSOS</v>
          </cell>
          <cell r="C3410" t="str">
            <v xml:space="preserve">UN    </v>
          </cell>
          <cell r="D3410" t="str">
            <v>CR</v>
          </cell>
          <cell r="E3410" t="str">
            <v>2,31</v>
          </cell>
        </row>
        <row r="3411">
          <cell r="A3411">
            <v>38176</v>
          </cell>
          <cell r="B3411" t="str">
            <v>NUMERO / ALGARISMO PARA RESIDENCIA (FACHADA), TAMANHO *120* MM, EM ZAMAC, (MODELO DE 0 A 9), FIXACAO POR PARAFUSOS</v>
          </cell>
          <cell r="C3411" t="str">
            <v xml:space="preserve">UN    </v>
          </cell>
          <cell r="D3411" t="str">
            <v>CR</v>
          </cell>
          <cell r="E3411" t="str">
            <v>6,28</v>
          </cell>
        </row>
        <row r="3412">
          <cell r="A3412">
            <v>36152</v>
          </cell>
          <cell r="B3412" t="str">
            <v>OCULOS DE SEGURANCA CONTRA IMPACTOS COM LENTE INCOLOR, ARMACAO NYLON, COM PROTECAO UVA E UVB</v>
          </cell>
          <cell r="C3412" t="str">
            <v xml:space="preserve">UN    </v>
          </cell>
          <cell r="D3412" t="str">
            <v>CR</v>
          </cell>
          <cell r="E3412" t="str">
            <v>4,25</v>
          </cell>
        </row>
        <row r="3413">
          <cell r="A3413">
            <v>11138</v>
          </cell>
          <cell r="B3413" t="str">
            <v>OLEO COMBUSTIVEL BPF A GRANEL</v>
          </cell>
          <cell r="C3413" t="str">
            <v xml:space="preserve">L     </v>
          </cell>
          <cell r="D3413" t="str">
            <v>CR</v>
          </cell>
          <cell r="E3413" t="str">
            <v>1,95</v>
          </cell>
        </row>
        <row r="3414">
          <cell r="A3414">
            <v>5333</v>
          </cell>
          <cell r="B3414" t="str">
            <v>OLEO DE LINHACA</v>
          </cell>
          <cell r="C3414" t="str">
            <v xml:space="preserve">L     </v>
          </cell>
          <cell r="D3414" t="str">
            <v>CR</v>
          </cell>
          <cell r="E3414" t="str">
            <v>17,11</v>
          </cell>
        </row>
        <row r="3415">
          <cell r="A3415">
            <v>4221</v>
          </cell>
          <cell r="B3415" t="str">
            <v>OLEO DIESEL COMBUSTIVEL COMUM</v>
          </cell>
          <cell r="C3415" t="str">
            <v xml:space="preserve">L     </v>
          </cell>
          <cell r="D3415" t="str">
            <v xml:space="preserve">C </v>
          </cell>
          <cell r="E3415" t="str">
            <v>3,04</v>
          </cell>
        </row>
        <row r="3416">
          <cell r="A3416">
            <v>4227</v>
          </cell>
          <cell r="B3416" t="str">
            <v>OLEO LUBRIFICANTE PARA MOTORES DE EQUIPAMENTOS PESADOS (CAMINHOES, TRATORES, RETROS E ETC)</v>
          </cell>
          <cell r="C3416" t="str">
            <v xml:space="preserve">L     </v>
          </cell>
          <cell r="D3416" t="str">
            <v xml:space="preserve">C </v>
          </cell>
          <cell r="E3416" t="str">
            <v>23,90</v>
          </cell>
        </row>
        <row r="3417">
          <cell r="A3417">
            <v>38170</v>
          </cell>
          <cell r="B3417" t="str">
            <v>OLHO MAGICO / VISOR PARA PORTA DE *25 A 46* MM DE ESPESSURA, ANGULO DE VISAO APROXIMADO DE 200 GRAUS, LATAO CROMADO, COM FECHO JANELA</v>
          </cell>
          <cell r="C3417" t="str">
            <v xml:space="preserve">UN    </v>
          </cell>
          <cell r="D3417" t="str">
            <v>CR</v>
          </cell>
          <cell r="E3417" t="str">
            <v>10,58</v>
          </cell>
        </row>
        <row r="3418">
          <cell r="A3418">
            <v>4252</v>
          </cell>
          <cell r="B3418" t="str">
            <v>OPERADOR DE BATE-ESTACAS</v>
          </cell>
          <cell r="C3418" t="str">
            <v xml:space="preserve">H     </v>
          </cell>
          <cell r="D3418" t="str">
            <v>CR</v>
          </cell>
          <cell r="E3418" t="str">
            <v>14,00</v>
          </cell>
        </row>
        <row r="3419">
          <cell r="A3419">
            <v>40980</v>
          </cell>
          <cell r="B3419" t="str">
            <v>OPERADOR DE BATE-ESTACAS (MENSALISTA)</v>
          </cell>
          <cell r="C3419" t="str">
            <v xml:space="preserve">MES   </v>
          </cell>
          <cell r="D3419" t="str">
            <v>CR</v>
          </cell>
          <cell r="E3419" t="str">
            <v>2.500,41</v>
          </cell>
        </row>
        <row r="3420">
          <cell r="A3420">
            <v>4243</v>
          </cell>
          <cell r="B3420" t="str">
            <v>OPERADOR DE BETONEIRA (CAMINHAO)</v>
          </cell>
          <cell r="C3420" t="str">
            <v xml:space="preserve">H     </v>
          </cell>
          <cell r="D3420" t="str">
            <v>CR</v>
          </cell>
          <cell r="E3420" t="str">
            <v>12,15</v>
          </cell>
        </row>
        <row r="3421">
          <cell r="A3421">
            <v>41031</v>
          </cell>
          <cell r="B3421" t="str">
            <v>OPERADOR DE BETONEIRA (CAMINHAO) (MENSALISTA)</v>
          </cell>
          <cell r="C3421" t="str">
            <v xml:space="preserve">MES   </v>
          </cell>
          <cell r="D3421" t="str">
            <v>CR</v>
          </cell>
          <cell r="E3421" t="str">
            <v>2.170,67</v>
          </cell>
        </row>
        <row r="3422">
          <cell r="A3422">
            <v>37666</v>
          </cell>
          <cell r="B3422" t="str">
            <v>OPERADOR DE BETONEIRA ESTACIONARIA / MISTURADOR</v>
          </cell>
          <cell r="C3422" t="str">
            <v xml:space="preserve">H     </v>
          </cell>
          <cell r="D3422" t="str">
            <v>CR</v>
          </cell>
          <cell r="E3422" t="str">
            <v>11,72</v>
          </cell>
        </row>
        <row r="3423">
          <cell r="A3423">
            <v>40986</v>
          </cell>
          <cell r="B3423" t="str">
            <v>OPERADOR DE BETONEIRA ESTACIONARIA / MISTURADOR (MENSALISTA)</v>
          </cell>
          <cell r="C3423" t="str">
            <v xml:space="preserve">MES   </v>
          </cell>
          <cell r="D3423" t="str">
            <v>CR</v>
          </cell>
          <cell r="E3423" t="str">
            <v>2.094,77</v>
          </cell>
        </row>
        <row r="3424">
          <cell r="A3424">
            <v>4250</v>
          </cell>
          <cell r="B3424" t="str">
            <v>OPERADOR DE COMPRESSOR DE AR OU COMPRESSORISTA</v>
          </cell>
          <cell r="C3424" t="str">
            <v xml:space="preserve">H     </v>
          </cell>
          <cell r="D3424" t="str">
            <v>CR</v>
          </cell>
          <cell r="E3424" t="str">
            <v>12,47</v>
          </cell>
        </row>
        <row r="3425">
          <cell r="A3425">
            <v>40978</v>
          </cell>
          <cell r="B3425" t="str">
            <v>OPERADOR DE COMPRESSOR DE AR OU COMPRESSORISTA (MENSALISTA)</v>
          </cell>
          <cell r="C3425" t="str">
            <v xml:space="preserve">MES   </v>
          </cell>
          <cell r="D3425" t="str">
            <v>CR</v>
          </cell>
          <cell r="E3425" t="str">
            <v>2.226,97</v>
          </cell>
        </row>
        <row r="3426">
          <cell r="A3426">
            <v>25960</v>
          </cell>
          <cell r="B3426" t="str">
            <v>OPERADOR DE DEMARCADORA DE FAIXAS DE TRAFEGO</v>
          </cell>
          <cell r="C3426" t="str">
            <v xml:space="preserve">H     </v>
          </cell>
          <cell r="D3426" t="str">
            <v>CR</v>
          </cell>
          <cell r="E3426" t="str">
            <v>14,96</v>
          </cell>
        </row>
        <row r="3427">
          <cell r="A3427">
            <v>41043</v>
          </cell>
          <cell r="B3427" t="str">
            <v>OPERADOR DE DEMARCADORA DE FAIXAS DE TRAFEGO (MENSALISTA)</v>
          </cell>
          <cell r="C3427" t="str">
            <v xml:space="preserve">MES   </v>
          </cell>
          <cell r="D3427" t="str">
            <v>CR</v>
          </cell>
          <cell r="E3427" t="str">
            <v>2.671,59</v>
          </cell>
        </row>
        <row r="3428">
          <cell r="A3428">
            <v>4234</v>
          </cell>
          <cell r="B3428" t="str">
            <v>OPERADOR DE ESCAVADEIRA</v>
          </cell>
          <cell r="C3428" t="str">
            <v xml:space="preserve">H     </v>
          </cell>
          <cell r="D3428" t="str">
            <v xml:space="preserve">C </v>
          </cell>
          <cell r="E3428" t="str">
            <v>16,41</v>
          </cell>
        </row>
        <row r="3429">
          <cell r="A3429">
            <v>40987</v>
          </cell>
          <cell r="B3429" t="str">
            <v>OPERADOR DE ESCAVADEIRA (MENSALISTA)</v>
          </cell>
          <cell r="C3429" t="str">
            <v xml:space="preserve">MES   </v>
          </cell>
          <cell r="D3429" t="str">
            <v>CR</v>
          </cell>
          <cell r="E3429" t="str">
            <v>2.926,62</v>
          </cell>
        </row>
        <row r="3430">
          <cell r="A3430">
            <v>4253</v>
          </cell>
          <cell r="B3430" t="str">
            <v>OPERADOR DE GUINCHO OU GUINCHEIRO</v>
          </cell>
          <cell r="C3430" t="str">
            <v xml:space="preserve">H     </v>
          </cell>
          <cell r="D3430" t="str">
            <v>CR</v>
          </cell>
          <cell r="E3430" t="str">
            <v>12,45</v>
          </cell>
        </row>
        <row r="3431">
          <cell r="A3431">
            <v>40981</v>
          </cell>
          <cell r="B3431" t="str">
            <v>OPERADOR DE GUINCHO OU GUINCHEIRO (MENSALISTA)</v>
          </cell>
          <cell r="C3431" t="str">
            <v xml:space="preserve">MES   </v>
          </cell>
          <cell r="D3431" t="str">
            <v>CR</v>
          </cell>
          <cell r="E3431" t="str">
            <v>2.221,29</v>
          </cell>
        </row>
        <row r="3432">
          <cell r="A3432">
            <v>4254</v>
          </cell>
          <cell r="B3432" t="str">
            <v>OPERADOR DE GUINDASTE</v>
          </cell>
          <cell r="C3432" t="str">
            <v xml:space="preserve">H     </v>
          </cell>
          <cell r="D3432" t="str">
            <v>CR</v>
          </cell>
          <cell r="E3432" t="str">
            <v>12,45</v>
          </cell>
        </row>
        <row r="3433">
          <cell r="A3433">
            <v>41036</v>
          </cell>
          <cell r="B3433" t="str">
            <v>OPERADOR DE GUINDASTE (MENSALISTA)</v>
          </cell>
          <cell r="C3433" t="str">
            <v xml:space="preserve">MES   </v>
          </cell>
          <cell r="D3433" t="str">
            <v>CR</v>
          </cell>
          <cell r="E3433" t="str">
            <v>2.221,29</v>
          </cell>
        </row>
        <row r="3434">
          <cell r="A3434">
            <v>4251</v>
          </cell>
          <cell r="B3434" t="str">
            <v>OPERADOR DE JATO ABRASIVO OU JATISTA</v>
          </cell>
          <cell r="C3434" t="str">
            <v xml:space="preserve">H     </v>
          </cell>
          <cell r="D3434" t="str">
            <v>CR</v>
          </cell>
          <cell r="E3434" t="str">
            <v>14,68</v>
          </cell>
        </row>
        <row r="3435">
          <cell r="A3435">
            <v>40979</v>
          </cell>
          <cell r="B3435" t="str">
            <v>OPERADOR DE JATO ABRASIVO OU JATISTA (MENSALISTA)</v>
          </cell>
          <cell r="C3435" t="str">
            <v xml:space="preserve">MES   </v>
          </cell>
          <cell r="D3435" t="str">
            <v>CR</v>
          </cell>
          <cell r="E3435" t="str">
            <v>2.619,98</v>
          </cell>
        </row>
        <row r="3436">
          <cell r="A3436">
            <v>4230</v>
          </cell>
          <cell r="B3436" t="str">
            <v>OPERADOR DE MAQUINAS E TRATORES DIVERSOS (TERRAPLANAGEM)</v>
          </cell>
          <cell r="C3436" t="str">
            <v xml:space="preserve">H     </v>
          </cell>
          <cell r="D3436" t="str">
            <v>CR</v>
          </cell>
          <cell r="E3436" t="str">
            <v>12,47</v>
          </cell>
        </row>
        <row r="3437">
          <cell r="A3437">
            <v>40998</v>
          </cell>
          <cell r="B3437" t="str">
            <v>OPERADOR DE MAQUINAS E TRATORES DIVERSOS (TERRAPLANAGEM) (MENSALISTA)</v>
          </cell>
          <cell r="C3437" t="str">
            <v xml:space="preserve">MES   </v>
          </cell>
          <cell r="D3437" t="str">
            <v>CR</v>
          </cell>
          <cell r="E3437" t="str">
            <v>2.225,69</v>
          </cell>
        </row>
        <row r="3438">
          <cell r="A3438">
            <v>4257</v>
          </cell>
          <cell r="B3438" t="str">
            <v>OPERADOR DE MARTELETE OU MARTELETEIRO</v>
          </cell>
          <cell r="C3438" t="str">
            <v xml:space="preserve">H     </v>
          </cell>
          <cell r="D3438" t="str">
            <v>CR</v>
          </cell>
          <cell r="E3438" t="str">
            <v>12,81</v>
          </cell>
        </row>
        <row r="3439">
          <cell r="A3439">
            <v>40982</v>
          </cell>
          <cell r="B3439" t="str">
            <v>OPERADOR DE MARTELETE OU MARTELETEIRO (MENSALISTA)</v>
          </cell>
          <cell r="C3439" t="str">
            <v xml:space="preserve">MES   </v>
          </cell>
          <cell r="D3439" t="str">
            <v>CR</v>
          </cell>
          <cell r="E3439" t="str">
            <v>2.286,36</v>
          </cell>
        </row>
        <row r="3440">
          <cell r="A3440">
            <v>4240</v>
          </cell>
          <cell r="B3440" t="str">
            <v>OPERADOR DE MOTO SCRAPER</v>
          </cell>
          <cell r="C3440" t="str">
            <v xml:space="preserve">H     </v>
          </cell>
          <cell r="D3440" t="str">
            <v>CR</v>
          </cell>
          <cell r="E3440" t="str">
            <v>15,21</v>
          </cell>
        </row>
        <row r="3441">
          <cell r="A3441">
            <v>41026</v>
          </cell>
          <cell r="B3441" t="str">
            <v>OPERADOR DE MOTO SCRAPER (MENSALISTA)</v>
          </cell>
          <cell r="C3441" t="str">
            <v xml:space="preserve">MES   </v>
          </cell>
          <cell r="D3441" t="str">
            <v>CR</v>
          </cell>
          <cell r="E3441" t="str">
            <v>2.717,14</v>
          </cell>
        </row>
        <row r="3442">
          <cell r="A3442">
            <v>4239</v>
          </cell>
          <cell r="B3442" t="str">
            <v>OPERADOR DE MOTONIVELADORA</v>
          </cell>
          <cell r="C3442" t="str">
            <v xml:space="preserve">H     </v>
          </cell>
          <cell r="D3442" t="str">
            <v>CR</v>
          </cell>
          <cell r="E3442" t="str">
            <v>18,68</v>
          </cell>
        </row>
        <row r="3443">
          <cell r="A3443">
            <v>41024</v>
          </cell>
          <cell r="B3443" t="str">
            <v>OPERADOR DE MOTONIVELADORA (MENSALISTA)</v>
          </cell>
          <cell r="C3443" t="str">
            <v xml:space="preserve">MES   </v>
          </cell>
          <cell r="D3443" t="str">
            <v>CR</v>
          </cell>
          <cell r="E3443" t="str">
            <v>3.333,42</v>
          </cell>
        </row>
        <row r="3444">
          <cell r="A3444">
            <v>4248</v>
          </cell>
          <cell r="B3444" t="str">
            <v>OPERADOR DE PA CARREGADEIRA</v>
          </cell>
          <cell r="C3444" t="str">
            <v xml:space="preserve">H     </v>
          </cell>
          <cell r="D3444" t="str">
            <v>CR</v>
          </cell>
          <cell r="E3444" t="str">
            <v>14,23</v>
          </cell>
        </row>
        <row r="3445">
          <cell r="A3445">
            <v>41033</v>
          </cell>
          <cell r="B3445" t="str">
            <v>OPERADOR DE PA CARREGADEIRA (MENSALISTA)</v>
          </cell>
          <cell r="C3445" t="str">
            <v xml:space="preserve">MES   </v>
          </cell>
          <cell r="D3445" t="str">
            <v>CR</v>
          </cell>
          <cell r="E3445" t="str">
            <v>2.541,15</v>
          </cell>
        </row>
        <row r="3446">
          <cell r="A3446">
            <v>25959</v>
          </cell>
          <cell r="B3446" t="str">
            <v>OPERADOR DE PAVIMENTADORA / MESA VIBROACABADORA</v>
          </cell>
          <cell r="C3446" t="str">
            <v xml:space="preserve">H     </v>
          </cell>
          <cell r="D3446" t="str">
            <v>CR</v>
          </cell>
          <cell r="E3446" t="str">
            <v>15,72</v>
          </cell>
        </row>
        <row r="3447">
          <cell r="A3447">
            <v>41040</v>
          </cell>
          <cell r="B3447" t="str">
            <v>OPERADOR DE PAVIMENTADORA / MESA VIBROACABADORA (MENSALISTA)</v>
          </cell>
          <cell r="C3447" t="str">
            <v xml:space="preserve">MES   </v>
          </cell>
          <cell r="D3447" t="str">
            <v>CR</v>
          </cell>
          <cell r="E3447" t="str">
            <v>2.805,17</v>
          </cell>
        </row>
        <row r="3448">
          <cell r="A3448">
            <v>4238</v>
          </cell>
          <cell r="B3448" t="str">
            <v>OPERADOR DE ROLO COMPACTADOR</v>
          </cell>
          <cell r="C3448" t="str">
            <v xml:space="preserve">H     </v>
          </cell>
          <cell r="D3448" t="str">
            <v>CR</v>
          </cell>
          <cell r="E3448" t="str">
            <v>12,55</v>
          </cell>
        </row>
        <row r="3449">
          <cell r="A3449">
            <v>41012</v>
          </cell>
          <cell r="B3449" t="str">
            <v>OPERADOR DE ROLO COMPACTADOR (MENSALISTA)</v>
          </cell>
          <cell r="C3449" t="str">
            <v xml:space="preserve">MES   </v>
          </cell>
          <cell r="D3449" t="str">
            <v>CR</v>
          </cell>
          <cell r="E3449" t="str">
            <v>2.240,62</v>
          </cell>
        </row>
        <row r="3450">
          <cell r="A3450">
            <v>4237</v>
          </cell>
          <cell r="B3450" t="str">
            <v>OPERADOR DE TRATOR - EXCLUSIVE AGROPECUARIA</v>
          </cell>
          <cell r="C3450" t="str">
            <v xml:space="preserve">H     </v>
          </cell>
          <cell r="D3450" t="str">
            <v>CR</v>
          </cell>
          <cell r="E3450" t="str">
            <v>12,45</v>
          </cell>
        </row>
        <row r="3451">
          <cell r="A3451">
            <v>41002</v>
          </cell>
          <cell r="B3451" t="str">
            <v>OPERADOR DE TRATOR - EXCLUSIVE AGROPECUARIA (MENSALISTA)</v>
          </cell>
          <cell r="C3451" t="str">
            <v xml:space="preserve">MES   </v>
          </cell>
          <cell r="D3451" t="str">
            <v>CR</v>
          </cell>
          <cell r="E3451" t="str">
            <v>2.221,29</v>
          </cell>
        </row>
        <row r="3452">
          <cell r="A3452">
            <v>4233</v>
          </cell>
          <cell r="B3452" t="str">
            <v>OPERADOR DE USINA DE ASFALTO, DE SOLOS OU DE CONCRETO</v>
          </cell>
          <cell r="C3452" t="str">
            <v xml:space="preserve">H     </v>
          </cell>
          <cell r="D3452" t="str">
            <v>CR</v>
          </cell>
          <cell r="E3452" t="str">
            <v>13,49</v>
          </cell>
        </row>
        <row r="3453">
          <cell r="A3453">
            <v>41001</v>
          </cell>
          <cell r="B3453" t="str">
            <v>OPERADOR DE USINA DE ASFALTO, DE SOLOS OU DE CONCRETO (MENSALISTA)</v>
          </cell>
          <cell r="C3453" t="str">
            <v xml:space="preserve">MES   </v>
          </cell>
          <cell r="D3453" t="str">
            <v>CR</v>
          </cell>
          <cell r="E3453" t="str">
            <v>2.408,98</v>
          </cell>
        </row>
        <row r="3454">
          <cell r="A3454">
            <v>2</v>
          </cell>
          <cell r="B3454" t="str">
            <v>OXIGENIO, RECARGA PARA CILINDRO DE CONJUNTO OXICORTE GRANDE</v>
          </cell>
          <cell r="C3454" t="str">
            <v xml:space="preserve">M3    </v>
          </cell>
          <cell r="D3454" t="str">
            <v>CR</v>
          </cell>
          <cell r="E3454" t="str">
            <v>8,76</v>
          </cell>
        </row>
        <row r="3455">
          <cell r="A3455">
            <v>36517</v>
          </cell>
          <cell r="B3455" t="str">
            <v>PA CARREGADEIRA SOBRE RODAS, POTENCIA BRUTA *127* CV, CAPACIDADE DA CACAMBA DE 2,0 A 2,4 M3, PESO OPERACIONAL MAXIMO DE 10330 KG</v>
          </cell>
          <cell r="C3455" t="str">
            <v xml:space="preserve">UN    </v>
          </cell>
          <cell r="D3455" t="str">
            <v>AS</v>
          </cell>
          <cell r="E3455" t="str">
            <v>341.843,94</v>
          </cell>
        </row>
        <row r="3456">
          <cell r="A3456">
            <v>4262</v>
          </cell>
          <cell r="B3456" t="str">
            <v>PA CARREGADEIRA SOBRE RODAS, POTENCIA LIQUIDA 128 HP, CAPACIDADE DA CACAMBA DE 1,7 A 2,8 M3, PESO OPERACIONAL MAXIMO DE 11632 KG</v>
          </cell>
          <cell r="C3456" t="str">
            <v xml:space="preserve">UN    </v>
          </cell>
          <cell r="D3456" t="str">
            <v>AS</v>
          </cell>
          <cell r="E3456" t="str">
            <v>384.959,40</v>
          </cell>
        </row>
        <row r="3457">
          <cell r="A3457">
            <v>4263</v>
          </cell>
          <cell r="B3457" t="str">
            <v>PA CARREGADEIRA SOBRE RODAS, POTENCIA LIQUIDA 197 HP, CAPACIDADE DA CACAMBA DE 2,5 A 3,5 M3, PESO OPERACIONAL MAXIMO DE 18338 KG</v>
          </cell>
          <cell r="C3457" t="str">
            <v xml:space="preserve">UN    </v>
          </cell>
          <cell r="D3457" t="str">
            <v>AS</v>
          </cell>
          <cell r="E3457" t="str">
            <v>533.810,34</v>
          </cell>
        </row>
        <row r="3458">
          <cell r="A3458">
            <v>36518</v>
          </cell>
          <cell r="B3458" t="str">
            <v>PA CARREGADEIRA SOBRE RODAS, POTENCIA LIQUIDA 213 HP, CAPACIDADE DA CACAMBA DE 1,9 A 3,5 M3, PESO OPERACIONAL MAXIMO DE 19234 KG</v>
          </cell>
          <cell r="C3458" t="str">
            <v xml:space="preserve">UN    </v>
          </cell>
          <cell r="D3458" t="str">
            <v>AS</v>
          </cell>
          <cell r="E3458" t="str">
            <v>607.722,54</v>
          </cell>
        </row>
        <row r="3459">
          <cell r="A3459">
            <v>14221</v>
          </cell>
          <cell r="B3459" t="str">
            <v>PA CARREGADEIRA SOBRE RODAS, POTENCIA 152 HP, CAPACIDADE DA CACAMBA DE 1,53 A 2,30 M3, PESO OPERACIONAL MAXIMO DE 10216 KG</v>
          </cell>
          <cell r="C3459" t="str">
            <v xml:space="preserve">UN    </v>
          </cell>
          <cell r="D3459" t="str">
            <v>AS</v>
          </cell>
          <cell r="E3459" t="str">
            <v>354.675,91</v>
          </cell>
        </row>
        <row r="3460">
          <cell r="A3460">
            <v>38402</v>
          </cell>
          <cell r="B3460" t="str">
            <v>PA DE LIXO PLASTICA, CABO LONGO</v>
          </cell>
          <cell r="C3460" t="str">
            <v xml:space="preserve">UN    </v>
          </cell>
          <cell r="D3460" t="str">
            <v>CR</v>
          </cell>
          <cell r="E3460" t="str">
            <v>8,30</v>
          </cell>
        </row>
        <row r="3461">
          <cell r="A3461">
            <v>3412</v>
          </cell>
          <cell r="B3461" t="str">
            <v>PAINEL DE LA DE VIDRO SEM REVESTIMENTO PSI 20, E = 25 MM, DE 1200 X 600 MM</v>
          </cell>
          <cell r="C3461" t="str">
            <v xml:space="preserve">M2    </v>
          </cell>
          <cell r="D3461" t="str">
            <v>AS</v>
          </cell>
          <cell r="E3461" t="str">
            <v>13,77</v>
          </cell>
        </row>
        <row r="3462">
          <cell r="A3462">
            <v>3413</v>
          </cell>
          <cell r="B3462" t="str">
            <v>PAINEL DE LA DE VIDRO SEM REVESTIMENTO PSI 20, E = 50 MM, DE 1200 X 600 MM</v>
          </cell>
          <cell r="C3462" t="str">
            <v xml:space="preserve">M2    </v>
          </cell>
          <cell r="D3462" t="str">
            <v>AS</v>
          </cell>
          <cell r="E3462" t="str">
            <v>31,00</v>
          </cell>
        </row>
        <row r="3463">
          <cell r="A3463">
            <v>39744</v>
          </cell>
          <cell r="B3463" t="str">
            <v>PAINEL DE LA DE VIDRO SEM REVESTIMENTO PSI 40, E = 25 MM, DE 1200 X 600 MM</v>
          </cell>
          <cell r="C3463" t="str">
            <v xml:space="preserve">M2    </v>
          </cell>
          <cell r="D3463" t="str">
            <v>AS</v>
          </cell>
          <cell r="E3463" t="str">
            <v>24,07</v>
          </cell>
        </row>
        <row r="3464">
          <cell r="A3464">
            <v>39745</v>
          </cell>
          <cell r="B3464" t="str">
            <v>PAINEL DE LA DE VIDRO SEM REVESTIMENTO PSI 40, E = 50 MM, DE 1200 X 600 MM</v>
          </cell>
          <cell r="C3464" t="str">
            <v xml:space="preserve">M2    </v>
          </cell>
          <cell r="D3464" t="str">
            <v>AS</v>
          </cell>
          <cell r="E3464" t="str">
            <v>50,81</v>
          </cell>
        </row>
        <row r="3465">
          <cell r="A3465">
            <v>39637</v>
          </cell>
          <cell r="B3465" t="str">
            <v>PAINEL ESTRUTURAL PARA LAJE SECA REVESTIDO EM PLACA CIMENTICIA, DE 1,20 X 2,50 M, E = 23 MM</v>
          </cell>
          <cell r="C3465" t="str">
            <v xml:space="preserve">M2    </v>
          </cell>
          <cell r="D3465" t="str">
            <v>CR</v>
          </cell>
          <cell r="E3465" t="str">
            <v>52,77</v>
          </cell>
        </row>
        <row r="3466">
          <cell r="A3466">
            <v>39638</v>
          </cell>
          <cell r="B3466" t="str">
            <v>PAINEL ESTRUTURAL PARA LAJE SECA REVESTIDO EM PLACA CIMENTICIA, DE 1,20 X 2,50 M, E = 40 MM</v>
          </cell>
          <cell r="C3466" t="str">
            <v xml:space="preserve">M2    </v>
          </cell>
          <cell r="D3466" t="str">
            <v>CR</v>
          </cell>
          <cell r="E3466" t="str">
            <v>98,27</v>
          </cell>
        </row>
        <row r="3467">
          <cell r="A3467">
            <v>39639</v>
          </cell>
          <cell r="B3467" t="str">
            <v>PAINEL ESTRUTURAL PARA LAJE SECA REVESTIDO EM PLACA CIMENTICIA, DE 1,20 X 2,50 M, E = 55 MM</v>
          </cell>
          <cell r="C3467" t="str">
            <v xml:space="preserve">M2    </v>
          </cell>
          <cell r="D3467" t="str">
            <v>CR</v>
          </cell>
          <cell r="E3467" t="str">
            <v>129,56</v>
          </cell>
        </row>
        <row r="3468">
          <cell r="A3468">
            <v>39517</v>
          </cell>
          <cell r="B3468" t="str">
            <v>PAINEL TERMOISOLANTE PARA FECHAMENTOS VERTICAIS (INCLUI PARAFUSOS DE FIXACAO) REVESTIDO EM ACO GALVALUME, LARGURA UTIL DE 1100 MM, REVESTIMENTO COM ESPESSURA DE 0,50 MM, COM PRE-PINTURA NAS DUAS FACES, NUCLEO EM POLIURETANO (PUR) COM ESPESSURA 40/50 MM</v>
          </cell>
          <cell r="C3468" t="str">
            <v xml:space="preserve">M2    </v>
          </cell>
          <cell r="D3468" t="str">
            <v>AS</v>
          </cell>
          <cell r="E3468" t="str">
            <v>159,27</v>
          </cell>
        </row>
        <row r="3469">
          <cell r="A3469">
            <v>39518</v>
          </cell>
          <cell r="B3469" t="str">
            <v>PAINEL TERMOISOLANTE PARA FECHAMENTOS VERTICAIS (INCLUI PARAFUSOS DE FIXACAO) REVESTIDO EM ACO GALVALUME, LARGURA UTIL DE 1100 MM, REVESTIMENTO COM ESPESSURA DE 0,50 MM, COM PRE-PINTURA NAS DUAS FACES, NUCLEO EM POLIURETANO (PUR) COM ESPESSURA 70/80 MM</v>
          </cell>
          <cell r="C3469" t="str">
            <v xml:space="preserve">M2    </v>
          </cell>
          <cell r="D3469" t="str">
            <v>AS</v>
          </cell>
          <cell r="E3469" t="str">
            <v>188,82</v>
          </cell>
        </row>
        <row r="3470">
          <cell r="A3470">
            <v>38366</v>
          </cell>
          <cell r="B3470" t="str">
            <v>PAPEL KRAFT BETUMADO</v>
          </cell>
          <cell r="C3470" t="str">
            <v xml:space="preserve">M2    </v>
          </cell>
          <cell r="D3470" t="str">
            <v>CR</v>
          </cell>
          <cell r="E3470" t="str">
            <v>3,99</v>
          </cell>
        </row>
        <row r="3471">
          <cell r="A3471">
            <v>11703</v>
          </cell>
          <cell r="B3471" t="str">
            <v>PAPELEIRA DE PAREDE EM METAL CROMADO SEM TAMPA</v>
          </cell>
          <cell r="C3471" t="str">
            <v xml:space="preserve">UN    </v>
          </cell>
          <cell r="D3471" t="str">
            <v>CR</v>
          </cell>
          <cell r="E3471" t="str">
            <v>24,51</v>
          </cell>
        </row>
        <row r="3472">
          <cell r="A3472">
            <v>37400</v>
          </cell>
          <cell r="B3472" t="str">
            <v>PAPELEIRA PLASTICA TIPO DISPENSER PARA PAPEL HIGIENICO ROLAO</v>
          </cell>
          <cell r="C3472" t="str">
            <v xml:space="preserve">UN    </v>
          </cell>
          <cell r="D3472" t="str">
            <v>CR</v>
          </cell>
          <cell r="E3472" t="str">
            <v>35,29</v>
          </cell>
        </row>
        <row r="3473">
          <cell r="A3473">
            <v>25400</v>
          </cell>
          <cell r="B3473" t="str">
            <v>PAR DE TABELAS DE BASQUETE EM COMPENSADO NAVAL DE *1,80 X 1,20* M, COM ARO DE METAL E REDE (SEM SUPORTE DE FIXACAO)</v>
          </cell>
          <cell r="C3473" t="str">
            <v xml:space="preserve">UN    </v>
          </cell>
          <cell r="D3473" t="str">
            <v>CR</v>
          </cell>
          <cell r="E3473" t="str">
            <v>1.500,32</v>
          </cell>
        </row>
        <row r="3474">
          <cell r="A3474">
            <v>4272</v>
          </cell>
          <cell r="B3474" t="str">
            <v>PARA-RAIOS DE BAIXA TENSAO, TENSAO DE OPERACAO *280* V , CORRENTE MAXIMA *20* KA</v>
          </cell>
          <cell r="C3474" t="str">
            <v xml:space="preserve">UN    </v>
          </cell>
          <cell r="D3474" t="str">
            <v>CR</v>
          </cell>
          <cell r="E3474" t="str">
            <v>100,03</v>
          </cell>
        </row>
        <row r="3475">
          <cell r="A3475">
            <v>4276</v>
          </cell>
          <cell r="B3475" t="str">
            <v>PARA-RAIOS DE DISTRIBUICAO, TENSAO NOMINAL 15 KV, CORRENTE NOMINAL DE DESCARGA 5 KA</v>
          </cell>
          <cell r="C3475" t="str">
            <v xml:space="preserve">UN    </v>
          </cell>
          <cell r="D3475" t="str">
            <v>CR</v>
          </cell>
          <cell r="E3475" t="str">
            <v>295,25</v>
          </cell>
        </row>
        <row r="3476">
          <cell r="A3476">
            <v>4273</v>
          </cell>
          <cell r="B3476" t="str">
            <v>PARA-RAIOS DE DISTRIBUICAO, TENSAO NOMINAL 30 KV, CORRENTE NOMINAL DE DESCARGA 10 KA</v>
          </cell>
          <cell r="C3476" t="str">
            <v xml:space="preserve">UN    </v>
          </cell>
          <cell r="D3476" t="str">
            <v>CR</v>
          </cell>
          <cell r="E3476" t="str">
            <v>490,46</v>
          </cell>
        </row>
        <row r="3477">
          <cell r="A3477">
            <v>4274</v>
          </cell>
          <cell r="B3477" t="str">
            <v>PARA-RAIOS TIPO FRANKLIN 350 MM, EM LATAO CROMADO, DUAS DESCIDAS, PARA PROTECAO DE EDIFICACOES CONTRA DESCARGAS ATMOSFERICAS</v>
          </cell>
          <cell r="C3477" t="str">
            <v xml:space="preserve">UN    </v>
          </cell>
          <cell r="D3477" t="str">
            <v xml:space="preserve">C </v>
          </cell>
          <cell r="E3477" t="str">
            <v>113,73</v>
          </cell>
        </row>
        <row r="3478">
          <cell r="A3478">
            <v>39438</v>
          </cell>
          <cell r="B3478" t="str">
            <v>PARAFUSO CABECA TROMBETA E PONTA AGULHA (GN55), COMPRIMENTO 55 MM, EM ACO FOSFATIZADO, PARA FIXAR CHAPA DE GESSO EM PERFIL DRYWALL METALICO MAXIMO 0,7 MM</v>
          </cell>
          <cell r="C3478" t="str">
            <v xml:space="preserve">UN    </v>
          </cell>
          <cell r="D3478" t="str">
            <v>CR</v>
          </cell>
          <cell r="E3478" t="str">
            <v>0,20</v>
          </cell>
        </row>
        <row r="3479">
          <cell r="A3479">
            <v>11963</v>
          </cell>
          <cell r="B3479" t="str">
            <v>PARAFUSO DE ACO TIPO CHUMBADOR PARABOLT, DIAMETRO 1/2", COMPRIMENTO 75 MM</v>
          </cell>
          <cell r="C3479" t="str">
            <v xml:space="preserve">UN    </v>
          </cell>
          <cell r="D3479" t="str">
            <v>CR</v>
          </cell>
          <cell r="E3479" t="str">
            <v>7,43</v>
          </cell>
        </row>
        <row r="3480">
          <cell r="A3480">
            <v>11964</v>
          </cell>
          <cell r="B3480" t="str">
            <v>PARAFUSO DE ACO TIPO CHUMBADOR PARABOLT, DIAMETRO 3/8", COMPRIMENTO 75 MM</v>
          </cell>
          <cell r="C3480" t="str">
            <v xml:space="preserve">UN    </v>
          </cell>
          <cell r="D3480" t="str">
            <v>CR</v>
          </cell>
          <cell r="E3480" t="str">
            <v>1,87</v>
          </cell>
        </row>
        <row r="3481">
          <cell r="A3481">
            <v>4379</v>
          </cell>
          <cell r="B3481" t="str">
            <v>PARAFUSO DE ACO ZINCADO COM ROSCA SOBERBA, CABECA CHATA E FENDA SIMPLES, DIAMETRO 2,5 MM, COMPRIMENTO * 9,5 * MM</v>
          </cell>
          <cell r="C3481" t="str">
            <v xml:space="preserve">UN    </v>
          </cell>
          <cell r="D3481" t="str">
            <v>CR</v>
          </cell>
          <cell r="E3481" t="str">
            <v>0,04</v>
          </cell>
        </row>
        <row r="3482">
          <cell r="A3482">
            <v>4377</v>
          </cell>
          <cell r="B3482" t="str">
            <v>PARAFUSO DE ACO ZINCADO COM ROSCA SOBERBA, CABECA CHATA E FENDA SIMPLES, DIAMETRO 4,2 MM, COMPRIMENTO * 32 * MM</v>
          </cell>
          <cell r="C3482" t="str">
            <v xml:space="preserve">UN    </v>
          </cell>
          <cell r="D3482" t="str">
            <v>CR</v>
          </cell>
          <cell r="E3482" t="str">
            <v>0,14</v>
          </cell>
        </row>
        <row r="3483">
          <cell r="A3483">
            <v>4356</v>
          </cell>
          <cell r="B3483" t="str">
            <v>PARAFUSO DE ACO ZINCADO COM ROSCA SOBERBA, CABECA CHATA E FENDA SIMPLES, DIAMETRO 4,8 MM, COMPRIMENTO 45 MM</v>
          </cell>
          <cell r="C3483" t="str">
            <v xml:space="preserve">UN    </v>
          </cell>
          <cell r="D3483" t="str">
            <v>CR</v>
          </cell>
          <cell r="E3483" t="str">
            <v>0,20</v>
          </cell>
        </row>
        <row r="3484">
          <cell r="A3484">
            <v>13246</v>
          </cell>
          <cell r="B3484" t="str">
            <v>PARAFUSO DE FERRO POLIDO, SEXTAVADO, COM ROSCA INTEIRA, DIAMETRO 5/16", COMPRIMENTO 3/4", COM PORCA E ARRUELA LISA LEVE</v>
          </cell>
          <cell r="C3484" t="str">
            <v xml:space="preserve">UN    </v>
          </cell>
          <cell r="D3484" t="str">
            <v>CR</v>
          </cell>
          <cell r="E3484" t="str">
            <v>0,35</v>
          </cell>
        </row>
        <row r="3485">
          <cell r="A3485">
            <v>4346</v>
          </cell>
          <cell r="B3485" t="str">
            <v>PARAFUSO DE FERRO POLIDO, SEXTAVADO, COM ROSCA PARCIAL, DIAMETRO 5/8", COMPRIMENTO 6", COM PORCA E ARRUELA DE PRESSAO MEDIA</v>
          </cell>
          <cell r="C3485" t="str">
            <v xml:space="preserve">UN    </v>
          </cell>
          <cell r="D3485" t="str">
            <v>CR</v>
          </cell>
          <cell r="E3485" t="str">
            <v>7,96</v>
          </cell>
        </row>
        <row r="3486">
          <cell r="A3486">
            <v>11955</v>
          </cell>
          <cell r="B3486" t="str">
            <v>PARAFUSO DE LATAO COM ACABAMENTO CROMADO PARA FIXAR PECA SANITARIA, INCLUI PORCA CEGA, ARRUELA E BUCHA DE NYLON TAMANHO S-10</v>
          </cell>
          <cell r="C3486" t="str">
            <v xml:space="preserve">UN    </v>
          </cell>
          <cell r="D3486" t="str">
            <v>CR</v>
          </cell>
          <cell r="E3486" t="str">
            <v>3,48</v>
          </cell>
        </row>
        <row r="3487">
          <cell r="A3487">
            <v>11960</v>
          </cell>
          <cell r="B3487" t="str">
            <v>PARAFUSO DE LATAO COM ROSCA SOBERBA, CABECA CHATA E FENDA SIMPLES, DIAMETRO 2,5 MM, COMPRIMENTO 12 MM</v>
          </cell>
          <cell r="C3487" t="str">
            <v xml:space="preserve">UN    </v>
          </cell>
          <cell r="D3487" t="str">
            <v>CR</v>
          </cell>
          <cell r="E3487" t="str">
            <v>0,11</v>
          </cell>
        </row>
        <row r="3488">
          <cell r="A3488">
            <v>4333</v>
          </cell>
          <cell r="B3488" t="str">
            <v>PARAFUSO DE LATAO COM ROSCA SOBERBA, CABECA CHATA E FENDA SIMPLES, DIAMETRO 3,2 MM, COMPRIMENTO 16 MM</v>
          </cell>
          <cell r="C3488" t="str">
            <v xml:space="preserve">UN    </v>
          </cell>
          <cell r="D3488" t="str">
            <v>CR</v>
          </cell>
          <cell r="E3488" t="str">
            <v>0,20</v>
          </cell>
        </row>
        <row r="3489">
          <cell r="A3489">
            <v>4358</v>
          </cell>
          <cell r="B3489" t="str">
            <v>PARAFUSO DE LATAO COM ROSCA SOBERBA, CABECA CHATA E FENDA SIMPLES, DIAMETRO 4,8 MM, COMPRIMENTO 65 MM</v>
          </cell>
          <cell r="C3489" t="str">
            <v xml:space="preserve">UN    </v>
          </cell>
          <cell r="D3489" t="str">
            <v>CR</v>
          </cell>
          <cell r="E3489" t="str">
            <v>1,59</v>
          </cell>
        </row>
        <row r="3490">
          <cell r="A3490">
            <v>39435</v>
          </cell>
          <cell r="B3490" t="str">
            <v>PARAFUSO DRY WALL, EM ACO FOSFATIZADO, CABECA TROMBETA E PONTA AGULHA (TA), COMPRIMENTO 25 MM</v>
          </cell>
          <cell r="C3490" t="str">
            <v xml:space="preserve">UN    </v>
          </cell>
          <cell r="D3490" t="str">
            <v>CR</v>
          </cell>
          <cell r="E3490" t="str">
            <v>0,08</v>
          </cell>
        </row>
        <row r="3491">
          <cell r="A3491">
            <v>39436</v>
          </cell>
          <cell r="B3491" t="str">
            <v>PARAFUSO DRY WALL, EM ACO FOSFATIZADO, CABECA TROMBETA E PONTA AGULHA (TA), COMPRIMENTO 35 MM</v>
          </cell>
          <cell r="C3491" t="str">
            <v xml:space="preserve">UN    </v>
          </cell>
          <cell r="D3491" t="str">
            <v>CR</v>
          </cell>
          <cell r="E3491" t="str">
            <v>0,13</v>
          </cell>
        </row>
        <row r="3492">
          <cell r="A3492">
            <v>39437</v>
          </cell>
          <cell r="B3492" t="str">
            <v>PARAFUSO DRY WALL, EM ACO FOSFATIZADO, CABECA TROMBETA E PONTA AGULHA (TA), COMPRIMENTO 45 MM</v>
          </cell>
          <cell r="C3492" t="str">
            <v xml:space="preserve">UN    </v>
          </cell>
          <cell r="D3492" t="str">
            <v>CR</v>
          </cell>
          <cell r="E3492" t="str">
            <v>0,18</v>
          </cell>
        </row>
        <row r="3493">
          <cell r="A3493">
            <v>39439</v>
          </cell>
          <cell r="B3493" t="str">
            <v>PARAFUSO DRY WALL, EM ACO FOSFATIZADO, CABECA TROMBETA E PONTA BROCA (TB), COMPRIMENTO 25 MM</v>
          </cell>
          <cell r="C3493" t="str">
            <v xml:space="preserve">UN    </v>
          </cell>
          <cell r="D3493" t="str">
            <v>CR</v>
          </cell>
          <cell r="E3493" t="str">
            <v>0,12</v>
          </cell>
        </row>
        <row r="3494">
          <cell r="A3494">
            <v>39440</v>
          </cell>
          <cell r="B3494" t="str">
            <v>PARAFUSO DRY WALL, EM ACO FOSFATIZADO, CABECA TROMBETA E PONTA BROCA (TB), COMPRIMENTO 35 MM</v>
          </cell>
          <cell r="C3494" t="str">
            <v xml:space="preserve">UN    </v>
          </cell>
          <cell r="D3494" t="str">
            <v>CR</v>
          </cell>
          <cell r="E3494" t="str">
            <v>0,16</v>
          </cell>
        </row>
        <row r="3495">
          <cell r="A3495">
            <v>39441</v>
          </cell>
          <cell r="B3495" t="str">
            <v>PARAFUSO DRY WALL, EM ACO FOSFATIZADO, CABECA TROMBETA E PONTA BROCA (TB), COMPRIMENTO 45 MM</v>
          </cell>
          <cell r="C3495" t="str">
            <v xml:space="preserve">UN    </v>
          </cell>
          <cell r="D3495" t="str">
            <v>CR</v>
          </cell>
          <cell r="E3495" t="str">
            <v>0,20</v>
          </cell>
        </row>
        <row r="3496">
          <cell r="A3496">
            <v>39442</v>
          </cell>
          <cell r="B3496" t="str">
            <v>PARAFUSO DRY WALL, EM ACO ZINCADO, CABECA LENTILHA E PONTA AGULHA (LA), LARGURA 4,2 MM, COMPRIMENTO 13 MM</v>
          </cell>
          <cell r="C3496" t="str">
            <v xml:space="preserve">UN    </v>
          </cell>
          <cell r="D3496" t="str">
            <v>CR</v>
          </cell>
          <cell r="E3496" t="str">
            <v>0,14</v>
          </cell>
        </row>
        <row r="3497">
          <cell r="A3497">
            <v>39443</v>
          </cell>
          <cell r="B3497" t="str">
            <v>PARAFUSO DRY WALL, EM ACO ZINCADO, CABECA LENTILHA E PONTA BROCA (LB), LARGURA 4,2 MM, COMPRIMENTO 13 MM</v>
          </cell>
          <cell r="C3497" t="str">
            <v xml:space="preserve">UN    </v>
          </cell>
          <cell r="D3497" t="str">
            <v>CR</v>
          </cell>
          <cell r="E3497" t="str">
            <v>0,19</v>
          </cell>
        </row>
        <row r="3498">
          <cell r="A3498">
            <v>4329</v>
          </cell>
          <cell r="B3498" t="str">
            <v>PARAFUSO EM ACO GALVANIZADO, TIPO MAQUINA, SEXTAVADO, SEM PORCA, DIAMETRO 1/2", COMPRIMENTO 2"</v>
          </cell>
          <cell r="C3498" t="str">
            <v xml:space="preserve">UN    </v>
          </cell>
          <cell r="D3498" t="str">
            <v xml:space="preserve">C </v>
          </cell>
          <cell r="E3498" t="str">
            <v>1,70</v>
          </cell>
        </row>
        <row r="3499">
          <cell r="A3499">
            <v>4383</v>
          </cell>
          <cell r="B3499" t="str">
            <v>PARAFUSO FRANCES METRICO ZINCADO, DIAMETRO 12 MM, COMPRIMENTO 140MM, COM PORCA SEXTAVADA E ARRUELA DE PRESSAO MEDIA</v>
          </cell>
          <cell r="C3499" t="str">
            <v xml:space="preserve">UN    </v>
          </cell>
          <cell r="D3499" t="str">
            <v>CR</v>
          </cell>
          <cell r="E3499" t="str">
            <v>15,37</v>
          </cell>
        </row>
        <row r="3500">
          <cell r="A3500">
            <v>4344</v>
          </cell>
          <cell r="B3500" t="str">
            <v>PARAFUSO FRANCES METRICO ZINCADO, DIAMETRO 12 MM, COMPRIMENTO 150 MM, COM PORCA SEXTAVADA E ARRUELA DE PRESSAO MEDIA</v>
          </cell>
          <cell r="C3500" t="str">
            <v xml:space="preserve">UN    </v>
          </cell>
          <cell r="D3500" t="str">
            <v>CR</v>
          </cell>
          <cell r="E3500" t="str">
            <v>16,11</v>
          </cell>
        </row>
        <row r="3501">
          <cell r="A3501">
            <v>436</v>
          </cell>
          <cell r="B3501" t="str">
            <v>PARAFUSO FRANCES M16 EM ACO GALVANIZADO, COMPRIMENTO = 150 MM, DIAMETRO = 16 MM, CABECA ABAULADA</v>
          </cell>
          <cell r="C3501" t="str">
            <v xml:space="preserve">UN    </v>
          </cell>
          <cell r="D3501" t="str">
            <v>AS</v>
          </cell>
          <cell r="E3501" t="str">
            <v>6,24</v>
          </cell>
        </row>
        <row r="3502">
          <cell r="A3502">
            <v>442</v>
          </cell>
          <cell r="B3502" t="str">
            <v>PARAFUSO FRANCES M16 EM ACO GALVANIZADO, COMPRIMENTO = 45 MM, DIAMETRO = 16 MM, CABECA ABAULADA</v>
          </cell>
          <cell r="C3502" t="str">
            <v xml:space="preserve">UN    </v>
          </cell>
          <cell r="D3502" t="str">
            <v>AS</v>
          </cell>
          <cell r="E3502" t="str">
            <v>3,69</v>
          </cell>
        </row>
        <row r="3503">
          <cell r="A3503">
            <v>11953</v>
          </cell>
          <cell r="B3503" t="str">
            <v>PARAFUSO FRANCES ZINCADO, DIAMETRO 1/2'', COMPRIMENTO 2'', COM PORCA E ARRUELA</v>
          </cell>
          <cell r="C3503" t="str">
            <v xml:space="preserve">UN    </v>
          </cell>
          <cell r="D3503" t="str">
            <v>CR</v>
          </cell>
          <cell r="E3503" t="str">
            <v>2,55</v>
          </cell>
        </row>
        <row r="3504">
          <cell r="A3504">
            <v>4335</v>
          </cell>
          <cell r="B3504" t="str">
            <v>PARAFUSO FRANCES ZINCADO, DIAMETRO 1/2", COMPRIMENTO 12", COM PORCA E ARRUELA LISA MEDIA</v>
          </cell>
          <cell r="C3504" t="str">
            <v xml:space="preserve">UN    </v>
          </cell>
          <cell r="D3504" t="str">
            <v>CR</v>
          </cell>
          <cell r="E3504" t="str">
            <v>10,82</v>
          </cell>
        </row>
        <row r="3505">
          <cell r="A3505">
            <v>4334</v>
          </cell>
          <cell r="B3505" t="str">
            <v>PARAFUSO FRANCES ZINCADO, DIAMETRO 1/2", COMPRIMENTO 15", COM PORCA E ARRUELA LISA MEDIA</v>
          </cell>
          <cell r="C3505" t="str">
            <v xml:space="preserve">UN    </v>
          </cell>
          <cell r="D3505" t="str">
            <v>CR</v>
          </cell>
          <cell r="E3505" t="str">
            <v>14,84</v>
          </cell>
        </row>
        <row r="3506">
          <cell r="A3506">
            <v>4343</v>
          </cell>
          <cell r="B3506" t="str">
            <v>PARAFUSO FRANCES ZINCADO, DIAMETRO 1/2", COMPRIMENTO 4", COM PORCA E ARRUELA</v>
          </cell>
          <cell r="C3506" t="str">
            <v xml:space="preserve">UN    </v>
          </cell>
          <cell r="D3506" t="str">
            <v>CR</v>
          </cell>
          <cell r="E3506" t="str">
            <v>3,65</v>
          </cell>
        </row>
        <row r="3507">
          <cell r="A3507">
            <v>430</v>
          </cell>
          <cell r="B3507" t="str">
            <v>PARAFUSO M16 EM ACO GALVANIZADO, COMPRIMENTO = 125 MM, DIAMETRO = 16 MM, ROSCA MAQUINA, CABECA QUADRADA</v>
          </cell>
          <cell r="C3507" t="str">
            <v xml:space="preserve">UN    </v>
          </cell>
          <cell r="D3507" t="str">
            <v>AS</v>
          </cell>
          <cell r="E3507" t="str">
            <v>5,58</v>
          </cell>
        </row>
        <row r="3508">
          <cell r="A3508">
            <v>441</v>
          </cell>
          <cell r="B3508" t="str">
            <v>PARAFUSO M16 EM ACO GALVANIZADO, COMPRIMENTO = 150 MM, DIAMETRO = 16 MM, ROSCA MAQUINA, CABECA QUADRADA</v>
          </cell>
          <cell r="C3508" t="str">
            <v xml:space="preserve">UN    </v>
          </cell>
          <cell r="D3508" t="str">
            <v>AS</v>
          </cell>
          <cell r="E3508" t="str">
            <v>6,15</v>
          </cell>
        </row>
        <row r="3509">
          <cell r="A3509">
            <v>431</v>
          </cell>
          <cell r="B3509" t="str">
            <v>PARAFUSO M16 EM ACO GALVANIZADO, COMPRIMENTO = 200 MM, DIAMETRO = 16 MM, ROSCA MAQUINA, CABECA QUADRADA</v>
          </cell>
          <cell r="C3509" t="str">
            <v xml:space="preserve">UN    </v>
          </cell>
          <cell r="D3509" t="str">
            <v>AS</v>
          </cell>
          <cell r="E3509" t="str">
            <v>7,42</v>
          </cell>
        </row>
        <row r="3510">
          <cell r="A3510">
            <v>432</v>
          </cell>
          <cell r="B3510" t="str">
            <v>PARAFUSO M16 EM ACO GALVANIZADO, COMPRIMENTO = 250 MM, DIAMETRO = 16 MM, ROSCA MAQUINA, CABECA QUADRADA</v>
          </cell>
          <cell r="C3510" t="str">
            <v xml:space="preserve">UN    </v>
          </cell>
          <cell r="D3510" t="str">
            <v>AS</v>
          </cell>
          <cell r="E3510" t="str">
            <v>8,19</v>
          </cell>
        </row>
        <row r="3511">
          <cell r="A3511">
            <v>429</v>
          </cell>
          <cell r="B3511" t="str">
            <v>PARAFUSO M16 EM ACO GALVANIZADO, COMPRIMENTO = 300 MM, DIAMETRO = 16 MM, ROSCA DUPLA</v>
          </cell>
          <cell r="C3511" t="str">
            <v xml:space="preserve">UN    </v>
          </cell>
          <cell r="D3511" t="str">
            <v>AS</v>
          </cell>
          <cell r="E3511" t="str">
            <v>11,04</v>
          </cell>
        </row>
        <row r="3512">
          <cell r="A3512">
            <v>439</v>
          </cell>
          <cell r="B3512" t="str">
            <v>PARAFUSO M16 EM ACO GALVANIZADO, COMPRIMENTO = 300 MM, DIAMETRO = 16 MM, ROSCA MAQUINA, CABECA QUADRADA</v>
          </cell>
          <cell r="C3512" t="str">
            <v xml:space="preserve">UN    </v>
          </cell>
          <cell r="D3512" t="str">
            <v>AS</v>
          </cell>
          <cell r="E3512" t="str">
            <v>9,41</v>
          </cell>
        </row>
        <row r="3513">
          <cell r="A3513">
            <v>433</v>
          </cell>
          <cell r="B3513" t="str">
            <v>PARAFUSO M16 EM ACO GALVANIZADO, COMPRIMENTO = 350 MM, DIAMETRO = 16 MM, ROSCA MAQUINA, CABECA QUADRADA</v>
          </cell>
          <cell r="C3513" t="str">
            <v xml:space="preserve">UN    </v>
          </cell>
          <cell r="D3513" t="str">
            <v>AS</v>
          </cell>
          <cell r="E3513" t="str">
            <v>10,98</v>
          </cell>
        </row>
        <row r="3514">
          <cell r="A3514">
            <v>437</v>
          </cell>
          <cell r="B3514" t="str">
            <v>PARAFUSO M16 EM ACO GALVANIZADO, COMPRIMENTO = 400 MM, DIAMETRO = 16 MM, ROSCA DUPLA</v>
          </cell>
          <cell r="C3514" t="str">
            <v xml:space="preserve">UN    </v>
          </cell>
          <cell r="D3514" t="str">
            <v>AS</v>
          </cell>
          <cell r="E3514" t="str">
            <v>14,59</v>
          </cell>
        </row>
        <row r="3515">
          <cell r="A3515">
            <v>11790</v>
          </cell>
          <cell r="B3515" t="str">
            <v>PARAFUSO M16 EM ACO GALVANIZADO, COMPRIMENTO = 450 MM, DIAMETRO = 16 MM, ROSCA MAQUINA, CABECA QUADRADA</v>
          </cell>
          <cell r="C3515" t="str">
            <v xml:space="preserve">UN    </v>
          </cell>
          <cell r="D3515" t="str">
            <v>AS</v>
          </cell>
          <cell r="E3515" t="str">
            <v>16,55</v>
          </cell>
        </row>
        <row r="3516">
          <cell r="A3516">
            <v>428</v>
          </cell>
          <cell r="B3516" t="str">
            <v>PARAFUSO M16 EM ACO GALVANIZADO, COMPRIMENTO = 500 MM, DIAMETRO = 16 MM, ROSCA MAQUINA, COM CABECA SEXTAVADA E PORCA</v>
          </cell>
          <cell r="C3516" t="str">
            <v xml:space="preserve">UN    </v>
          </cell>
          <cell r="D3516" t="str">
            <v>AS</v>
          </cell>
          <cell r="E3516" t="str">
            <v>18,00</v>
          </cell>
        </row>
        <row r="3517">
          <cell r="A3517">
            <v>4384</v>
          </cell>
          <cell r="B3517" t="str">
            <v>PARAFUSO NIQUELADO COM ACABAMENTO CROMADO PARA FIXAR PECA SANITARIA, INCLUI PORCA CEGA, ARRUELA E BUCHA DE NYLON TAMANHO S-10</v>
          </cell>
          <cell r="C3517" t="str">
            <v xml:space="preserve">UN    </v>
          </cell>
          <cell r="D3517" t="str">
            <v>CR</v>
          </cell>
          <cell r="E3517" t="str">
            <v>17,66</v>
          </cell>
        </row>
        <row r="3518">
          <cell r="A3518">
            <v>4351</v>
          </cell>
          <cell r="B3518" t="str">
            <v>PARAFUSO NIQUELADO 3 1/2" COM ACABAMENTO CROMADO PARA FIXAR PECA SANITARIA, INCLUI PORCA CEGA, ARRUELA E BUCHA DE NYLON TAMANHO S-8</v>
          </cell>
          <cell r="C3518" t="str">
            <v xml:space="preserve">UN    </v>
          </cell>
          <cell r="D3518" t="str">
            <v>CR</v>
          </cell>
          <cell r="E3518" t="str">
            <v>13,09</v>
          </cell>
        </row>
        <row r="3519">
          <cell r="A3519">
            <v>11054</v>
          </cell>
          <cell r="B3519" t="str">
            <v>PARAFUSO ROSCA SOBERBA ZINCADO CABECA CHATA FENDA SIMPLES 3,2 X 20 MM (3/4 ")</v>
          </cell>
          <cell r="C3519" t="str">
            <v xml:space="preserve">UN    </v>
          </cell>
          <cell r="D3519" t="str">
            <v>CR</v>
          </cell>
          <cell r="E3519" t="str">
            <v>0,02</v>
          </cell>
        </row>
        <row r="3520">
          <cell r="A3520">
            <v>11055</v>
          </cell>
          <cell r="B3520" t="str">
            <v>PARAFUSO ROSCA SOBERBA ZINCADO CABECA CHATA FENDA SIMPLES 3,5 X 25 MM (1 ")</v>
          </cell>
          <cell r="C3520" t="str">
            <v xml:space="preserve">UN    </v>
          </cell>
          <cell r="D3520" t="str">
            <v>CR</v>
          </cell>
          <cell r="E3520" t="str">
            <v>0,04</v>
          </cell>
        </row>
        <row r="3521">
          <cell r="A3521">
            <v>11056</v>
          </cell>
          <cell r="B3521" t="str">
            <v>PARAFUSO ROSCA SOBERBA ZINCADO CABECA CHATA FENDA SIMPLES 3,8 X 30 MM (1.1/4 ")</v>
          </cell>
          <cell r="C3521" t="str">
            <v xml:space="preserve">UN    </v>
          </cell>
          <cell r="D3521" t="str">
            <v>CR</v>
          </cell>
          <cell r="E3521" t="str">
            <v>0,05</v>
          </cell>
        </row>
        <row r="3522">
          <cell r="A3522">
            <v>11057</v>
          </cell>
          <cell r="B3522" t="str">
            <v>PARAFUSO ROSCA SOBERBA ZINCADO CABECA CHATA FENDA SIMPLES 4,8 X 40 MM (1.1/2 ")</v>
          </cell>
          <cell r="C3522" t="str">
            <v xml:space="preserve">UN    </v>
          </cell>
          <cell r="D3522" t="str">
            <v>CR</v>
          </cell>
          <cell r="E3522" t="str">
            <v>0,10</v>
          </cell>
        </row>
        <row r="3523">
          <cell r="A3523">
            <v>11059</v>
          </cell>
          <cell r="B3523" t="str">
            <v>PARAFUSO ROSCA SOBERBA ZINCADO CABECA CHATA FENDA SIMPLES 5,5 X 50 MM (2 ")</v>
          </cell>
          <cell r="C3523" t="str">
            <v xml:space="preserve">UN    </v>
          </cell>
          <cell r="D3523" t="str">
            <v>CR</v>
          </cell>
          <cell r="E3523" t="str">
            <v>0,19</v>
          </cell>
        </row>
        <row r="3524">
          <cell r="A3524">
            <v>11058</v>
          </cell>
          <cell r="B3524" t="str">
            <v>PARAFUSO ROSCA SOBERBA ZINCADO CABECA CHATA FENDA SIMPLES 5,5 X 65 MM (2.1/2 ")</v>
          </cell>
          <cell r="C3524" t="str">
            <v xml:space="preserve">UN    </v>
          </cell>
          <cell r="D3524" t="str">
            <v>CR</v>
          </cell>
          <cell r="E3524" t="str">
            <v>0,25</v>
          </cell>
        </row>
        <row r="3525">
          <cell r="A3525">
            <v>4380</v>
          </cell>
          <cell r="B3525" t="str">
            <v>PARAFUSO ZINCADO ROSCA SOBERBA 5/16 " X 120 MM PARA TELHA FIBROCIMENTO</v>
          </cell>
          <cell r="C3525" t="str">
            <v xml:space="preserve">UN    </v>
          </cell>
          <cell r="D3525" t="str">
            <v>CR</v>
          </cell>
          <cell r="E3525" t="str">
            <v>0,85</v>
          </cell>
        </row>
        <row r="3526">
          <cell r="A3526">
            <v>4299</v>
          </cell>
          <cell r="B3526" t="str">
            <v>PARAFUSO ZINCADO ROSCA SOBERBA, CABECA SEXTAVADA, 5/16 " X 110 MM, PARA FIXACAO DE TELHA EM MADEIRA</v>
          </cell>
          <cell r="C3526" t="str">
            <v xml:space="preserve">UN    </v>
          </cell>
          <cell r="D3526" t="str">
            <v xml:space="preserve">C </v>
          </cell>
          <cell r="E3526" t="str">
            <v>0,80</v>
          </cell>
        </row>
        <row r="3527">
          <cell r="A3527">
            <v>4304</v>
          </cell>
          <cell r="B3527" t="str">
            <v>PARAFUSO ZINCADO ROSCA SOBERBA, CABECA SEXTAVADA, 5/16 " X 150 MM, PARA FIXACAO DE TELHA EM MADEIRA</v>
          </cell>
          <cell r="C3527" t="str">
            <v xml:space="preserve">UN    </v>
          </cell>
          <cell r="D3527" t="str">
            <v>CR</v>
          </cell>
          <cell r="E3527" t="str">
            <v>1,09</v>
          </cell>
        </row>
        <row r="3528">
          <cell r="A3528">
            <v>4305</v>
          </cell>
          <cell r="B3528" t="str">
            <v>PARAFUSO ZINCADO ROSCA SOBERBA, CABECA SEXTAVADA, 5/16 " X 180 MM, PARA FIXACAO DE TELHA EM MADEIRA</v>
          </cell>
          <cell r="C3528" t="str">
            <v xml:space="preserve">UN    </v>
          </cell>
          <cell r="D3528" t="str">
            <v>CR</v>
          </cell>
          <cell r="E3528" t="str">
            <v>1,26</v>
          </cell>
        </row>
        <row r="3529">
          <cell r="A3529">
            <v>4306</v>
          </cell>
          <cell r="B3529" t="str">
            <v>PARAFUSO ZINCADO ROSCA SOBERBA, CABECA SEXTAVADA, 5/16 " X 200 MM, PARA FIXACAO DE TELHA EM MADEIRA</v>
          </cell>
          <cell r="C3529" t="str">
            <v xml:space="preserve">UN    </v>
          </cell>
          <cell r="D3529" t="str">
            <v>CR</v>
          </cell>
          <cell r="E3529" t="str">
            <v>1,47</v>
          </cell>
        </row>
        <row r="3530">
          <cell r="A3530">
            <v>4308</v>
          </cell>
          <cell r="B3530" t="str">
            <v>PARAFUSO ZINCADO ROSCA SOBERBA, CABECA SEXTAVADA, 5/16 " X 230 MM, PARA FIXACAO DE TELHA EM MADEIRA</v>
          </cell>
          <cell r="C3530" t="str">
            <v xml:space="preserve">UN    </v>
          </cell>
          <cell r="D3530" t="str">
            <v>CR</v>
          </cell>
          <cell r="E3530" t="str">
            <v>3,04</v>
          </cell>
        </row>
        <row r="3531">
          <cell r="A3531">
            <v>4302</v>
          </cell>
          <cell r="B3531" t="str">
            <v>PARAFUSO ZINCADO ROSCA SOBERBA, CABECA SEXTAVADA, 5/16 " X 250 MM, PARA FIXACAO DE TELHA EM MADEIRA</v>
          </cell>
          <cell r="C3531" t="str">
            <v xml:space="preserve">UN    </v>
          </cell>
          <cell r="D3531" t="str">
            <v>CR</v>
          </cell>
          <cell r="E3531" t="str">
            <v>2,28</v>
          </cell>
        </row>
        <row r="3532">
          <cell r="A3532">
            <v>4300</v>
          </cell>
          <cell r="B3532" t="str">
            <v>PARAFUSO ZINCADO ROSCA SOBERBA, CABECA SEXTAVADA, 5/16 " X 50 MM, PARA FIXACAO DE TELHA EM MADEIRA</v>
          </cell>
          <cell r="C3532" t="str">
            <v xml:space="preserve">UN    </v>
          </cell>
          <cell r="D3532" t="str">
            <v>CR</v>
          </cell>
          <cell r="E3532" t="str">
            <v>0,54</v>
          </cell>
        </row>
        <row r="3533">
          <cell r="A3533">
            <v>4301</v>
          </cell>
          <cell r="B3533" t="str">
            <v>PARAFUSO ZINCADO ROSCA SOBERBA, CABECA SEXTAVADA, 5/16 " X 85 MM, PARA FIXACAO DE TELHA EM MADEIRA</v>
          </cell>
          <cell r="C3533" t="str">
            <v xml:space="preserve">UN    </v>
          </cell>
          <cell r="D3533" t="str">
            <v>CR</v>
          </cell>
          <cell r="E3533" t="str">
            <v>0,66</v>
          </cell>
        </row>
        <row r="3534">
          <cell r="A3534">
            <v>4320</v>
          </cell>
          <cell r="B3534" t="str">
            <v>PARAFUSO ZINCADO 5/16 " X 250 MM PARA FIXACAO DE TELHA DE FIBROCIMENTO CANALETE 49, INCLUI BUCHA NYLON S-10</v>
          </cell>
          <cell r="C3534" t="str">
            <v xml:space="preserve">UN    </v>
          </cell>
          <cell r="D3534" t="str">
            <v>CR</v>
          </cell>
          <cell r="E3534" t="str">
            <v>2,01</v>
          </cell>
        </row>
        <row r="3535">
          <cell r="A3535">
            <v>4318</v>
          </cell>
          <cell r="B3535" t="str">
            <v>PARAFUSO ZINCADO 5/16 " X 85 MM PARA FIXACAO DE TELHA DE FIBROCIMENTO CANALETE 90, INCLUI BUCHA NYLON S-10</v>
          </cell>
          <cell r="C3535" t="str">
            <v xml:space="preserve">UN    </v>
          </cell>
          <cell r="D3535" t="str">
            <v>CR</v>
          </cell>
          <cell r="E3535" t="str">
            <v>0,98</v>
          </cell>
        </row>
        <row r="3536">
          <cell r="A3536">
            <v>40547</v>
          </cell>
          <cell r="B3536" t="str">
            <v>PARAFUSO ZINCADO, AUTOBROCANTE, FLANGEADO, 4,2 MM X 19 MM</v>
          </cell>
          <cell r="C3536" t="str">
            <v xml:space="preserve">CENTO </v>
          </cell>
          <cell r="D3536" t="str">
            <v>CR</v>
          </cell>
          <cell r="E3536" t="str">
            <v>21,46</v>
          </cell>
        </row>
        <row r="3537">
          <cell r="A3537">
            <v>11962</v>
          </cell>
          <cell r="B3537" t="str">
            <v>PARAFUSO ZINCADO, SEXTAVADO, COM ROSCA INTEIRA, DIAMETRO 1/4", COMPRIMENTO 1/2"</v>
          </cell>
          <cell r="C3537" t="str">
            <v xml:space="preserve">UN    </v>
          </cell>
          <cell r="D3537" t="str">
            <v>CR</v>
          </cell>
          <cell r="E3537" t="str">
            <v>0,17</v>
          </cell>
        </row>
        <row r="3538">
          <cell r="A3538">
            <v>4332</v>
          </cell>
          <cell r="B3538" t="str">
            <v>PARAFUSO ZINCADO, SEXTAVADO, COM ROSCA INTEIRA, DIAMETRO 3/8", COMPRIMENTO 2"</v>
          </cell>
          <cell r="C3538" t="str">
            <v xml:space="preserve">UN    </v>
          </cell>
          <cell r="D3538" t="str">
            <v>CR</v>
          </cell>
          <cell r="E3538" t="str">
            <v>0,85</v>
          </cell>
        </row>
        <row r="3539">
          <cell r="A3539">
            <v>4331</v>
          </cell>
          <cell r="B3539" t="str">
            <v>PARAFUSO ZINCADO, SEXTAVADO, COM ROSCA INTEIRA, DIAMETRO 5/8", COMPRIMENTO 2 1/4"</v>
          </cell>
          <cell r="C3539" t="str">
            <v xml:space="preserve">UN    </v>
          </cell>
          <cell r="D3539" t="str">
            <v>CR</v>
          </cell>
          <cell r="E3539" t="str">
            <v>3,22</v>
          </cell>
        </row>
        <row r="3540">
          <cell r="A3540">
            <v>4336</v>
          </cell>
          <cell r="B3540" t="str">
            <v>PARAFUSO ZINCADO, SEXTAVADO, COM ROSCA INTEIRA, DIAMETRO 5/8", COMPRIMENTO 3", COM PORCA E ARRUELA DE PRESSAO MEDIA</v>
          </cell>
          <cell r="C3540" t="str">
            <v xml:space="preserve">UN    </v>
          </cell>
          <cell r="D3540" t="str">
            <v>CR</v>
          </cell>
          <cell r="E3540" t="str">
            <v>4,12</v>
          </cell>
        </row>
        <row r="3541">
          <cell r="A3541">
            <v>13294</v>
          </cell>
          <cell r="B3541" t="str">
            <v>PARAFUSO ZINCADO, SEXTAVADO, COM ROSCA SOBERBA, DIAMETRO 3/8", COMPRIMENTO 80 MM</v>
          </cell>
          <cell r="C3541" t="str">
            <v xml:space="preserve">UN    </v>
          </cell>
          <cell r="D3541" t="str">
            <v>CR</v>
          </cell>
          <cell r="E3541" t="str">
            <v>1,18</v>
          </cell>
        </row>
        <row r="3542">
          <cell r="A3542">
            <v>11948</v>
          </cell>
          <cell r="B3542" t="str">
            <v>PARAFUSO ZINCADO, SEXTAVADO, COM ROSCA SOBERBA, DIAMETRO 5/16", COMPRIMENTO 40 MM</v>
          </cell>
          <cell r="C3542" t="str">
            <v xml:space="preserve">UN    </v>
          </cell>
          <cell r="D3542" t="str">
            <v>CR</v>
          </cell>
          <cell r="E3542" t="str">
            <v>0,53</v>
          </cell>
        </row>
        <row r="3543">
          <cell r="A3543">
            <v>4382</v>
          </cell>
          <cell r="B3543" t="str">
            <v>PARAFUSO ZINCADO, SEXTAVADO, COM ROSCA SOBERBA, DIAMETRO 5/16", COMPRIMENTO 80 MM</v>
          </cell>
          <cell r="C3543" t="str">
            <v xml:space="preserve">UN    </v>
          </cell>
          <cell r="D3543" t="str">
            <v>CR</v>
          </cell>
          <cell r="E3543" t="str">
            <v>0,88</v>
          </cell>
        </row>
        <row r="3544">
          <cell r="A3544">
            <v>4354</v>
          </cell>
          <cell r="B3544" t="str">
            <v>PARAFUSO ZINCADO, SEXTAVADO, GRAU 5, ROSCA INTEIRA, DIAMETRO 1 1/2", COMPRIMENTO 4"</v>
          </cell>
          <cell r="C3544" t="str">
            <v xml:space="preserve">UN    </v>
          </cell>
          <cell r="D3544" t="str">
            <v>CR</v>
          </cell>
          <cell r="E3544" t="str">
            <v>36,95</v>
          </cell>
        </row>
        <row r="3545">
          <cell r="A3545">
            <v>40839</v>
          </cell>
          <cell r="B3545" t="str">
            <v>PARAFUSO, ASTM A307 - GRAU A, SEXTAVADO, ZINCADO, DIAMETRO 3/8" (9,52 MM), COMPRIMENTO 1 " (25,4 MM)</v>
          </cell>
          <cell r="C3545" t="str">
            <v xml:space="preserve">CENTO </v>
          </cell>
          <cell r="D3545" t="str">
            <v>CR</v>
          </cell>
          <cell r="E3545" t="str">
            <v>88,92</v>
          </cell>
        </row>
        <row r="3546">
          <cell r="A3546">
            <v>40552</v>
          </cell>
          <cell r="B3546" t="str">
            <v>PARAFUSO, AUTO ATARRACHANTE, CABECA CHATA, FENDA SIMPLES, 1/4 (6,35 MM) X 25 MM</v>
          </cell>
          <cell r="C3546" t="str">
            <v xml:space="preserve">CENTO </v>
          </cell>
          <cell r="D3546" t="str">
            <v>CR</v>
          </cell>
          <cell r="E3546" t="str">
            <v>36,79</v>
          </cell>
        </row>
        <row r="3547">
          <cell r="A3547">
            <v>40549</v>
          </cell>
          <cell r="B3547" t="str">
            <v>PARAFUSO, COMUM, ASTM A307, SEXTAVADO, DIAMETRO 1/2" (12,7 MM), COMPRIMENTO 1" (25,4 MM)</v>
          </cell>
          <cell r="C3547" t="str">
            <v xml:space="preserve">CENTO </v>
          </cell>
          <cell r="D3547" t="str">
            <v>CR</v>
          </cell>
          <cell r="E3547" t="str">
            <v>145,65</v>
          </cell>
        </row>
        <row r="3548">
          <cell r="A3548">
            <v>4385</v>
          </cell>
          <cell r="B3548" t="str">
            <v>PARALELEPIPEDO GRANITICO OU BASALTICO, PARA PAVIMENTACAO, SEM FRETE,  *30 A 35* PECAS POR M2</v>
          </cell>
          <cell r="C3548" t="str">
            <v xml:space="preserve">MIL   </v>
          </cell>
          <cell r="D3548" t="str">
            <v>AS</v>
          </cell>
          <cell r="E3548" t="str">
            <v>1.363,50</v>
          </cell>
        </row>
        <row r="3549">
          <cell r="A3549">
            <v>38397</v>
          </cell>
          <cell r="B3549" t="str">
            <v>PASTA DESENGRAXANTE PARA MAOS</v>
          </cell>
          <cell r="C3549" t="str">
            <v xml:space="preserve">KG    </v>
          </cell>
          <cell r="D3549" t="str">
            <v>CR</v>
          </cell>
          <cell r="E3549" t="str">
            <v>4,58</v>
          </cell>
        </row>
        <row r="3550">
          <cell r="A3550">
            <v>20078</v>
          </cell>
          <cell r="B3550" t="str">
            <v>PASTA LUBRIFICANTE PARA TUBOS E CONEXOES COM JUNTA ELASTICA (USO EM PVC, ACO, POLIETILENO E OUTROS) ( DE *400* G)</v>
          </cell>
          <cell r="C3550" t="str">
            <v xml:space="preserve">UN    </v>
          </cell>
          <cell r="D3550" t="str">
            <v>CR</v>
          </cell>
          <cell r="E3550" t="str">
            <v>20,87</v>
          </cell>
        </row>
        <row r="3551">
          <cell r="A3551">
            <v>20079</v>
          </cell>
          <cell r="B3551" t="str">
            <v>PASTA LUBRIFICANTE PARA TUBOS E CONEXOES COM JUNTA ELASTICA (USO EM PVC, ACO, POLIETILENO E OUTROS) (POTE DE 3.500* G)</v>
          </cell>
          <cell r="C3551" t="str">
            <v xml:space="preserve">UN    </v>
          </cell>
          <cell r="D3551" t="str">
            <v>CR</v>
          </cell>
          <cell r="E3551" t="str">
            <v>130,17</v>
          </cell>
        </row>
        <row r="3552">
          <cell r="A3552">
            <v>39897</v>
          </cell>
          <cell r="B3552" t="str">
            <v>PASTA PARA SOLDA DE TUBOS E CONEXOES DE COBRE (EMBALAGEM COM 250 G)</v>
          </cell>
          <cell r="C3552" t="str">
            <v xml:space="preserve">UN    </v>
          </cell>
          <cell r="D3552" t="str">
            <v>AS</v>
          </cell>
          <cell r="E3552" t="str">
            <v>34,80</v>
          </cell>
        </row>
        <row r="3553">
          <cell r="A3553">
            <v>118</v>
          </cell>
          <cell r="B3553" t="str">
            <v>PASTA VEDA JUNTAS/ROSCA, LATA DE *500* G, PARA INSTALACOES DE GAS E OUTROS</v>
          </cell>
          <cell r="C3553" t="str">
            <v xml:space="preserve">UN    </v>
          </cell>
          <cell r="D3553" t="str">
            <v>CR</v>
          </cell>
          <cell r="E3553" t="str">
            <v>78,89</v>
          </cell>
        </row>
        <row r="3554">
          <cell r="A3554">
            <v>4396</v>
          </cell>
          <cell r="B3554" t="str">
            <v>PASTILHA CERAMICA/PORCELANA, REVEST INT/EXT E  PISCINA, CORES BRANCA OU FRIAS, *2,5 X 2,5* CM</v>
          </cell>
          <cell r="C3554" t="str">
            <v xml:space="preserve">M2    </v>
          </cell>
          <cell r="D3554" t="str">
            <v xml:space="preserve">C </v>
          </cell>
          <cell r="E3554" t="str">
            <v>109,90</v>
          </cell>
        </row>
        <row r="3555">
          <cell r="A3555">
            <v>36881</v>
          </cell>
          <cell r="B3555" t="str">
            <v>PASTILHA CERAMICA/PORCELANA, REVEST INT/EXT E  PISCINA, CORES FRIAS *5 X 5* CM</v>
          </cell>
          <cell r="C3555" t="str">
            <v xml:space="preserve">M2    </v>
          </cell>
          <cell r="D3555" t="str">
            <v>CR</v>
          </cell>
          <cell r="E3555" t="str">
            <v>98,20</v>
          </cell>
        </row>
        <row r="3556">
          <cell r="A3556">
            <v>36882</v>
          </cell>
          <cell r="B3556" t="str">
            <v>PASTILHA CERAMICA/PORCELANA, REVEST INT/EXT E  PISCINA, CORES QUENTES *5 X 5* CM</v>
          </cell>
          <cell r="C3556" t="str">
            <v xml:space="preserve">M2    </v>
          </cell>
          <cell r="D3556" t="str">
            <v>CR</v>
          </cell>
          <cell r="E3556" t="str">
            <v>114,57</v>
          </cell>
        </row>
        <row r="3557">
          <cell r="A3557">
            <v>4397</v>
          </cell>
          <cell r="B3557" t="str">
            <v>PASTILHA CERAMICA/PORCELANA, REVEST INT/EXT E  PISCINA, CORES QUENTES, *2,5 X 2,5* CM</v>
          </cell>
          <cell r="C3557" t="str">
            <v xml:space="preserve">M2    </v>
          </cell>
          <cell r="D3557" t="str">
            <v>CR</v>
          </cell>
          <cell r="E3557" t="str">
            <v>178,21</v>
          </cell>
        </row>
        <row r="3558">
          <cell r="A3558">
            <v>34754</v>
          </cell>
          <cell r="B3558" t="str">
            <v>PASTILHA DE VIDRO CRISTAL, NACIONAL, REVEST INT/EXT E PISCINA, TODAS AS CORES, E MAIOR OU IGUAL A 5 MM  *2,0 X 2,0* CM</v>
          </cell>
          <cell r="C3558" t="str">
            <v xml:space="preserve">M2    </v>
          </cell>
          <cell r="D3558" t="str">
            <v>CR</v>
          </cell>
          <cell r="E3558" t="str">
            <v>329,99</v>
          </cell>
        </row>
        <row r="3559">
          <cell r="A3559">
            <v>25962</v>
          </cell>
          <cell r="B3559" t="str">
            <v>PASTILHA DE VIDRO PIGMENTADA *2,0 X 2,0* CM, NACIONAL, PARA REVESTIMENTO INTERNO/EXTERNO E PISCINA, BRANCA OU CORES FRIAS, ESPESSURA MAIOR OU IGUAL A 5 MM</v>
          </cell>
          <cell r="C3559" t="str">
            <v xml:space="preserve">M2    </v>
          </cell>
          <cell r="D3559" t="str">
            <v>CR</v>
          </cell>
          <cell r="E3559" t="str">
            <v>209,00</v>
          </cell>
        </row>
        <row r="3560">
          <cell r="A3560">
            <v>34752</v>
          </cell>
          <cell r="B3560" t="str">
            <v>PASTILHA DE VIDRO PIGMENTADA, NACIONAL, REVEST INT/EXT E PISCINA, CORES QUENTES, ESPESSURA MAIOR OU IGUAL A 5 MM  *2,0 X 2,0* CM</v>
          </cell>
          <cell r="C3560" t="str">
            <v xml:space="preserve">M2    </v>
          </cell>
          <cell r="D3560" t="str">
            <v>CR</v>
          </cell>
          <cell r="E3560" t="str">
            <v>368,05</v>
          </cell>
        </row>
        <row r="3561">
          <cell r="A3561">
            <v>4751</v>
          </cell>
          <cell r="B3561" t="str">
            <v>PASTILHEIRO</v>
          </cell>
          <cell r="C3561" t="str">
            <v xml:space="preserve">H     </v>
          </cell>
          <cell r="D3561" t="str">
            <v>CR</v>
          </cell>
          <cell r="E3561" t="str">
            <v>17,90</v>
          </cell>
        </row>
        <row r="3562">
          <cell r="A3562">
            <v>41066</v>
          </cell>
          <cell r="B3562" t="str">
            <v>PASTILHEIRO (MENSALISTA)</v>
          </cell>
          <cell r="C3562" t="str">
            <v xml:space="preserve">MES   </v>
          </cell>
          <cell r="D3562" t="str">
            <v>CR</v>
          </cell>
          <cell r="E3562" t="str">
            <v>3.195,61</v>
          </cell>
        </row>
        <row r="3563">
          <cell r="A3563">
            <v>39604</v>
          </cell>
          <cell r="B3563" t="str">
            <v>PATCH CORD, CATEGORIA 5 E, EXTENSAO DE 1,50 M</v>
          </cell>
          <cell r="C3563" t="str">
            <v xml:space="preserve">UN    </v>
          </cell>
          <cell r="D3563" t="str">
            <v>CR</v>
          </cell>
          <cell r="E3563" t="str">
            <v>9,77</v>
          </cell>
        </row>
        <row r="3564">
          <cell r="A3564">
            <v>39605</v>
          </cell>
          <cell r="B3564" t="str">
            <v>PATCH CORD, CATEGORIA 5 E, EXTENSAO DE 2,50 M</v>
          </cell>
          <cell r="C3564" t="str">
            <v xml:space="preserve">UN    </v>
          </cell>
          <cell r="D3564" t="str">
            <v>CR</v>
          </cell>
          <cell r="E3564" t="str">
            <v>13,55</v>
          </cell>
        </row>
        <row r="3565">
          <cell r="A3565">
            <v>39606</v>
          </cell>
          <cell r="B3565" t="str">
            <v>PATCH CORD, CATEGORIA 6, EXTENSAO DE 1,50 M</v>
          </cell>
          <cell r="C3565" t="str">
            <v xml:space="preserve">UN    </v>
          </cell>
          <cell r="D3565" t="str">
            <v>CR</v>
          </cell>
          <cell r="E3565" t="str">
            <v>17,22</v>
          </cell>
        </row>
        <row r="3566">
          <cell r="A3566">
            <v>39607</v>
          </cell>
          <cell r="B3566" t="str">
            <v>PATCH CORD, CATEGORIA 6, EXTENSAO DE 2,50 M</v>
          </cell>
          <cell r="C3566" t="str">
            <v xml:space="preserve">UN    </v>
          </cell>
          <cell r="D3566" t="str">
            <v>CR</v>
          </cell>
          <cell r="E3566" t="str">
            <v>19,75</v>
          </cell>
        </row>
        <row r="3567">
          <cell r="A3567">
            <v>39594</v>
          </cell>
          <cell r="B3567" t="str">
            <v>PATCH PANEL, 24 PORTAS, CATEGORIA 5E, COM RACKS DE 19" E 1 U DE ALTURA</v>
          </cell>
          <cell r="C3567" t="str">
            <v xml:space="preserve">UN    </v>
          </cell>
          <cell r="D3567" t="str">
            <v xml:space="preserve">C </v>
          </cell>
          <cell r="E3567" t="str">
            <v>187,00</v>
          </cell>
        </row>
        <row r="3568">
          <cell r="A3568">
            <v>39596</v>
          </cell>
          <cell r="B3568" t="str">
            <v>PATCH PANEL, 24 PORTAS, CATEGORIA 6, COM RACKS DE 19" E 1 U DE ALTURA</v>
          </cell>
          <cell r="C3568" t="str">
            <v xml:space="preserve">UN    </v>
          </cell>
          <cell r="D3568" t="str">
            <v>CR</v>
          </cell>
          <cell r="E3568" t="str">
            <v>325,93</v>
          </cell>
        </row>
        <row r="3569">
          <cell r="A3569">
            <v>39595</v>
          </cell>
          <cell r="B3569" t="str">
            <v>PATCH PANEL, 48 PORTAS, CATEGORIA 5E, COM RACKS DE 19" E 2 U DE ALTURA</v>
          </cell>
          <cell r="C3569" t="str">
            <v xml:space="preserve">UN    </v>
          </cell>
          <cell r="D3569" t="str">
            <v>CR</v>
          </cell>
          <cell r="E3569" t="str">
            <v>273,59</v>
          </cell>
        </row>
        <row r="3570">
          <cell r="A3570">
            <v>39597</v>
          </cell>
          <cell r="B3570" t="str">
            <v>PATCH PANEL, 48 PORTAS, CATEGORIA 6, COM RACKS DE 19" E 2 U DE ALTURA</v>
          </cell>
          <cell r="C3570" t="str">
            <v xml:space="preserve">UN    </v>
          </cell>
          <cell r="D3570" t="str">
            <v>CR</v>
          </cell>
          <cell r="E3570" t="str">
            <v>439,53</v>
          </cell>
        </row>
        <row r="3571">
          <cell r="A3571">
            <v>20209</v>
          </cell>
          <cell r="B3571" t="str">
            <v>PECA DE MADEIRA APARELHADA *7,5 X 7,5* CM (3 X 3 ") MACARANDUBA, ANGELIM OU EQUIVALENTE DA REGIAO</v>
          </cell>
          <cell r="C3571" t="str">
            <v xml:space="preserve">M     </v>
          </cell>
          <cell r="D3571" t="str">
            <v>CR</v>
          </cell>
          <cell r="E3571" t="str">
            <v>16,73</v>
          </cell>
        </row>
        <row r="3572">
          <cell r="A3572">
            <v>4433</v>
          </cell>
          <cell r="B3572" t="str">
            <v>PECA DE MADEIRA NAO APARELHADA *7,5 X 7,5* CM (3 X 3 ") MACARANDUBA, ANGELIM OU EQUIVALENTE DA REGIAO</v>
          </cell>
          <cell r="C3572" t="str">
            <v xml:space="preserve">M     </v>
          </cell>
          <cell r="D3572" t="str">
            <v>CR</v>
          </cell>
          <cell r="E3572" t="str">
            <v>12,17</v>
          </cell>
        </row>
        <row r="3573">
          <cell r="A3573">
            <v>10731</v>
          </cell>
          <cell r="B3573" t="str">
            <v>PEDRA ARDOSIA, CINZA, *40 X 40* CM, E= *1 CM</v>
          </cell>
          <cell r="C3573" t="str">
            <v xml:space="preserve">M2    </v>
          </cell>
          <cell r="D3573" t="str">
            <v xml:space="preserve">C </v>
          </cell>
          <cell r="E3573" t="str">
            <v>24,61</v>
          </cell>
        </row>
        <row r="3574">
          <cell r="A3574">
            <v>4704</v>
          </cell>
          <cell r="B3574" t="str">
            <v>PEDRA ARDOSIA, CINZA, 20  X  40 CM,  E=  *1 CM</v>
          </cell>
          <cell r="C3574" t="str">
            <v xml:space="preserve">M2    </v>
          </cell>
          <cell r="D3574" t="str">
            <v>CR</v>
          </cell>
          <cell r="E3574" t="str">
            <v>22,21</v>
          </cell>
        </row>
        <row r="3575">
          <cell r="A3575">
            <v>10730</v>
          </cell>
          <cell r="B3575" t="str">
            <v>PEDRA ARDOSIA, CINZA, 30  X  30,  E= *1 CM</v>
          </cell>
          <cell r="C3575" t="str">
            <v xml:space="preserve">M2    </v>
          </cell>
          <cell r="D3575" t="str">
            <v>CR</v>
          </cell>
          <cell r="E3575" t="str">
            <v>23,79</v>
          </cell>
        </row>
        <row r="3576">
          <cell r="A3576">
            <v>4729</v>
          </cell>
          <cell r="B3576" t="str">
            <v>PEDRA BRITADA GRADUADA, CLASSIFICADA (POSTO PEDREIRA/FORNECEDOR, SEM FRETE)</v>
          </cell>
          <cell r="C3576" t="str">
            <v xml:space="preserve">M3    </v>
          </cell>
          <cell r="D3576" t="str">
            <v>CR</v>
          </cell>
          <cell r="E3576" t="str">
            <v>76,31</v>
          </cell>
        </row>
        <row r="3577">
          <cell r="A3577">
            <v>4720</v>
          </cell>
          <cell r="B3577" t="str">
            <v>PEDRA BRITADA N. 0, OU PEDRISCO (4,8 A 9,5 MM) POSTO PEDREIRA/FORNECEDOR, SEM FRETE</v>
          </cell>
          <cell r="C3577" t="str">
            <v xml:space="preserve">M3    </v>
          </cell>
          <cell r="D3577" t="str">
            <v>CR</v>
          </cell>
          <cell r="E3577" t="str">
            <v>83,44</v>
          </cell>
        </row>
        <row r="3578">
          <cell r="A3578">
            <v>4721</v>
          </cell>
          <cell r="B3578" t="str">
            <v>PEDRA BRITADA N. 1 (9,5 a 19 MM) POSTO PEDREIRA/FORNECEDOR, SEM FRETE</v>
          </cell>
          <cell r="C3578" t="str">
            <v xml:space="preserve">M3    </v>
          </cell>
          <cell r="D3578" t="str">
            <v>CR</v>
          </cell>
          <cell r="E3578" t="str">
            <v>65,35</v>
          </cell>
        </row>
        <row r="3579">
          <cell r="A3579">
            <v>4718</v>
          </cell>
          <cell r="B3579" t="str">
            <v>PEDRA BRITADA N. 2 (19 A 38 MM) POSTO PEDREIRA/FORNECEDOR, SEM FRETE</v>
          </cell>
          <cell r="C3579" t="str">
            <v xml:space="preserve">M3    </v>
          </cell>
          <cell r="D3579" t="str">
            <v xml:space="preserve">C </v>
          </cell>
          <cell r="E3579" t="str">
            <v>65,35</v>
          </cell>
        </row>
        <row r="3580">
          <cell r="A3580">
            <v>4722</v>
          </cell>
          <cell r="B3580" t="str">
            <v>PEDRA BRITADA N. 3 (38 A 50 MM) POSTO PEDREIRA/FORNECEDOR, SEM FRETE</v>
          </cell>
          <cell r="C3580" t="str">
            <v xml:space="preserve">M3    </v>
          </cell>
          <cell r="D3580" t="str">
            <v>CR</v>
          </cell>
          <cell r="E3580" t="str">
            <v>65,35</v>
          </cell>
        </row>
        <row r="3581">
          <cell r="A3581">
            <v>4723</v>
          </cell>
          <cell r="B3581" t="str">
            <v>PEDRA BRITADA N. 4 (50 A 76 MM) POSTO PEDREIRA/FORNECEDOR, SEM FRETE</v>
          </cell>
          <cell r="C3581" t="str">
            <v xml:space="preserve">M3    </v>
          </cell>
          <cell r="D3581" t="str">
            <v>CR</v>
          </cell>
          <cell r="E3581" t="str">
            <v>71,29</v>
          </cell>
        </row>
        <row r="3582">
          <cell r="A3582">
            <v>4727</v>
          </cell>
          <cell r="B3582" t="str">
            <v>PEDRA BRITADA N. 5 (76 A 100 MM) POSTO PEDREIRA/FORNECEDOR, SEM FRETE</v>
          </cell>
          <cell r="C3582" t="str">
            <v xml:space="preserve">M3    </v>
          </cell>
          <cell r="D3582" t="str">
            <v>CR</v>
          </cell>
          <cell r="E3582" t="str">
            <v>73,27</v>
          </cell>
        </row>
        <row r="3583">
          <cell r="A3583">
            <v>4748</v>
          </cell>
          <cell r="B3583" t="str">
            <v>PEDRA BRITADA OU BICA CORRIDA, NAO CLASSIFICADA (POSTO PEDREIRA/FORNECEDOR, SEM FRETE)</v>
          </cell>
          <cell r="C3583" t="str">
            <v xml:space="preserve">M3    </v>
          </cell>
          <cell r="D3583" t="str">
            <v>CR</v>
          </cell>
          <cell r="E3583" t="str">
            <v>70,70</v>
          </cell>
        </row>
        <row r="3584">
          <cell r="A3584">
            <v>4730</v>
          </cell>
          <cell r="B3584" t="str">
            <v>PEDRA DE MAO OU PEDRA RACHAO PARA ARRIMO/FUNDACAO (POSTO PEDREIRA/FORNECEDOR, SEM FRETE)</v>
          </cell>
          <cell r="C3584" t="str">
            <v xml:space="preserve">M3    </v>
          </cell>
          <cell r="D3584" t="str">
            <v>CR</v>
          </cell>
          <cell r="E3584" t="str">
            <v>68,32</v>
          </cell>
        </row>
        <row r="3585">
          <cell r="A3585">
            <v>13186</v>
          </cell>
          <cell r="B3585" t="str">
            <v>PEDRA GRANITICA OU BASALTICA IRREGULAR, FAIXA GRANULOMETRICA 100 A 150 MM PARA PAVIMENTACAO OU CALCAMENTO POLIEDRICO, POSTO PEDREIRA / FORNECEDOR (SEM FRETE)</v>
          </cell>
          <cell r="C3585" t="str">
            <v xml:space="preserve">M3    </v>
          </cell>
          <cell r="D3585" t="str">
            <v>AS</v>
          </cell>
          <cell r="E3585" t="str">
            <v>81,09</v>
          </cell>
        </row>
        <row r="3586">
          <cell r="A3586">
            <v>10737</v>
          </cell>
          <cell r="B3586" t="str">
            <v>PEDRA GRANITICA OU BASALTO, CACO, RETALHO, CAVACO, TIPO MIRACEMA, MADEIRA, PADUANA, RACHINHA, SANTA ISABEL OU OUTRAS SIMILARES, E=  *1,0 A *2,0 CM</v>
          </cell>
          <cell r="C3586" t="str">
            <v xml:space="preserve">M2    </v>
          </cell>
          <cell r="D3586" t="str">
            <v>CR</v>
          </cell>
          <cell r="E3586" t="str">
            <v>77,34</v>
          </cell>
        </row>
        <row r="3587">
          <cell r="A3587">
            <v>10734</v>
          </cell>
          <cell r="B3587" t="str">
            <v>PEDRA GRANITICA, SERRADA, TIPO MIRACEMA, MADEIRA, PADUANA, RACHINHA, SANTA ISABEL OU OUTRAS SIMILARES, *11,5 X  *23 CM, E=  *1,0 A *2,0 CM</v>
          </cell>
          <cell r="C3587" t="str">
            <v xml:space="preserve">M2    </v>
          </cell>
          <cell r="D3587" t="str">
            <v>CR</v>
          </cell>
          <cell r="E3587" t="str">
            <v>46,00</v>
          </cell>
        </row>
        <row r="3588">
          <cell r="A3588">
            <v>4708</v>
          </cell>
          <cell r="B3588" t="str">
            <v>PEDRA PORTUGUESA  OU PETIT PAVE, BRANCA OU PRETA</v>
          </cell>
          <cell r="C3588" t="str">
            <v xml:space="preserve">M2    </v>
          </cell>
          <cell r="D3588" t="str">
            <v>CR</v>
          </cell>
          <cell r="E3588" t="str">
            <v>89,23</v>
          </cell>
        </row>
        <row r="3589">
          <cell r="A3589">
            <v>4712</v>
          </cell>
          <cell r="B3589" t="str">
            <v>PEDRA QUARTZITO OU CALCARIO LAMINADO, CACO, TIPO CARIRI, ITACOLOMI, LAGOA SANTA, LUMINARIA, PIRENOPOLIS, SAO TOME OU OUTRAS SIMILARES DA REGIAO, E=  *1,5 A *2,5 CM</v>
          </cell>
          <cell r="C3589" t="str">
            <v xml:space="preserve">M2    </v>
          </cell>
          <cell r="D3589" t="str">
            <v>CR</v>
          </cell>
          <cell r="E3589" t="str">
            <v>43,62</v>
          </cell>
        </row>
        <row r="3590">
          <cell r="A3590">
            <v>4710</v>
          </cell>
          <cell r="B3590" t="str">
            <v>PEDRA QUARTZITO OU CALCARIO LAMINADO, SERRADA, TIPO CARIRI, ITACOLOMI, LAGOA SANTA, LUMINARIA, PIRENOPOLIS, SAO TOME OU OUTRAS SIMILARES DA REGIAO, *20 X *40 CM, E=  *1,5 A *2,5 CM</v>
          </cell>
          <cell r="C3590" t="str">
            <v xml:space="preserve">M2    </v>
          </cell>
          <cell r="D3590" t="str">
            <v>CR</v>
          </cell>
          <cell r="E3590" t="str">
            <v>139,90</v>
          </cell>
        </row>
        <row r="3591">
          <cell r="A3591">
            <v>4746</v>
          </cell>
          <cell r="B3591" t="str">
            <v>PEDREGULHO OU PICARRA DE JAZIDA, AO NATURAL, PARA BASE DE PAVIMENTACAO (RETIRADO NA JAZIDA, SEM TRANSPORTE)</v>
          </cell>
          <cell r="C3591" t="str">
            <v xml:space="preserve">M3    </v>
          </cell>
          <cell r="D3591" t="str">
            <v>CR</v>
          </cell>
          <cell r="E3591" t="str">
            <v>63,37</v>
          </cell>
        </row>
        <row r="3592">
          <cell r="A3592">
            <v>4750</v>
          </cell>
          <cell r="B3592" t="str">
            <v>PEDREIRO</v>
          </cell>
          <cell r="C3592" t="str">
            <v xml:space="preserve">H     </v>
          </cell>
          <cell r="D3592" t="str">
            <v xml:space="preserve">C </v>
          </cell>
          <cell r="E3592" t="str">
            <v>16,41</v>
          </cell>
        </row>
        <row r="3593">
          <cell r="A3593">
            <v>41065</v>
          </cell>
          <cell r="B3593" t="str">
            <v>PEDREIRO (MENSALISTA)</v>
          </cell>
          <cell r="C3593" t="str">
            <v xml:space="preserve">MES   </v>
          </cell>
          <cell r="D3593" t="str">
            <v>CR</v>
          </cell>
          <cell r="E3593" t="str">
            <v>2.926,62</v>
          </cell>
        </row>
        <row r="3594">
          <cell r="A3594">
            <v>34747</v>
          </cell>
          <cell r="B3594" t="str">
            <v>PEITORIL EM MARMORE, POLIDO, BRANCO COMUM, L= *15* CM, E=  *2,0* CM, COM PINGADEIRA</v>
          </cell>
          <cell r="C3594" t="str">
            <v xml:space="preserve">M     </v>
          </cell>
          <cell r="D3594" t="str">
            <v>CR</v>
          </cell>
          <cell r="E3594" t="str">
            <v>50,42</v>
          </cell>
        </row>
        <row r="3595">
          <cell r="A3595">
            <v>4826</v>
          </cell>
          <cell r="B3595" t="str">
            <v>PEITORIL EM MARMORE, POLIDO, BRANCO COMUM, L= *15* CM, E=  *3* CM, CORTE RETO</v>
          </cell>
          <cell r="C3595" t="str">
            <v xml:space="preserve">M     </v>
          </cell>
          <cell r="D3595" t="str">
            <v>CR</v>
          </cell>
          <cell r="E3595" t="str">
            <v>54,21</v>
          </cell>
        </row>
        <row r="3596">
          <cell r="A3596">
            <v>41975</v>
          </cell>
          <cell r="B3596" t="str">
            <v>PEITORIL PRE-MOLDADO EM GRANILITE, MARMORITE OU GRANITINA, L = *15* CM</v>
          </cell>
          <cell r="C3596" t="str">
            <v xml:space="preserve">M2    </v>
          </cell>
          <cell r="D3596" t="str">
            <v>AS</v>
          </cell>
          <cell r="E3596" t="str">
            <v>61,73</v>
          </cell>
        </row>
        <row r="3597">
          <cell r="A3597">
            <v>4825</v>
          </cell>
          <cell r="B3597" t="str">
            <v>PEITORIL/ SOLEIRA EM MARMORE, POLIDO, BRANCO COMUM, L= *25* CM, E=  *3* CM, CORTE RETO</v>
          </cell>
          <cell r="C3597" t="str">
            <v xml:space="preserve">M     </v>
          </cell>
          <cell r="D3597" t="str">
            <v>CR</v>
          </cell>
          <cell r="E3597" t="str">
            <v>75,04</v>
          </cell>
        </row>
        <row r="3598">
          <cell r="A3598">
            <v>34744</v>
          </cell>
          <cell r="B3598" t="str">
            <v>PELICULA REFLETIVA, GT 7 ANOS PARA SINALIZACAO VERTICAL</v>
          </cell>
          <cell r="C3598" t="str">
            <v xml:space="preserve">M2    </v>
          </cell>
          <cell r="D3598" t="str">
            <v>CR</v>
          </cell>
          <cell r="E3598" t="str">
            <v>29,06</v>
          </cell>
        </row>
        <row r="3599">
          <cell r="A3599">
            <v>39430</v>
          </cell>
          <cell r="B3599" t="str">
            <v>PENDURAL OU PRESILHA REGULADORA, EM ACO GALVANIZADO, COM CORPO, MOLA E REBITE, PARA PERFIL TIPO CANALETA DE ESTRUTURA EM FORROS DRYWALL</v>
          </cell>
          <cell r="C3599" t="str">
            <v xml:space="preserve">UN    </v>
          </cell>
          <cell r="D3599" t="str">
            <v>CR</v>
          </cell>
          <cell r="E3599" t="str">
            <v>1,24</v>
          </cell>
        </row>
        <row r="3600">
          <cell r="A3600">
            <v>39573</v>
          </cell>
          <cell r="B3600" t="str">
            <v>PENDURAL OU REGULADOR, COM MOLA, EM ACO GALVANIZADO, PARA PERFIL TIPO T CLICADO DE FORROS REMOVIVEL</v>
          </cell>
          <cell r="C3600" t="str">
            <v xml:space="preserve">UN    </v>
          </cell>
          <cell r="D3600" t="str">
            <v>CR</v>
          </cell>
          <cell r="E3600" t="str">
            <v>1,22</v>
          </cell>
        </row>
        <row r="3601">
          <cell r="A3601">
            <v>38410</v>
          </cell>
          <cell r="B3601" t="str">
            <v>PENEIRA ROTATIVA COM MOTOR ELETRICO TRIFASICO DE 2 CV, CILINDRO DE 1 M X 0,60 M, COM FUROS DE 3,17 MM</v>
          </cell>
          <cell r="C3601" t="str">
            <v xml:space="preserve">UN    </v>
          </cell>
          <cell r="D3601" t="str">
            <v>CR</v>
          </cell>
          <cell r="E3601" t="str">
            <v>11.150,93</v>
          </cell>
        </row>
        <row r="3602">
          <cell r="A3602">
            <v>41596</v>
          </cell>
          <cell r="B3602" t="str">
            <v>PERFIL "H" DE ACO LAMINADO, "HP" 250 X 62,0</v>
          </cell>
          <cell r="C3602" t="str">
            <v xml:space="preserve">KG    </v>
          </cell>
          <cell r="D3602" t="str">
            <v>AS</v>
          </cell>
          <cell r="E3602" t="str">
            <v>6,38</v>
          </cell>
        </row>
        <row r="3603">
          <cell r="A3603">
            <v>41598</v>
          </cell>
          <cell r="B3603" t="str">
            <v>PERFIL "H" DE ACO LAMINADO, "HP" 310 X 79,0</v>
          </cell>
          <cell r="C3603" t="str">
            <v xml:space="preserve">KG    </v>
          </cell>
          <cell r="D3603" t="str">
            <v>AS</v>
          </cell>
          <cell r="E3603" t="str">
            <v>6,38</v>
          </cell>
        </row>
        <row r="3604">
          <cell r="A3604">
            <v>41594</v>
          </cell>
          <cell r="B3604" t="str">
            <v>PERFIL "H" DE ACO LAMINADO, "W" 200 X 35,9</v>
          </cell>
          <cell r="C3604" t="str">
            <v xml:space="preserve">KG    </v>
          </cell>
          <cell r="D3604" t="str">
            <v>AS</v>
          </cell>
          <cell r="E3604" t="str">
            <v>6,48</v>
          </cell>
        </row>
        <row r="3605">
          <cell r="A3605">
            <v>43663</v>
          </cell>
          <cell r="B3605" t="str">
            <v>PERFIL "I" DE ACO LAMINADO, ABAS INCLINADAS, "I" 102 X 12,7</v>
          </cell>
          <cell r="C3605" t="str">
            <v xml:space="preserve">KG    </v>
          </cell>
          <cell r="D3605" t="str">
            <v>AS</v>
          </cell>
          <cell r="E3605" t="str">
            <v>5,34</v>
          </cell>
        </row>
        <row r="3606">
          <cell r="A3606">
            <v>4766</v>
          </cell>
          <cell r="B3606" t="str">
            <v>PERFIL "I" DE ACO LAMINADO, ABAS INCLINADAS, "I" 152 X 22</v>
          </cell>
          <cell r="C3606" t="str">
            <v xml:space="preserve">KG    </v>
          </cell>
          <cell r="D3606" t="str">
            <v>AS</v>
          </cell>
          <cell r="E3606" t="str">
            <v>5,02</v>
          </cell>
        </row>
        <row r="3607">
          <cell r="A3607">
            <v>43664</v>
          </cell>
          <cell r="B3607" t="str">
            <v>PERFIL "I" DE ACO LAMINADO, ABAS INCLINADAS, "I" 203 X 34,3</v>
          </cell>
          <cell r="C3607" t="str">
            <v xml:space="preserve">KG    </v>
          </cell>
          <cell r="D3607" t="str">
            <v>AS</v>
          </cell>
          <cell r="E3607" t="str">
            <v>5,36</v>
          </cell>
        </row>
        <row r="3608">
          <cell r="A3608">
            <v>43082</v>
          </cell>
          <cell r="B3608" t="str">
            <v>PERFIL "I" DE ACO LAMINADO, ABAS PARALELAS, "W", QUALQUER BITOLA</v>
          </cell>
          <cell r="C3608" t="str">
            <v xml:space="preserve">KG    </v>
          </cell>
          <cell r="D3608" t="str">
            <v>AS</v>
          </cell>
          <cell r="E3608" t="str">
            <v>5,85</v>
          </cell>
        </row>
        <row r="3609">
          <cell r="A3609">
            <v>43665</v>
          </cell>
          <cell r="B3609" t="str">
            <v>PERFIL "U" DE ACO LAMINADO, "U" 102 X 9,3</v>
          </cell>
          <cell r="C3609" t="str">
            <v xml:space="preserve">KG    </v>
          </cell>
          <cell r="D3609" t="str">
            <v>AS</v>
          </cell>
          <cell r="E3609" t="str">
            <v>5,02</v>
          </cell>
        </row>
        <row r="3610">
          <cell r="A3610">
            <v>10966</v>
          </cell>
          <cell r="B3610" t="str">
            <v>PERFIL "U" DE ACO LAMINADO, "U" 152 X 15,6</v>
          </cell>
          <cell r="C3610" t="str">
            <v xml:space="preserve">KG    </v>
          </cell>
          <cell r="D3610" t="str">
            <v>AS</v>
          </cell>
          <cell r="E3610" t="str">
            <v>5,34</v>
          </cell>
        </row>
        <row r="3611">
          <cell r="A3611">
            <v>43692</v>
          </cell>
          <cell r="B3611" t="str">
            <v>PERFIL "U" EM CHAPA ACO DOBRADA, E = 3,04 MM, H = 20 CM, ABAS = 5 CM (4,47 KG/M)</v>
          </cell>
          <cell r="C3611" t="str">
            <v xml:space="preserve">KG    </v>
          </cell>
          <cell r="D3611" t="str">
            <v>AS</v>
          </cell>
          <cell r="E3611" t="str">
            <v>5,34</v>
          </cell>
        </row>
        <row r="3612">
          <cell r="A3612">
            <v>43083</v>
          </cell>
          <cell r="B3612" t="str">
            <v>PERFIL "U" ENRIJECIDO DE ACO GALVANIZADO, DOBRADO, 150 X 60 X 20 MM, E = 3,00 MM OU 200 X 75 X 25 MM, E = 3,75 MM</v>
          </cell>
          <cell r="C3612" t="str">
            <v xml:space="preserve">KG    </v>
          </cell>
          <cell r="D3612" t="str">
            <v>AS</v>
          </cell>
          <cell r="E3612" t="str">
            <v>5,06</v>
          </cell>
        </row>
        <row r="3613">
          <cell r="A3613">
            <v>40535</v>
          </cell>
          <cell r="B3613" t="str">
            <v>PERFIL "U" SIMPLES DE ACO GALVANIZADO DOBRADO 75 X *40* MM, E = 2,65 MM</v>
          </cell>
          <cell r="C3613" t="str">
            <v xml:space="preserve">KG    </v>
          </cell>
          <cell r="D3613" t="str">
            <v>AS</v>
          </cell>
          <cell r="E3613" t="str">
            <v>5,06</v>
          </cell>
        </row>
        <row r="3614">
          <cell r="A3614">
            <v>39427</v>
          </cell>
          <cell r="B3614" t="str">
            <v>PERFIL CANALETA, FORMATO C, EM ACO ZINCADO, PARA ESTRUTURA FORRO DRYWALL, E = 0,5 MM, *46 X 18* (L X H), COMPRIMENTO 3 M</v>
          </cell>
          <cell r="C3614" t="str">
            <v xml:space="preserve">M     </v>
          </cell>
          <cell r="D3614" t="str">
            <v>CR</v>
          </cell>
          <cell r="E3614" t="str">
            <v>3,30</v>
          </cell>
        </row>
        <row r="3615">
          <cell r="A3615">
            <v>39424</v>
          </cell>
          <cell r="B3615" t="str">
            <v>PERFIL CANTONEIRA L, LISA, EM ACO, 25 X 30 MM, E = 0,5 MM, PARA ESTRUTURA DRYWALL</v>
          </cell>
          <cell r="C3615" t="str">
            <v xml:space="preserve">M     </v>
          </cell>
          <cell r="D3615" t="str">
            <v>CR</v>
          </cell>
          <cell r="E3615" t="str">
            <v>1,96</v>
          </cell>
        </row>
        <row r="3616">
          <cell r="A3616">
            <v>39425</v>
          </cell>
          <cell r="B3616" t="str">
            <v>PERFIL CANTONEIRA L, PERFURADA, EM ACO, 23 X 23 MM, E = 0,5 MM, PARA ESTRUTURA DRYWALL</v>
          </cell>
          <cell r="C3616" t="str">
            <v xml:space="preserve">M     </v>
          </cell>
          <cell r="D3616" t="str">
            <v>CR</v>
          </cell>
          <cell r="E3616" t="str">
            <v>1,93</v>
          </cell>
        </row>
        <row r="3617">
          <cell r="A3617">
            <v>40664</v>
          </cell>
          <cell r="B3617" t="str">
            <v>PERFIL CARTOLA DE ACO GALVANIZADO, *20 X 30 X 10* MM, E =  0,8 MM</v>
          </cell>
          <cell r="C3617" t="str">
            <v xml:space="preserve">KG    </v>
          </cell>
          <cell r="D3617" t="str">
            <v>AS</v>
          </cell>
          <cell r="E3617" t="str">
            <v>10,39</v>
          </cell>
        </row>
        <row r="3618">
          <cell r="A3618">
            <v>34360</v>
          </cell>
          <cell r="B3618" t="str">
            <v>PERFIL DE ALUMINIO ANODIZADO</v>
          </cell>
          <cell r="C3618" t="str">
            <v xml:space="preserve">KG    </v>
          </cell>
          <cell r="D3618" t="str">
            <v>AS</v>
          </cell>
          <cell r="E3618" t="str">
            <v>29,08</v>
          </cell>
        </row>
        <row r="3619">
          <cell r="A3619">
            <v>20259</v>
          </cell>
          <cell r="B3619" t="str">
            <v>PERFIL DE BORRACHA EPDM MACICO *12 X 15* MM PARA ESQUADRIAS</v>
          </cell>
          <cell r="C3619" t="str">
            <v xml:space="preserve">M     </v>
          </cell>
          <cell r="D3619" t="str">
            <v>CR</v>
          </cell>
          <cell r="E3619" t="str">
            <v>7,00</v>
          </cell>
        </row>
        <row r="3620">
          <cell r="A3620">
            <v>14077</v>
          </cell>
          <cell r="B3620" t="str">
            <v>PERFIL ELASTOMERICO PRE-FORMADO EM EPMD, PARA JUNTA DE DILATACAO DE PISOS COM POUCA SOLICITACAO, 15 MM DE LARGURA, MOVIMENTACAO DE *11 A 19* MM</v>
          </cell>
          <cell r="C3620" t="str">
            <v xml:space="preserve">M     </v>
          </cell>
          <cell r="D3620" t="str">
            <v>CR</v>
          </cell>
          <cell r="E3620" t="str">
            <v>107,14</v>
          </cell>
        </row>
        <row r="3621">
          <cell r="A3621">
            <v>3678</v>
          </cell>
          <cell r="B3621" t="str">
            <v>PERFIL ELASTOMERICO PRE-FORMADO EM EPMD, PARA JUNTA DE DILATACAO DE USO GERAL EM MEDIAS SOLICITACOES, 8 MM DE LARGURA, MOVIMENTACAO DE *5 A 11* MM</v>
          </cell>
          <cell r="C3621" t="str">
            <v xml:space="preserve">M     </v>
          </cell>
          <cell r="D3621" t="str">
            <v>CR</v>
          </cell>
          <cell r="E3621" t="str">
            <v>48,42</v>
          </cell>
        </row>
        <row r="3622">
          <cell r="A3622">
            <v>39418</v>
          </cell>
          <cell r="B3622" t="str">
            <v>PERFIL GUIA, FORMATO U, EM ACO ZINCADO, PARA ESTRUTURA PAREDE DRYWALL, E = 0,5 MM, 48  X 3000 MM (L X C)</v>
          </cell>
          <cell r="C3622" t="str">
            <v xml:space="preserve">M     </v>
          </cell>
          <cell r="D3622" t="str">
            <v>CR</v>
          </cell>
          <cell r="E3622" t="str">
            <v>3,68</v>
          </cell>
        </row>
        <row r="3623">
          <cell r="A3623">
            <v>39419</v>
          </cell>
          <cell r="B3623" t="str">
            <v>PERFIL GUIA, FORMATO U, EM ACO ZINCADO, PARA ESTRUTURA PAREDE DRYWALL, E = 0,5 MM, 70 X 3000 MM (L X C)</v>
          </cell>
          <cell r="C3623" t="str">
            <v xml:space="preserve">M     </v>
          </cell>
          <cell r="D3623" t="str">
            <v>CR</v>
          </cell>
          <cell r="E3623" t="str">
            <v>4,48</v>
          </cell>
        </row>
        <row r="3624">
          <cell r="A3624">
            <v>39420</v>
          </cell>
          <cell r="B3624" t="str">
            <v>PERFIL GUIA, FORMATO U, EM ACO ZINCADO, PARA ESTRUTURA PAREDE DRYWALL, E = 0,5 MM, 90 X 3000 MM (L X C)</v>
          </cell>
          <cell r="C3624" t="str">
            <v xml:space="preserve">M     </v>
          </cell>
          <cell r="D3624" t="str">
            <v>CR</v>
          </cell>
          <cell r="E3624" t="str">
            <v>4,95</v>
          </cell>
        </row>
        <row r="3625">
          <cell r="A3625">
            <v>39571</v>
          </cell>
          <cell r="B3625" t="str">
            <v>PERFIL LONGARINA (PRINCIPAL), T CLICADO, EM ACO, BRANCO, PARA FORRO REMOVIVEL, 24 X 3750 MM (L X C)</v>
          </cell>
          <cell r="C3625" t="str">
            <v xml:space="preserve">M     </v>
          </cell>
          <cell r="D3625" t="str">
            <v>CR</v>
          </cell>
          <cell r="E3625" t="str">
            <v>2,99</v>
          </cell>
        </row>
        <row r="3626">
          <cell r="A3626">
            <v>39421</v>
          </cell>
          <cell r="B3626" t="str">
            <v>PERFIL MONTANTE, FORMATO C, EM ACO ZINCADO, PARA ESTRUTURA PAREDE DRYWALL, E = 0,5 MM, 48 X 3000 MM (L X C)</v>
          </cell>
          <cell r="C3626" t="str">
            <v xml:space="preserve">M     </v>
          </cell>
          <cell r="D3626" t="str">
            <v>CR</v>
          </cell>
          <cell r="E3626" t="str">
            <v>4,36</v>
          </cell>
        </row>
        <row r="3627">
          <cell r="A3627">
            <v>39422</v>
          </cell>
          <cell r="B3627" t="str">
            <v>PERFIL MONTANTE, FORMATO C, EM ACO ZINCADO, PARA ESTRUTURA PAREDE DRYWALL, E = 0,5 MM, 70 X 3000 MM (L X C)</v>
          </cell>
          <cell r="C3627" t="str">
            <v xml:space="preserve">M     </v>
          </cell>
          <cell r="D3627" t="str">
            <v xml:space="preserve">C </v>
          </cell>
          <cell r="E3627" t="str">
            <v>5,09</v>
          </cell>
        </row>
        <row r="3628">
          <cell r="A3628">
            <v>39423</v>
          </cell>
          <cell r="B3628" t="str">
            <v>PERFIL MONTANTE, FORMATO C, EM ACO ZINCADO, PARA ESTRUTURA PAREDE DRYWALL, E = 0,5 MM, 90 X 3000 MM (L X C)</v>
          </cell>
          <cell r="C3628" t="str">
            <v xml:space="preserve">M     </v>
          </cell>
          <cell r="D3628" t="str">
            <v>CR</v>
          </cell>
          <cell r="E3628" t="str">
            <v>5,91</v>
          </cell>
        </row>
        <row r="3629">
          <cell r="A3629">
            <v>39426</v>
          </cell>
          <cell r="B3629" t="str">
            <v>PERFIL RODAPE DE IMPERMEABILIZACAO, FORMATO L, EM ACO ZINCADO, PARA ESTRUTURA DRYWALL, E = 0,5 MM, 220 X 3000 MM (H X C)</v>
          </cell>
          <cell r="C3629" t="str">
            <v xml:space="preserve">M     </v>
          </cell>
          <cell r="D3629" t="str">
            <v>CR</v>
          </cell>
          <cell r="E3629" t="str">
            <v>13,28</v>
          </cell>
        </row>
        <row r="3630">
          <cell r="A3630">
            <v>39429</v>
          </cell>
          <cell r="B3630" t="str">
            <v>PERFIL TABICA ABERTA, PERFURADA, FORMATO Z, EM ACO GALVANIZADO NATURAL, LARGURA APROXIMADA 40 MM, PARA ESTRUTURA FORRO DRYWALL</v>
          </cell>
          <cell r="C3630" t="str">
            <v xml:space="preserve">M     </v>
          </cell>
          <cell r="D3630" t="str">
            <v>CR</v>
          </cell>
          <cell r="E3630" t="str">
            <v>4,19</v>
          </cell>
        </row>
        <row r="3631">
          <cell r="A3631">
            <v>39428</v>
          </cell>
          <cell r="B3631" t="str">
            <v>PERFIL TABICA FECHADA, LISA, FORMATO Z, EM ACO GALVANIZADO NATURAL, LARGURA TOTAL NA HORIZONTAL *40* MM, PARA ESTRUTURA FORRO DRYWALL</v>
          </cell>
          <cell r="C3631" t="str">
            <v xml:space="preserve">M     </v>
          </cell>
          <cell r="D3631" t="str">
            <v>CR</v>
          </cell>
          <cell r="E3631" t="str">
            <v>3,20</v>
          </cell>
        </row>
        <row r="3632">
          <cell r="A3632">
            <v>39572</v>
          </cell>
          <cell r="B3632" t="str">
            <v>PERFIL TIPO CANTONEIRA EM L, EM ACO GALVANIZADO, BRANCO, PARA FORRO REMOVIVEL, *23* X 3000 MM (L X C)</v>
          </cell>
          <cell r="C3632" t="str">
            <v xml:space="preserve">M     </v>
          </cell>
          <cell r="D3632" t="str">
            <v>CR</v>
          </cell>
          <cell r="E3632" t="str">
            <v>2,77</v>
          </cell>
        </row>
        <row r="3633">
          <cell r="A3633">
            <v>39570</v>
          </cell>
          <cell r="B3633" t="str">
            <v>PERFIL TRAVESSA (SECUNDARIO), T CLICADO, EM ACO GALVANIZADO , BRANCO, PARA FORRO REMOVIVEL, 24 X 1250 MM (L X C)</v>
          </cell>
          <cell r="C3633" t="str">
            <v xml:space="preserve">M     </v>
          </cell>
          <cell r="D3633" t="str">
            <v>CR</v>
          </cell>
          <cell r="E3633" t="str">
            <v>2,94</v>
          </cell>
        </row>
        <row r="3634">
          <cell r="A3634">
            <v>39569</v>
          </cell>
          <cell r="B3634" t="str">
            <v>PERFIL TRAVESSA (SECUNDARIO), T CLICADO, EM ACO GALVANIZADO, BRANCO, PARA FORRO REMOVIVEL, 24 X 625 MM (L X C)</v>
          </cell>
          <cell r="C3634" t="str">
            <v xml:space="preserve">M     </v>
          </cell>
          <cell r="D3634" t="str">
            <v>CR</v>
          </cell>
          <cell r="E3634" t="str">
            <v>2,90</v>
          </cell>
        </row>
        <row r="3635">
          <cell r="A3635">
            <v>11552</v>
          </cell>
          <cell r="B3635" t="str">
            <v>PERFIL U / CANALETA DE ALUMINIO, DE ABAS IGUAIS, 1/2" (1,27 X 1,27 CM), PARA PORTA OU JANELA DE CORRER</v>
          </cell>
          <cell r="C3635" t="str">
            <v xml:space="preserve">M     </v>
          </cell>
          <cell r="D3635" t="str">
            <v>CR</v>
          </cell>
          <cell r="E3635" t="str">
            <v>7,99</v>
          </cell>
        </row>
        <row r="3636">
          <cell r="A3636">
            <v>40598</v>
          </cell>
          <cell r="B3636" t="str">
            <v>PERFIL UDC ("U" DOBRADO DE CHAPA) SIMPLES DE ACO LAMINADO, GALVANIZADO, ASTM A36, 127 X 50 MM, E= 3 MM</v>
          </cell>
          <cell r="C3636" t="str">
            <v xml:space="preserve">KG    </v>
          </cell>
          <cell r="D3636" t="str">
            <v>AS</v>
          </cell>
          <cell r="E3636" t="str">
            <v>4,94</v>
          </cell>
        </row>
        <row r="3637">
          <cell r="A3637">
            <v>39029</v>
          </cell>
          <cell r="B3637" t="str">
            <v>PERFILADO PERFURADO DUPLO 38 X 76 MM, CHAPA 22</v>
          </cell>
          <cell r="C3637" t="str">
            <v xml:space="preserve">M     </v>
          </cell>
          <cell r="D3637" t="str">
            <v>CR</v>
          </cell>
          <cell r="E3637" t="str">
            <v>9,38</v>
          </cell>
        </row>
        <row r="3638">
          <cell r="A3638">
            <v>39028</v>
          </cell>
          <cell r="B3638" t="str">
            <v>PERFILADO PERFURADO SIMPLES 38 X 38 MM, CHAPA 22</v>
          </cell>
          <cell r="C3638" t="str">
            <v xml:space="preserve">M     </v>
          </cell>
          <cell r="D3638" t="str">
            <v>CR</v>
          </cell>
          <cell r="E3638" t="str">
            <v>5,46</v>
          </cell>
        </row>
        <row r="3639">
          <cell r="A3639">
            <v>39328</v>
          </cell>
          <cell r="B3639" t="str">
            <v>PERFILADO PERFURADO 19 X 38 MM, CHAPA 22</v>
          </cell>
          <cell r="C3639" t="str">
            <v xml:space="preserve">M     </v>
          </cell>
          <cell r="D3639" t="str">
            <v>CR</v>
          </cell>
          <cell r="E3639" t="str">
            <v>3,00</v>
          </cell>
        </row>
        <row r="3640">
          <cell r="A3640">
            <v>38541</v>
          </cell>
          <cell r="B3640" t="str">
            <v>PERFURATRIZ COM TORRE METALICA PARA EXECUCAO DE ESTACA HELICE CONTINUA, PROFUNDIDADE MAXIMA DE 30 M, DIAMETRO MAXIMO DE 800 MM, POTENCIA INSTALADA DE 268 HP, MESA ROTATIVA COM TORQUE MAXIMO DE 170 KNM</v>
          </cell>
          <cell r="C3640" t="str">
            <v xml:space="preserve">UN    </v>
          </cell>
          <cell r="D3640" t="str">
            <v>AS</v>
          </cell>
          <cell r="E3640" t="str">
            <v>2.208.552,61</v>
          </cell>
        </row>
        <row r="3641">
          <cell r="A3641">
            <v>38542</v>
          </cell>
          <cell r="B3641" t="str">
            <v>PERFURATRIZ COM TORRE METALICA PARA EXECUCAO DE ESTACA HELICE CONTINUA, PROFUNDIDADE MAXIMA DE 32 M, DIAMETRO MAXIMO DE 1000 MM, POTENCIA INSTALADA DE 350 HP, MESA ROTATIVA COM TORQUE MAXIMO DE 263 KNM</v>
          </cell>
          <cell r="C3641" t="str">
            <v xml:space="preserve">UN    </v>
          </cell>
          <cell r="D3641" t="str">
            <v>AS</v>
          </cell>
          <cell r="E3641" t="str">
            <v>3.434.210,50</v>
          </cell>
        </row>
        <row r="3642">
          <cell r="A3642">
            <v>38543</v>
          </cell>
          <cell r="B3642" t="str">
            <v>PERFURATRIZ HIDRAULICA COM TRADO CURTO ACOPLADO, PROFUNDIDADE MAXIMA DE 20 M, DIAMETRO MAXIMO DE 1500 MM, POTENCIA INSTALADA DE 137 HP, MESA ROTATIVA COM TORQUE MAXIMO DE 30 KNM (INCLUI MONTAGEM, NAO INCLUI CAMINHAO)</v>
          </cell>
          <cell r="C3642" t="str">
            <v xml:space="preserve">UN    </v>
          </cell>
          <cell r="D3642" t="str">
            <v>AS</v>
          </cell>
          <cell r="E3642" t="str">
            <v>840.789,49</v>
          </cell>
        </row>
        <row r="3643">
          <cell r="A3643">
            <v>40406</v>
          </cell>
          <cell r="B3643" t="str">
            <v>PERFURATRIZ MANUAL, TORQUE MAXIMO 55 KGF.M, POTENCIA 5 CV, COM DIAMETRO MAXIMO 8 1/2" (INCLUI SUPORTE/CHASSI TIPO MESA)</v>
          </cell>
          <cell r="C3643" t="str">
            <v xml:space="preserve">UN    </v>
          </cell>
          <cell r="D3643" t="str">
            <v>AS</v>
          </cell>
          <cell r="E3643" t="str">
            <v>51.178,69</v>
          </cell>
        </row>
        <row r="3644">
          <cell r="A3644">
            <v>40789</v>
          </cell>
          <cell r="B3644" t="str">
            <v>PERFURATRIZ MANUAL, TORQUE MAXIMO 83 N.M, POTENCIA 5 CV, COM DIAMETRO MAXIMO 4" (NAO INCLUI SUPORTE / CHASSI)</v>
          </cell>
          <cell r="C3644" t="str">
            <v xml:space="preserve">UN    </v>
          </cell>
          <cell r="D3644" t="str">
            <v>AS</v>
          </cell>
          <cell r="E3644" t="str">
            <v>7.375,37</v>
          </cell>
        </row>
        <row r="3645">
          <cell r="A3645">
            <v>40791</v>
          </cell>
          <cell r="B3645" t="str">
            <v>PERFURATRIZ MANUAL, TORQUE MAXIMO 83 N.M, POTENCIA 5 CV, COM DIAMETRO MAXIMO 4", PARA SOLO GRAMPEADO (INCLUI SUPORTE OU CHASSI TIPO MESA)</v>
          </cell>
          <cell r="C3645" t="str">
            <v xml:space="preserve">UN    </v>
          </cell>
          <cell r="D3645" t="str">
            <v>AS</v>
          </cell>
          <cell r="E3645" t="str">
            <v>23.088,13</v>
          </cell>
        </row>
        <row r="3646">
          <cell r="A3646">
            <v>11651</v>
          </cell>
          <cell r="B3646" t="str">
            <v>PERFURATRIZ PNEUMATICA MANUAL DE PESO MEDIO, 18KG, COMPRIMENTO DE CURSO DE 6 M, DIAMETRO DO PISTAO DE 5,5 CM</v>
          </cell>
          <cell r="C3646" t="str">
            <v xml:space="preserve">UN    </v>
          </cell>
          <cell r="D3646" t="str">
            <v>AS</v>
          </cell>
          <cell r="E3646" t="str">
            <v>12.627,22</v>
          </cell>
        </row>
        <row r="3647">
          <cell r="A3647">
            <v>42002</v>
          </cell>
          <cell r="B3647" t="str">
            <v>PERFURATRIZ ROTATIVA SOBRE ESTEIRA, TORQUE MAXIMO 2500 KGM, POTENCIA 110 HP, MOTOR DIESEL  (COLETADO CAIXA)</v>
          </cell>
          <cell r="C3647" t="str">
            <v xml:space="preserve">UN    </v>
          </cell>
          <cell r="D3647" t="str">
            <v>AS</v>
          </cell>
          <cell r="E3647" t="str">
            <v>720.115,47</v>
          </cell>
        </row>
        <row r="3648">
          <cell r="A3648">
            <v>40435</v>
          </cell>
          <cell r="B3648" t="str">
            <v>PERFURATRIZ SOBRE ESTEIRA, TORQUE MAXIMO DE 600 KGF, POTENCIA ENTRE 50 E 60 HP, DIAMETRO MAXIMO DE 10"</v>
          </cell>
          <cell r="C3648" t="str">
            <v xml:space="preserve">UN    </v>
          </cell>
          <cell r="D3648" t="str">
            <v>AS</v>
          </cell>
          <cell r="E3648" t="str">
            <v>461.250,00</v>
          </cell>
        </row>
        <row r="3649">
          <cell r="A3649">
            <v>39012</v>
          </cell>
          <cell r="B3649" t="str">
            <v>PERFURATRIZ SOBRE ESTEIRA, TORQUE MAXIMO 600 KGF, PESO MEDIO 1000 KG, POTENCIA 20 HP, DIAMETRO MAXIMO 10"</v>
          </cell>
          <cell r="C3649" t="str">
            <v xml:space="preserve">UN    </v>
          </cell>
          <cell r="D3649" t="str">
            <v>AS</v>
          </cell>
          <cell r="E3649" t="str">
            <v>481.250,61</v>
          </cell>
        </row>
        <row r="3650">
          <cell r="A3650">
            <v>13617</v>
          </cell>
          <cell r="B3650" t="str">
            <v>PICAPE CABINE SIMPLES COM MOTOR 1.6 FLEX, CAMBIO MANUAL, POTENCIA 101/104 CV, 2 PORTAS</v>
          </cell>
          <cell r="C3650" t="str">
            <v xml:space="preserve">UN    </v>
          </cell>
          <cell r="D3650" t="str">
            <v>CR</v>
          </cell>
          <cell r="E3650" t="str">
            <v>48.463,73</v>
          </cell>
        </row>
        <row r="3651">
          <cell r="A3651">
            <v>5327</v>
          </cell>
          <cell r="B3651" t="str">
            <v>PIGMENTO EM PO PARA ARGAMASSAS, CIMENTOS E OUTROS</v>
          </cell>
          <cell r="C3651" t="str">
            <v xml:space="preserve">KG    </v>
          </cell>
          <cell r="D3651" t="str">
            <v>CR</v>
          </cell>
          <cell r="E3651" t="str">
            <v>27,14</v>
          </cell>
        </row>
        <row r="3652">
          <cell r="A3652">
            <v>35274</v>
          </cell>
          <cell r="B3652" t="str">
            <v>PILAR DE MADEIRA NAO APARELHADA *10 X 10* CM, MACARANDUBA, ANGELIM OU EQUIVALENTE DA REGIAO</v>
          </cell>
          <cell r="C3652" t="str">
            <v xml:space="preserve">M     </v>
          </cell>
          <cell r="D3652" t="str">
            <v>CR</v>
          </cell>
          <cell r="E3652" t="str">
            <v>37,43</v>
          </cell>
        </row>
        <row r="3653">
          <cell r="A3653">
            <v>35275</v>
          </cell>
          <cell r="B3653" t="str">
            <v>PILAR DE MADEIRA NAO APARELHADA *15 X 15* CM, MACARANDUBA, ANGELIM OU EQUIVALENTE DA REGIAO</v>
          </cell>
          <cell r="C3653" t="str">
            <v xml:space="preserve">M     </v>
          </cell>
          <cell r="D3653" t="str">
            <v>CR</v>
          </cell>
          <cell r="E3653" t="str">
            <v>79,95</v>
          </cell>
        </row>
        <row r="3654">
          <cell r="A3654">
            <v>35276</v>
          </cell>
          <cell r="B3654" t="str">
            <v>PILAR DE MADEIRA NAO APARELHADA *20 X 20* CM, MACARANDUBA, ANGELIM OU EQUIVALENTE DA REGIAO</v>
          </cell>
          <cell r="C3654" t="str">
            <v xml:space="preserve">M     </v>
          </cell>
          <cell r="D3654" t="str">
            <v>CR</v>
          </cell>
          <cell r="E3654" t="str">
            <v>130,72</v>
          </cell>
        </row>
        <row r="3655">
          <cell r="A3655">
            <v>38386</v>
          </cell>
          <cell r="B3655" t="str">
            <v>PINCEL CHATO (TRINCHA) CERDAS GRIS 1.1/2 " (38 MM)</v>
          </cell>
          <cell r="C3655" t="str">
            <v xml:space="preserve">UN    </v>
          </cell>
          <cell r="D3655" t="str">
            <v>CR</v>
          </cell>
          <cell r="E3655" t="str">
            <v>3,98</v>
          </cell>
        </row>
        <row r="3656">
          <cell r="A3656">
            <v>11091</v>
          </cell>
          <cell r="B3656" t="str">
            <v>PINGADEIRA PLASTICA PARA TELHA DE FIBROCIMENTO CANALETE 49/KALHETA OU CANALETE 90/KALHETAO</v>
          </cell>
          <cell r="C3656" t="str">
            <v xml:space="preserve">UN    </v>
          </cell>
          <cell r="D3656" t="str">
            <v>CR</v>
          </cell>
          <cell r="E3656" t="str">
            <v>0,97</v>
          </cell>
        </row>
        <row r="3657">
          <cell r="A3657">
            <v>37586</v>
          </cell>
          <cell r="B3657" t="str">
            <v>PINO DE ACO COM ARRUELA CONICA, DIAMETRO ARRUELA = *23* MM E COMP HASTE = *27* MM (ACAO INDIRETA)</v>
          </cell>
          <cell r="C3657" t="str">
            <v xml:space="preserve">CENTO </v>
          </cell>
          <cell r="D3657" t="str">
            <v>AS</v>
          </cell>
          <cell r="E3657" t="str">
            <v>39,70</v>
          </cell>
        </row>
        <row r="3658">
          <cell r="A3658">
            <v>37395</v>
          </cell>
          <cell r="B3658" t="str">
            <v>PINO DE ACO COM FURO, HASTE = 27 MM (ACAO DIRETA)</v>
          </cell>
          <cell r="C3658" t="str">
            <v xml:space="preserve">CENTO </v>
          </cell>
          <cell r="D3658" t="str">
            <v>AS</v>
          </cell>
          <cell r="E3658" t="str">
            <v>34,13</v>
          </cell>
        </row>
        <row r="3659">
          <cell r="A3659">
            <v>14147</v>
          </cell>
          <cell r="B3659" t="str">
            <v>PINO DE ACO COM ROSCA 1/4 ", COMPRIMENTO DA HASTE = 30 MM E ROSCA = 20 MM (ACAO DIRETA)</v>
          </cell>
          <cell r="C3659" t="str">
            <v xml:space="preserve">CENTO </v>
          </cell>
          <cell r="D3659" t="str">
            <v>AS</v>
          </cell>
          <cell r="E3659" t="str">
            <v>45,28</v>
          </cell>
        </row>
        <row r="3660">
          <cell r="A3660">
            <v>37396</v>
          </cell>
          <cell r="B3660" t="str">
            <v>PINO DE ACO LISO 1/4 ", HASTE = *36,5* MM (ACAO DIRETA)</v>
          </cell>
          <cell r="C3660" t="str">
            <v xml:space="preserve">CENTO </v>
          </cell>
          <cell r="D3660" t="str">
            <v>AS</v>
          </cell>
          <cell r="E3660" t="str">
            <v>27,93</v>
          </cell>
        </row>
        <row r="3661">
          <cell r="A3661">
            <v>37397</v>
          </cell>
          <cell r="B3661" t="str">
            <v>PINO DE ACO LISO 1/4 ", HASTE = *53* MM (ACAO DIRETA)</v>
          </cell>
          <cell r="C3661" t="str">
            <v xml:space="preserve">CENTO </v>
          </cell>
          <cell r="D3661" t="str">
            <v>AS</v>
          </cell>
          <cell r="E3661" t="str">
            <v>29,26</v>
          </cell>
        </row>
        <row r="3662">
          <cell r="A3662">
            <v>444</v>
          </cell>
          <cell r="B3662" t="str">
            <v>PINO ROSCA EXTERNA, EM ACO GALVANIZADO, PARA ISOLADOR DE 15KV, DIAMETRO 25 MM, COMPRIMENTO *290* MM</v>
          </cell>
          <cell r="C3662" t="str">
            <v xml:space="preserve">UN    </v>
          </cell>
          <cell r="D3662" t="str">
            <v>AS</v>
          </cell>
          <cell r="E3662" t="str">
            <v>17,92</v>
          </cell>
        </row>
        <row r="3663">
          <cell r="A3663">
            <v>445</v>
          </cell>
          <cell r="B3663" t="str">
            <v>PINO ROSCA EXTERNA, EM ACO GALVANIZADO, PARA ISOLADOR DE 25KV, DIAMETRO 35MM, COMPRIMENTO *320* MM</v>
          </cell>
          <cell r="C3663" t="str">
            <v xml:space="preserve">UN    </v>
          </cell>
          <cell r="D3663" t="str">
            <v>AS</v>
          </cell>
          <cell r="E3663" t="str">
            <v>24,52</v>
          </cell>
        </row>
        <row r="3664">
          <cell r="A3664">
            <v>4783</v>
          </cell>
          <cell r="B3664" t="str">
            <v>PINTOR</v>
          </cell>
          <cell r="C3664" t="str">
            <v xml:space="preserve">H     </v>
          </cell>
          <cell r="D3664" t="str">
            <v xml:space="preserve">C </v>
          </cell>
          <cell r="E3664" t="str">
            <v>16,41</v>
          </cell>
        </row>
        <row r="3665">
          <cell r="A3665">
            <v>41079</v>
          </cell>
          <cell r="B3665" t="str">
            <v>PINTOR (MENSALISTA)</v>
          </cell>
          <cell r="C3665" t="str">
            <v xml:space="preserve">MES   </v>
          </cell>
          <cell r="D3665" t="str">
            <v>CR</v>
          </cell>
          <cell r="E3665" t="str">
            <v>2.926,62</v>
          </cell>
        </row>
        <row r="3666">
          <cell r="A3666">
            <v>12874</v>
          </cell>
          <cell r="B3666" t="str">
            <v>PINTOR DE LETREIROS</v>
          </cell>
          <cell r="C3666" t="str">
            <v xml:space="preserve">H     </v>
          </cell>
          <cell r="D3666" t="str">
            <v>CR</v>
          </cell>
          <cell r="E3666" t="str">
            <v>17,70</v>
          </cell>
        </row>
        <row r="3667">
          <cell r="A3667">
            <v>41082</v>
          </cell>
          <cell r="B3667" t="str">
            <v>PINTOR DE LETREIROS (MENSALISTA)</v>
          </cell>
          <cell r="C3667" t="str">
            <v xml:space="preserve">MES   </v>
          </cell>
          <cell r="D3667" t="str">
            <v>CR</v>
          </cell>
          <cell r="E3667" t="str">
            <v>3.158,60</v>
          </cell>
        </row>
        <row r="3668">
          <cell r="A3668">
            <v>4785</v>
          </cell>
          <cell r="B3668" t="str">
            <v>PINTOR PARA TINTA EPOXI</v>
          </cell>
          <cell r="C3668" t="str">
            <v xml:space="preserve">H     </v>
          </cell>
          <cell r="D3668" t="str">
            <v>CR</v>
          </cell>
          <cell r="E3668" t="str">
            <v>17,64</v>
          </cell>
        </row>
        <row r="3669">
          <cell r="A3669">
            <v>41081</v>
          </cell>
          <cell r="B3669" t="str">
            <v>PINTOR PARA TINTA EPOXI (MENSALISTA)</v>
          </cell>
          <cell r="C3669" t="str">
            <v xml:space="preserve">MES   </v>
          </cell>
          <cell r="D3669" t="str">
            <v>CR</v>
          </cell>
          <cell r="E3669" t="str">
            <v>3.147,88</v>
          </cell>
        </row>
        <row r="3670">
          <cell r="A3670">
            <v>4801</v>
          </cell>
          <cell r="B3670" t="str">
            <v>PISO DE BORRACHA CANELADO EM PLACAS 50 X 50 CM, E = *3,5* MM, PARA COLA</v>
          </cell>
          <cell r="C3670" t="str">
            <v xml:space="preserve">M2    </v>
          </cell>
          <cell r="D3670" t="str">
            <v>CR</v>
          </cell>
          <cell r="E3670" t="str">
            <v>60,68</v>
          </cell>
        </row>
        <row r="3671">
          <cell r="A3671">
            <v>4794</v>
          </cell>
          <cell r="B3671" t="str">
            <v>PISO DE BORRACHA ESPORTIVO EM PLACAS 50 X 50 CM, E = 15 MM, PARA ARGAMASSA, PRETO</v>
          </cell>
          <cell r="C3671" t="str">
            <v xml:space="preserve">M2    </v>
          </cell>
          <cell r="D3671" t="str">
            <v>CR</v>
          </cell>
          <cell r="E3671" t="str">
            <v>276,35</v>
          </cell>
        </row>
        <row r="3672">
          <cell r="A3672">
            <v>4796</v>
          </cell>
          <cell r="B3672" t="str">
            <v>PISO DE BORRACHA FRISADO OU PASTILHADO, PRETO, EM PLACAS 50 X 50 CM, E = 7 MM, PARA ARGAMASSA</v>
          </cell>
          <cell r="C3672" t="str">
            <v xml:space="preserve">M2    </v>
          </cell>
          <cell r="D3672" t="str">
            <v>CR</v>
          </cell>
          <cell r="E3672" t="str">
            <v>167,85</v>
          </cell>
        </row>
        <row r="3673">
          <cell r="A3673">
            <v>4800</v>
          </cell>
          <cell r="B3673" t="str">
            <v>PISO DE BORRACHA PASTILHADO EM PLACAS 50 X 50 CM, E = *3,5* MM, PARA COLA, PRETO</v>
          </cell>
          <cell r="C3673" t="str">
            <v xml:space="preserve">M2    </v>
          </cell>
          <cell r="D3673" t="str">
            <v>CR</v>
          </cell>
          <cell r="E3673" t="str">
            <v>46,16</v>
          </cell>
        </row>
        <row r="3674">
          <cell r="A3674">
            <v>4795</v>
          </cell>
          <cell r="B3674" t="str">
            <v>PISO DE BORRACHA PASTILHADO EM PLACAS 50 X 50 CM, E = 15 MM, PARA ARGAMASSA, PRETO</v>
          </cell>
          <cell r="C3674" t="str">
            <v xml:space="preserve">M2    </v>
          </cell>
          <cell r="D3674" t="str">
            <v>CR</v>
          </cell>
          <cell r="E3674" t="str">
            <v>269,02</v>
          </cell>
        </row>
        <row r="3675">
          <cell r="A3675">
            <v>39694</v>
          </cell>
          <cell r="B3675" t="str">
            <v>PISO ELEVADO COM 2 PLACAS DE ACO COM ENCHIMENTO DE CONCRETO CELULAR, INCLUSO BASE/HASTE/CRUZETAS, 60 X 60 CM, H = *28* CM, RESISTENCIA CARGA CONCENTRADA 496 KG (COM COLOCACAO)</v>
          </cell>
          <cell r="C3675" t="str">
            <v xml:space="preserve">M2    </v>
          </cell>
          <cell r="D3675" t="str">
            <v>CR</v>
          </cell>
          <cell r="E3675" t="str">
            <v>188,48</v>
          </cell>
        </row>
        <row r="3676">
          <cell r="A3676">
            <v>1292</v>
          </cell>
          <cell r="B3676" t="str">
            <v>PISO EM CERAMICA ESMALTADA EXTRA, PEI MAIOR OU IGUAL A 4, FORMATO MAIOR QUE 2025 CM2</v>
          </cell>
          <cell r="C3676" t="str">
            <v xml:space="preserve">M2    </v>
          </cell>
          <cell r="D3676" t="str">
            <v>CR</v>
          </cell>
          <cell r="E3676" t="str">
            <v>34,83</v>
          </cell>
        </row>
        <row r="3677">
          <cell r="A3677">
            <v>1287</v>
          </cell>
          <cell r="B3677" t="str">
            <v>PISO EM CERAMICA ESMALTADA EXTRA, PEI MAIOR OU IGUAL A 4, FORMATO MENOR OU IGUAL A 2025 CM2</v>
          </cell>
          <cell r="C3677" t="str">
            <v xml:space="preserve">M2    </v>
          </cell>
          <cell r="D3677" t="str">
            <v xml:space="preserve">C </v>
          </cell>
          <cell r="E3677" t="str">
            <v>17,09</v>
          </cell>
        </row>
        <row r="3678">
          <cell r="A3678">
            <v>1297</v>
          </cell>
          <cell r="B3678" t="str">
            <v>PISO EM CERAMICA ESMALTADA, COMERCIAL (PADRAO POPULAR), PEI MAIOR OU IGUAL A 3, FORMATO MENOR OU IGUAL A  2025 CM2</v>
          </cell>
          <cell r="C3678" t="str">
            <v xml:space="preserve">M2    </v>
          </cell>
          <cell r="D3678" t="str">
            <v>CR</v>
          </cell>
          <cell r="E3678" t="str">
            <v>14,17</v>
          </cell>
        </row>
        <row r="3679">
          <cell r="A3679">
            <v>4786</v>
          </cell>
          <cell r="B3679" t="str">
            <v>PISO EM GRANILITE, MARMORITE OU GRANITINA, AGREGADO COR PRETO, CINZA, PALHA OU BRANCO, E=  *8* MM (INCLUSO EXECUCAO)</v>
          </cell>
          <cell r="C3679" t="str">
            <v xml:space="preserve">M2    </v>
          </cell>
          <cell r="D3679" t="str">
            <v>AS</v>
          </cell>
          <cell r="E3679" t="str">
            <v>71,00</v>
          </cell>
        </row>
        <row r="3680">
          <cell r="A3680">
            <v>10840</v>
          </cell>
          <cell r="B3680" t="str">
            <v>PISO EM GRANITO, POLIDO, TIPO AMENDOA/ AMARELO CAPRI/ AMARELO DOURADO CARIOCA OU OUTROS EQUIVALENTES DA REGIAO, FORMATO MENOR OU IGUAL A 3025 CM2, E=  *2* CM</v>
          </cell>
          <cell r="C3680" t="str">
            <v xml:space="preserve">M2    </v>
          </cell>
          <cell r="D3680" t="str">
            <v xml:space="preserve">C </v>
          </cell>
          <cell r="E3680" t="str">
            <v>320,00</v>
          </cell>
        </row>
        <row r="3681">
          <cell r="A3681">
            <v>10841</v>
          </cell>
          <cell r="B3681" t="str">
            <v>PISO EM GRANITO, POLIDO, TIPO ANDORINHA/ QUARTZ/ CASTELO/ CORUMBA OU OUTROS EQUIVALENTES DA REGIAO, FORMATO MENOR OU IGUAL A 3025 CM2, E=  *2* CM</v>
          </cell>
          <cell r="C3681" t="str">
            <v xml:space="preserve">M2    </v>
          </cell>
          <cell r="D3681" t="str">
            <v>CR</v>
          </cell>
          <cell r="E3681" t="str">
            <v>241,50</v>
          </cell>
        </row>
        <row r="3682">
          <cell r="A3682">
            <v>25980</v>
          </cell>
          <cell r="B3682" t="str">
            <v>PISO EM GRANITO, POLIDO, TIPO MARFIM, DALLAS, CARAVELAS OU OUTROS EQUIVALENTES DA REGIAO, FORMATO MENOR OU IGUAL A 3025 CM2, E=  *2* CM</v>
          </cell>
          <cell r="C3682" t="str">
            <v xml:space="preserve">M2    </v>
          </cell>
          <cell r="D3682" t="str">
            <v>CR</v>
          </cell>
          <cell r="E3682" t="str">
            <v>308,59</v>
          </cell>
        </row>
        <row r="3683">
          <cell r="A3683">
            <v>10842</v>
          </cell>
          <cell r="B3683" t="str">
            <v>PISO EM GRANITO, POLIDO, TIPO PRETO SAO GABRIEL/ TIJUCA OU OUTROS EQUIVALENTES DA REGIAO, FORMATO MENOR OU IGUAL A 3025 CM2, E=  *2* CM</v>
          </cell>
          <cell r="C3683" t="str">
            <v xml:space="preserve">M2    </v>
          </cell>
          <cell r="D3683" t="str">
            <v>CR</v>
          </cell>
          <cell r="E3683" t="str">
            <v>348,84</v>
          </cell>
        </row>
        <row r="3684">
          <cell r="A3684">
            <v>21108</v>
          </cell>
          <cell r="B3684" t="str">
            <v>PISO EM PORCELANATO RETIFICADO EXTRA, FORMATO MENOR OU IGUAL A 2025 CM2</v>
          </cell>
          <cell r="C3684" t="str">
            <v xml:space="preserve">M2    </v>
          </cell>
          <cell r="D3684" t="str">
            <v>CR</v>
          </cell>
          <cell r="E3684" t="str">
            <v>46,43</v>
          </cell>
        </row>
        <row r="3685">
          <cell r="A3685">
            <v>38180</v>
          </cell>
          <cell r="B3685" t="str">
            <v>PISO EM REGUA VINILICA SEMIFLEXIVEL, ENCAIXE CLICADO, E = 4 MM (SEM COLOCACAO)</v>
          </cell>
          <cell r="C3685" t="str">
            <v xml:space="preserve">M2    </v>
          </cell>
          <cell r="D3685" t="str">
            <v>CR</v>
          </cell>
          <cell r="E3685" t="str">
            <v>135,14</v>
          </cell>
        </row>
        <row r="3686">
          <cell r="A3686">
            <v>40648</v>
          </cell>
          <cell r="B3686" t="str">
            <v>PISO EPOXI AUTONIVELANTE, ESPESSURA *4* MM (INCLUSO EXECUCAO)</v>
          </cell>
          <cell r="C3686" t="str">
            <v xml:space="preserve">M2    </v>
          </cell>
          <cell r="D3686" t="str">
            <v>AS</v>
          </cell>
          <cell r="E3686" t="str">
            <v>136,32</v>
          </cell>
        </row>
        <row r="3687">
          <cell r="A3687">
            <v>40649</v>
          </cell>
          <cell r="B3687" t="str">
            <v>PISO EPOXI MULTILAYER, ESPESSURA *2* MM (INCLUSO EXECUCAO)</v>
          </cell>
          <cell r="C3687" t="str">
            <v xml:space="preserve">M2    </v>
          </cell>
          <cell r="D3687" t="str">
            <v>AS</v>
          </cell>
          <cell r="E3687" t="str">
            <v>79,40</v>
          </cell>
        </row>
        <row r="3688">
          <cell r="A3688">
            <v>40650</v>
          </cell>
          <cell r="B3688" t="str">
            <v>PISO FULGET (GRANITO LAVADO) EM PLACAS DE *40 X 40* CM (SEM COLOCACAO)</v>
          </cell>
          <cell r="C3688" t="str">
            <v xml:space="preserve">M2    </v>
          </cell>
          <cell r="D3688" t="str">
            <v>AS</v>
          </cell>
          <cell r="E3688" t="str">
            <v>102,24</v>
          </cell>
        </row>
        <row r="3689">
          <cell r="A3689">
            <v>40651</v>
          </cell>
          <cell r="B3689" t="str">
            <v>PISO FULGET (GRANITO LAVADO) EM PLACAS DE *75 X 75* CM (SEM COLOCACAO)</v>
          </cell>
          <cell r="C3689" t="str">
            <v xml:space="preserve">M2    </v>
          </cell>
          <cell r="D3689" t="str">
            <v>AS</v>
          </cell>
          <cell r="E3689" t="str">
            <v>188,57</v>
          </cell>
        </row>
        <row r="3690">
          <cell r="A3690">
            <v>40652</v>
          </cell>
          <cell r="B3690" t="str">
            <v>PISO FULGET (GRANITO LAVADO) MOLDADO IN LOCO (INCLUSO EXECUCAO)</v>
          </cell>
          <cell r="C3690" t="str">
            <v xml:space="preserve">M2    </v>
          </cell>
          <cell r="D3690" t="str">
            <v>AS</v>
          </cell>
          <cell r="E3690" t="str">
            <v>101,10</v>
          </cell>
        </row>
        <row r="3691">
          <cell r="A3691">
            <v>40647</v>
          </cell>
          <cell r="B3691" t="str">
            <v>PISO INDUSTRIAL EM CONCRETO ARMADO DE ACABAMENTO POLIDO, ESPESSURA 12 CM (CIMENTO QUEIMADO) (INCLUSO EXECUCAO)</v>
          </cell>
          <cell r="C3691" t="str">
            <v xml:space="preserve">M2    </v>
          </cell>
          <cell r="D3691" t="str">
            <v>AS</v>
          </cell>
          <cell r="E3691" t="str">
            <v>111,32</v>
          </cell>
        </row>
        <row r="3692">
          <cell r="A3692">
            <v>40653</v>
          </cell>
          <cell r="B3692" t="str">
            <v>PISO KORODUR (INCLUSO EXECUCAO)</v>
          </cell>
          <cell r="C3692" t="str">
            <v xml:space="preserve">M2    </v>
          </cell>
          <cell r="D3692" t="str">
            <v>AS</v>
          </cell>
          <cell r="E3692" t="str">
            <v>85,20</v>
          </cell>
        </row>
        <row r="3693">
          <cell r="A3693">
            <v>36178</v>
          </cell>
          <cell r="B3693" t="str">
            <v>PISO PODOTATIL DE CONCRETO - DIRECIONAL E ALERTA, *40 X 40 X 2,5* CM</v>
          </cell>
          <cell r="C3693" t="str">
            <v xml:space="preserve">UN    </v>
          </cell>
          <cell r="D3693" t="str">
            <v>CR</v>
          </cell>
          <cell r="E3693" t="str">
            <v>9,14</v>
          </cell>
        </row>
        <row r="3694">
          <cell r="A3694">
            <v>38195</v>
          </cell>
          <cell r="B3694" t="str">
            <v>PISO PORCELANATO, BORDA RETA, EXTRA, FORMATO MAIOR QUE 2025 CM2</v>
          </cell>
          <cell r="C3694" t="str">
            <v xml:space="preserve">M2    </v>
          </cell>
          <cell r="D3694" t="str">
            <v>CR</v>
          </cell>
          <cell r="E3694" t="str">
            <v>54,84</v>
          </cell>
        </row>
        <row r="3695">
          <cell r="A3695">
            <v>38181</v>
          </cell>
          <cell r="B3695" t="str">
            <v>PISO TATIL ALERTA OU DIRECIONAL, DE BORRACHA, COLORIDO, 25 X 25 CM, E = 5 MM, PARA COLA</v>
          </cell>
          <cell r="C3695" t="str">
            <v xml:space="preserve">M2    </v>
          </cell>
          <cell r="D3695" t="str">
            <v>CR</v>
          </cell>
          <cell r="E3695" t="str">
            <v>184,49</v>
          </cell>
        </row>
        <row r="3696">
          <cell r="A3696">
            <v>38182</v>
          </cell>
          <cell r="B3696" t="str">
            <v>PISO TATIL DE ALERTA OU DIRECIONAL DE BORRACHA, PRETO, 25 X 25 CM, E = 5 MM, PARA COLA</v>
          </cell>
          <cell r="C3696" t="str">
            <v xml:space="preserve">M2    </v>
          </cell>
          <cell r="D3696" t="str">
            <v>CR</v>
          </cell>
          <cell r="E3696" t="str">
            <v>175,73</v>
          </cell>
        </row>
        <row r="3697">
          <cell r="A3697">
            <v>38186</v>
          </cell>
          <cell r="B3697" t="str">
            <v>PISO TATIL DE ALERTA OU DIRECIONAL, DE BORRACHA, COLORIDO, 25 X 25 CM, E = 12 MM, PARA ARGAMASSA</v>
          </cell>
          <cell r="C3697" t="str">
            <v xml:space="preserve">M2    </v>
          </cell>
          <cell r="D3697" t="str">
            <v>CR</v>
          </cell>
          <cell r="E3697" t="str">
            <v>456,80</v>
          </cell>
        </row>
        <row r="3698">
          <cell r="A3698">
            <v>38185</v>
          </cell>
          <cell r="B3698" t="str">
            <v>PISO TATIL DE ALERTA OU DIRECIONAL, DE BORRACHA, PRETO, 25 X 25 CM, E = 12 MM, PARA ARGAMASSA</v>
          </cell>
          <cell r="C3698" t="str">
            <v xml:space="preserve">M2    </v>
          </cell>
          <cell r="D3698" t="str">
            <v>CR</v>
          </cell>
          <cell r="E3698" t="str">
            <v>406,71</v>
          </cell>
        </row>
        <row r="3699">
          <cell r="A3699">
            <v>40654</v>
          </cell>
          <cell r="B3699" t="str">
            <v>PISO URETANO, VERSAO REVESTIMENTO AUTONIVELANTE, ESPESSURA VARIÁVEL DE 3 A 4 MM (INCLUSO EXECUCAO)</v>
          </cell>
          <cell r="C3699" t="str">
            <v xml:space="preserve">M2    </v>
          </cell>
          <cell r="D3699" t="str">
            <v>AS</v>
          </cell>
          <cell r="E3699" t="str">
            <v>132,34</v>
          </cell>
        </row>
        <row r="3700">
          <cell r="A3700">
            <v>25981</v>
          </cell>
          <cell r="B3700" t="str">
            <v>PISO/ REVESTIMENTO EM GRANITO, POLIDO, TIPO ANDORINHA/ QUARTZ/ CASTELO/ CORUMBA OU OUTROS EQUIVALENTES DA REGIAO, FORMATO MAIOR OU IGUAL A 3025 CM2, E = *2* CM</v>
          </cell>
          <cell r="C3700" t="str">
            <v xml:space="preserve">M2    </v>
          </cell>
          <cell r="D3700" t="str">
            <v>CR</v>
          </cell>
          <cell r="E3700" t="str">
            <v>254,92</v>
          </cell>
        </row>
        <row r="3701">
          <cell r="A3701">
            <v>4822</v>
          </cell>
          <cell r="B3701" t="str">
            <v>PISO/ REVESTIMENTO EM MARMORE, POLIDO, BRANCO COMUM, FORMATO MAIOR OU IGUAL A 3025 CM2, E = *2* CM</v>
          </cell>
          <cell r="C3701" t="str">
            <v xml:space="preserve">M2    </v>
          </cell>
          <cell r="D3701" t="str">
            <v>CR</v>
          </cell>
          <cell r="E3701" t="str">
            <v>207,71</v>
          </cell>
        </row>
        <row r="3702">
          <cell r="A3702">
            <v>4818</v>
          </cell>
          <cell r="B3702" t="str">
            <v>PISO/ REVESTIMENTO EM MARMORE, POLIDO, BRANCO COMUM, FORMATO MENOR OU IGUAL A 3025 CM2, E = *2* CM</v>
          </cell>
          <cell r="C3702" t="str">
            <v xml:space="preserve">M2    </v>
          </cell>
          <cell r="D3702" t="str">
            <v xml:space="preserve">C </v>
          </cell>
          <cell r="E3702" t="str">
            <v>213,50</v>
          </cell>
        </row>
        <row r="3703">
          <cell r="A3703">
            <v>39567</v>
          </cell>
          <cell r="B3703" t="str">
            <v>PLACA / CHAPA DE GESSO ACARTONADO, ACABAMENTO VINILICO LISO EM UMA DAS FACES, COR BRANCA, BORDA QUADRADA, E = 9,5 MM, 625 X 1250 MM (L X C), PARA FORRO REMOVIVEL</v>
          </cell>
          <cell r="C3703" t="str">
            <v xml:space="preserve">M2    </v>
          </cell>
          <cell r="D3703" t="str">
            <v>CR</v>
          </cell>
          <cell r="E3703" t="str">
            <v>50,27</v>
          </cell>
        </row>
        <row r="3704">
          <cell r="A3704">
            <v>39566</v>
          </cell>
          <cell r="B3704" t="str">
            <v>PLACA / CHAPA DE GESSO ACARTONADO, ACABAMENTO VINILICO LISO EM UMA DAS FACES, COR BRANCA, BORDA QUADRADA, E = 9,5 MM, 625 X 625 MM (L X C), PARA FORRO REMOVIVEL</v>
          </cell>
          <cell r="C3704" t="str">
            <v xml:space="preserve">M2    </v>
          </cell>
          <cell r="D3704" t="str">
            <v>CR</v>
          </cell>
          <cell r="E3704" t="str">
            <v>58,06</v>
          </cell>
        </row>
        <row r="3705">
          <cell r="A3705">
            <v>11062</v>
          </cell>
          <cell r="B3705" t="str">
            <v>PLACA CIMENTICIA LISA E = 10 MM, DE 1,20 X 3,00 M (SEM AMIANTO)</v>
          </cell>
          <cell r="C3705" t="str">
            <v xml:space="preserve">M2    </v>
          </cell>
          <cell r="D3705" t="str">
            <v>CR</v>
          </cell>
          <cell r="E3705" t="str">
            <v>37,74</v>
          </cell>
        </row>
        <row r="3706">
          <cell r="A3706">
            <v>11063</v>
          </cell>
          <cell r="B3706" t="str">
            <v>PLACA CIMENTICIA LISA E = 6 MM, DE 1,20 X 3,00 M (SEM AMIANTO)</v>
          </cell>
          <cell r="C3706" t="str">
            <v xml:space="preserve">M2    </v>
          </cell>
          <cell r="D3706" t="str">
            <v>CR</v>
          </cell>
          <cell r="E3706" t="str">
            <v>36,54</v>
          </cell>
        </row>
        <row r="3707">
          <cell r="A3707">
            <v>13521</v>
          </cell>
          <cell r="B3707" t="str">
            <v>PLACA DE ACO ESMALTADA PARA  IDENTIFICACAO DE RUA, *45 CM X 20* CM</v>
          </cell>
          <cell r="C3707" t="str">
            <v xml:space="preserve">UN    </v>
          </cell>
          <cell r="D3707" t="str">
            <v>CR</v>
          </cell>
          <cell r="E3707" t="str">
            <v>103,12</v>
          </cell>
        </row>
        <row r="3708">
          <cell r="A3708">
            <v>10851</v>
          </cell>
          <cell r="B3708" t="str">
            <v>PLACA DE ACRILICO TRANSPARENTE ADESIVADA PARA SINALIZACAO DE PORTAS, BORDA POLIDA, DE *25 X 8*, E = 6 MM (NAO INCLUI ACESSORIOS PARA FIXACAO)</v>
          </cell>
          <cell r="C3708" t="str">
            <v xml:space="preserve">UN    </v>
          </cell>
          <cell r="D3708" t="str">
            <v>AS</v>
          </cell>
          <cell r="E3708" t="str">
            <v>43,99</v>
          </cell>
        </row>
        <row r="3709">
          <cell r="A3709">
            <v>39515</v>
          </cell>
          <cell r="B3709" t="str">
            <v>PLACA DE FIBRA MINERAL PARA FORRO, DE 1250 X 625 MM, E = 15 MM, BORDA RETA, COM PINTURA ANTIMOFO (NAO INCLUI PERFIS)</v>
          </cell>
          <cell r="C3709" t="str">
            <v xml:space="preserve">UN    </v>
          </cell>
          <cell r="D3709" t="str">
            <v>AS</v>
          </cell>
          <cell r="E3709" t="str">
            <v>40,02</v>
          </cell>
        </row>
        <row r="3710">
          <cell r="A3710">
            <v>39516</v>
          </cell>
          <cell r="B3710" t="str">
            <v>PLACA DE FIBRA MINERAL PARA FORRO, DE 625 X 625 MM, E = 15 MM, BORDA REBAIXADA PARA PERFIL 24 MM, COM PINTURA ANTIMOFO (NAO INCLUI PERFIS)</v>
          </cell>
          <cell r="C3710" t="str">
            <v xml:space="preserve">UN    </v>
          </cell>
          <cell r="D3710" t="str">
            <v>AS</v>
          </cell>
          <cell r="E3710" t="str">
            <v>33,74</v>
          </cell>
        </row>
        <row r="3711">
          <cell r="A3711">
            <v>39514</v>
          </cell>
          <cell r="B3711" t="str">
            <v>PLACA DE FIBRA MINERAL PARA FORRO, DE 625 X 625 MM, E = 15 MM, BORDA RETA, COM PINTURA ANTIMOFO (NAO INCLUI PERFIS)</v>
          </cell>
          <cell r="C3711" t="str">
            <v xml:space="preserve">UN    </v>
          </cell>
          <cell r="D3711" t="str">
            <v>AS</v>
          </cell>
          <cell r="E3711" t="str">
            <v>20,99</v>
          </cell>
        </row>
        <row r="3712">
          <cell r="A3712">
            <v>4812</v>
          </cell>
          <cell r="B3712" t="str">
            <v>PLACA DE GESSO PARA FORRO, DE  *60 X 60* CM E ESPESSURA DE 12 MM (30 MM NAS BORDAS) SEM COLOCACAO</v>
          </cell>
          <cell r="C3712" t="str">
            <v xml:space="preserve">M2    </v>
          </cell>
          <cell r="D3712" t="str">
            <v xml:space="preserve">C </v>
          </cell>
          <cell r="E3712" t="str">
            <v>13,89</v>
          </cell>
        </row>
        <row r="3713">
          <cell r="A3713">
            <v>10849</v>
          </cell>
          <cell r="B3713" t="str">
            <v>PLACA DE INAUGURACAO EM BRONZE *35X 50*CM</v>
          </cell>
          <cell r="C3713" t="str">
            <v xml:space="preserve">UN    </v>
          </cell>
          <cell r="D3713" t="str">
            <v>CR</v>
          </cell>
          <cell r="E3713" t="str">
            <v>1.500,01</v>
          </cell>
        </row>
        <row r="3714">
          <cell r="A3714">
            <v>10848</v>
          </cell>
          <cell r="B3714" t="str">
            <v>PLACA DE INAUGURACAO METALICA, *40* CM X *60* CM</v>
          </cell>
          <cell r="C3714" t="str">
            <v xml:space="preserve">UN    </v>
          </cell>
          <cell r="D3714" t="str">
            <v>CR</v>
          </cell>
          <cell r="E3714" t="str">
            <v>942,19</v>
          </cell>
        </row>
        <row r="3715">
          <cell r="A3715">
            <v>4813</v>
          </cell>
          <cell r="B3715" t="str">
            <v>PLACA DE OBRA (PARA CONSTRUCAO CIVIL) EM CHAPA GALVANIZADA *N. 22*, ADESIVADA, DE *2,0 X 1,125* M</v>
          </cell>
          <cell r="C3715" t="str">
            <v xml:space="preserve">M2    </v>
          </cell>
          <cell r="D3715" t="str">
            <v xml:space="preserve">C </v>
          </cell>
          <cell r="E3715" t="str">
            <v>312,50</v>
          </cell>
        </row>
        <row r="3716">
          <cell r="A3716">
            <v>37560</v>
          </cell>
          <cell r="B3716" t="str">
            <v>PLACA DE SINALIZACAO DE SEGURANCA CONTRA INCENDIO - ALERTA, TRIANGULAR, BASE DE *30* CM, EM PVC *2* MM ANTI-CHAMAS (SIMBOLOS, CORES E PICTOGRAMAS CONFORME NBR 13434)</v>
          </cell>
          <cell r="C3716" t="str">
            <v xml:space="preserve">UN    </v>
          </cell>
          <cell r="D3716" t="str">
            <v>CR</v>
          </cell>
          <cell r="E3716" t="str">
            <v>49,21</v>
          </cell>
        </row>
        <row r="3717">
          <cell r="A3717">
            <v>37557</v>
          </cell>
          <cell r="B3717" t="str">
            <v>PLACA DE SINALIZACAO DE SEGURANCA CONTRA INCENDIO, FOTOLUMINESCENTE, QUADRADA, *14 X 14* CM, EM PVC *2* MM ANTI-CHAMAS (SIMBOLOS, CORES E PICTOGRAMAS CONFORME NBR 13434)</v>
          </cell>
          <cell r="C3717" t="str">
            <v xml:space="preserve">UN    </v>
          </cell>
          <cell r="D3717" t="str">
            <v>CR</v>
          </cell>
          <cell r="E3717" t="str">
            <v>14,94</v>
          </cell>
        </row>
        <row r="3718">
          <cell r="A3718">
            <v>37556</v>
          </cell>
          <cell r="B3718" t="str">
            <v>PLACA DE SINALIZACAO DE SEGURANCA CONTRA INCENDIO, FOTOLUMINESCENTE, QUADRADA, *20 X 20* CM, EM PVC *2* MM ANTI-CHAMAS (SIMBOLOS, CORES E PICTOGRAMAS CONFORME NBR 13434)</v>
          </cell>
          <cell r="C3718" t="str">
            <v xml:space="preserve">UN    </v>
          </cell>
          <cell r="D3718" t="str">
            <v>CR</v>
          </cell>
          <cell r="E3718" t="str">
            <v>28,91</v>
          </cell>
        </row>
        <row r="3719">
          <cell r="A3719">
            <v>37559</v>
          </cell>
          <cell r="B3719" t="str">
            <v>PLACA DE SINALIZACAO DE SEGURANCA CONTRA INCENDIO, FOTOLUMINESCENTE, RETANGULAR, *12 X 40* CM, EM PVC *2* MM ANTI-CHAMAS (SIMBOLOS, CORES E PICTOGRAMAS CONFORME NBR 13434)</v>
          </cell>
          <cell r="C3719" t="str">
            <v xml:space="preserve">UN    </v>
          </cell>
          <cell r="D3719" t="str">
            <v>CR</v>
          </cell>
          <cell r="E3719" t="str">
            <v>35,47</v>
          </cell>
        </row>
        <row r="3720">
          <cell r="A3720">
            <v>37539</v>
          </cell>
          <cell r="B3720" t="str">
            <v>PLACA DE SINALIZACAO DE SEGURANCA CONTRA INCENDIO, FOTOLUMINESCENTE, RETANGULAR, *13 X 26* CM, EM PVC *2* MM ANTI-CHAMAS (SIMBOLOS, CORES E PICTOGRAMAS CONFORME NBR 13434)</v>
          </cell>
          <cell r="C3720" t="str">
            <v xml:space="preserve">UN    </v>
          </cell>
          <cell r="D3720" t="str">
            <v xml:space="preserve">C </v>
          </cell>
          <cell r="E3720" t="str">
            <v>25,00</v>
          </cell>
        </row>
        <row r="3721">
          <cell r="A3721">
            <v>37558</v>
          </cell>
          <cell r="B3721" t="str">
            <v>PLACA DE SINALIZACAO DE SEGURANCA CONTRA INCENDIO, FOTOLUMINESCENTE, RETANGULAR, *20 X 40* CM, EM PVC *2* MM ANTI-CHAMAS (SIMBOLOS, CORES E PICTOGRAMAS CONFORME NBR 13434)</v>
          </cell>
          <cell r="C3721" t="str">
            <v xml:space="preserve">UN    </v>
          </cell>
          <cell r="D3721" t="str">
            <v>CR</v>
          </cell>
          <cell r="E3721" t="str">
            <v>46,61</v>
          </cell>
        </row>
        <row r="3722">
          <cell r="A3722">
            <v>34723</v>
          </cell>
          <cell r="B3722" t="str">
            <v>PLACA DE SINALIZACAO EM CHAPA DE ACO NUM 16 COM PINTURA REFLETIVA</v>
          </cell>
          <cell r="C3722" t="str">
            <v xml:space="preserve">M2    </v>
          </cell>
          <cell r="D3722" t="str">
            <v>CR</v>
          </cell>
          <cell r="E3722" t="str">
            <v>721,88</v>
          </cell>
        </row>
        <row r="3723">
          <cell r="A3723">
            <v>34721</v>
          </cell>
          <cell r="B3723" t="str">
            <v>PLACA DE SINALIZACAO EM CHAPA DE ALUMINIO COM PINTURA REFLETIVA, E = 2 MM</v>
          </cell>
          <cell r="C3723" t="str">
            <v xml:space="preserve">M2    </v>
          </cell>
          <cell r="D3723" t="str">
            <v>CR</v>
          </cell>
          <cell r="E3723" t="str">
            <v>900,00</v>
          </cell>
        </row>
        <row r="3724">
          <cell r="A3724">
            <v>4309</v>
          </cell>
          <cell r="B3724" t="str">
            <v>PLACA DE VENTILACAO PARA TELHA DE FIBROCIMENTO CANALETE 49 KALHETA</v>
          </cell>
          <cell r="C3724" t="str">
            <v xml:space="preserve">UN    </v>
          </cell>
          <cell r="D3724" t="str">
            <v>CR</v>
          </cell>
          <cell r="E3724" t="str">
            <v>4,38</v>
          </cell>
        </row>
        <row r="3725">
          <cell r="A3725">
            <v>4307</v>
          </cell>
          <cell r="B3725" t="str">
            <v>PLACA DE VENTILACAO PARA TELHA DE FIBROCIMENTO, CANALETE 90 OU KALHETAO</v>
          </cell>
          <cell r="C3725" t="str">
            <v xml:space="preserve">UN    </v>
          </cell>
          <cell r="D3725" t="str">
            <v>CR</v>
          </cell>
          <cell r="E3725" t="str">
            <v>7,49</v>
          </cell>
        </row>
        <row r="3726">
          <cell r="A3726">
            <v>10850</v>
          </cell>
          <cell r="B3726" t="str">
            <v>PLACA NUMERACAO RESIDENCIAL EM CHAPA GALVANIZADA ESMALTADA 12 X 18 CM</v>
          </cell>
          <cell r="C3726" t="str">
            <v xml:space="preserve">UN    </v>
          </cell>
          <cell r="D3726" t="str">
            <v>CR</v>
          </cell>
          <cell r="E3726" t="str">
            <v>46,87</v>
          </cell>
        </row>
        <row r="3727">
          <cell r="A3727">
            <v>42438</v>
          </cell>
          <cell r="B3727" t="str">
            <v>PLACA ORIENTATIVA SOBRE EXERCÍCIOS, 2,00M X 1,00M, EM TUBO DE ACO CARBONO, PINTURA NO PROCESSO ELETROSTATICO - PARA ACADEMIA AO AR LIVRE / ACADEMIA DA TERCEIRA IDADE - ATI</v>
          </cell>
          <cell r="C3727" t="str">
            <v xml:space="preserve">UN    </v>
          </cell>
          <cell r="D3727" t="str">
            <v>AS</v>
          </cell>
          <cell r="E3727" t="str">
            <v>1.187,61</v>
          </cell>
        </row>
        <row r="3728">
          <cell r="A3728">
            <v>4792</v>
          </cell>
          <cell r="B3728" t="str">
            <v>PLACA VINILICA SEMIFLEXIVEL PARA PISOS, E = 3,2 MM, 30 X 30 CM (SEM COLOCACAO)</v>
          </cell>
          <cell r="C3728" t="str">
            <v xml:space="preserve">M2    </v>
          </cell>
          <cell r="D3728" t="str">
            <v>CR</v>
          </cell>
          <cell r="E3728" t="str">
            <v>129,73</v>
          </cell>
        </row>
        <row r="3729">
          <cell r="A3729">
            <v>4790</v>
          </cell>
          <cell r="B3729" t="str">
            <v>PLACA VINILICA SEMIFLEXIVEL PARA REVESTIMENTO DE PISOS E PAREDES, E = 2 MM (SEM COLOCACAO)</v>
          </cell>
          <cell r="C3729" t="str">
            <v xml:space="preserve">M2    </v>
          </cell>
          <cell r="D3729" t="str">
            <v xml:space="preserve">C </v>
          </cell>
          <cell r="E3729" t="str">
            <v>78,00</v>
          </cell>
        </row>
        <row r="3730">
          <cell r="A3730">
            <v>40671</v>
          </cell>
          <cell r="B3730" t="str">
            <v>PLACA/PISO DE CONCRETO POROSO/ PAVIMENTO PERMEAVEL/BLOCO DRENANTE DE CONCRETO, 40 CM X 40 CM, E = 6 CM, COR NATURAL</v>
          </cell>
          <cell r="C3730" t="str">
            <v xml:space="preserve">M2    </v>
          </cell>
          <cell r="D3730" t="str">
            <v>CR</v>
          </cell>
          <cell r="E3730" t="str">
            <v>60,03</v>
          </cell>
        </row>
        <row r="3731">
          <cell r="A3731">
            <v>7552</v>
          </cell>
          <cell r="B3731" t="str">
            <v>PLACA/TAMPA CEGA EM LATAO ESCOVADO PARA CONDULETE EM LIGA DE ALUMINIO 4 X 4"</v>
          </cell>
          <cell r="C3731" t="str">
            <v xml:space="preserve">UN    </v>
          </cell>
          <cell r="D3731" t="str">
            <v>AS</v>
          </cell>
          <cell r="E3731" t="str">
            <v>23,12</v>
          </cell>
        </row>
        <row r="3732">
          <cell r="A3732">
            <v>4893</v>
          </cell>
          <cell r="B3732" t="str">
            <v>PLUG OU BUJAO DE FERRO GALVANIZADO, DE 1 1/2"</v>
          </cell>
          <cell r="C3732" t="str">
            <v xml:space="preserve">UN    </v>
          </cell>
          <cell r="D3732" t="str">
            <v>CR</v>
          </cell>
          <cell r="E3732" t="str">
            <v>8,61</v>
          </cell>
        </row>
        <row r="3733">
          <cell r="A3733">
            <v>4894</v>
          </cell>
          <cell r="B3733" t="str">
            <v>PLUG OU BUJAO DE FERRO GALVANIZADO, DE 1 1/4"</v>
          </cell>
          <cell r="C3733" t="str">
            <v xml:space="preserve">UN    </v>
          </cell>
          <cell r="D3733" t="str">
            <v>CR</v>
          </cell>
          <cell r="E3733" t="str">
            <v>7,38</v>
          </cell>
        </row>
        <row r="3734">
          <cell r="A3734">
            <v>4888</v>
          </cell>
          <cell r="B3734" t="str">
            <v>PLUG OU BUJAO DE FERRO GALVANIZADO, DE 1/2"</v>
          </cell>
          <cell r="C3734" t="str">
            <v xml:space="preserve">UN    </v>
          </cell>
          <cell r="D3734" t="str">
            <v>CR</v>
          </cell>
          <cell r="E3734" t="str">
            <v>2,51</v>
          </cell>
        </row>
        <row r="3735">
          <cell r="A3735">
            <v>4890</v>
          </cell>
          <cell r="B3735" t="str">
            <v>PLUG OU BUJAO DE FERRO GALVANIZADO, DE 1"</v>
          </cell>
          <cell r="C3735" t="str">
            <v xml:space="preserve">UN    </v>
          </cell>
          <cell r="D3735" t="str">
            <v>CR</v>
          </cell>
          <cell r="E3735" t="str">
            <v>4,72</v>
          </cell>
        </row>
        <row r="3736">
          <cell r="A3736">
            <v>12411</v>
          </cell>
          <cell r="B3736" t="str">
            <v>PLUG OU BUJAO DE FERRO GALVANIZADO, DE 2 1/2"</v>
          </cell>
          <cell r="C3736" t="str">
            <v xml:space="preserve">UN    </v>
          </cell>
          <cell r="D3736" t="str">
            <v>CR</v>
          </cell>
          <cell r="E3736" t="str">
            <v>25,45</v>
          </cell>
        </row>
        <row r="3737">
          <cell r="A3737">
            <v>4891</v>
          </cell>
          <cell r="B3737" t="str">
            <v>PLUG OU BUJAO DE FERRO GALVANIZADO, DE 2"</v>
          </cell>
          <cell r="C3737" t="str">
            <v xml:space="preserve">UN    </v>
          </cell>
          <cell r="D3737" t="str">
            <v>CR</v>
          </cell>
          <cell r="E3737" t="str">
            <v>12,72</v>
          </cell>
        </row>
        <row r="3738">
          <cell r="A3738">
            <v>4889</v>
          </cell>
          <cell r="B3738" t="str">
            <v>PLUG OU BUJAO DE FERRO GALVANIZADO, DE 3/4"</v>
          </cell>
          <cell r="C3738" t="str">
            <v xml:space="preserve">UN    </v>
          </cell>
          <cell r="D3738" t="str">
            <v>CR</v>
          </cell>
          <cell r="E3738" t="str">
            <v>3,40</v>
          </cell>
        </row>
        <row r="3739">
          <cell r="A3739">
            <v>4892</v>
          </cell>
          <cell r="B3739" t="str">
            <v>PLUG OU BUJAO DE FERRO GALVANIZADO, DE 3"</v>
          </cell>
          <cell r="C3739" t="str">
            <v xml:space="preserve">UN    </v>
          </cell>
          <cell r="D3739" t="str">
            <v>CR</v>
          </cell>
          <cell r="E3739" t="str">
            <v>35,64</v>
          </cell>
        </row>
        <row r="3740">
          <cell r="A3740">
            <v>12412</v>
          </cell>
          <cell r="B3740" t="str">
            <v>PLUG OU BUJAO DE FERRO GALVANIZADO, DE 4"</v>
          </cell>
          <cell r="C3740" t="str">
            <v xml:space="preserve">UN    </v>
          </cell>
          <cell r="D3740" t="str">
            <v>CR</v>
          </cell>
          <cell r="E3740" t="str">
            <v>66,25</v>
          </cell>
        </row>
        <row r="3741">
          <cell r="A3741">
            <v>11073</v>
          </cell>
          <cell r="B3741" t="str">
            <v>PLUG PVC P/ ESG PREDIAL  75MM</v>
          </cell>
          <cell r="C3741" t="str">
            <v xml:space="preserve">UN    </v>
          </cell>
          <cell r="D3741" t="str">
            <v>CR</v>
          </cell>
          <cell r="E3741" t="str">
            <v>3,55</v>
          </cell>
        </row>
        <row r="3742">
          <cell r="A3742">
            <v>11071</v>
          </cell>
          <cell r="B3742" t="str">
            <v>PLUG PVC P/ ESG PREDIAL 100MM</v>
          </cell>
          <cell r="C3742" t="str">
            <v xml:space="preserve">UN    </v>
          </cell>
          <cell r="D3742" t="str">
            <v>CR</v>
          </cell>
          <cell r="E3742" t="str">
            <v>5,76</v>
          </cell>
        </row>
        <row r="3743">
          <cell r="A3743">
            <v>11072</v>
          </cell>
          <cell r="B3743" t="str">
            <v>PLUG PVC P/ ESG PREDIAL 50MM</v>
          </cell>
          <cell r="C3743" t="str">
            <v xml:space="preserve">UN    </v>
          </cell>
          <cell r="D3743" t="str">
            <v>CR</v>
          </cell>
          <cell r="E3743" t="str">
            <v>2,01</v>
          </cell>
        </row>
        <row r="3744">
          <cell r="A3744">
            <v>4895</v>
          </cell>
          <cell r="B3744" t="str">
            <v>PLUG PVC ROSCAVEL,  1/2",  AGUA FRIA PREDIAL (NBR 5648)</v>
          </cell>
          <cell r="C3744" t="str">
            <v xml:space="preserve">UN    </v>
          </cell>
          <cell r="D3744" t="str">
            <v>CR</v>
          </cell>
          <cell r="E3744" t="str">
            <v>0,41</v>
          </cell>
        </row>
        <row r="3745">
          <cell r="A3745">
            <v>4907</v>
          </cell>
          <cell r="B3745" t="str">
            <v>PLUG PVC,  JE, DN 100 MM, PARA REDE COLETORA ESGOTO (NBR 10569)</v>
          </cell>
          <cell r="C3745" t="str">
            <v xml:space="preserve">UN    </v>
          </cell>
          <cell r="D3745" t="str">
            <v>AS</v>
          </cell>
          <cell r="E3745" t="str">
            <v>17,27</v>
          </cell>
        </row>
        <row r="3746">
          <cell r="A3746">
            <v>4902</v>
          </cell>
          <cell r="B3746" t="str">
            <v>PLUG PVC, JE, DN 150 MM, PARA REDE COLETORA ESGOTO (NBR 10569)</v>
          </cell>
          <cell r="C3746" t="str">
            <v xml:space="preserve">UN    </v>
          </cell>
          <cell r="D3746" t="str">
            <v>AS</v>
          </cell>
          <cell r="E3746" t="str">
            <v>39,09</v>
          </cell>
        </row>
        <row r="3747">
          <cell r="A3747">
            <v>4908</v>
          </cell>
          <cell r="B3747" t="str">
            <v>PLUG PVC, JE, DN 200 MM, PARA REDE COLETORA ESGOTO (NBR 10569)</v>
          </cell>
          <cell r="C3747" t="str">
            <v xml:space="preserve">UN    </v>
          </cell>
          <cell r="D3747" t="str">
            <v>AS</v>
          </cell>
          <cell r="E3747" t="str">
            <v>79,38</v>
          </cell>
        </row>
        <row r="3748">
          <cell r="A3748">
            <v>4909</v>
          </cell>
          <cell r="B3748" t="str">
            <v>PLUG PVC, JE, DN 250 MM, PARA REDE COLETORA ESGOTO (NBR 10569)</v>
          </cell>
          <cell r="C3748" t="str">
            <v xml:space="preserve">UN    </v>
          </cell>
          <cell r="D3748" t="str">
            <v>AS</v>
          </cell>
          <cell r="E3748" t="str">
            <v>153,31</v>
          </cell>
        </row>
        <row r="3749">
          <cell r="A3749">
            <v>4903</v>
          </cell>
          <cell r="B3749" t="str">
            <v>PLUG PVC, JE, DN 350 MM, PARA REDE COLETORA ESGOTO (NBR 10569)</v>
          </cell>
          <cell r="C3749" t="str">
            <v xml:space="preserve">UN    </v>
          </cell>
          <cell r="D3749" t="str">
            <v>AS</v>
          </cell>
          <cell r="E3749" t="str">
            <v>450,80</v>
          </cell>
        </row>
        <row r="3750">
          <cell r="A3750">
            <v>4897</v>
          </cell>
          <cell r="B3750" t="str">
            <v>PLUG PVC, ROSCAVEL 1", PARA AGUA FRIA PREDIAL</v>
          </cell>
          <cell r="C3750" t="str">
            <v xml:space="preserve">UN    </v>
          </cell>
          <cell r="D3750" t="str">
            <v>CR</v>
          </cell>
          <cell r="E3750" t="str">
            <v>1,74</v>
          </cell>
        </row>
        <row r="3751">
          <cell r="A3751">
            <v>4896</v>
          </cell>
          <cell r="B3751" t="str">
            <v>PLUG PVC, ROSCAVEL 3/4", PARA  AGUA FRIA PREDIAL</v>
          </cell>
          <cell r="C3751" t="str">
            <v xml:space="preserve">UN    </v>
          </cell>
          <cell r="D3751" t="str">
            <v>CR</v>
          </cell>
          <cell r="E3751" t="str">
            <v>0,62</v>
          </cell>
        </row>
        <row r="3752">
          <cell r="A3752">
            <v>4900</v>
          </cell>
          <cell r="B3752" t="str">
            <v>PLUG PVC, ROSCAVEL, 1 1/2",  AGUA FRIA PREDIAL</v>
          </cell>
          <cell r="C3752" t="str">
            <v xml:space="preserve">UN    </v>
          </cell>
          <cell r="D3752" t="str">
            <v>CR</v>
          </cell>
          <cell r="E3752" t="str">
            <v>5,17</v>
          </cell>
        </row>
        <row r="3753">
          <cell r="A3753">
            <v>4898</v>
          </cell>
          <cell r="B3753" t="str">
            <v>PLUG PVC, ROSCAVEL, 1 1/4",  AGUA FRIA PREDIAL</v>
          </cell>
          <cell r="C3753" t="str">
            <v xml:space="preserve">UN    </v>
          </cell>
          <cell r="D3753" t="str">
            <v>CR</v>
          </cell>
          <cell r="E3753" t="str">
            <v>1,93</v>
          </cell>
        </row>
        <row r="3754">
          <cell r="A3754">
            <v>4899</v>
          </cell>
          <cell r="B3754" t="str">
            <v>PLUG PVC, ROSCAVEL, 2",  AGUA FRIA PREDIAL</v>
          </cell>
          <cell r="C3754" t="str">
            <v xml:space="preserve">UN    </v>
          </cell>
          <cell r="D3754" t="str">
            <v>CR</v>
          </cell>
          <cell r="E3754" t="str">
            <v>7,10</v>
          </cell>
        </row>
        <row r="3755">
          <cell r="A3755">
            <v>11096</v>
          </cell>
          <cell r="B3755" t="str">
            <v>PO DE MARMORE (POSTO PEDREIRA/FORNECEDOR, SEM FRETE)</v>
          </cell>
          <cell r="C3755" t="str">
            <v xml:space="preserve">KG    </v>
          </cell>
          <cell r="D3755" t="str">
            <v>CR</v>
          </cell>
          <cell r="E3755" t="str">
            <v>0,33</v>
          </cell>
        </row>
        <row r="3756">
          <cell r="A3756">
            <v>4741</v>
          </cell>
          <cell r="B3756" t="str">
            <v>PO DE PEDRA (POSTO PEDREIRA/FORNECEDOR, SEM FRETE)</v>
          </cell>
          <cell r="C3756" t="str">
            <v xml:space="preserve">M3    </v>
          </cell>
          <cell r="D3756" t="str">
            <v>CR</v>
          </cell>
          <cell r="E3756" t="str">
            <v>62,38</v>
          </cell>
        </row>
        <row r="3757">
          <cell r="A3757">
            <v>4752</v>
          </cell>
          <cell r="B3757" t="str">
            <v>POCEIRO / ESCAVADOR DE VALAS E TUBULOES</v>
          </cell>
          <cell r="C3757" t="str">
            <v xml:space="preserve">H     </v>
          </cell>
          <cell r="D3757" t="str">
            <v>CR</v>
          </cell>
          <cell r="E3757" t="str">
            <v>10,96</v>
          </cell>
        </row>
        <row r="3758">
          <cell r="A3758">
            <v>41091</v>
          </cell>
          <cell r="B3758" t="str">
            <v>POCEIRO / ESCAVADOR DE VALAS E TUBULOES (MENSALISTA)</v>
          </cell>
          <cell r="C3758" t="str">
            <v xml:space="preserve">MES   </v>
          </cell>
          <cell r="D3758" t="str">
            <v>CR</v>
          </cell>
          <cell r="E3758" t="str">
            <v>1.955,99</v>
          </cell>
        </row>
        <row r="3759">
          <cell r="A3759">
            <v>13954</v>
          </cell>
          <cell r="B3759" t="str">
            <v>POLIDORA DE PISO (POLITRIZ) ELETRICA, MOTOR MONOFASICO DE 4 HP, PESO DE 100 KG, DIAMETRO DO TRABALHO DE 450 MM</v>
          </cell>
          <cell r="C3759" t="str">
            <v xml:space="preserve">UN    </v>
          </cell>
          <cell r="D3759" t="str">
            <v>AS</v>
          </cell>
          <cell r="E3759" t="str">
            <v>6.507,54</v>
          </cell>
        </row>
        <row r="3760">
          <cell r="A3760">
            <v>3411</v>
          </cell>
          <cell r="B3760" t="str">
            <v>POLIESTIRENO EXPANDIDO/EPS (ISOPOR), PEROLAS, PARA CONCRETO LEVE</v>
          </cell>
          <cell r="C3760" t="str">
            <v xml:space="preserve">KG    </v>
          </cell>
          <cell r="D3760" t="str">
            <v>AS</v>
          </cell>
          <cell r="E3760" t="str">
            <v>38,66</v>
          </cell>
        </row>
        <row r="3761">
          <cell r="A3761">
            <v>39995</v>
          </cell>
          <cell r="B3761" t="str">
            <v>POLIESTIRENO EXPANDIDO/EPS (ISOPOR), TIPO 2F, BLOCO</v>
          </cell>
          <cell r="C3761" t="str">
            <v xml:space="preserve">M3    </v>
          </cell>
          <cell r="D3761" t="str">
            <v>AS</v>
          </cell>
          <cell r="E3761" t="str">
            <v>297,42</v>
          </cell>
        </row>
        <row r="3762">
          <cell r="A3762">
            <v>11615</v>
          </cell>
          <cell r="B3762" t="str">
            <v>POLIESTIRENO EXPANDIDO/EPS (ISOPOR), TIPO 2F, PLACA, ISOLAMENTO TERMOACUSTICO, E = 10 MM, 1000 X 500 MM</v>
          </cell>
          <cell r="C3762" t="str">
            <v xml:space="preserve">M2    </v>
          </cell>
          <cell r="D3762" t="str">
            <v>AS</v>
          </cell>
          <cell r="E3762" t="str">
            <v>2,52</v>
          </cell>
        </row>
        <row r="3763">
          <cell r="A3763">
            <v>3408</v>
          </cell>
          <cell r="B3763" t="str">
            <v>POLIESTIRENO EXPANDIDO/EPS (ISOPOR), TIPO 2F, PLACA, ISOLAMENTO TERMOACUSTICO, E = 20 MM, 1000 X 500 MM</v>
          </cell>
          <cell r="C3763" t="str">
            <v xml:space="preserve">M2    </v>
          </cell>
          <cell r="D3763" t="str">
            <v>AS</v>
          </cell>
          <cell r="E3763" t="str">
            <v>6,70</v>
          </cell>
        </row>
        <row r="3764">
          <cell r="A3764">
            <v>3409</v>
          </cell>
          <cell r="B3764" t="str">
            <v>POLIESTIRENO EXPANDIDO/EPS (ISOPOR), TIPO 2F, PLACA, ISOLAMENTO TERMOACUSTICO, E = 50 MM, 1000 X 500 MM</v>
          </cell>
          <cell r="C3764" t="str">
            <v xml:space="preserve">M2    </v>
          </cell>
          <cell r="D3764" t="str">
            <v>AS</v>
          </cell>
          <cell r="E3764" t="str">
            <v>16,75</v>
          </cell>
        </row>
        <row r="3765">
          <cell r="A3765">
            <v>11427</v>
          </cell>
          <cell r="B3765" t="str">
            <v>POLVORA NEGRA</v>
          </cell>
          <cell r="C3765" t="str">
            <v xml:space="preserve">KG    </v>
          </cell>
          <cell r="D3765" t="str">
            <v>AS</v>
          </cell>
          <cell r="E3765" t="str">
            <v>76,66</v>
          </cell>
        </row>
        <row r="3766">
          <cell r="A3766">
            <v>4491</v>
          </cell>
          <cell r="B3766" t="str">
            <v>PONTALETE DE MADEIRA NAO APARELHADA *7,5 X 7,5* CM (3 X 3 ") PINUS, MISTA OU EQUIVALENTE DA REGIAO</v>
          </cell>
          <cell r="C3766" t="str">
            <v xml:space="preserve">M     </v>
          </cell>
          <cell r="D3766" t="str">
            <v>CR</v>
          </cell>
          <cell r="E3766" t="str">
            <v>3,63</v>
          </cell>
        </row>
        <row r="3767">
          <cell r="A3767">
            <v>26022</v>
          </cell>
          <cell r="B3767" t="str">
            <v>PONTEIRO PARA MARTELO ROMPEDOR, DIAMETRO = *28* MM, COMPRIMENTO = *520* MM, ENCAIXE SEXTAVADO</v>
          </cell>
          <cell r="C3767" t="str">
            <v xml:space="preserve">UN    </v>
          </cell>
          <cell r="D3767" t="str">
            <v>CR</v>
          </cell>
          <cell r="E3767" t="str">
            <v>192,62</v>
          </cell>
        </row>
        <row r="3768">
          <cell r="A3768">
            <v>421</v>
          </cell>
          <cell r="B3768" t="str">
            <v>PORCA OLHAL EM ACO GALVANIZADO, DIAMETRO NOMINAL DE 16 MM</v>
          </cell>
          <cell r="C3768" t="str">
            <v xml:space="preserve">UN    </v>
          </cell>
          <cell r="D3768" t="str">
            <v>AS</v>
          </cell>
          <cell r="E3768" t="str">
            <v>10,87</v>
          </cell>
        </row>
        <row r="3769">
          <cell r="A3769">
            <v>12362</v>
          </cell>
          <cell r="B3769" t="str">
            <v>PORCA OLHAL EM ACO GALVANIZADO, ESPESSURA 16MM, ABERTURA 21MM</v>
          </cell>
          <cell r="C3769" t="str">
            <v xml:space="preserve">UN    </v>
          </cell>
          <cell r="D3769" t="str">
            <v>AS</v>
          </cell>
          <cell r="E3769" t="str">
            <v>9,73</v>
          </cell>
        </row>
        <row r="3770">
          <cell r="A3770">
            <v>14148</v>
          </cell>
          <cell r="B3770" t="str">
            <v>PORCA UNIAO/JUNCAO ZINCADA SEXTAVADA 1/4 ", CHAVE 7/16 ", COMPRIMENTO = 25 MM</v>
          </cell>
          <cell r="C3770" t="str">
            <v xml:space="preserve">UN    </v>
          </cell>
          <cell r="D3770" t="str">
            <v>AS</v>
          </cell>
          <cell r="E3770" t="str">
            <v>0,77</v>
          </cell>
        </row>
        <row r="3771">
          <cell r="A3771">
            <v>4341</v>
          </cell>
          <cell r="B3771" t="str">
            <v>PORCA ZINCADA, QUADRADA, DIAMETRO 3/8"</v>
          </cell>
          <cell r="C3771" t="str">
            <v xml:space="preserve">UN    </v>
          </cell>
          <cell r="D3771" t="str">
            <v>CR</v>
          </cell>
          <cell r="E3771" t="str">
            <v>0,79</v>
          </cell>
        </row>
        <row r="3772">
          <cell r="A3772">
            <v>4337</v>
          </cell>
          <cell r="B3772" t="str">
            <v>PORCA ZINCADA, QUADRADA, DIAMETRO 5/8"</v>
          </cell>
          <cell r="C3772" t="str">
            <v xml:space="preserve">UN    </v>
          </cell>
          <cell r="D3772" t="str">
            <v>CR</v>
          </cell>
          <cell r="E3772" t="str">
            <v>2,01</v>
          </cell>
        </row>
        <row r="3773">
          <cell r="A3773">
            <v>4339</v>
          </cell>
          <cell r="B3773" t="str">
            <v>PORCA ZINCADA, SEXTAVADA, DIAMETRO 1/2"</v>
          </cell>
          <cell r="C3773" t="str">
            <v xml:space="preserve">UN    </v>
          </cell>
          <cell r="D3773" t="str">
            <v>CR</v>
          </cell>
          <cell r="E3773" t="str">
            <v>0,42</v>
          </cell>
        </row>
        <row r="3774">
          <cell r="A3774">
            <v>39997</v>
          </cell>
          <cell r="B3774" t="str">
            <v>PORCA ZINCADA, SEXTAVADA, DIAMETRO 1/4"</v>
          </cell>
          <cell r="C3774" t="str">
            <v xml:space="preserve">UN    </v>
          </cell>
          <cell r="D3774" t="str">
            <v>CR</v>
          </cell>
          <cell r="E3774" t="str">
            <v>0,24</v>
          </cell>
        </row>
        <row r="3775">
          <cell r="A3775">
            <v>11971</v>
          </cell>
          <cell r="B3775" t="str">
            <v>PORCA ZINCADA, SEXTAVADA, DIAMETRO 1"</v>
          </cell>
          <cell r="C3775" t="str">
            <v xml:space="preserve">UN    </v>
          </cell>
          <cell r="D3775" t="str">
            <v>CR</v>
          </cell>
          <cell r="E3775" t="str">
            <v>3,32</v>
          </cell>
        </row>
        <row r="3776">
          <cell r="A3776">
            <v>4342</v>
          </cell>
          <cell r="B3776" t="str">
            <v>PORCA ZINCADA, SEXTAVADA, DIAMETRO 3/8"</v>
          </cell>
          <cell r="C3776" t="str">
            <v xml:space="preserve">UN    </v>
          </cell>
          <cell r="D3776" t="str">
            <v>CR</v>
          </cell>
          <cell r="E3776" t="str">
            <v>0,17</v>
          </cell>
        </row>
        <row r="3777">
          <cell r="A3777">
            <v>4330</v>
          </cell>
          <cell r="B3777" t="str">
            <v>PORCA ZINCADA, SEXTAVADA, DIAMETRO 5/16"</v>
          </cell>
          <cell r="C3777" t="str">
            <v xml:space="preserve">UN    </v>
          </cell>
          <cell r="D3777" t="str">
            <v>CR</v>
          </cell>
          <cell r="E3777" t="str">
            <v>0,11</v>
          </cell>
        </row>
        <row r="3778">
          <cell r="A3778">
            <v>4340</v>
          </cell>
          <cell r="B3778" t="str">
            <v>PORCA ZINCADA, SEXTAVADA, DIAMETRO 5/8"</v>
          </cell>
          <cell r="C3778" t="str">
            <v xml:space="preserve">UN    </v>
          </cell>
          <cell r="D3778" t="str">
            <v>CR</v>
          </cell>
          <cell r="E3778" t="str">
            <v>0,93</v>
          </cell>
        </row>
        <row r="3779">
          <cell r="A3779">
            <v>5088</v>
          </cell>
          <cell r="B3779" t="str">
            <v>PORTA CADEADO,  3 1/2", EM ACO ZINCADO, PRETO, PARA PORTAO E JANELA</v>
          </cell>
          <cell r="C3779" t="str">
            <v xml:space="preserve">UN    </v>
          </cell>
          <cell r="D3779" t="str">
            <v>CR</v>
          </cell>
          <cell r="E3779" t="str">
            <v>2,35</v>
          </cell>
        </row>
        <row r="3780">
          <cell r="A3780">
            <v>11154</v>
          </cell>
          <cell r="B3780" t="str">
            <v>PORTA CORTA-FOGO PARA SAIDA DE EMERGENCIA, COM FECHADURA, VAO LUZ DE 90 X 210 CM, CLASSE P-90 (NBR 11742)</v>
          </cell>
          <cell r="C3780" t="str">
            <v xml:space="preserve">UN    </v>
          </cell>
          <cell r="D3780" t="str">
            <v>CR</v>
          </cell>
          <cell r="E3780" t="str">
            <v>575,26</v>
          </cell>
        </row>
        <row r="3781">
          <cell r="A3781">
            <v>39021</v>
          </cell>
          <cell r="B3781" t="str">
            <v>PORTA DE ABRIR EM ACO COM DIVISAO HORIZONTAL  PARA VIDROS, COM FUNDO ANTICORROSIVO/PRIMER DE PROTECAO, SEM GUARNICAO/ALIZAR/VISTA, VIDROS NAO INCLUSOS, 87 X 210 CM</v>
          </cell>
          <cell r="C3781" t="str">
            <v xml:space="preserve">UN    </v>
          </cell>
          <cell r="D3781" t="str">
            <v>CR</v>
          </cell>
          <cell r="E3781" t="str">
            <v>258,75</v>
          </cell>
        </row>
        <row r="3782">
          <cell r="A3782">
            <v>39022</v>
          </cell>
          <cell r="B3782" t="str">
            <v>PORTA DE ABRIR EM ACO TIPO VENEZIANA, COM FUNDO ANTICORROSIVO / PRIMER DE PROTECAO, SEM GUARNICAO/ALIZAR/VISTA, 87 X 210 CM</v>
          </cell>
          <cell r="C3782" t="str">
            <v xml:space="preserve">UN    </v>
          </cell>
          <cell r="D3782" t="str">
            <v xml:space="preserve">C </v>
          </cell>
          <cell r="E3782" t="str">
            <v>320,00</v>
          </cell>
        </row>
        <row r="3783">
          <cell r="A3783">
            <v>39024</v>
          </cell>
          <cell r="B3783" t="str">
            <v>PORTA DE ABRIR EM ALUMINIO COM DIVISAO HORIZONTAL  PARA VIDROS,  ACABAMENTO ANODIZADO NATURAL, VIDROS INCLUSOS, SEM GUARNICAO/ALIZAR/VISTA , 87 X 210 CM</v>
          </cell>
          <cell r="C3783" t="str">
            <v xml:space="preserve">UN    </v>
          </cell>
          <cell r="D3783" t="str">
            <v>AS</v>
          </cell>
          <cell r="E3783" t="str">
            <v>562,86</v>
          </cell>
        </row>
        <row r="3784">
          <cell r="A3784">
            <v>4914</v>
          </cell>
          <cell r="B3784" t="str">
            <v>PORTA DE ABRIR EM ALUMINIO COM LAMBRI HORIZONTAL/LAMINADA, ACABAMENTO ANODIZADO NATURAL, SEM GUARNICAO/ALIZAR/VISTA</v>
          </cell>
          <cell r="C3784" t="str">
            <v xml:space="preserve">M2    </v>
          </cell>
          <cell r="D3784" t="str">
            <v>AS</v>
          </cell>
          <cell r="E3784" t="str">
            <v>456,38</v>
          </cell>
        </row>
        <row r="3785">
          <cell r="A3785">
            <v>4917</v>
          </cell>
          <cell r="B3785" t="str">
            <v>PORTA DE ABRIR EM ALUMINIO TIPO VENEZIANA, ACABAMENTO ANODIZADO NATURAL, SEM GUARNICAO/ALIZAR/VISTA</v>
          </cell>
          <cell r="C3785" t="str">
            <v xml:space="preserve">M2    </v>
          </cell>
          <cell r="D3785" t="str">
            <v>AS</v>
          </cell>
          <cell r="E3785" t="str">
            <v>315,18</v>
          </cell>
        </row>
        <row r="3786">
          <cell r="A3786">
            <v>39025</v>
          </cell>
          <cell r="B3786" t="str">
            <v>PORTA DE ABRIR EM ALUMINIO TIPO VENEZIANA, ACABAMENTO ANODIZADO NATURAL, SEM GUARNICAO/ALIZAR/VISTA, 87 X 210 CM</v>
          </cell>
          <cell r="C3786" t="str">
            <v xml:space="preserve">UN    </v>
          </cell>
          <cell r="D3786" t="str">
            <v>AS</v>
          </cell>
          <cell r="E3786" t="str">
            <v>577,15</v>
          </cell>
        </row>
        <row r="3787">
          <cell r="A3787">
            <v>4930</v>
          </cell>
          <cell r="B3787" t="str">
            <v>PORTA DE ABRIR EM GRADIL COM BARRA CHATA 3 CM X 1/4", COM REQUADRO E GUARNICAO - COMPLETO - ACABAMENTO NATURAL</v>
          </cell>
          <cell r="C3787" t="str">
            <v xml:space="preserve">M2    </v>
          </cell>
          <cell r="D3787" t="str">
            <v>CR</v>
          </cell>
          <cell r="E3787" t="str">
            <v>278,08</v>
          </cell>
        </row>
        <row r="3788">
          <cell r="A3788">
            <v>4922</v>
          </cell>
          <cell r="B3788" t="str">
            <v>PORTA DE CORRER EM ALUMINIO, DUAS FOLHAS MOVEIS COM VIDRO, FECHADURA E PUXADOR EMBUTIDO, ACABAMENTO ANODIZADO NATURAL, SEM GUARNICAO/ALIZAR/VISTA</v>
          </cell>
          <cell r="C3788" t="str">
            <v xml:space="preserve">M2    </v>
          </cell>
          <cell r="D3788" t="str">
            <v>AS</v>
          </cell>
          <cell r="E3788" t="str">
            <v>292,36</v>
          </cell>
        </row>
        <row r="3789">
          <cell r="A3789">
            <v>4911</v>
          </cell>
          <cell r="B3789" t="str">
            <v>PORTA DE ENROLAR MANUAL COMPLETA, ARTICULADA RAIADA LARGA, EM ACO GALVANIZADO NATURAL, CHAPA NUMERO 24 (SEM INSTALACAO)</v>
          </cell>
          <cell r="C3789" t="str">
            <v xml:space="preserve">M2    </v>
          </cell>
          <cell r="D3789" t="str">
            <v>CR</v>
          </cell>
          <cell r="E3789" t="str">
            <v>206,36</v>
          </cell>
        </row>
        <row r="3790">
          <cell r="A3790">
            <v>37518</v>
          </cell>
          <cell r="B3790" t="str">
            <v>PORTA DE ENROLAR MANUAL COMPLETA, PERFIL MEIA CANA CEGA, EM ACO GALVANIZADO COM PINTURA ELETROSTATICA, CHAPA NUMERO 24 " (SEM INSTALACAO)</v>
          </cell>
          <cell r="C3790" t="str">
            <v xml:space="preserve">M2    </v>
          </cell>
          <cell r="D3790" t="str">
            <v>CR</v>
          </cell>
          <cell r="E3790" t="str">
            <v>335,33</v>
          </cell>
        </row>
        <row r="3791">
          <cell r="A3791">
            <v>4910</v>
          </cell>
          <cell r="B3791" t="str">
            <v>PORTA DE ENROLAR MANUAL COMPLETA, PERFIL MEIA CANA CEGA, EM ACO GALVANIZADO NATURAL, CHAPA NUMERO 24 (SEM INSTALACAO)</v>
          </cell>
          <cell r="C3791" t="str">
            <v xml:space="preserve">M2    </v>
          </cell>
          <cell r="D3791" t="str">
            <v>CR</v>
          </cell>
          <cell r="E3791" t="str">
            <v>282,69</v>
          </cell>
        </row>
        <row r="3792">
          <cell r="A3792">
            <v>4943</v>
          </cell>
          <cell r="B3792" t="str">
            <v>PORTA DE ENROLAR MANUAL COMPLETA, PERFIL MEIA CANA VAZADA TIJOLINHO, EM ACO GALVANIZADO NATURAL, CHAPA NUMERO 24 (SEM INSTALACAO)</v>
          </cell>
          <cell r="C3792" t="str">
            <v xml:space="preserve">M2    </v>
          </cell>
          <cell r="D3792" t="str">
            <v>CR</v>
          </cell>
          <cell r="E3792" t="str">
            <v>421,14</v>
          </cell>
        </row>
        <row r="3793">
          <cell r="A3793">
            <v>5002</v>
          </cell>
          <cell r="B3793" t="str">
            <v>PORTA DE MADEIRA QUADRICULADA PARA VIDRO, DE CORRER (EUCALIPTO OU EQUIVALENTE REGIONAL), E = *3,5* CM</v>
          </cell>
          <cell r="C3793" t="str">
            <v xml:space="preserve">M2    </v>
          </cell>
          <cell r="D3793" t="str">
            <v>AS</v>
          </cell>
          <cell r="E3793" t="str">
            <v>273,99</v>
          </cell>
        </row>
        <row r="3794">
          <cell r="A3794">
            <v>4977</v>
          </cell>
          <cell r="B3794" t="str">
            <v>PORTA DE MADEIRA TIPO VENEZIANA (EUCALIPTO OU EQUIVALENTE REGIONAL), E = *3,5* CM</v>
          </cell>
          <cell r="C3794" t="str">
            <v xml:space="preserve">M2    </v>
          </cell>
          <cell r="D3794" t="str">
            <v>AS</v>
          </cell>
          <cell r="E3794" t="str">
            <v>184,95</v>
          </cell>
        </row>
        <row r="3795">
          <cell r="A3795">
            <v>5028</v>
          </cell>
          <cell r="B3795" t="str">
            <v>PORTA DE MADEIRA-DE-LEI QUADRICULADA PARA VIDRO, DE CORRER (ANGELIM OU EQUIVALENTE REGIONAL), E = *3,5* CM</v>
          </cell>
          <cell r="C3795" t="str">
            <v xml:space="preserve">M2    </v>
          </cell>
          <cell r="D3795" t="str">
            <v>AS</v>
          </cell>
          <cell r="E3795" t="str">
            <v>452,55</v>
          </cell>
        </row>
        <row r="3796">
          <cell r="A3796">
            <v>4998</v>
          </cell>
          <cell r="B3796" t="str">
            <v>PORTA DE MADEIRA-DE-LEI TIPO MEXICANA SEM EMENDA (ANGELIM OU EQUIVALENTE REGIONAL), E = *3,5* CM</v>
          </cell>
          <cell r="C3796" t="str">
            <v xml:space="preserve">M2    </v>
          </cell>
          <cell r="D3796" t="str">
            <v>AS</v>
          </cell>
          <cell r="E3796" t="str">
            <v>375,85</v>
          </cell>
        </row>
        <row r="3797">
          <cell r="A3797">
            <v>4969</v>
          </cell>
          <cell r="B3797" t="str">
            <v>PORTA DE MADEIRA-DE-LEI TIPO VENEZIANA (ANGELIM OU EQUIVALENTE REGIONAL), E = *3,5* CM</v>
          </cell>
          <cell r="C3797" t="str">
            <v xml:space="preserve">M2    </v>
          </cell>
          <cell r="D3797" t="str">
            <v>AS</v>
          </cell>
          <cell r="E3797" t="str">
            <v>261,58</v>
          </cell>
        </row>
        <row r="3798">
          <cell r="A3798">
            <v>11364</v>
          </cell>
          <cell r="B3798" t="str">
            <v>PORTA DE MADEIRA, FOLHA LEVE (NBR 15930) DE 60 X 210 CM, E = *35* MM, NUCLEO COLMEIA, CAPA LISA EM HDF, ACABAMENTO EM PRIMER PARA PINTURA</v>
          </cell>
          <cell r="C3798" t="str">
            <v xml:space="preserve">UN    </v>
          </cell>
          <cell r="D3798" t="str">
            <v>CR</v>
          </cell>
          <cell r="E3798" t="str">
            <v>100,56</v>
          </cell>
        </row>
        <row r="3799">
          <cell r="A3799">
            <v>11365</v>
          </cell>
          <cell r="B3799" t="str">
            <v>PORTA DE MADEIRA, FOLHA LEVE (NBR 15930) DE 70 X 210 CM, E = *35* MM, NUCLEO COLMEIA, CAPA LISA EM HDF, ACABAMENTO EM PRIMER PARA PINTURA</v>
          </cell>
          <cell r="C3799" t="str">
            <v xml:space="preserve">UN    </v>
          </cell>
          <cell r="D3799" t="str">
            <v>CR</v>
          </cell>
          <cell r="E3799" t="str">
            <v>108,30</v>
          </cell>
        </row>
        <row r="3800">
          <cell r="A3800">
            <v>11366</v>
          </cell>
          <cell r="B3800" t="str">
            <v>PORTA DE MADEIRA, FOLHA LEVE (NBR 15930) DE 80 X 210 CM, E = *35* MM, NUCLEO COLMEIA, CAPA LISA EM HDF, ACABAMENTO EM PRIMER PARA PINTURA</v>
          </cell>
          <cell r="C3800" t="str">
            <v xml:space="preserve">UN    </v>
          </cell>
          <cell r="D3800" t="str">
            <v>CR</v>
          </cell>
          <cell r="E3800" t="str">
            <v>114,62</v>
          </cell>
        </row>
        <row r="3801">
          <cell r="A3801">
            <v>4989</v>
          </cell>
          <cell r="B3801" t="str">
            <v>PORTA DE MADEIRA, FOLHA MEDIA (NBR 15930) DE 100 X 210 CM, E = 35 MM, NUCLEO SARRAFEADO, CAPA LISA EM HDF, ACABAMENTO EM LAMINADO NATURAL PARA VERNIZ</v>
          </cell>
          <cell r="C3801" t="str">
            <v xml:space="preserve">UN    </v>
          </cell>
          <cell r="D3801" t="str">
            <v>CR</v>
          </cell>
          <cell r="E3801" t="str">
            <v>229,10</v>
          </cell>
        </row>
        <row r="3802">
          <cell r="A3802">
            <v>4982</v>
          </cell>
          <cell r="B3802" t="str">
            <v>PORTA DE MADEIRA, FOLHA MEDIA (NBR 15930) DE 100 X 210 CM, E = 35 MM, NUCLEO SARRAFEADO, CAPA LISA EM HDF, ACABAMENTO EM PRIMER PARA PINTURA</v>
          </cell>
          <cell r="C3802" t="str">
            <v xml:space="preserve">UN    </v>
          </cell>
          <cell r="D3802" t="str">
            <v>CR</v>
          </cell>
          <cell r="E3802" t="str">
            <v>198,90</v>
          </cell>
        </row>
        <row r="3803">
          <cell r="A3803">
            <v>20322</v>
          </cell>
          <cell r="B3803" t="str">
            <v>PORTA DE MADEIRA, FOLHA MEDIA (NBR 15930) DE 60 X 210 CM, E = 35 MM, NUCLEO SARRAFEADO, CAPA FRISADA EM HDF, ACABAMENTO MELAMINICO EM PADRAO MADEIRA</v>
          </cell>
          <cell r="C3803" t="str">
            <v xml:space="preserve">UN    </v>
          </cell>
          <cell r="D3803" t="str">
            <v>CR</v>
          </cell>
          <cell r="E3803" t="str">
            <v>175,30</v>
          </cell>
        </row>
        <row r="3804">
          <cell r="A3804">
            <v>10553</v>
          </cell>
          <cell r="B3804" t="str">
            <v>PORTA DE MADEIRA, FOLHA MEDIA (NBR 15930) DE 60 X 210 CM, E = 35 MM, NUCLEO SARRAFEADO, CAPA LISA EM HDF, ACABAMENTO EM PRIMER PARA PINTURA</v>
          </cell>
          <cell r="C3804" t="str">
            <v xml:space="preserve">UN    </v>
          </cell>
          <cell r="D3804" t="str">
            <v>CR</v>
          </cell>
          <cell r="E3804" t="str">
            <v>186,90</v>
          </cell>
        </row>
        <row r="3805">
          <cell r="A3805">
            <v>5020</v>
          </cell>
          <cell r="B3805" t="str">
            <v>PORTA DE MADEIRA, FOLHA MEDIA (NBR 15930) DE 60 X 210 CM, E = 35 MM, NUCLEO SARRAFEADO, CAPA LISA EM HDF, ACABAMENTO LAMINADO NATURAL PARA VERNIZ</v>
          </cell>
          <cell r="C3805" t="str">
            <v xml:space="preserve">UN    </v>
          </cell>
          <cell r="D3805" t="str">
            <v>CR</v>
          </cell>
          <cell r="E3805" t="str">
            <v>193,77</v>
          </cell>
        </row>
        <row r="3806">
          <cell r="A3806">
            <v>4962</v>
          </cell>
          <cell r="B3806" t="str">
            <v>PORTA DE MADEIRA, FOLHA MEDIA (NBR 15930) DE 70 X 210 CM, E = 35 MM, NUCLEO SARRAFEADO, CAPA FRISADA EM HDF, ACABAMENTO MELAMINICO EM PADRAO MADEIRA</v>
          </cell>
          <cell r="C3806" t="str">
            <v xml:space="preserve">UN    </v>
          </cell>
          <cell r="D3806" t="str">
            <v>CR</v>
          </cell>
          <cell r="E3806" t="str">
            <v>188,78</v>
          </cell>
        </row>
        <row r="3807">
          <cell r="A3807">
            <v>4981</v>
          </cell>
          <cell r="B3807" t="str">
            <v>PORTA DE MADEIRA, FOLHA MEDIA (NBR 15930) DE 70 X 210 CM, E = 35 MM, NUCLEO SARRAFEADO, CAPA LISA EM HDF, ACABAMENTO EM LAMINADO NATURAL PARA VERNIZ</v>
          </cell>
          <cell r="C3807" t="str">
            <v xml:space="preserve">UN    </v>
          </cell>
          <cell r="D3807" t="str">
            <v xml:space="preserve">C </v>
          </cell>
          <cell r="E3807" t="str">
            <v>133,50</v>
          </cell>
        </row>
        <row r="3808">
          <cell r="A3808">
            <v>10554</v>
          </cell>
          <cell r="B3808" t="str">
            <v>PORTA DE MADEIRA, FOLHA MEDIA (NBR 15930) DE 70 X 210 CM, E = 35 MM, NUCLEO SARRAFEADO, CAPA LISA EM HDF, ACABAMENTO EM PRIMER PARA PINTURA</v>
          </cell>
          <cell r="C3808" t="str">
            <v xml:space="preserve">UN    </v>
          </cell>
          <cell r="D3808" t="str">
            <v>CR</v>
          </cell>
          <cell r="E3808" t="str">
            <v>208,88</v>
          </cell>
        </row>
        <row r="3809">
          <cell r="A3809">
            <v>4964</v>
          </cell>
          <cell r="B3809" t="str">
            <v>PORTA DE MADEIRA, FOLHA MEDIA (NBR 15930) DE 80 X 210 CM, E = 35 MM, NUCLEO SARRAFEADO, CAPA FRISADA EM HDF, ACABAMENTO MELAMINICO EM PADRAO MADEIRA</v>
          </cell>
          <cell r="C3809" t="str">
            <v xml:space="preserve">UN    </v>
          </cell>
          <cell r="D3809" t="str">
            <v>CR</v>
          </cell>
          <cell r="E3809" t="str">
            <v>229,24</v>
          </cell>
        </row>
        <row r="3810">
          <cell r="A3810">
            <v>4992</v>
          </cell>
          <cell r="B3810" t="str">
            <v>PORTA DE MADEIRA, FOLHA MEDIA (NBR 15930) DE 80 X 210 CM, E = 35 MM, NUCLEO SARRAFEADO, CAPA LISA EM HDF, ACABAMENTO EM LAMINADO NATURAL PARA VERNIZ</v>
          </cell>
          <cell r="C3810" t="str">
            <v xml:space="preserve">UN    </v>
          </cell>
          <cell r="D3810" t="str">
            <v>CR</v>
          </cell>
          <cell r="E3810" t="str">
            <v>227,35</v>
          </cell>
        </row>
        <row r="3811">
          <cell r="A3811">
            <v>10555</v>
          </cell>
          <cell r="B3811" t="str">
            <v>PORTA DE MADEIRA, FOLHA MEDIA (NBR 15930) DE 80 X 210 CM, E = 35 MM, NUCLEO SARRAFEADO, CAPA LISA EM HDF, ACABAMENTO EM PRIMER PARA PINTURA</v>
          </cell>
          <cell r="C3811" t="str">
            <v xml:space="preserve">UN    </v>
          </cell>
          <cell r="D3811" t="str">
            <v>CR</v>
          </cell>
          <cell r="E3811" t="str">
            <v>201,59</v>
          </cell>
        </row>
        <row r="3812">
          <cell r="A3812">
            <v>4987</v>
          </cell>
          <cell r="B3812" t="str">
            <v>PORTA DE MADEIRA, FOLHA MEDIA (NBR 15930) DE 90 X 210 CM, E = 35 MM, NUCLEO SARRAFEADO, CAPA LISA EM HDF, ACABAMENTO EM LAMINADO NATURAL PARA VERNIZ</v>
          </cell>
          <cell r="C3812" t="str">
            <v xml:space="preserve">UN    </v>
          </cell>
          <cell r="D3812" t="str">
            <v>CR</v>
          </cell>
          <cell r="E3812" t="str">
            <v>208,88</v>
          </cell>
        </row>
        <row r="3813">
          <cell r="A3813">
            <v>10556</v>
          </cell>
          <cell r="B3813" t="str">
            <v>PORTA DE MADEIRA, FOLHA MEDIA (NBR 15930) DE 90 X 210 CM, E = 35 MM, NUCLEO SARRAFEADO, CAPA LISA EM HDF, ACABAMENTO EM PRIMER PARA PINTURA</v>
          </cell>
          <cell r="C3813" t="str">
            <v xml:space="preserve">UN    </v>
          </cell>
          <cell r="D3813" t="str">
            <v>CR</v>
          </cell>
          <cell r="E3813" t="str">
            <v>214,17</v>
          </cell>
        </row>
        <row r="3814">
          <cell r="A3814">
            <v>4958</v>
          </cell>
          <cell r="B3814" t="str">
            <v>PORTA DE MADEIRA, FOLHA MEDIA (NBR 15930), E = 35 MM, NUCLEO SARRAFEADO, CAPA FRISADA EM HDF, ACABAMENTO MELAMINICO EM PADRAO MADEIRA</v>
          </cell>
          <cell r="C3814" t="str">
            <v xml:space="preserve">M2    </v>
          </cell>
          <cell r="D3814" t="str">
            <v>CR</v>
          </cell>
          <cell r="E3814" t="str">
            <v>122,40</v>
          </cell>
        </row>
        <row r="3815">
          <cell r="A3815">
            <v>39502</v>
          </cell>
          <cell r="B3815" t="str">
            <v>PORTA DE MADEIRA, FOLHA PESADA (NBR 15930) DE 80 X 210 CM, E = 35 MM, NUCLEO SOLIDO, CAPA LISA EM HDF, ACABAMENTO EM LAMINADO NATURAL PARA VERNIZ</v>
          </cell>
          <cell r="C3815" t="str">
            <v xml:space="preserve">UN    </v>
          </cell>
          <cell r="D3815" t="str">
            <v>CR</v>
          </cell>
          <cell r="E3815" t="str">
            <v>296,66</v>
          </cell>
        </row>
        <row r="3816">
          <cell r="A3816">
            <v>39504</v>
          </cell>
          <cell r="B3816" t="str">
            <v>PORTA DE MADEIRA, FOLHA PESADA (NBR 15930) DE 80 X 210 CM, E = 35 MM, NUCLEO SOLIDO, CAPA LISA EM HDF, ACABAMENTO EM PRIMER PARA PINTURA</v>
          </cell>
          <cell r="C3816" t="str">
            <v xml:space="preserve">UN    </v>
          </cell>
          <cell r="D3816" t="str">
            <v>CR</v>
          </cell>
          <cell r="E3816" t="str">
            <v>210,36</v>
          </cell>
        </row>
        <row r="3817">
          <cell r="A3817">
            <v>39503</v>
          </cell>
          <cell r="B3817" t="str">
            <v>PORTA DE MADEIRA, FOLHA PESADA (NBR 15930) DE 90 X 210 CM, E = 35 MM, NUCLEO SOLIDO, CAPA LISA EM HDF, ACABAMENTO EM LAMINADO NATURAL PARA VERNIZ</v>
          </cell>
          <cell r="C3817" t="str">
            <v xml:space="preserve">UN    </v>
          </cell>
          <cell r="D3817" t="str">
            <v>CR</v>
          </cell>
          <cell r="E3817" t="str">
            <v>322,28</v>
          </cell>
        </row>
        <row r="3818">
          <cell r="A3818">
            <v>39505</v>
          </cell>
          <cell r="B3818" t="str">
            <v>PORTA DE MADEIRA, FOLHA PESADA (NBR 15930) DE 90 X 210 CM, E = 35 MM, NUCLEO SOLIDO, CAPA LISA EM HDF, ACABAMENTO EM PRIMER PARA PINTURA</v>
          </cell>
          <cell r="C3818" t="str">
            <v xml:space="preserve">UN    </v>
          </cell>
          <cell r="D3818" t="str">
            <v>CR</v>
          </cell>
          <cell r="E3818" t="str">
            <v>229,24</v>
          </cell>
        </row>
        <row r="3819">
          <cell r="A3819">
            <v>25969</v>
          </cell>
          <cell r="B3819" t="str">
            <v>PORTA DENTE PARA FRESADORA</v>
          </cell>
          <cell r="C3819" t="str">
            <v xml:space="preserve">UN    </v>
          </cell>
          <cell r="D3819" t="str">
            <v>AS</v>
          </cell>
          <cell r="E3819" t="str">
            <v>386,63</v>
          </cell>
        </row>
        <row r="3820">
          <cell r="A3820">
            <v>4944</v>
          </cell>
          <cell r="B3820" t="str">
            <v>PORTA GRADE DE ENROLAR MANUAL COMPLETA, PERFIL TUBULAR TIJOLINHO 3/4 ", EM ACO GALVANIZADO NATURAL (SEM INSTALACAO)</v>
          </cell>
          <cell r="C3820" t="str">
            <v xml:space="preserve">M2    </v>
          </cell>
          <cell r="D3820" t="str">
            <v>CR</v>
          </cell>
          <cell r="E3820" t="str">
            <v>629,60</v>
          </cell>
        </row>
        <row r="3821">
          <cell r="A3821">
            <v>21102</v>
          </cell>
          <cell r="B3821" t="str">
            <v>PORTA TOALHA BANHO EM METAL CROMADO, TIPO BARRA</v>
          </cell>
          <cell r="C3821" t="str">
            <v xml:space="preserve">UN    </v>
          </cell>
          <cell r="D3821" t="str">
            <v>CR</v>
          </cell>
          <cell r="E3821" t="str">
            <v>29,16</v>
          </cell>
        </row>
        <row r="3822">
          <cell r="A3822">
            <v>21101</v>
          </cell>
          <cell r="B3822" t="str">
            <v>PORTA TOALHA ROSTO EM METAL CROMADO, TIPO ARGOLA</v>
          </cell>
          <cell r="C3822" t="str">
            <v xml:space="preserve">UN    </v>
          </cell>
          <cell r="D3822" t="str">
            <v>CR</v>
          </cell>
          <cell r="E3822" t="str">
            <v>18,73</v>
          </cell>
        </row>
        <row r="3823">
          <cell r="A3823">
            <v>34713</v>
          </cell>
          <cell r="B3823" t="str">
            <v>PORTA VIDRO TEMPERADO INCOLOR, 2 FOLHAS DE CORRER, E = 10 MM (SEM FERRAGENS E SEM COLOCACAO)</v>
          </cell>
          <cell r="C3823" t="str">
            <v xml:space="preserve">M2    </v>
          </cell>
          <cell r="D3823" t="str">
            <v>CR</v>
          </cell>
          <cell r="E3823" t="str">
            <v>142,67</v>
          </cell>
        </row>
        <row r="3824">
          <cell r="A3824">
            <v>4947</v>
          </cell>
          <cell r="B3824" t="str">
            <v>PORTAO BASCULANTE MANUAL EM ACO GALVANIZADO NATURAL, TIPO LAMBRIL COM REQUADRO/BATENTE, CHAPA NUMERO 26, INCLUI FECHADURA (SEM INSTALACAO)</v>
          </cell>
          <cell r="C3824" t="str">
            <v xml:space="preserve">M2    </v>
          </cell>
          <cell r="D3824" t="str">
            <v>CR</v>
          </cell>
          <cell r="E3824" t="str">
            <v>357,36</v>
          </cell>
        </row>
        <row r="3825">
          <cell r="A3825">
            <v>37563</v>
          </cell>
          <cell r="B3825" t="str">
            <v>PORTAO BASCULANTE, MANUAL, EM CHAPA TIPO LAMBRIL QUADRADO, COM REQUADRO, ACABAMENTO NATURAL</v>
          </cell>
          <cell r="C3825" t="str">
            <v xml:space="preserve">M2    </v>
          </cell>
          <cell r="D3825" t="str">
            <v>CR</v>
          </cell>
          <cell r="E3825" t="str">
            <v>274,39</v>
          </cell>
        </row>
        <row r="3826">
          <cell r="A3826">
            <v>4948</v>
          </cell>
          <cell r="B3826" t="str">
            <v>PORTAO DE ABRIR EM GRADIL DE METALON REDONDO DE 3/4"  VERTICAL, COM REQUADRO, ACABAMENTO NATURAL - COMPLETO</v>
          </cell>
          <cell r="C3826" t="str">
            <v xml:space="preserve">M2    </v>
          </cell>
          <cell r="D3826" t="str">
            <v>CR</v>
          </cell>
          <cell r="E3826" t="str">
            <v>249,02</v>
          </cell>
        </row>
        <row r="3827">
          <cell r="A3827">
            <v>37561</v>
          </cell>
          <cell r="B3827" t="str">
            <v>PORTAO DE CORRER EM CHAPA TIPO PAINEL LAMBRIL QUADRADO, COM PORTA SOCIAL COMPLETA INCLUIDA, COM REQUADRO, ACABAMENTO NATURAL, COM TRILHOS E ROLDANAS</v>
          </cell>
          <cell r="C3827" t="str">
            <v xml:space="preserve">M2    </v>
          </cell>
          <cell r="D3827" t="str">
            <v>CR</v>
          </cell>
          <cell r="E3827" t="str">
            <v>512,22</v>
          </cell>
        </row>
        <row r="3828">
          <cell r="A3828">
            <v>37562</v>
          </cell>
          <cell r="B3828" t="str">
            <v>PORTAO DE CORRER EM GRADIL FIXO DE BARRA DE FERRO CHATA DE 3 X 1/4" NA VERTICAL, SEM REQUADRO, ACABAMENTO NATURAL, COM TRILHOS E ROLDANAS</v>
          </cell>
          <cell r="C3828" t="str">
            <v xml:space="preserve">M2    </v>
          </cell>
          <cell r="D3828" t="str">
            <v>CR</v>
          </cell>
          <cell r="E3828" t="str">
            <v>328,54</v>
          </cell>
        </row>
        <row r="3829">
          <cell r="A3829">
            <v>37585</v>
          </cell>
          <cell r="B3829" t="str">
            <v>PORTINHOLA DE ABRIR EM ALUMINIO DE 60 X 80 CM, VENEZIANA VENTILADA 1 FOLHA, ACABAMENTO ANODIZADO NATURAL</v>
          </cell>
          <cell r="C3829" t="str">
            <v xml:space="preserve">UN    </v>
          </cell>
          <cell r="D3829" t="str">
            <v>AS</v>
          </cell>
          <cell r="E3829" t="str">
            <v>157,15</v>
          </cell>
        </row>
        <row r="3830">
          <cell r="A3830">
            <v>14164</v>
          </cell>
          <cell r="B3830" t="str">
            <v>POSTE CONICO CONTINUO EM ACO GALVANIZADO, CURVO, BRACO DUPLO, ENGASTADO,  H = 9 M, DIAMETRO INFERIOR = *135* MM</v>
          </cell>
          <cell r="C3830" t="str">
            <v xml:space="preserve">UN    </v>
          </cell>
          <cell r="D3830" t="str">
            <v>AS</v>
          </cell>
          <cell r="E3830" t="str">
            <v>958,07</v>
          </cell>
        </row>
        <row r="3831">
          <cell r="A3831">
            <v>14163</v>
          </cell>
          <cell r="B3831" t="str">
            <v>POSTE CONICO CONTINUO EM ACO GALVANIZADO, CURVO, BRACO DUPLO, FLANGEADO,  H = 9 M, DIAMETRO INFERIOR = *135* MM</v>
          </cell>
          <cell r="C3831" t="str">
            <v xml:space="preserve">UN    </v>
          </cell>
          <cell r="D3831" t="str">
            <v>AS</v>
          </cell>
          <cell r="E3831" t="str">
            <v>1.088,91</v>
          </cell>
        </row>
        <row r="3832">
          <cell r="A3832">
            <v>5051</v>
          </cell>
          <cell r="B3832" t="str">
            <v>POSTE CONICO CONTINUO EM ACO GALVANIZADO, CURVO, BRACO SIMPLES, ENGASTADO,  H = 9 M, DIAMETRO INFERIOR = *135* MM</v>
          </cell>
          <cell r="C3832" t="str">
            <v xml:space="preserve">UN    </v>
          </cell>
          <cell r="D3832" t="str">
            <v>AS</v>
          </cell>
          <cell r="E3832" t="str">
            <v>926,10</v>
          </cell>
        </row>
        <row r="3833">
          <cell r="A3833">
            <v>14162</v>
          </cell>
          <cell r="B3833" t="str">
            <v>POSTE CONICO CONTINUO EM ACO GALVANIZADO, CURVO, BRACO SIMPLES, FLANGEADO,  H = 9 M, DIAMETRO INFERIOR = *135* MM</v>
          </cell>
          <cell r="C3833" t="str">
            <v xml:space="preserve">UN    </v>
          </cell>
          <cell r="D3833" t="str">
            <v>AS</v>
          </cell>
          <cell r="E3833" t="str">
            <v>924,76</v>
          </cell>
        </row>
        <row r="3834">
          <cell r="A3834">
            <v>5052</v>
          </cell>
          <cell r="B3834" t="str">
            <v>POSTE CONICO CONTINUO EM ACO GALVANIZADO, CURVO, BRACO SIMPLES, FLANGEADO, H = 7 M, DIAMETRO INFERIOR = *125* MM</v>
          </cell>
          <cell r="C3834" t="str">
            <v xml:space="preserve">UN    </v>
          </cell>
          <cell r="D3834" t="str">
            <v>AS</v>
          </cell>
          <cell r="E3834" t="str">
            <v>690,00</v>
          </cell>
        </row>
        <row r="3835">
          <cell r="A3835">
            <v>14166</v>
          </cell>
          <cell r="B3835" t="str">
            <v>POSTE CONICO CONTINUO EM ACO GALVANIZADO, RETO, ENGASTADO,  H = 7 M, DIAMETRO INFERIOR = *125* MM</v>
          </cell>
          <cell r="C3835" t="str">
            <v xml:space="preserve">UN    </v>
          </cell>
          <cell r="D3835" t="str">
            <v>AS</v>
          </cell>
          <cell r="E3835" t="str">
            <v>698,76</v>
          </cell>
        </row>
        <row r="3836">
          <cell r="A3836">
            <v>14165</v>
          </cell>
          <cell r="B3836" t="str">
            <v>POSTE CONICO CONTINUO EM ACO GALVANIZADO, RETO, ENGASTADO,  H = 9 M, DIAMETRO INFERIOR = *145* MM</v>
          </cell>
          <cell r="C3836" t="str">
            <v xml:space="preserve">UN    </v>
          </cell>
          <cell r="D3836" t="str">
            <v>AS</v>
          </cell>
          <cell r="E3836" t="str">
            <v>968,03</v>
          </cell>
        </row>
        <row r="3837">
          <cell r="A3837">
            <v>5050</v>
          </cell>
          <cell r="B3837" t="str">
            <v>POSTE CONICO CONTINUO EM ACO GALVANIZADO, RETO, FLANGEADO,  H = 3 M, DIAMETRO INFERIOR = *95* MM</v>
          </cell>
          <cell r="C3837" t="str">
            <v xml:space="preserve">UN    </v>
          </cell>
          <cell r="D3837" t="str">
            <v>AS</v>
          </cell>
          <cell r="E3837" t="str">
            <v>238,25</v>
          </cell>
        </row>
        <row r="3838">
          <cell r="A3838">
            <v>12378</v>
          </cell>
          <cell r="B3838" t="str">
            <v>POSTE CONICO CONTINUO EM ACO GALVANIZADO, RETO, FLANGEADO, H = 6 M, DIAMETRO INFERIOR = *90* CM</v>
          </cell>
          <cell r="C3838" t="str">
            <v xml:space="preserve">UN    </v>
          </cell>
          <cell r="D3838" t="str">
            <v>AS</v>
          </cell>
          <cell r="E3838" t="str">
            <v>566,32</v>
          </cell>
        </row>
        <row r="3839">
          <cell r="A3839">
            <v>12366</v>
          </cell>
          <cell r="B3839" t="str">
            <v>POSTE DE CONCRETO CIRCULAR, 150 KG, H = 10 M (NBR 8451)</v>
          </cell>
          <cell r="C3839" t="str">
            <v xml:space="preserve">UN    </v>
          </cell>
          <cell r="D3839" t="str">
            <v>AS</v>
          </cell>
          <cell r="E3839" t="str">
            <v>540,11</v>
          </cell>
        </row>
        <row r="3840">
          <cell r="A3840">
            <v>5045</v>
          </cell>
          <cell r="B3840" t="str">
            <v>POSTE DE CONCRETO CIRCULAR, 200 KG, H = 11 M (NBR 8451)</v>
          </cell>
          <cell r="C3840" t="str">
            <v xml:space="preserve">UN    </v>
          </cell>
          <cell r="D3840" t="str">
            <v>AS</v>
          </cell>
          <cell r="E3840" t="str">
            <v>752,13</v>
          </cell>
        </row>
        <row r="3841">
          <cell r="A3841">
            <v>5044</v>
          </cell>
          <cell r="B3841" t="str">
            <v>POSTE DE CONCRETO CIRCULAR, 200 KG, H = 9 M (NBR 8451)</v>
          </cell>
          <cell r="C3841" t="str">
            <v xml:space="preserve">UN    </v>
          </cell>
          <cell r="D3841" t="str">
            <v>AS</v>
          </cell>
          <cell r="E3841" t="str">
            <v>530,64</v>
          </cell>
        </row>
        <row r="3842">
          <cell r="A3842">
            <v>5055</v>
          </cell>
          <cell r="B3842" t="str">
            <v>POSTE DE CONCRETO CIRCULAR, 300 KG, H = 11 M (NBR 8451)</v>
          </cell>
          <cell r="C3842" t="str">
            <v xml:space="preserve">UN    </v>
          </cell>
          <cell r="D3842" t="str">
            <v>AS</v>
          </cell>
          <cell r="E3842" t="str">
            <v>754,43</v>
          </cell>
        </row>
        <row r="3843">
          <cell r="A3843">
            <v>5053</v>
          </cell>
          <cell r="B3843" t="str">
            <v>POSTE DE CONCRETO CIRCULAR, 300 KG, H = 9 M (NBR 8451)</v>
          </cell>
          <cell r="C3843" t="str">
            <v xml:space="preserve">UN    </v>
          </cell>
          <cell r="D3843" t="str">
            <v>AS</v>
          </cell>
          <cell r="E3843" t="str">
            <v>587,19</v>
          </cell>
        </row>
        <row r="3844">
          <cell r="A3844">
            <v>5035</v>
          </cell>
          <cell r="B3844" t="str">
            <v>POSTE DE CONCRETO CIRCULAR, 400 KG, H = 11 M (NBR 8451)</v>
          </cell>
          <cell r="C3844" t="str">
            <v xml:space="preserve">UN    </v>
          </cell>
          <cell r="D3844" t="str">
            <v>AS</v>
          </cell>
          <cell r="E3844" t="str">
            <v>960,05</v>
          </cell>
        </row>
        <row r="3845">
          <cell r="A3845">
            <v>5036</v>
          </cell>
          <cell r="B3845" t="str">
            <v>POSTE DE CONCRETO CIRCULAR, 400 KG, H = 14 M (NBR 8451)</v>
          </cell>
          <cell r="C3845" t="str">
            <v xml:space="preserve">UN    </v>
          </cell>
          <cell r="D3845" t="str">
            <v>AS</v>
          </cell>
          <cell r="E3845" t="str">
            <v>1.602,64</v>
          </cell>
        </row>
        <row r="3846">
          <cell r="A3846">
            <v>5059</v>
          </cell>
          <cell r="B3846" t="str">
            <v>POSTE DE CONCRETO CIRCULAR, 400 KG, H = 9 M (NBR 8451)</v>
          </cell>
          <cell r="C3846" t="str">
            <v xml:space="preserve">UN    </v>
          </cell>
          <cell r="D3846" t="str">
            <v>AS</v>
          </cell>
          <cell r="E3846" t="str">
            <v>750,85</v>
          </cell>
        </row>
        <row r="3847">
          <cell r="A3847">
            <v>5034</v>
          </cell>
          <cell r="B3847" t="str">
            <v>POSTE DE CONCRETO CIRCULAR, 600 KG, H = 10 M (NBR 8451)</v>
          </cell>
          <cell r="C3847" t="str">
            <v xml:space="preserve">UN    </v>
          </cell>
          <cell r="D3847" t="str">
            <v>AS</v>
          </cell>
          <cell r="E3847" t="str">
            <v>1.036,10</v>
          </cell>
        </row>
        <row r="3848">
          <cell r="A3848">
            <v>5056</v>
          </cell>
          <cell r="B3848" t="str">
            <v>POSTE DE CONCRETO DUPLO T ,TIPO B, 500 KG, H = 9 M (NBR 8451)</v>
          </cell>
          <cell r="C3848" t="str">
            <v xml:space="preserve">UN    </v>
          </cell>
          <cell r="D3848" t="str">
            <v>AS</v>
          </cell>
          <cell r="E3848" t="str">
            <v>805,07</v>
          </cell>
        </row>
        <row r="3849">
          <cell r="A3849">
            <v>5057</v>
          </cell>
          <cell r="B3849" t="str">
            <v>POSTE DE CONCRETO DUPLO T, TIPO B, 300 KG, H = 10 M (NBR 8451)</v>
          </cell>
          <cell r="C3849" t="str">
            <v xml:space="preserve">UN    </v>
          </cell>
          <cell r="D3849" t="str">
            <v>AS</v>
          </cell>
          <cell r="E3849" t="str">
            <v>645,66</v>
          </cell>
        </row>
        <row r="3850">
          <cell r="A3850">
            <v>5033</v>
          </cell>
          <cell r="B3850" t="str">
            <v>POSTE DE CONCRETO DUPLO T, TIPO B, 300 KG, H = 9 M (NBR 8451)</v>
          </cell>
          <cell r="C3850" t="str">
            <v xml:space="preserve">UN    </v>
          </cell>
          <cell r="D3850" t="str">
            <v>AS</v>
          </cell>
          <cell r="E3850" t="str">
            <v>536,00</v>
          </cell>
        </row>
        <row r="3851">
          <cell r="A3851">
            <v>5038</v>
          </cell>
          <cell r="B3851" t="str">
            <v>POSTE DE CONCRETO DUPLO T, TIPO D, 200 KG, H = 9 M (NBR 8451)</v>
          </cell>
          <cell r="C3851" t="str">
            <v xml:space="preserve">UN    </v>
          </cell>
          <cell r="D3851" t="str">
            <v>AS</v>
          </cell>
          <cell r="E3851" t="str">
            <v>436,84</v>
          </cell>
        </row>
        <row r="3852">
          <cell r="A3852">
            <v>12372</v>
          </cell>
          <cell r="B3852" t="str">
            <v>POSTE DE CONCRETO DUPLO T, 200 KG, H = 11 M (NBR 8451)</v>
          </cell>
          <cell r="C3852" t="str">
            <v xml:space="preserve">UN    </v>
          </cell>
          <cell r="D3852" t="str">
            <v>AS</v>
          </cell>
          <cell r="E3852" t="str">
            <v>575,66</v>
          </cell>
        </row>
        <row r="3853">
          <cell r="A3853">
            <v>13339</v>
          </cell>
          <cell r="B3853" t="str">
            <v>POSTE DE CONCRETO DUPLO T, 300 KG, H = 12 M (NBR 8451)</v>
          </cell>
          <cell r="C3853" t="str">
            <v xml:space="preserve">UN    </v>
          </cell>
          <cell r="D3853" t="str">
            <v>AS</v>
          </cell>
          <cell r="E3853" t="str">
            <v>855,78</v>
          </cell>
        </row>
        <row r="3854">
          <cell r="A3854">
            <v>12373</v>
          </cell>
          <cell r="B3854" t="str">
            <v>POSTE DE CONCRETO DUPLO T, 400 KG,H = 12 M (NBR 8451)</v>
          </cell>
          <cell r="C3854" t="str">
            <v xml:space="preserve">UN    </v>
          </cell>
          <cell r="D3854" t="str">
            <v>AS</v>
          </cell>
          <cell r="E3854" t="str">
            <v>896,19</v>
          </cell>
        </row>
        <row r="3855">
          <cell r="A3855">
            <v>12388</v>
          </cell>
          <cell r="B3855" t="str">
            <v>POSTE DECORATIVO PARA JARDIM EM ACO TUBULAR, SEM LUMINARIA, H = *2,5* M</v>
          </cell>
          <cell r="C3855" t="str">
            <v xml:space="preserve">UN    </v>
          </cell>
          <cell r="D3855" t="str">
            <v>AS</v>
          </cell>
          <cell r="E3855" t="str">
            <v>141,03</v>
          </cell>
        </row>
        <row r="3856">
          <cell r="A3856">
            <v>34695</v>
          </cell>
          <cell r="B3856" t="str">
            <v>POSTE PADRAO SUBTERRANEO 100 A, H = 2,5 M</v>
          </cell>
          <cell r="C3856" t="str">
            <v xml:space="preserve">UN    </v>
          </cell>
          <cell r="D3856" t="str">
            <v>AS</v>
          </cell>
          <cell r="E3856" t="str">
            <v>616,40</v>
          </cell>
        </row>
        <row r="3857">
          <cell r="A3857">
            <v>34692</v>
          </cell>
          <cell r="B3857" t="str">
            <v>POSTE PADRAO SUBTERRANEO 200 A, H = 2,5 M</v>
          </cell>
          <cell r="C3857" t="str">
            <v xml:space="preserve">UN    </v>
          </cell>
          <cell r="D3857" t="str">
            <v>AS</v>
          </cell>
          <cell r="E3857" t="str">
            <v>1.479,36</v>
          </cell>
        </row>
        <row r="3858">
          <cell r="A3858">
            <v>26028</v>
          </cell>
          <cell r="B3858" t="str">
            <v>POZOLANA DE CLASSE C</v>
          </cell>
          <cell r="C3858" t="str">
            <v xml:space="preserve">T     </v>
          </cell>
          <cell r="D3858" t="str">
            <v>CR</v>
          </cell>
          <cell r="E3858" t="str">
            <v>250,81</v>
          </cell>
        </row>
        <row r="3859">
          <cell r="A3859">
            <v>11844</v>
          </cell>
          <cell r="B3859" t="str">
            <v>PRANCHA DE MADEIRA APARELHADA *4 X 30* CM, MACARANDUBA, ANGELIM OU EQUIVALENTE DA REGIAO</v>
          </cell>
          <cell r="C3859" t="str">
            <v xml:space="preserve">M     </v>
          </cell>
          <cell r="D3859" t="str">
            <v>CR</v>
          </cell>
          <cell r="E3859" t="str">
            <v>50,82</v>
          </cell>
        </row>
        <row r="3860">
          <cell r="A3860">
            <v>4465</v>
          </cell>
          <cell r="B3860" t="str">
            <v>PRANCHA DE MADEIRA NAO APARELHADA *6 X 25* CM, MACARANDUBA, ANGELIM OU EQUIVALENTE DA REGIAO</v>
          </cell>
          <cell r="C3860" t="str">
            <v xml:space="preserve">M     </v>
          </cell>
          <cell r="D3860" t="str">
            <v>CR</v>
          </cell>
          <cell r="E3860" t="str">
            <v>48,71</v>
          </cell>
        </row>
        <row r="3861">
          <cell r="A3861">
            <v>35273</v>
          </cell>
          <cell r="B3861" t="str">
            <v>PRANCHA DE MADEIRA NAO APARELHADA *6 X 30* CM, MACARANDUBA, ANGELIM OU EQUIVALENTE DA REGIAO</v>
          </cell>
          <cell r="C3861" t="str">
            <v xml:space="preserve">M     </v>
          </cell>
          <cell r="D3861" t="str">
            <v>CR</v>
          </cell>
          <cell r="E3861" t="str">
            <v>53,82</v>
          </cell>
        </row>
        <row r="3862">
          <cell r="A3862">
            <v>4470</v>
          </cell>
          <cell r="B3862" t="str">
            <v>PRANCHA DE MADEIRA NAO APARELHADA *6 X 40* CM, MACARANDUBA, ANGELIM OU EQUIVALENTE DA REGIAO</v>
          </cell>
          <cell r="C3862" t="str">
            <v xml:space="preserve">M     </v>
          </cell>
          <cell r="D3862" t="str">
            <v>CR</v>
          </cell>
          <cell r="E3862" t="str">
            <v>80,42</v>
          </cell>
        </row>
        <row r="3863">
          <cell r="A3863">
            <v>20204</v>
          </cell>
          <cell r="B3863" t="str">
            <v>PRANCHAO DE MADEIRA APARELHADA *7,5 X 23* CM (3 X 9 ") MACARANDUBA, ANGELIM OU EQUIVALENTE DA REGIAO</v>
          </cell>
          <cell r="C3863" t="str">
            <v xml:space="preserve">M     </v>
          </cell>
          <cell r="D3863" t="str">
            <v>CR</v>
          </cell>
          <cell r="E3863" t="str">
            <v>71,77</v>
          </cell>
        </row>
        <row r="3864">
          <cell r="A3864">
            <v>20208</v>
          </cell>
          <cell r="B3864" t="str">
            <v>PRANCHAO DE MADEIRA APARELHADA *8 X 30* CM, MACARANDUBA, ANGELIM OU EQUIVALENTE DA REGIAO</v>
          </cell>
          <cell r="C3864" t="str">
            <v xml:space="preserve">M     </v>
          </cell>
          <cell r="D3864" t="str">
            <v>CR</v>
          </cell>
          <cell r="E3864" t="str">
            <v>84,27</v>
          </cell>
        </row>
        <row r="3865">
          <cell r="A3865">
            <v>4437</v>
          </cell>
          <cell r="B3865" t="str">
            <v>PRANCHAO DE MADEIRA NAO APARELHADA *7,5 X 23* CM (3 x 9 ") MACARANDUBA, ANGELIM OU EQUIVALENTE DA REGIAO</v>
          </cell>
          <cell r="C3865" t="str">
            <v xml:space="preserve">M     </v>
          </cell>
          <cell r="D3865" t="str">
            <v>CR</v>
          </cell>
          <cell r="E3865" t="str">
            <v>58,24</v>
          </cell>
        </row>
        <row r="3866">
          <cell r="A3866">
            <v>14580</v>
          </cell>
          <cell r="B3866" t="str">
            <v>PRANCHAO DE MADEIRA NAO APARELHADA *8 X 30* CM, MACARANDUBA, ANGELIM OU EQUIVALENTE DA REGIAO</v>
          </cell>
          <cell r="C3866" t="str">
            <v xml:space="preserve">M     </v>
          </cell>
          <cell r="D3866" t="str">
            <v>CR</v>
          </cell>
          <cell r="E3866" t="str">
            <v>63,43</v>
          </cell>
        </row>
        <row r="3867">
          <cell r="A3867">
            <v>40304</v>
          </cell>
          <cell r="B3867" t="str">
            <v>PREGO DE ACO POLIDO COM CABECA DUPLA 17 X 27 (2 1/2 X 11)</v>
          </cell>
          <cell r="C3867" t="str">
            <v xml:space="preserve">KG    </v>
          </cell>
          <cell r="D3867" t="str">
            <v>CR</v>
          </cell>
          <cell r="E3867" t="str">
            <v>12,64</v>
          </cell>
        </row>
        <row r="3868">
          <cell r="A3868">
            <v>5065</v>
          </cell>
          <cell r="B3868" t="str">
            <v>PREGO DE ACO POLIDO COM CABECA 10 X 10 (7/8 X 17)</v>
          </cell>
          <cell r="C3868" t="str">
            <v xml:space="preserve">KG    </v>
          </cell>
          <cell r="D3868" t="str">
            <v>CR</v>
          </cell>
          <cell r="E3868" t="str">
            <v>19,48</v>
          </cell>
        </row>
        <row r="3869">
          <cell r="A3869">
            <v>5072</v>
          </cell>
          <cell r="B3869" t="str">
            <v>PREGO DE ACO POLIDO COM CABECA 10 X 11 (1 X 17)</v>
          </cell>
          <cell r="C3869" t="str">
            <v xml:space="preserve">KG    </v>
          </cell>
          <cell r="D3869" t="str">
            <v>CR</v>
          </cell>
          <cell r="E3869" t="str">
            <v>18,02</v>
          </cell>
        </row>
        <row r="3870">
          <cell r="A3870">
            <v>5066</v>
          </cell>
          <cell r="B3870" t="str">
            <v>PREGO DE ACO POLIDO COM CABECA 12 X 12</v>
          </cell>
          <cell r="C3870" t="str">
            <v xml:space="preserve">KG    </v>
          </cell>
          <cell r="D3870" t="str">
            <v>CR</v>
          </cell>
          <cell r="E3870" t="str">
            <v>13,49</v>
          </cell>
        </row>
        <row r="3871">
          <cell r="A3871">
            <v>5063</v>
          </cell>
          <cell r="B3871" t="str">
            <v>PREGO DE ACO POLIDO COM CABECA 14 X 18 (1 1/2 X 14)</v>
          </cell>
          <cell r="C3871" t="str">
            <v xml:space="preserve">KG    </v>
          </cell>
          <cell r="D3871" t="str">
            <v>CR</v>
          </cell>
          <cell r="E3871" t="str">
            <v>12,22</v>
          </cell>
        </row>
        <row r="3872">
          <cell r="A3872">
            <v>20247</v>
          </cell>
          <cell r="B3872" t="str">
            <v>PREGO DE ACO POLIDO COM CABECA 15 X 15 (1 1/4 X 13)</v>
          </cell>
          <cell r="C3872" t="str">
            <v xml:space="preserve">KG    </v>
          </cell>
          <cell r="D3872" t="str">
            <v>CR</v>
          </cell>
          <cell r="E3872" t="str">
            <v>11,34</v>
          </cell>
        </row>
        <row r="3873">
          <cell r="A3873">
            <v>5074</v>
          </cell>
          <cell r="B3873" t="str">
            <v>PREGO DE ACO POLIDO COM CABECA 15 X 18 (1 1/2 X 13)</v>
          </cell>
          <cell r="C3873" t="str">
            <v xml:space="preserve">KG    </v>
          </cell>
          <cell r="D3873" t="str">
            <v>CR</v>
          </cell>
          <cell r="E3873" t="str">
            <v>11,47</v>
          </cell>
        </row>
        <row r="3874">
          <cell r="A3874">
            <v>5067</v>
          </cell>
          <cell r="B3874" t="str">
            <v>PREGO DE ACO POLIDO COM CABECA 16 X 24 (2 1/4 X 12)</v>
          </cell>
          <cell r="C3874" t="str">
            <v xml:space="preserve">KG    </v>
          </cell>
          <cell r="D3874" t="str">
            <v>CR</v>
          </cell>
          <cell r="E3874" t="str">
            <v>10,91</v>
          </cell>
        </row>
        <row r="3875">
          <cell r="A3875">
            <v>5078</v>
          </cell>
          <cell r="B3875" t="str">
            <v>PREGO DE ACO POLIDO COM CABECA 16 X 27 (2 1/2 X 12)</v>
          </cell>
          <cell r="C3875" t="str">
            <v xml:space="preserve">KG    </v>
          </cell>
          <cell r="D3875" t="str">
            <v>CR</v>
          </cell>
          <cell r="E3875" t="str">
            <v>10,79</v>
          </cell>
        </row>
        <row r="3876">
          <cell r="A3876">
            <v>5068</v>
          </cell>
          <cell r="B3876" t="str">
            <v>PREGO DE ACO POLIDO COM CABECA 17 X 21 (2 X 11)</v>
          </cell>
          <cell r="C3876" t="str">
            <v xml:space="preserve">KG    </v>
          </cell>
          <cell r="D3876" t="str">
            <v>CR</v>
          </cell>
          <cell r="E3876" t="str">
            <v>10,24</v>
          </cell>
        </row>
        <row r="3877">
          <cell r="A3877">
            <v>5073</v>
          </cell>
          <cell r="B3877" t="str">
            <v>PREGO DE ACO POLIDO COM CABECA 17 X 24 (2 1/4 X 11)</v>
          </cell>
          <cell r="C3877" t="str">
            <v xml:space="preserve">KG    </v>
          </cell>
          <cell r="D3877" t="str">
            <v>CR</v>
          </cell>
          <cell r="E3877" t="str">
            <v>10,44</v>
          </cell>
        </row>
        <row r="3878">
          <cell r="A3878">
            <v>5069</v>
          </cell>
          <cell r="B3878" t="str">
            <v>PREGO DE ACO POLIDO COM CABECA 17 X 27 (2 1/2 X 11)</v>
          </cell>
          <cell r="C3878" t="str">
            <v xml:space="preserve">KG    </v>
          </cell>
          <cell r="D3878" t="str">
            <v>CR</v>
          </cell>
          <cell r="E3878" t="str">
            <v>10,44</v>
          </cell>
        </row>
        <row r="3879">
          <cell r="A3879">
            <v>5070</v>
          </cell>
          <cell r="B3879" t="str">
            <v>PREGO DE ACO POLIDO COM CABECA 17 X 30 (2 3/4 X 11)</v>
          </cell>
          <cell r="C3879" t="str">
            <v xml:space="preserve">KG    </v>
          </cell>
          <cell r="D3879" t="str">
            <v>CR</v>
          </cell>
          <cell r="E3879" t="str">
            <v>10,55</v>
          </cell>
        </row>
        <row r="3880">
          <cell r="A3880">
            <v>5071</v>
          </cell>
          <cell r="B3880" t="str">
            <v>PREGO DE ACO POLIDO COM CABECA 18 X 24 (2 1/4 X 10)</v>
          </cell>
          <cell r="C3880" t="str">
            <v xml:space="preserve">KG    </v>
          </cell>
          <cell r="D3880" t="str">
            <v>CR</v>
          </cell>
          <cell r="E3880" t="str">
            <v>10,24</v>
          </cell>
        </row>
        <row r="3881">
          <cell r="A3881">
            <v>5061</v>
          </cell>
          <cell r="B3881" t="str">
            <v>PREGO DE ACO POLIDO COM CABECA 18 X 27 (2 1/2 X 10)</v>
          </cell>
          <cell r="C3881" t="str">
            <v xml:space="preserve">KG    </v>
          </cell>
          <cell r="D3881" t="str">
            <v xml:space="preserve">C </v>
          </cell>
          <cell r="E3881" t="str">
            <v>10,07</v>
          </cell>
        </row>
        <row r="3882">
          <cell r="A3882">
            <v>5075</v>
          </cell>
          <cell r="B3882" t="str">
            <v>PREGO DE ACO POLIDO COM CABECA 18 X 30 (2 3/4 X 10)</v>
          </cell>
          <cell r="C3882" t="str">
            <v xml:space="preserve">KG    </v>
          </cell>
          <cell r="D3882" t="str">
            <v>CR</v>
          </cell>
          <cell r="E3882" t="str">
            <v>10,24</v>
          </cell>
        </row>
        <row r="3883">
          <cell r="A3883">
            <v>39027</v>
          </cell>
          <cell r="B3883" t="str">
            <v>PREGO DE ACO POLIDO COM CABECA 19  X 36 (3 1/4  X  9)</v>
          </cell>
          <cell r="C3883" t="str">
            <v xml:space="preserve">KG    </v>
          </cell>
          <cell r="D3883" t="str">
            <v>CR</v>
          </cell>
          <cell r="E3883" t="str">
            <v>10,23</v>
          </cell>
        </row>
        <row r="3884">
          <cell r="A3884">
            <v>5062</v>
          </cell>
          <cell r="B3884" t="str">
            <v>PREGO DE ACO POLIDO COM CABECA 19 X 33 (3 X 9)</v>
          </cell>
          <cell r="C3884" t="str">
            <v xml:space="preserve">KG    </v>
          </cell>
          <cell r="D3884" t="str">
            <v>CR</v>
          </cell>
          <cell r="E3884" t="str">
            <v>10,38</v>
          </cell>
        </row>
        <row r="3885">
          <cell r="A3885">
            <v>40568</v>
          </cell>
          <cell r="B3885" t="str">
            <v>PREGO DE ACO POLIDO COM CABECA 22 X 48 (4 1/4 X 5)</v>
          </cell>
          <cell r="C3885" t="str">
            <v xml:space="preserve">KG    </v>
          </cell>
          <cell r="D3885" t="str">
            <v>CR</v>
          </cell>
          <cell r="E3885" t="str">
            <v>10,32</v>
          </cell>
        </row>
        <row r="3886">
          <cell r="A3886">
            <v>39026</v>
          </cell>
          <cell r="B3886" t="str">
            <v>PREGO DE ACO POLIDO SEM CABECA 15 X 15 (1 1/4 X 13)</v>
          </cell>
          <cell r="C3886" t="str">
            <v xml:space="preserve">KG    </v>
          </cell>
          <cell r="D3886" t="str">
            <v>CR</v>
          </cell>
          <cell r="E3886" t="str">
            <v>11,52</v>
          </cell>
        </row>
        <row r="3887">
          <cell r="A3887">
            <v>11572</v>
          </cell>
          <cell r="B3887" t="str">
            <v>PRENDEDOR / TRAVA DE PORTA, MONTAGEM PISO / PORTA, EM LATAO / ZAMAC, CROMADO</v>
          </cell>
          <cell r="C3887" t="str">
            <v xml:space="preserve">UN    </v>
          </cell>
          <cell r="D3887" t="str">
            <v>CR</v>
          </cell>
          <cell r="E3887" t="str">
            <v>14,74</v>
          </cell>
        </row>
        <row r="3888">
          <cell r="A3888">
            <v>42431</v>
          </cell>
          <cell r="B3888" t="str">
            <v>PRESSAO DE PERNAS TRIPLO, EM TUBO DE ACO CARBONO, PINTURA NO PROCESSO ELETROSTATICO - EQUIPAMENTO DE GINASTICA PARA ACADEMIA AO AR LIVRE / ACADEMIA DA TERCEIRA IDADE - ATI</v>
          </cell>
          <cell r="C3888" t="str">
            <v xml:space="preserve">UN    </v>
          </cell>
          <cell r="D3888" t="str">
            <v>AS</v>
          </cell>
          <cell r="E3888" t="str">
            <v>2.248,18</v>
          </cell>
        </row>
        <row r="3889">
          <cell r="A3889">
            <v>11149</v>
          </cell>
          <cell r="B3889" t="str">
            <v>PRIMER EPOXI</v>
          </cell>
          <cell r="C3889" t="str">
            <v xml:space="preserve">GL    </v>
          </cell>
          <cell r="D3889" t="str">
            <v>CR</v>
          </cell>
          <cell r="E3889" t="str">
            <v>159,29</v>
          </cell>
        </row>
        <row r="3890">
          <cell r="A3890">
            <v>511</v>
          </cell>
          <cell r="B3890" t="str">
            <v>PRIMER PARA MANTA ASFALTICA A BASE DE ASFALTO MODIFICADO DILUIDO EM SOLVENTE, APLICACAO A FRIO</v>
          </cell>
          <cell r="C3890" t="str">
            <v xml:space="preserve">L     </v>
          </cell>
          <cell r="D3890" t="str">
            <v>AS</v>
          </cell>
          <cell r="E3890" t="str">
            <v>15,79</v>
          </cell>
        </row>
        <row r="3891">
          <cell r="A3891">
            <v>11174</v>
          </cell>
          <cell r="B3891" t="str">
            <v>PRIMER UNIVERSAL, FUNDO ANTICORROSIVO TIPO ZARCAO</v>
          </cell>
          <cell r="C3891" t="str">
            <v xml:space="preserve">18L   </v>
          </cell>
          <cell r="D3891" t="str">
            <v>CR</v>
          </cell>
          <cell r="E3891" t="str">
            <v>452,28</v>
          </cell>
        </row>
        <row r="3892">
          <cell r="A3892">
            <v>37540</v>
          </cell>
          <cell r="B3892" t="str">
            <v>PROJETOR DE ARGAMASSA, CAPACIDADE DE PROJECAO 1,5 M3/H, ALCANCE DA PROJECAO 30 ATE 60 M, MOTOR ELETRICO TRIFASICO</v>
          </cell>
          <cell r="C3892" t="str">
            <v xml:space="preserve">UN    </v>
          </cell>
          <cell r="D3892" t="str">
            <v>CR</v>
          </cell>
          <cell r="E3892" t="str">
            <v>61.960,29</v>
          </cell>
        </row>
        <row r="3893">
          <cell r="A3893">
            <v>37548</v>
          </cell>
          <cell r="B3893" t="str">
            <v>PROJETOR DE ARGAMASSA, CAPACIDADE DE PROJECAO 2,0 M3/H, ALCANCE DA PROJECAO ATE 50 M, MOTOR ELETRICO TRIFASICO</v>
          </cell>
          <cell r="C3893" t="str">
            <v xml:space="preserve">UN    </v>
          </cell>
          <cell r="D3893" t="str">
            <v>CR</v>
          </cell>
          <cell r="E3893" t="str">
            <v>82.128,05</v>
          </cell>
        </row>
        <row r="3894">
          <cell r="A3894">
            <v>39828</v>
          </cell>
          <cell r="B3894" t="str">
            <v>PROJETOR PNEUMATICO DE ARGAMASSA PARA CHAPISCO E REBOCO COM RECIPIENTE ACOPLADO, TIPO CANEQUNHA, COM VOLUME DE 1,50 L, SEM COMPRESSOR</v>
          </cell>
          <cell r="C3894" t="str">
            <v xml:space="preserve">UN    </v>
          </cell>
          <cell r="D3894" t="str">
            <v>CR</v>
          </cell>
          <cell r="E3894" t="str">
            <v>492,69</v>
          </cell>
        </row>
        <row r="3895">
          <cell r="A3895">
            <v>12273</v>
          </cell>
          <cell r="B3895" t="str">
            <v>PROJETOR RETANGULAR FECHADO PARA LAMPADA VAPOR DE MERCURIO/SODIO 250 W A 500 W, CABECEIRAS EM ALUMINIO FUNDIDO, CORPO EM ALUMINIO ANODIZADO, PARA LAMPADA E40 FECHAMENTO EM VIDRO TEMPERADO.</v>
          </cell>
          <cell r="C3895" t="str">
            <v xml:space="preserve">UN    </v>
          </cell>
          <cell r="D3895" t="str">
            <v>AS</v>
          </cell>
          <cell r="E3895" t="str">
            <v>52,29</v>
          </cell>
        </row>
        <row r="3896">
          <cell r="A3896">
            <v>38392</v>
          </cell>
          <cell r="B3896" t="str">
            <v>PROLONGADOR/EXTENSOR PARA ROLO DE PINTURA 3 M</v>
          </cell>
          <cell r="C3896" t="str">
            <v xml:space="preserve">UN    </v>
          </cell>
          <cell r="D3896" t="str">
            <v>CR</v>
          </cell>
          <cell r="E3896" t="str">
            <v>43,91</v>
          </cell>
        </row>
        <row r="3897">
          <cell r="A3897">
            <v>11735</v>
          </cell>
          <cell r="B3897" t="str">
            <v>PROLONGAMENTO PVC PARA CAIXA SIFONADA  100 MM X 200 MM (NBR 5688)</v>
          </cell>
          <cell r="C3897" t="str">
            <v xml:space="preserve">UN    </v>
          </cell>
          <cell r="D3897" t="str">
            <v>CR</v>
          </cell>
          <cell r="E3897" t="str">
            <v>4,11</v>
          </cell>
        </row>
        <row r="3898">
          <cell r="A3898">
            <v>11733</v>
          </cell>
          <cell r="B3898" t="str">
            <v>PROLONGAMENTO PVC PARA CAIXA SIFONADA 100 MM X 100 MM (NBR 5688)</v>
          </cell>
          <cell r="C3898" t="str">
            <v xml:space="preserve">UN    </v>
          </cell>
          <cell r="D3898" t="str">
            <v>CR</v>
          </cell>
          <cell r="E3898" t="str">
            <v>2,01</v>
          </cell>
        </row>
        <row r="3899">
          <cell r="A3899">
            <v>11734</v>
          </cell>
          <cell r="B3899" t="str">
            <v>PROLONGAMENTO PVC PARA CAIXA SIFONADA, 100 MM X 150 MM (NBR 5688)</v>
          </cell>
          <cell r="C3899" t="str">
            <v xml:space="preserve">UN    </v>
          </cell>
          <cell r="D3899" t="str">
            <v>CR</v>
          </cell>
          <cell r="E3899" t="str">
            <v>3,10</v>
          </cell>
        </row>
        <row r="3900">
          <cell r="A3900">
            <v>11737</v>
          </cell>
          <cell r="B3900" t="str">
            <v>PROLONGAMENTO PVC PARA CAIXA SIFONADA, 150 MM X 150 MM (NBR 5688)</v>
          </cell>
          <cell r="C3900" t="str">
            <v xml:space="preserve">UN    </v>
          </cell>
          <cell r="D3900" t="str">
            <v>CR</v>
          </cell>
          <cell r="E3900" t="str">
            <v>5,49</v>
          </cell>
        </row>
        <row r="3901">
          <cell r="A3901">
            <v>11738</v>
          </cell>
          <cell r="B3901" t="str">
            <v>PROLONGAMENTO PVC PARA CAIXA SIFONADA, 150 MM X 200 MM (NBR 5688)</v>
          </cell>
          <cell r="C3901" t="str">
            <v xml:space="preserve">UN    </v>
          </cell>
          <cell r="D3901" t="str">
            <v>CR</v>
          </cell>
          <cell r="E3901" t="str">
            <v>8,93</v>
          </cell>
        </row>
        <row r="3902">
          <cell r="A3902">
            <v>36143</v>
          </cell>
          <cell r="B3902" t="str">
            <v>PROTETOR AUDITIVO TIPO CONCHA COM ABAFADOR DE RUIDOS, ATENUACAO ACIMA DE 22 DB</v>
          </cell>
          <cell r="C3902" t="str">
            <v xml:space="preserve">UN    </v>
          </cell>
          <cell r="D3902" t="str">
            <v>CR</v>
          </cell>
          <cell r="E3902" t="str">
            <v>22,34</v>
          </cell>
        </row>
        <row r="3903">
          <cell r="A3903">
            <v>36142</v>
          </cell>
          <cell r="B3903" t="str">
            <v>PROTETOR AUDITIVO TIPO PLUG DE INSERCAO COM CORDAO, ATENUACAO SUPERIOR A 15 DB</v>
          </cell>
          <cell r="C3903" t="str">
            <v xml:space="preserve">UN    </v>
          </cell>
          <cell r="D3903" t="str">
            <v>CR</v>
          </cell>
          <cell r="E3903" t="str">
            <v>1,63</v>
          </cell>
        </row>
        <row r="3904">
          <cell r="A3904">
            <v>36146</v>
          </cell>
          <cell r="B3904" t="str">
            <v>PROTETOR SOLAR FPS 30, EMBALAGEM 2 LITROS</v>
          </cell>
          <cell r="C3904" t="str">
            <v xml:space="preserve">UN    </v>
          </cell>
          <cell r="D3904" t="str">
            <v>CR</v>
          </cell>
          <cell r="E3904" t="str">
            <v>185,30</v>
          </cell>
        </row>
        <row r="3905">
          <cell r="A3905">
            <v>39015</v>
          </cell>
          <cell r="B3905" t="str">
            <v>PROTETOR/PONTEIRA PLASTICA PARA PONTA DE VERGALHAO DE ATE 1", TIPO PROTETOR DE ESPERA</v>
          </cell>
          <cell r="C3905" t="str">
            <v xml:space="preserve">UN    </v>
          </cell>
          <cell r="D3905" t="str">
            <v>AS</v>
          </cell>
          <cell r="E3905" t="str">
            <v>0,60</v>
          </cell>
        </row>
        <row r="3906">
          <cell r="A3906">
            <v>38377</v>
          </cell>
          <cell r="B3906" t="str">
            <v>PRUMO DE CENTRO EM ACO *400* G</v>
          </cell>
          <cell r="C3906" t="str">
            <v xml:space="preserve">UN    </v>
          </cell>
          <cell r="D3906" t="str">
            <v>CR</v>
          </cell>
          <cell r="E3906" t="str">
            <v>27,93</v>
          </cell>
        </row>
        <row r="3907">
          <cell r="A3907">
            <v>38376</v>
          </cell>
          <cell r="B3907" t="str">
            <v>PRUMO DE PAREDE EM ACO 700 A 750 G</v>
          </cell>
          <cell r="C3907" t="str">
            <v xml:space="preserve">UN    </v>
          </cell>
          <cell r="D3907" t="str">
            <v>CR</v>
          </cell>
          <cell r="E3907" t="str">
            <v>31,85</v>
          </cell>
        </row>
        <row r="3908">
          <cell r="A3908">
            <v>38116</v>
          </cell>
          <cell r="B3908" t="str">
            <v>PULSADOR CAMPAINHA 10A, 250V (APENAS MODULO)</v>
          </cell>
          <cell r="C3908" t="str">
            <v xml:space="preserve">UN    </v>
          </cell>
          <cell r="D3908" t="str">
            <v>CR</v>
          </cell>
          <cell r="E3908" t="str">
            <v>4,85</v>
          </cell>
        </row>
        <row r="3909">
          <cell r="A3909">
            <v>38066</v>
          </cell>
          <cell r="B3909" t="str">
            <v>PULSADOR CAMPAINHA 10A, 250V, CONJUNTO MONTADO PARA EMBUTIR 4" X 2" (PLACA + SUPORTE + MODULO)</v>
          </cell>
          <cell r="C3909" t="str">
            <v xml:space="preserve">UN    </v>
          </cell>
          <cell r="D3909" t="str">
            <v>CR</v>
          </cell>
          <cell r="E3909" t="str">
            <v>8,01</v>
          </cell>
        </row>
        <row r="3910">
          <cell r="A3910">
            <v>38117</v>
          </cell>
          <cell r="B3910" t="str">
            <v>PULSADOR MINUTERIA 10A, 250V (APENAS MODULO)</v>
          </cell>
          <cell r="C3910" t="str">
            <v xml:space="preserve">UN    </v>
          </cell>
          <cell r="D3910" t="str">
            <v>CR</v>
          </cell>
          <cell r="E3910" t="str">
            <v>8,27</v>
          </cell>
        </row>
        <row r="3911">
          <cell r="A3911">
            <v>38067</v>
          </cell>
          <cell r="B3911" t="str">
            <v>PULSADOR MINUTERIA 10A, 250V, CONJUNTO MONTADO PARA EMBUTIR 4" X 2" (PLACA + SUPORTE + MODULO)</v>
          </cell>
          <cell r="C3911" t="str">
            <v xml:space="preserve">UN    </v>
          </cell>
          <cell r="D3911" t="str">
            <v>CR</v>
          </cell>
          <cell r="E3911" t="str">
            <v>11,28</v>
          </cell>
        </row>
        <row r="3912">
          <cell r="A3912">
            <v>41757</v>
          </cell>
          <cell r="B3912" t="str">
            <v>PULVERIZADOR DE TINTA ELETRICO / MAQUINA DE PINTURA AIRLESS, VAZAO *2* L/MIN (COLETADO CAIXA)</v>
          </cell>
          <cell r="C3912" t="str">
            <v xml:space="preserve">UN    </v>
          </cell>
          <cell r="D3912" t="str">
            <v>AS</v>
          </cell>
          <cell r="E3912" t="str">
            <v>3.101,24</v>
          </cell>
        </row>
        <row r="3913">
          <cell r="A3913">
            <v>5080</v>
          </cell>
          <cell r="B3913" t="str">
            <v>PUXADOR CENTRAL, TIPO ALCA, EM ZAMAC CROMADO, COM ROSETAS, COMPRIMENTO *100* MM, PARA PORTA / JANELA EM MADEIRA OU METALICA - INCLUI PARAFUSOS</v>
          </cell>
          <cell r="C3913" t="str">
            <v xml:space="preserve">UN    </v>
          </cell>
          <cell r="D3913" t="str">
            <v>CR</v>
          </cell>
          <cell r="E3913" t="str">
            <v>10,45</v>
          </cell>
        </row>
        <row r="3914">
          <cell r="A3914">
            <v>11522</v>
          </cell>
          <cell r="B3914" t="str">
            <v>PUXADOR CONCHA DE EMBUTIR PARA JANELA / PORTA DE CORRER, EM LATAO CROMADO, COM FURO CENTRAL PARA CHAVE E FUROS PARA PARAFUSOS, *40 X 100* MM  (LARGURA X ALTURA) - SEM FECHADURA</v>
          </cell>
          <cell r="C3914" t="str">
            <v xml:space="preserve">UN    </v>
          </cell>
          <cell r="D3914" t="str">
            <v>CR</v>
          </cell>
          <cell r="E3914" t="str">
            <v>13,06</v>
          </cell>
        </row>
        <row r="3915">
          <cell r="A3915">
            <v>38168</v>
          </cell>
          <cell r="B3915" t="str">
            <v>PUXADOR TUBULAR RETO, DUPLO, EM ALUMINIO POLIDO, DIAMETRO APROX.DE 1", COMPRIMENTO APROX. DE 400 MM, PARA PORTAS DE MADEIRA OU VIDRO</v>
          </cell>
          <cell r="C3915" t="str">
            <v xml:space="preserve">UN    </v>
          </cell>
          <cell r="D3915" t="str">
            <v>CR</v>
          </cell>
          <cell r="E3915" t="str">
            <v>121,47</v>
          </cell>
        </row>
        <row r="3916">
          <cell r="A3916">
            <v>13393</v>
          </cell>
          <cell r="B3916" t="str">
            <v>QUADRO DE DISTRIBUICAO COM BARRAMENTO TRIFASICO, DE EMBUTIR, EM CHAPA DE ACO GALVANIZADO, PARA 12 DISJUNTORES DIN, 100 A</v>
          </cell>
          <cell r="C3916" t="str">
            <v xml:space="preserve">UN    </v>
          </cell>
          <cell r="D3916" t="str">
            <v>CR</v>
          </cell>
          <cell r="E3916" t="str">
            <v>214,11</v>
          </cell>
        </row>
        <row r="3917">
          <cell r="A3917">
            <v>13395</v>
          </cell>
          <cell r="B3917" t="str">
            <v>QUADRO DE DISTRIBUICAO COM BARRAMENTO TRIFASICO, DE EMBUTIR, EM CHAPA DE ACO GALVANIZADO, PARA 18 DISJUNTORES DIN, 100 A, INCLUINDO BARRAMENTO</v>
          </cell>
          <cell r="C3917" t="str">
            <v xml:space="preserve">UN    </v>
          </cell>
          <cell r="D3917" t="str">
            <v>CR</v>
          </cell>
          <cell r="E3917" t="str">
            <v>300,06</v>
          </cell>
        </row>
        <row r="3918">
          <cell r="A3918">
            <v>12039</v>
          </cell>
          <cell r="B3918" t="str">
            <v>QUADRO DE DISTRIBUICAO COM BARRAMENTO TRIFASICO, DE EMBUTIR, EM CHAPA DE ACO GALVANIZADO, PARA 24 DISJUNTORES DIN, 100 A</v>
          </cell>
          <cell r="C3918" t="str">
            <v xml:space="preserve">UN    </v>
          </cell>
          <cell r="D3918" t="str">
            <v>CR</v>
          </cell>
          <cell r="E3918" t="str">
            <v>315,33</v>
          </cell>
        </row>
        <row r="3919">
          <cell r="A3919">
            <v>13396</v>
          </cell>
          <cell r="B3919" t="str">
            <v>QUADRO DE DISTRIBUICAO COM BARRAMENTO TRIFASICO, DE EMBUTIR, EM CHAPA DE ACO GALVANIZADO, PARA 28 DISJUNTORES DIN, 100 A</v>
          </cell>
          <cell r="C3919" t="str">
            <v xml:space="preserve">UN    </v>
          </cell>
          <cell r="D3919" t="str">
            <v>CR</v>
          </cell>
          <cell r="E3919" t="str">
            <v>442,86</v>
          </cell>
        </row>
        <row r="3920">
          <cell r="A3920">
            <v>12041</v>
          </cell>
          <cell r="B3920" t="str">
            <v>QUADRO DE DISTRIBUICAO COM BARRAMENTO TRIFASICO, DE EMBUTIR, EM CHAPA DE ACO GALVANIZADO, PARA 30 DISJUNTORES DIN, 150 A</v>
          </cell>
          <cell r="C3920" t="str">
            <v xml:space="preserve">UN    </v>
          </cell>
          <cell r="D3920" t="str">
            <v>CR</v>
          </cell>
          <cell r="E3920" t="str">
            <v>361,63</v>
          </cell>
        </row>
        <row r="3921">
          <cell r="A3921">
            <v>12043</v>
          </cell>
          <cell r="B3921" t="str">
            <v>QUADRO DE DISTRIBUICAO COM BARRAMENTO TRIFASICO, DE EMBUTIR, EM CHAPA DE ACO GALVANIZADO, PARA 30 DISJUNTORES DIN, 225 A</v>
          </cell>
          <cell r="C3921" t="str">
            <v xml:space="preserve">UN    </v>
          </cell>
          <cell r="D3921" t="str">
            <v>CR</v>
          </cell>
          <cell r="E3921" t="str">
            <v>763,52</v>
          </cell>
        </row>
        <row r="3922">
          <cell r="A3922">
            <v>39762</v>
          </cell>
          <cell r="B3922" t="str">
            <v>QUADRO DE DISTRIBUICAO COM BARRAMENTO TRIFASICO, DE EMBUTIR, EM CHAPA DE ACO GALVANIZADO, PARA 36 DISJUNTORES DIN, 100 A</v>
          </cell>
          <cell r="C3922" t="str">
            <v xml:space="preserve">UN    </v>
          </cell>
          <cell r="D3922" t="str">
            <v>CR</v>
          </cell>
          <cell r="E3922" t="str">
            <v>363,45</v>
          </cell>
        </row>
        <row r="3923">
          <cell r="A3923">
            <v>12042</v>
          </cell>
          <cell r="B3923" t="str">
            <v>QUADRO DE DISTRIBUICAO COM BARRAMENTO TRIFASICO, DE EMBUTIR, EM CHAPA DE ACO GALVANIZADO, PARA 40 DISJUNTORES DIN, 100 A</v>
          </cell>
          <cell r="C3923" t="str">
            <v xml:space="preserve">UN    </v>
          </cell>
          <cell r="D3923" t="str">
            <v>CR</v>
          </cell>
          <cell r="E3923" t="str">
            <v>530,63</v>
          </cell>
        </row>
        <row r="3924">
          <cell r="A3924">
            <v>39763</v>
          </cell>
          <cell r="B3924" t="str">
            <v>QUADRO DE DISTRIBUICAO COM BARRAMENTO TRIFASICO, DE EMBUTIR, EM CHAPA DE ACO GALVANIZADO, PARA 48 DISJUNTORES DIN, 100 A</v>
          </cell>
          <cell r="C3924" t="str">
            <v xml:space="preserve">UN    </v>
          </cell>
          <cell r="D3924" t="str">
            <v>CR</v>
          </cell>
          <cell r="E3924" t="str">
            <v>621,03</v>
          </cell>
        </row>
        <row r="3925">
          <cell r="A3925">
            <v>39760</v>
          </cell>
          <cell r="B3925" t="str">
            <v>QUADRO DE DISTRIBUICAO COM BARRAMENTO TRIFASICO, DE SOBREPOR, EM CHAPA DE ACO GALVANIZADO, PARA *42* DISJUNTORES DIN, 100 A</v>
          </cell>
          <cell r="C3925" t="str">
            <v xml:space="preserve">UN    </v>
          </cell>
          <cell r="D3925" t="str">
            <v>CR</v>
          </cell>
          <cell r="E3925" t="str">
            <v>618,99</v>
          </cell>
        </row>
        <row r="3926">
          <cell r="A3926">
            <v>39756</v>
          </cell>
          <cell r="B3926" t="str">
            <v>QUADRO DE DISTRIBUICAO COM BARRAMENTO TRIFASICO, DE SOBREPOR, EM CHAPA DE ACO GALVANIZADO, PARA 12 DISJUNTORES DIN, 100 A</v>
          </cell>
          <cell r="C3926" t="str">
            <v xml:space="preserve">UN    </v>
          </cell>
          <cell r="D3926" t="str">
            <v>CR</v>
          </cell>
          <cell r="E3926" t="str">
            <v>222,25</v>
          </cell>
        </row>
        <row r="3927">
          <cell r="A3927">
            <v>12038</v>
          </cell>
          <cell r="B3927" t="str">
            <v>QUADRO DE DISTRIBUICAO COM BARRAMENTO TRIFASICO, DE SOBREPOR, EM CHAPA DE ACO GALVANIZADO, PARA 18 DISJUNTORES DIN, 100 A</v>
          </cell>
          <cell r="C3927" t="str">
            <v xml:space="preserve">UN    </v>
          </cell>
          <cell r="D3927" t="str">
            <v>CR</v>
          </cell>
          <cell r="E3927" t="str">
            <v>277,71</v>
          </cell>
        </row>
        <row r="3928">
          <cell r="A3928">
            <v>39757</v>
          </cell>
          <cell r="B3928" t="str">
            <v>QUADRO DE DISTRIBUICAO COM BARRAMENTO TRIFASICO, DE SOBREPOR, EM CHAPA DE ACO GALVANIZADO, PARA 28 DISJUNTORES DIN, 100 A</v>
          </cell>
          <cell r="C3928" t="str">
            <v xml:space="preserve">UN    </v>
          </cell>
          <cell r="D3928" t="str">
            <v>CR</v>
          </cell>
          <cell r="E3928" t="str">
            <v>256,80</v>
          </cell>
        </row>
        <row r="3929">
          <cell r="A3929">
            <v>39758</v>
          </cell>
          <cell r="B3929" t="str">
            <v>QUADRO DE DISTRIBUICAO COM BARRAMENTO TRIFASICO, DE SOBREPOR, EM CHAPA DE ACO GALVANIZADO, PARA 30 DISJUNTORES DIN, 100 A</v>
          </cell>
          <cell r="C3929" t="str">
            <v xml:space="preserve">UN    </v>
          </cell>
          <cell r="D3929" t="str">
            <v>CR</v>
          </cell>
          <cell r="E3929" t="str">
            <v>374,25</v>
          </cell>
        </row>
        <row r="3930">
          <cell r="A3930">
            <v>39759</v>
          </cell>
          <cell r="B3930" t="str">
            <v>QUADRO DE DISTRIBUICAO COM BARRAMENTO TRIFASICO, DE SOBREPOR, EM CHAPA DE ACO GALVANIZADO, PARA 36 DISJUNTORES DIN, 100 A</v>
          </cell>
          <cell r="C3930" t="str">
            <v xml:space="preserve">UN    </v>
          </cell>
          <cell r="D3930" t="str">
            <v>CR</v>
          </cell>
          <cell r="E3930" t="str">
            <v>462,20</v>
          </cell>
        </row>
        <row r="3931">
          <cell r="A3931">
            <v>39761</v>
          </cell>
          <cell r="B3931" t="str">
            <v>QUADRO DE DISTRIBUICAO COM BARRAMENTO TRIFASICO, DE SOBREPOR, EM CHAPA DE ACO GALVANIZADO, PARA 48 DISJUNTORES DIN, 100 A</v>
          </cell>
          <cell r="C3931" t="str">
            <v xml:space="preserve">UN    </v>
          </cell>
          <cell r="D3931" t="str">
            <v>CR</v>
          </cell>
          <cell r="E3931" t="str">
            <v>555,58</v>
          </cell>
        </row>
        <row r="3932">
          <cell r="A3932">
            <v>39805</v>
          </cell>
          <cell r="B3932" t="str">
            <v>QUADRO DE DISTRIBUICAO, EM PVC, DE EMBUTIR, COM BARRAMENTO TERRA / NEUTRO, PARA 12 DISJUNTORES NEMA OU 16 DISJUNTORES DIN</v>
          </cell>
          <cell r="C3932" t="str">
            <v xml:space="preserve">UN    </v>
          </cell>
          <cell r="D3932" t="str">
            <v>CR</v>
          </cell>
          <cell r="E3932" t="str">
            <v>108,15</v>
          </cell>
        </row>
        <row r="3933">
          <cell r="A3933">
            <v>39806</v>
          </cell>
          <cell r="B3933" t="str">
            <v>QUADRO DE DISTRIBUICAO, EM PVC, DE EMBUTIR, COM BARRAMENTO TERRA / NEUTRO, PARA 18 DISJUNTORES NEMA OU 24 DISJUNTORES DIN</v>
          </cell>
          <cell r="C3933" t="str">
            <v xml:space="preserve">UN    </v>
          </cell>
          <cell r="D3933" t="str">
            <v>CR</v>
          </cell>
          <cell r="E3933" t="str">
            <v>200,38</v>
          </cell>
        </row>
        <row r="3934">
          <cell r="A3934">
            <v>39807</v>
          </cell>
          <cell r="B3934" t="str">
            <v>QUADRO DE DISTRIBUICAO, EM PVC, DE EMBUTIR, COM BARRAMENTO TERRA / NEUTRO, PARA 27 DISJUNTORES NEMA OU 36 DISJUNTORES DIN</v>
          </cell>
          <cell r="C3934" t="str">
            <v xml:space="preserve">UN    </v>
          </cell>
          <cell r="D3934" t="str">
            <v>CR</v>
          </cell>
          <cell r="E3934" t="str">
            <v>434,28</v>
          </cell>
        </row>
        <row r="3935">
          <cell r="A3935">
            <v>43100</v>
          </cell>
          <cell r="B3935" t="str">
            <v>QUADRO DE DISTRIBUICAO, EM PVC, DE EMBUTIR, COM BARRAMENTO TERRA / NEUTRO, PARA 48 DISJUNTORES DIN</v>
          </cell>
          <cell r="C3935" t="str">
            <v xml:space="preserve">UN    </v>
          </cell>
          <cell r="D3935" t="str">
            <v>CR</v>
          </cell>
          <cell r="E3935" t="str">
            <v>339,51</v>
          </cell>
        </row>
        <row r="3936">
          <cell r="A3936">
            <v>39804</v>
          </cell>
          <cell r="B3936" t="str">
            <v>QUADRO DE DISTRIBUICAO, EM PVC, DE EMBUTIR, COM BARRAMENTO TERRA / NEUTRO, PARA 6 DISJUNTORES NEMA OU 8 DISJUNTORES DIN</v>
          </cell>
          <cell r="C3936" t="str">
            <v xml:space="preserve">UN    </v>
          </cell>
          <cell r="D3936" t="str">
            <v>CR</v>
          </cell>
          <cell r="E3936" t="str">
            <v>63,51</v>
          </cell>
        </row>
        <row r="3937">
          <cell r="A3937">
            <v>39796</v>
          </cell>
          <cell r="B3937" t="str">
            <v>QUADRO DE DISTRIBUICAO, SEM BARRAMENTO, EM PVC, DE EMBUTIR, PARA 12 DISJUNTORES NEMA OU 16 DISJUNTORES DIN</v>
          </cell>
          <cell r="C3937" t="str">
            <v xml:space="preserve">UN    </v>
          </cell>
          <cell r="D3937" t="str">
            <v>CR</v>
          </cell>
          <cell r="E3937" t="str">
            <v>65,78</v>
          </cell>
        </row>
        <row r="3938">
          <cell r="A3938">
            <v>39797</v>
          </cell>
          <cell r="B3938" t="str">
            <v>QUADRO DE DISTRIBUICAO, SEM BARRAMENTO, EM PVC, DE EMBUTIR, PARA 18 DISJUNTORES NEMA OU 24 DISJUNTORES DIN</v>
          </cell>
          <cell r="C3938" t="str">
            <v xml:space="preserve">UN    </v>
          </cell>
          <cell r="D3938" t="str">
            <v xml:space="preserve">C </v>
          </cell>
          <cell r="E3938" t="str">
            <v>103,26</v>
          </cell>
        </row>
        <row r="3939">
          <cell r="A3939">
            <v>39798</v>
          </cell>
          <cell r="B3939" t="str">
            <v>QUADRO DE DISTRIBUICAO, SEM BARRAMENTO, EM PVC, DE EMBUTIR, PARA 27 DISJUNTORES NEMA OU 36 DISJUNTORES DIN</v>
          </cell>
          <cell r="C3939" t="str">
            <v xml:space="preserve">UN    </v>
          </cell>
          <cell r="D3939" t="str">
            <v>CR</v>
          </cell>
          <cell r="E3939" t="str">
            <v>177,12</v>
          </cell>
        </row>
        <row r="3940">
          <cell r="A3940">
            <v>39794</v>
          </cell>
          <cell r="B3940" t="str">
            <v>QUADRO DE DISTRIBUICAO, SEM BARRAMENTO, EM PVC, DE EMBUTIR, PARA 3 DISJUNTORES NEMA OU 4 DISJUNTORES DIN</v>
          </cell>
          <cell r="C3940" t="str">
            <v xml:space="preserve">UN    </v>
          </cell>
          <cell r="D3940" t="str">
            <v>CR</v>
          </cell>
          <cell r="E3940" t="str">
            <v>27,92</v>
          </cell>
        </row>
        <row r="3941">
          <cell r="A3941">
            <v>39795</v>
          </cell>
          <cell r="B3941" t="str">
            <v>QUADRO DE DISTRIBUICAO, SEM BARRAMENTO, EM PVC, DE EMBUTIR, PARA 6 DISJUNTORES NEMA OU 8 DISJUNTORES DIN</v>
          </cell>
          <cell r="C3941" t="str">
            <v xml:space="preserve">UN    </v>
          </cell>
          <cell r="D3941" t="str">
            <v>CR</v>
          </cell>
          <cell r="E3941" t="str">
            <v>44,11</v>
          </cell>
        </row>
        <row r="3942">
          <cell r="A3942">
            <v>39799</v>
          </cell>
          <cell r="B3942" t="str">
            <v>QUADRO DE DISTRIBUICAO, SEM BARRAMENTO, EM PVC, DE SOBREPOR,  PARA 3 DISJUNTORES NEMA OU 4 DISJUNTORES DIN</v>
          </cell>
          <cell r="C3942" t="str">
            <v xml:space="preserve">UN    </v>
          </cell>
          <cell r="D3942" t="str">
            <v>CR</v>
          </cell>
          <cell r="E3942" t="str">
            <v>32,54</v>
          </cell>
        </row>
        <row r="3943">
          <cell r="A3943">
            <v>39801</v>
          </cell>
          <cell r="B3943" t="str">
            <v>QUADRO DE DISTRIBUICAO, SEM BARRAMENTO, EM PVC, DE SOBREPOR, PARA 12 DISJUNTORES NEMA OU 16 DISJUNTORES DIN</v>
          </cell>
          <cell r="C3943" t="str">
            <v xml:space="preserve">UN    </v>
          </cell>
          <cell r="D3943" t="str">
            <v>CR</v>
          </cell>
          <cell r="E3943" t="str">
            <v>93,14</v>
          </cell>
        </row>
        <row r="3944">
          <cell r="A3944">
            <v>39802</v>
          </cell>
          <cell r="B3944" t="str">
            <v>QUADRO DE DISTRIBUICAO, SEM BARRAMENTO, EM PVC, DE SOBREPOR, PARA 18 DISJUNTORES NEMA OU 24 DISJUNTORES DIN</v>
          </cell>
          <cell r="C3944" t="str">
            <v xml:space="preserve">UN    </v>
          </cell>
          <cell r="D3944" t="str">
            <v>CR</v>
          </cell>
          <cell r="E3944" t="str">
            <v>136,53</v>
          </cell>
        </row>
        <row r="3945">
          <cell r="A3945">
            <v>39803</v>
          </cell>
          <cell r="B3945" t="str">
            <v>QUADRO DE DISTRIBUICAO, SEM BARRAMENTO, EM PVC, DE SOBREPOR, PARA 27 DISJUNTORES NEMA OU 36 DISJUNTORES DIN</v>
          </cell>
          <cell r="C3945" t="str">
            <v xml:space="preserve">UN    </v>
          </cell>
          <cell r="D3945" t="str">
            <v>CR</v>
          </cell>
          <cell r="E3945" t="str">
            <v>190,47</v>
          </cell>
        </row>
        <row r="3946">
          <cell r="A3946">
            <v>39800</v>
          </cell>
          <cell r="B3946" t="str">
            <v>QUADRO DE DISTRIBUICAO, SEM BARRAMENTO, EM PVC, DE SOBREPOR, PARA 6 DISJUNTORES NEMA OU 8 DISJUNTORES DIN</v>
          </cell>
          <cell r="C3946" t="str">
            <v xml:space="preserve">UN    </v>
          </cell>
          <cell r="D3946" t="str">
            <v>CR</v>
          </cell>
          <cell r="E3946" t="str">
            <v>55,44</v>
          </cell>
        </row>
        <row r="3947">
          <cell r="A3947">
            <v>4224</v>
          </cell>
          <cell r="B3947" t="str">
            <v>QUEROSENE</v>
          </cell>
          <cell r="C3947" t="str">
            <v xml:space="preserve">L     </v>
          </cell>
          <cell r="D3947" t="str">
            <v>CR</v>
          </cell>
          <cell r="E3947" t="str">
            <v>11,84</v>
          </cell>
        </row>
        <row r="3948">
          <cell r="A3948">
            <v>21059</v>
          </cell>
          <cell r="B3948" t="str">
            <v>RALO FOFO COM REQUADRO, QUADRADO 150 X 150 MM</v>
          </cell>
          <cell r="C3948" t="str">
            <v xml:space="preserve">UN    </v>
          </cell>
          <cell r="D3948" t="str">
            <v>AS</v>
          </cell>
          <cell r="E3948" t="str">
            <v>39,47</v>
          </cell>
        </row>
        <row r="3949">
          <cell r="A3949">
            <v>11234</v>
          </cell>
          <cell r="B3949" t="str">
            <v>RALO FOFO COM REQUADRO, QUADRADO 200 X 200 MM</v>
          </cell>
          <cell r="C3949" t="str">
            <v xml:space="preserve">UN    </v>
          </cell>
          <cell r="D3949" t="str">
            <v>AS</v>
          </cell>
          <cell r="E3949" t="str">
            <v>59,49</v>
          </cell>
        </row>
        <row r="3950">
          <cell r="A3950">
            <v>21060</v>
          </cell>
          <cell r="B3950" t="str">
            <v>RALO FOFO COM REQUADRO, QUADRADO 250 X 250 MM</v>
          </cell>
          <cell r="C3950" t="str">
            <v xml:space="preserve">UN    </v>
          </cell>
          <cell r="D3950" t="str">
            <v>AS</v>
          </cell>
          <cell r="E3950" t="str">
            <v>73,22</v>
          </cell>
        </row>
        <row r="3951">
          <cell r="A3951">
            <v>21061</v>
          </cell>
          <cell r="B3951" t="str">
            <v>RALO FOFO COM REQUADRO, QUADRADO 300 X 300 MM</v>
          </cell>
          <cell r="C3951" t="str">
            <v xml:space="preserve">UN    </v>
          </cell>
          <cell r="D3951" t="str">
            <v>AS</v>
          </cell>
          <cell r="E3951" t="str">
            <v>91,53</v>
          </cell>
        </row>
        <row r="3952">
          <cell r="A3952">
            <v>21062</v>
          </cell>
          <cell r="B3952" t="str">
            <v>RALO FOFO COM REQUADRO, QUADRADO 400 X 400 MM</v>
          </cell>
          <cell r="C3952" t="str">
            <v xml:space="preserve">UN    </v>
          </cell>
          <cell r="D3952" t="str">
            <v>AS</v>
          </cell>
          <cell r="E3952" t="str">
            <v>144,16</v>
          </cell>
        </row>
        <row r="3953">
          <cell r="A3953">
            <v>11708</v>
          </cell>
          <cell r="B3953" t="str">
            <v>RALO FOFO SEMIESFERICO, 100 MM, PARA LAJES/ CALHAS</v>
          </cell>
          <cell r="C3953" t="str">
            <v xml:space="preserve">UN    </v>
          </cell>
          <cell r="D3953" t="str">
            <v>AS</v>
          </cell>
          <cell r="E3953" t="str">
            <v>15,73</v>
          </cell>
        </row>
        <row r="3954">
          <cell r="A3954">
            <v>11709</v>
          </cell>
          <cell r="B3954" t="str">
            <v>RALO FOFO SEMIESFERICO, 150 MM, PARA LAJES/ CALHAS</v>
          </cell>
          <cell r="C3954" t="str">
            <v xml:space="preserve">UN    </v>
          </cell>
          <cell r="D3954" t="str">
            <v>AS</v>
          </cell>
          <cell r="E3954" t="str">
            <v>36,95</v>
          </cell>
        </row>
        <row r="3955">
          <cell r="A3955">
            <v>11710</v>
          </cell>
          <cell r="B3955" t="str">
            <v>RALO FOFO SEMIESFERICO, 200 MM, PARA LAJES/ CALHAS</v>
          </cell>
          <cell r="C3955" t="str">
            <v xml:space="preserve">UN    </v>
          </cell>
          <cell r="D3955" t="str">
            <v>AS</v>
          </cell>
          <cell r="E3955" t="str">
            <v>84,95</v>
          </cell>
        </row>
        <row r="3956">
          <cell r="A3956">
            <v>11707</v>
          </cell>
          <cell r="B3956" t="str">
            <v>RALO FOFO SEMIESFERICO, 75 MM, PARA LAJES/ CALHAS</v>
          </cell>
          <cell r="C3956" t="str">
            <v xml:space="preserve">UN    </v>
          </cell>
          <cell r="D3956" t="str">
            <v>AS</v>
          </cell>
          <cell r="E3956" t="str">
            <v>11,78</v>
          </cell>
        </row>
        <row r="3957">
          <cell r="A3957">
            <v>11739</v>
          </cell>
          <cell r="B3957" t="str">
            <v>RALO SECO PVC CONICO, 100 X 40 MM,  COM GRELHA REDONDA BRANCA</v>
          </cell>
          <cell r="C3957" t="str">
            <v xml:space="preserve">UN    </v>
          </cell>
          <cell r="D3957" t="str">
            <v>CR</v>
          </cell>
          <cell r="E3957" t="str">
            <v>5,99</v>
          </cell>
        </row>
        <row r="3958">
          <cell r="A3958">
            <v>11711</v>
          </cell>
          <cell r="B3958" t="str">
            <v>RALO SECO PVC CONICO, 100 X 40 MM, COM GRELHA QUADRADA</v>
          </cell>
          <cell r="C3958" t="str">
            <v xml:space="preserve">UN    </v>
          </cell>
          <cell r="D3958" t="str">
            <v>CR</v>
          </cell>
          <cell r="E3958" t="str">
            <v>8,77</v>
          </cell>
        </row>
        <row r="3959">
          <cell r="A3959">
            <v>5102</v>
          </cell>
          <cell r="B3959" t="str">
            <v>RALO SECO PVC QUADRADO, 100 X 100 X 53 MM, SAIDA 40 MM, COM GRELHA BRANCA</v>
          </cell>
          <cell r="C3959" t="str">
            <v xml:space="preserve">UN    </v>
          </cell>
          <cell r="D3959" t="str">
            <v>CR</v>
          </cell>
          <cell r="E3959" t="str">
            <v>8,48</v>
          </cell>
        </row>
        <row r="3960">
          <cell r="A3960">
            <v>11741</v>
          </cell>
          <cell r="B3960" t="str">
            <v>RALO SIFONADO PVC CILINDRICO, 100 X 40 MM,  COM GRELHA REDONDA BRANCA</v>
          </cell>
          <cell r="C3960" t="str">
            <v xml:space="preserve">UN    </v>
          </cell>
          <cell r="D3960" t="str">
            <v>CR</v>
          </cell>
          <cell r="E3960" t="str">
            <v>6,17</v>
          </cell>
        </row>
        <row r="3961">
          <cell r="A3961">
            <v>11743</v>
          </cell>
          <cell r="B3961" t="str">
            <v>RALO SIFONADO PVC REDONDO CONICO, 100 X 40 MM, COM GRELHA  BRANCA REDONDA</v>
          </cell>
          <cell r="C3961" t="str">
            <v xml:space="preserve">UN    </v>
          </cell>
          <cell r="D3961" t="str">
            <v>CR</v>
          </cell>
          <cell r="E3961" t="str">
            <v>5,61</v>
          </cell>
        </row>
        <row r="3962">
          <cell r="A3962">
            <v>11745</v>
          </cell>
          <cell r="B3962" t="str">
            <v>RALO SIFONADO PVC, QUADRADO, 100 X 100 X 53 MM, SAIDA 40 MM, COM GRELHA BRANCA</v>
          </cell>
          <cell r="C3962" t="str">
            <v xml:space="preserve">UN    </v>
          </cell>
          <cell r="D3962" t="str">
            <v>CR</v>
          </cell>
          <cell r="E3962" t="str">
            <v>7,96</v>
          </cell>
        </row>
        <row r="3963">
          <cell r="A3963">
            <v>25961</v>
          </cell>
          <cell r="B3963" t="str">
            <v>RASTELEIRO</v>
          </cell>
          <cell r="C3963" t="str">
            <v xml:space="preserve">H     </v>
          </cell>
          <cell r="D3963" t="str">
            <v>CR</v>
          </cell>
          <cell r="E3963" t="str">
            <v>10,62</v>
          </cell>
        </row>
        <row r="3964">
          <cell r="A3964">
            <v>40985</v>
          </cell>
          <cell r="B3964" t="str">
            <v>RASTELEIRO (MENSALISTA)</v>
          </cell>
          <cell r="C3964" t="str">
            <v xml:space="preserve">MES   </v>
          </cell>
          <cell r="D3964" t="str">
            <v>CR</v>
          </cell>
          <cell r="E3964" t="str">
            <v>1.897,43</v>
          </cell>
        </row>
        <row r="3965">
          <cell r="A3965">
            <v>1088</v>
          </cell>
          <cell r="B3965" t="str">
            <v>REATOR ELETRONICO BIVOLT PARA 1 LAMPADA FLUORESCENTE DE 18/20 W</v>
          </cell>
          <cell r="C3965" t="str">
            <v xml:space="preserve">UN    </v>
          </cell>
          <cell r="D3965" t="str">
            <v>AS</v>
          </cell>
          <cell r="E3965" t="str">
            <v>13,89</v>
          </cell>
        </row>
        <row r="3966">
          <cell r="A3966">
            <v>1087</v>
          </cell>
          <cell r="B3966" t="str">
            <v>REATOR ELETRONICO BIVOLT PARA 1 LAMPADA FLUORESCENTE DE 36/40 W</v>
          </cell>
          <cell r="C3966" t="str">
            <v xml:space="preserve">UN    </v>
          </cell>
          <cell r="D3966" t="str">
            <v>AS</v>
          </cell>
          <cell r="E3966" t="str">
            <v>17,35</v>
          </cell>
        </row>
        <row r="3967">
          <cell r="A3967">
            <v>38777</v>
          </cell>
          <cell r="B3967" t="str">
            <v>REATOR ELETRONICO BIVOLT PARA 2 LAMPADAS FLUORESCENTES DE 14 W</v>
          </cell>
          <cell r="C3967" t="str">
            <v xml:space="preserve">UN    </v>
          </cell>
          <cell r="D3967" t="str">
            <v>AS</v>
          </cell>
          <cell r="E3967" t="str">
            <v>34,56</v>
          </cell>
        </row>
        <row r="3968">
          <cell r="A3968">
            <v>1086</v>
          </cell>
          <cell r="B3968" t="str">
            <v>REATOR ELETRONICO BIVOLT PARA 2 LAMPADAS FLUORESCENTES DE 18/20 W</v>
          </cell>
          <cell r="C3968" t="str">
            <v xml:space="preserve">UN    </v>
          </cell>
          <cell r="D3968" t="str">
            <v>AS</v>
          </cell>
          <cell r="E3968" t="str">
            <v>18,24</v>
          </cell>
        </row>
        <row r="3969">
          <cell r="A3969">
            <v>1079</v>
          </cell>
          <cell r="B3969" t="str">
            <v>REATOR ELETRONICO BIVOLT PARA 2 LAMPADAS FLUORESCENTES DE 36/40 W</v>
          </cell>
          <cell r="C3969" t="str">
            <v xml:space="preserve">UN    </v>
          </cell>
          <cell r="D3969" t="str">
            <v>AS</v>
          </cell>
          <cell r="E3969" t="str">
            <v>18,85</v>
          </cell>
        </row>
        <row r="3970">
          <cell r="A3970">
            <v>39374</v>
          </cell>
          <cell r="B3970" t="str">
            <v>REATOR INTERNO/INTEGRADO PARA LAMPADA VAPOR METALICO 400 W, ALTO FATOR DE POTENCIA</v>
          </cell>
          <cell r="C3970" t="str">
            <v xml:space="preserve">UN    </v>
          </cell>
          <cell r="D3970" t="str">
            <v xml:space="preserve">C </v>
          </cell>
          <cell r="E3970" t="str">
            <v>160,25</v>
          </cell>
        </row>
        <row r="3971">
          <cell r="A3971">
            <v>1082</v>
          </cell>
          <cell r="B3971" t="str">
            <v>REATOR P/ LAMPADA VAPOR DE SODIO 250W USO EXT</v>
          </cell>
          <cell r="C3971" t="str">
            <v xml:space="preserve">UN    </v>
          </cell>
          <cell r="D3971" t="str">
            <v>AS</v>
          </cell>
          <cell r="E3971" t="str">
            <v>118,54</v>
          </cell>
        </row>
        <row r="3972">
          <cell r="A3972">
            <v>12316</v>
          </cell>
          <cell r="B3972" t="str">
            <v>REATOR P/ 1 LAMPADA VAPOR DE MERCURIO 125W USO EXT</v>
          </cell>
          <cell r="C3972" t="str">
            <v xml:space="preserve">UN    </v>
          </cell>
          <cell r="D3972" t="str">
            <v>AS</v>
          </cell>
          <cell r="E3972" t="str">
            <v>54,33</v>
          </cell>
        </row>
        <row r="3973">
          <cell r="A3973">
            <v>12317</v>
          </cell>
          <cell r="B3973" t="str">
            <v>REATOR P/ 1 LAMPADA VAPOR DE MERCURIO 250W USO EXT</v>
          </cell>
          <cell r="C3973" t="str">
            <v xml:space="preserve">UN    </v>
          </cell>
          <cell r="D3973" t="str">
            <v>AS</v>
          </cell>
          <cell r="E3973" t="str">
            <v>64,79</v>
          </cell>
        </row>
        <row r="3974">
          <cell r="A3974">
            <v>12318</v>
          </cell>
          <cell r="B3974" t="str">
            <v>REATOR P/ 1 LAMPADA VAPOR DE MERCURIO 400W USO EXT</v>
          </cell>
          <cell r="C3974" t="str">
            <v xml:space="preserve">UN    </v>
          </cell>
          <cell r="D3974" t="str">
            <v>AS</v>
          </cell>
          <cell r="E3974" t="str">
            <v>74,64</v>
          </cell>
        </row>
        <row r="3975">
          <cell r="A3975">
            <v>5104</v>
          </cell>
          <cell r="B3975" t="str">
            <v>REBITE DE ALUMINIO VAZADO DE REPUXO, 3,2 X 8 MM (1KG = 1025 UNIDADES)</v>
          </cell>
          <cell r="C3975" t="str">
            <v xml:space="preserve">KG    </v>
          </cell>
          <cell r="D3975" t="str">
            <v>AS</v>
          </cell>
          <cell r="E3975" t="str">
            <v>47,41</v>
          </cell>
        </row>
        <row r="3976">
          <cell r="A3976">
            <v>26023</v>
          </cell>
          <cell r="B3976" t="str">
            <v>REBOLO ABRASIVO RETO DE USO GERAL GRAO 36, DE 6 X 1 " (DIAMETRO X ALTURA)</v>
          </cell>
          <cell r="C3976" t="str">
            <v xml:space="preserve">UN    </v>
          </cell>
          <cell r="D3976" t="str">
            <v>CR</v>
          </cell>
          <cell r="E3976" t="str">
            <v>68,42</v>
          </cell>
        </row>
        <row r="3977">
          <cell r="A3977">
            <v>2710</v>
          </cell>
          <cell r="B3977" t="str">
            <v>REBOLO ABRASIVO RETO DE USO GERAL GRAO 36, DE 6 X 3/4 " (DIAMETRO X ALTURA)</v>
          </cell>
          <cell r="C3977" t="str">
            <v xml:space="preserve">UN    </v>
          </cell>
          <cell r="D3977" t="str">
            <v>CR</v>
          </cell>
          <cell r="E3977" t="str">
            <v>54,64</v>
          </cell>
        </row>
        <row r="3978">
          <cell r="A3978">
            <v>14575</v>
          </cell>
          <cell r="B3978" t="str">
            <v>RECICLADORA DE ASFALTO A FRIO SOBRE RODAS, LARG. FRESAGEM 2,00 M, POT. 315 KW/422 HP</v>
          </cell>
          <cell r="C3978" t="str">
            <v xml:space="preserve">UN    </v>
          </cell>
          <cell r="D3978" t="str">
            <v>AS</v>
          </cell>
          <cell r="E3978" t="str">
            <v>3.905.271,10</v>
          </cell>
        </row>
        <row r="3979">
          <cell r="A3979">
            <v>20034</v>
          </cell>
          <cell r="B3979" t="str">
            <v>REDUCAO EXCENTRICA PVC NBR 10569 P/REDE COLET ESG PB JE 150 X 100MM</v>
          </cell>
          <cell r="C3979" t="str">
            <v xml:space="preserve">UN    </v>
          </cell>
          <cell r="D3979" t="str">
            <v>AS</v>
          </cell>
          <cell r="E3979" t="str">
            <v>56,48</v>
          </cell>
        </row>
        <row r="3980">
          <cell r="A3980">
            <v>20036</v>
          </cell>
          <cell r="B3980" t="str">
            <v>REDUCAO EXCENTRICA PVC NBR 10569 P/REDE COLET ESG PB JE 200 X 150MM</v>
          </cell>
          <cell r="C3980" t="str">
            <v xml:space="preserve">UN    </v>
          </cell>
          <cell r="D3980" t="str">
            <v>AS</v>
          </cell>
          <cell r="E3980" t="str">
            <v>108,64</v>
          </cell>
        </row>
        <row r="3981">
          <cell r="A3981">
            <v>20037</v>
          </cell>
          <cell r="B3981" t="str">
            <v>REDUCAO EXCENTRICA PVC NBR 10569 P/REDE COLET ESG PB JE 250 X 200MM</v>
          </cell>
          <cell r="C3981" t="str">
            <v xml:space="preserve">UN    </v>
          </cell>
          <cell r="D3981" t="str">
            <v>AS</v>
          </cell>
          <cell r="E3981" t="str">
            <v>204,92</v>
          </cell>
        </row>
        <row r="3982">
          <cell r="A3982">
            <v>20043</v>
          </cell>
          <cell r="B3982" t="str">
            <v>REDUCAO EXCENTRICA PVC P/ ESG PREDIAL DN 100 X 50MM</v>
          </cell>
          <cell r="C3982" t="str">
            <v xml:space="preserve">UN    </v>
          </cell>
          <cell r="D3982" t="str">
            <v>CR</v>
          </cell>
          <cell r="E3982" t="str">
            <v>4,83</v>
          </cell>
        </row>
        <row r="3983">
          <cell r="A3983">
            <v>20044</v>
          </cell>
          <cell r="B3983" t="str">
            <v>REDUCAO EXCENTRICA PVC P/ ESG PREDIAL DN 100 X 75MM</v>
          </cell>
          <cell r="C3983" t="str">
            <v xml:space="preserve">UN    </v>
          </cell>
          <cell r="D3983" t="str">
            <v>CR</v>
          </cell>
          <cell r="E3983" t="str">
            <v>5,64</v>
          </cell>
        </row>
        <row r="3984">
          <cell r="A3984">
            <v>20042</v>
          </cell>
          <cell r="B3984" t="str">
            <v>REDUCAO EXCENTRICA PVC P/ ESG PREDIAL DN 75 X 50MM</v>
          </cell>
          <cell r="C3984" t="str">
            <v xml:space="preserve">UN    </v>
          </cell>
          <cell r="D3984" t="str">
            <v>CR</v>
          </cell>
          <cell r="E3984" t="str">
            <v>4,09</v>
          </cell>
        </row>
        <row r="3985">
          <cell r="A3985">
            <v>20046</v>
          </cell>
          <cell r="B3985" t="str">
            <v>REDUCAO EXCENTRICA PVC, SERIE R, DN 100 X 75 MM, PARA ESGOTO PREDIAL</v>
          </cell>
          <cell r="C3985" t="str">
            <v xml:space="preserve">UN    </v>
          </cell>
          <cell r="D3985" t="str">
            <v>CR</v>
          </cell>
          <cell r="E3985" t="str">
            <v>11,98</v>
          </cell>
        </row>
        <row r="3986">
          <cell r="A3986">
            <v>20047</v>
          </cell>
          <cell r="B3986" t="str">
            <v>REDUCAO EXCENTRICA PVC, SERIE R, DN 150 X 100 MM, PARA ESGOTO PREDIAL</v>
          </cell>
          <cell r="C3986" t="str">
            <v xml:space="preserve">UN    </v>
          </cell>
          <cell r="D3986" t="str">
            <v>CR</v>
          </cell>
          <cell r="E3986" t="str">
            <v>32,73</v>
          </cell>
        </row>
        <row r="3987">
          <cell r="A3987">
            <v>20045</v>
          </cell>
          <cell r="B3987" t="str">
            <v>REDUCAO EXCENTRICA PVC, SERIE R, DN 75 X 50 MM, PARA ESGOTO PREDIAL</v>
          </cell>
          <cell r="C3987" t="str">
            <v xml:space="preserve">UN    </v>
          </cell>
          <cell r="D3987" t="str">
            <v>CR</v>
          </cell>
          <cell r="E3987" t="str">
            <v>4,92</v>
          </cell>
        </row>
        <row r="3988">
          <cell r="A3988">
            <v>20972</v>
          </cell>
          <cell r="B3988" t="str">
            <v>REDUCAO FIXA TIPO STORZ, ENGATE RAPIDO 2.1/2" X 1.1/2", EM LATAO, PARA INSTALACAO PREDIAL COMBATE A INCENDIO PREDIAL</v>
          </cell>
          <cell r="C3988" t="str">
            <v xml:space="preserve">UN    </v>
          </cell>
          <cell r="D3988" t="str">
            <v>CR</v>
          </cell>
          <cell r="E3988" t="str">
            <v>82,14</v>
          </cell>
        </row>
        <row r="3989">
          <cell r="A3989">
            <v>20032</v>
          </cell>
          <cell r="B3989" t="str">
            <v>REDUCAO PVC PBA, JE, BB, DN 75 X 50 / DE 85 X 60 MM, PARA REDE DE AGUA</v>
          </cell>
          <cell r="C3989" t="str">
            <v xml:space="preserve">UN    </v>
          </cell>
          <cell r="D3989" t="str">
            <v>AS</v>
          </cell>
          <cell r="E3989" t="str">
            <v>48,52</v>
          </cell>
        </row>
        <row r="3990">
          <cell r="A3990">
            <v>11321</v>
          </cell>
          <cell r="B3990" t="str">
            <v>REDUCAO PVC PBA, JE, PB, DN 100 X 50 / DE 110 X 60 MM, PARA REDE DE AGUA</v>
          </cell>
          <cell r="C3990" t="str">
            <v xml:space="preserve">UN    </v>
          </cell>
          <cell r="D3990" t="str">
            <v>AS</v>
          </cell>
          <cell r="E3990" t="str">
            <v>22,12</v>
          </cell>
        </row>
        <row r="3991">
          <cell r="A3991">
            <v>11323</v>
          </cell>
          <cell r="B3991" t="str">
            <v>REDUCAO PVC PBA, JE, PB, DN 100 X 75 / DE 110 X 85 MM, PARA REDE DE AGUA</v>
          </cell>
          <cell r="C3991" t="str">
            <v xml:space="preserve">UN    </v>
          </cell>
          <cell r="D3991" t="str">
            <v>AS</v>
          </cell>
          <cell r="E3991" t="str">
            <v>25,44</v>
          </cell>
        </row>
        <row r="3992">
          <cell r="A3992">
            <v>20327</v>
          </cell>
          <cell r="B3992" t="str">
            <v>REDUCAO PVC PBA, JE, PB, DN 75 X 50 / DE 85 X 60 MM, PARA REDE DE AGUA</v>
          </cell>
          <cell r="C3992" t="str">
            <v xml:space="preserve">UN    </v>
          </cell>
          <cell r="D3992" t="str">
            <v>AS</v>
          </cell>
          <cell r="E3992" t="str">
            <v>14,44</v>
          </cell>
        </row>
        <row r="3993">
          <cell r="A3993">
            <v>25966</v>
          </cell>
          <cell r="B3993" t="str">
            <v>REDUTOR TIPO THINNER PARA ACABAMENTO</v>
          </cell>
          <cell r="C3993" t="str">
            <v xml:space="preserve">L     </v>
          </cell>
          <cell r="D3993" t="str">
            <v>CR</v>
          </cell>
          <cell r="E3993" t="str">
            <v>15,13</v>
          </cell>
        </row>
        <row r="3994">
          <cell r="A3994">
            <v>13390</v>
          </cell>
          <cell r="B3994" t="str">
            <v>REFLETOR REDONDO EM ALUMINIO ANODIZADO PARA LAMPADA VAPOR DE MERCURIO/SODIO, CORPO EM ALUMINIO COM PINTURA EPOXI, PARA LAMPADA E-27 DE 300 W, COM SUPORTE REDONDO E ALCA REGULAVEL PARA FIXACAO.</v>
          </cell>
          <cell r="C3994" t="str">
            <v xml:space="preserve">UN    </v>
          </cell>
          <cell r="D3994" t="str">
            <v>AS</v>
          </cell>
          <cell r="E3994" t="str">
            <v>68,57</v>
          </cell>
        </row>
        <row r="3995">
          <cell r="A3995">
            <v>6034</v>
          </cell>
          <cell r="B3995" t="str">
            <v>REGISTRO DE ESFERA DE PASSEIO, PVC PARA POLIETILENO, 20 MM</v>
          </cell>
          <cell r="C3995" t="str">
            <v xml:space="preserve">UN    </v>
          </cell>
          <cell r="D3995" t="str">
            <v>CR</v>
          </cell>
          <cell r="E3995" t="str">
            <v>13,43</v>
          </cell>
        </row>
        <row r="3996">
          <cell r="A3996">
            <v>6036</v>
          </cell>
          <cell r="B3996" t="str">
            <v>REGISTRO DE ESFERA PVC, COM BORBOLETA, COM ROSCA EXTERNA, DE 1/2"</v>
          </cell>
          <cell r="C3996" t="str">
            <v xml:space="preserve">UN    </v>
          </cell>
          <cell r="D3996" t="str">
            <v>CR</v>
          </cell>
          <cell r="E3996" t="str">
            <v>18,30</v>
          </cell>
        </row>
        <row r="3997">
          <cell r="A3997">
            <v>6031</v>
          </cell>
          <cell r="B3997" t="str">
            <v>REGISTRO DE ESFERA PVC, COM BORBOLETA, COM ROSCA EXTERNA, DE 3/4"</v>
          </cell>
          <cell r="C3997" t="str">
            <v xml:space="preserve">UN    </v>
          </cell>
          <cell r="D3997" t="str">
            <v xml:space="preserve">C </v>
          </cell>
          <cell r="E3997" t="str">
            <v>21,50</v>
          </cell>
        </row>
        <row r="3998">
          <cell r="A3998">
            <v>6029</v>
          </cell>
          <cell r="B3998" t="str">
            <v>REGISTRO DE ESFERA PVC, COM CABECA QUADRADA, COM ROSCA EXTERNA, 1/2"</v>
          </cell>
          <cell r="C3998" t="str">
            <v xml:space="preserve">UN    </v>
          </cell>
          <cell r="D3998" t="str">
            <v>CR</v>
          </cell>
          <cell r="E3998" t="str">
            <v>21,73</v>
          </cell>
        </row>
        <row r="3999">
          <cell r="A3999">
            <v>6033</v>
          </cell>
          <cell r="B3999" t="str">
            <v>REGISTRO DE ESFERA PVC, COM CABECA QUADRADA, COM ROSCA EXTERNA, 3/4"</v>
          </cell>
          <cell r="C3999" t="str">
            <v xml:space="preserve">UN    </v>
          </cell>
          <cell r="D3999" t="str">
            <v>CR</v>
          </cell>
          <cell r="E3999" t="str">
            <v>28,64</v>
          </cell>
        </row>
        <row r="4000">
          <cell r="A4000">
            <v>11672</v>
          </cell>
          <cell r="B4000" t="str">
            <v>REGISTRO DE ESFERA, PVC, COM VOLANTE, VS, ROSCAVEL, DN 1 1/2", COM CORPO DIVIDIDO</v>
          </cell>
          <cell r="C4000" t="str">
            <v xml:space="preserve">UN    </v>
          </cell>
          <cell r="D4000" t="str">
            <v>CR</v>
          </cell>
          <cell r="E4000" t="str">
            <v>62,29</v>
          </cell>
        </row>
        <row r="4001">
          <cell r="A4001">
            <v>11669</v>
          </cell>
          <cell r="B4001" t="str">
            <v>REGISTRO DE ESFERA, PVC, COM VOLANTE, VS, ROSCAVEL, DN 1 1/4", COM CORPO DIVIDIDO</v>
          </cell>
          <cell r="C4001" t="str">
            <v xml:space="preserve">UN    </v>
          </cell>
          <cell r="D4001" t="str">
            <v>CR</v>
          </cell>
          <cell r="E4001" t="str">
            <v>59,32</v>
          </cell>
        </row>
        <row r="4002">
          <cell r="A4002">
            <v>11670</v>
          </cell>
          <cell r="B4002" t="str">
            <v>REGISTRO DE ESFERA, PVC, COM VOLANTE, VS, ROSCAVEL, DN 1/2", COM CORPO DIVIDIDO</v>
          </cell>
          <cell r="C4002" t="str">
            <v xml:space="preserve">UN    </v>
          </cell>
          <cell r="D4002" t="str">
            <v>CR</v>
          </cell>
          <cell r="E4002" t="str">
            <v>22,72</v>
          </cell>
        </row>
        <row r="4003">
          <cell r="A4003">
            <v>20055</v>
          </cell>
          <cell r="B4003" t="str">
            <v>REGISTRO DE ESFERA, PVC, COM VOLANTE, VS, ROSCAVEL, DN 1", COM CORPO DIVIDIDO</v>
          </cell>
          <cell r="C4003" t="str">
            <v xml:space="preserve">UN    </v>
          </cell>
          <cell r="D4003" t="str">
            <v>CR</v>
          </cell>
          <cell r="E4003" t="str">
            <v>44,43</v>
          </cell>
        </row>
        <row r="4004">
          <cell r="A4004">
            <v>11671</v>
          </cell>
          <cell r="B4004" t="str">
            <v>REGISTRO DE ESFERA, PVC, COM VOLANTE, VS, ROSCAVEL, DN 2", COM CORPO DIVIDIDO</v>
          </cell>
          <cell r="C4004" t="str">
            <v xml:space="preserve">UN    </v>
          </cell>
          <cell r="D4004" t="str">
            <v>CR</v>
          </cell>
          <cell r="E4004" t="str">
            <v>95,34</v>
          </cell>
        </row>
        <row r="4005">
          <cell r="A4005">
            <v>6032</v>
          </cell>
          <cell r="B4005" t="str">
            <v>REGISTRO DE ESFERA, PVC, COM VOLANTE, VS, ROSCAVEL, DN 3/4", COM CORPO DIVIDIDO</v>
          </cell>
          <cell r="C4005" t="str">
            <v xml:space="preserve">UN    </v>
          </cell>
          <cell r="D4005" t="str">
            <v>CR</v>
          </cell>
          <cell r="E4005" t="str">
            <v>27,23</v>
          </cell>
        </row>
        <row r="4006">
          <cell r="A4006">
            <v>11673</v>
          </cell>
          <cell r="B4006" t="str">
            <v>REGISTRO DE ESFERA, PVC, COM VOLANTE, VS, SOLDAVEL, DN 20 MM, COM CORPO DIVIDIDO</v>
          </cell>
          <cell r="C4006" t="str">
            <v xml:space="preserve">UN    </v>
          </cell>
          <cell r="D4006" t="str">
            <v>CR</v>
          </cell>
          <cell r="E4006" t="str">
            <v>21,44</v>
          </cell>
        </row>
        <row r="4007">
          <cell r="A4007">
            <v>11674</v>
          </cell>
          <cell r="B4007" t="str">
            <v>REGISTRO DE ESFERA, PVC, COM VOLANTE, VS, SOLDAVEL, DN 25 MM, COM CORPO DIVIDIDO</v>
          </cell>
          <cell r="C4007" t="str">
            <v xml:space="preserve">UN    </v>
          </cell>
          <cell r="D4007" t="str">
            <v>CR</v>
          </cell>
          <cell r="E4007" t="str">
            <v>27,61</v>
          </cell>
        </row>
        <row r="4008">
          <cell r="A4008">
            <v>11675</v>
          </cell>
          <cell r="B4008" t="str">
            <v>REGISTRO DE ESFERA, PVC, COM VOLANTE, VS, SOLDAVEL, DN 32 MM, COM CORPO DIVIDIDO</v>
          </cell>
          <cell r="C4008" t="str">
            <v xml:space="preserve">UN    </v>
          </cell>
          <cell r="D4008" t="str">
            <v>CR</v>
          </cell>
          <cell r="E4008" t="str">
            <v>43,84</v>
          </cell>
        </row>
        <row r="4009">
          <cell r="A4009">
            <v>11676</v>
          </cell>
          <cell r="B4009" t="str">
            <v>REGISTRO DE ESFERA, PVC, COM VOLANTE, VS, SOLDAVEL, DN 40 MM, COM CORPO DIVIDIDO</v>
          </cell>
          <cell r="C4009" t="str">
            <v xml:space="preserve">UN    </v>
          </cell>
          <cell r="D4009" t="str">
            <v>CR</v>
          </cell>
          <cell r="E4009" t="str">
            <v>58,63</v>
          </cell>
        </row>
        <row r="4010">
          <cell r="A4010">
            <v>11677</v>
          </cell>
          <cell r="B4010" t="str">
            <v>REGISTRO DE ESFERA, PVC, COM VOLANTE, VS, SOLDAVEL, DN 50 MM, COM CORPO DIVIDIDO</v>
          </cell>
          <cell r="C4010" t="str">
            <v xml:space="preserve">UN    </v>
          </cell>
          <cell r="D4010" t="str">
            <v>CR</v>
          </cell>
          <cell r="E4010" t="str">
            <v>60,55</v>
          </cell>
        </row>
        <row r="4011">
          <cell r="A4011">
            <v>11678</v>
          </cell>
          <cell r="B4011" t="str">
            <v>REGISTRO DE ESFERA, PVC, COM VOLANTE, VS, SOLDAVEL, DN 60 MM, COM CORPO DIVIDIDO</v>
          </cell>
          <cell r="C4011" t="str">
            <v xml:space="preserve">UN    </v>
          </cell>
          <cell r="D4011" t="str">
            <v>CR</v>
          </cell>
          <cell r="E4011" t="str">
            <v>110,90</v>
          </cell>
        </row>
        <row r="4012">
          <cell r="A4012">
            <v>6038</v>
          </cell>
          <cell r="B4012" t="str">
            <v>REGISTRO DE PRESSAO PVC, ROSCAVEL, VOLANTE SIMPLES, DE 1/2"</v>
          </cell>
          <cell r="C4012" t="str">
            <v xml:space="preserve">UN    </v>
          </cell>
          <cell r="D4012" t="str">
            <v>CR</v>
          </cell>
          <cell r="E4012" t="str">
            <v>7,03</v>
          </cell>
        </row>
        <row r="4013">
          <cell r="A4013">
            <v>11718</v>
          </cell>
          <cell r="B4013" t="str">
            <v>REGISTRO DE PRESSAO PVC, ROSCAVEL, VOLANTE SIMPLES, DE 3/4"</v>
          </cell>
          <cell r="C4013" t="str">
            <v xml:space="preserve">UN    </v>
          </cell>
          <cell r="D4013" t="str">
            <v>CR</v>
          </cell>
          <cell r="E4013" t="str">
            <v>20,06</v>
          </cell>
        </row>
        <row r="4014">
          <cell r="A4014">
            <v>6037</v>
          </cell>
          <cell r="B4014" t="str">
            <v>REGISTRO DE PRESSAO PVC, SOLDAVEL, VOLANTE SIMPLES, DE 20 MM</v>
          </cell>
          <cell r="C4014" t="str">
            <v xml:space="preserve">UN    </v>
          </cell>
          <cell r="D4014" t="str">
            <v>CR</v>
          </cell>
          <cell r="E4014" t="str">
            <v>14,64</v>
          </cell>
        </row>
        <row r="4015">
          <cell r="A4015">
            <v>11719</v>
          </cell>
          <cell r="B4015" t="str">
            <v>REGISTRO DE PRESSAO PVC, SOLDAVEL, VOLANTE SIMPLES, DE 25 MM</v>
          </cell>
          <cell r="C4015" t="str">
            <v xml:space="preserve">UN    </v>
          </cell>
          <cell r="D4015" t="str">
            <v>CR</v>
          </cell>
          <cell r="E4015" t="str">
            <v>16,27</v>
          </cell>
        </row>
        <row r="4016">
          <cell r="A4016">
            <v>6019</v>
          </cell>
          <cell r="B4016" t="str">
            <v>REGISTRO GAVETA BRUTO EM LATAO FORJADO, BITOLA 1 " (REF 1509)</v>
          </cell>
          <cell r="C4016" t="str">
            <v xml:space="preserve">UN    </v>
          </cell>
          <cell r="D4016" t="str">
            <v>CR</v>
          </cell>
          <cell r="E4016" t="str">
            <v>45,36</v>
          </cell>
        </row>
        <row r="4017">
          <cell r="A4017">
            <v>6010</v>
          </cell>
          <cell r="B4017" t="str">
            <v>REGISTRO GAVETA BRUTO EM LATAO FORJADO, BITOLA 1 1/2 " (REF 1509)</v>
          </cell>
          <cell r="C4017" t="str">
            <v xml:space="preserve">UN    </v>
          </cell>
          <cell r="D4017" t="str">
            <v>CR</v>
          </cell>
          <cell r="E4017" t="str">
            <v>78,05</v>
          </cell>
        </row>
        <row r="4018">
          <cell r="A4018">
            <v>6017</v>
          </cell>
          <cell r="B4018" t="str">
            <v>REGISTRO GAVETA BRUTO EM LATAO FORJADO, BITOLA 1 1/4 " (REF 1509)</v>
          </cell>
          <cell r="C4018" t="str">
            <v xml:space="preserve">UN    </v>
          </cell>
          <cell r="D4018" t="str">
            <v>CR</v>
          </cell>
          <cell r="E4018" t="str">
            <v>61,82</v>
          </cell>
        </row>
        <row r="4019">
          <cell r="A4019">
            <v>6020</v>
          </cell>
          <cell r="B4019" t="str">
            <v>REGISTRO GAVETA BRUTO EM LATAO FORJADO, BITOLA 1/2 " (REF 1509)</v>
          </cell>
          <cell r="C4019" t="str">
            <v xml:space="preserve">UN    </v>
          </cell>
          <cell r="D4019" t="str">
            <v>CR</v>
          </cell>
          <cell r="E4019" t="str">
            <v>27,24</v>
          </cell>
        </row>
        <row r="4020">
          <cell r="A4020">
            <v>6028</v>
          </cell>
          <cell r="B4020" t="str">
            <v>REGISTRO GAVETA BRUTO EM LATAO FORJADO, BITOLA 2 " (REF 1509)</v>
          </cell>
          <cell r="C4020" t="str">
            <v xml:space="preserve">UN    </v>
          </cell>
          <cell r="D4020" t="str">
            <v>CR</v>
          </cell>
          <cell r="E4020" t="str">
            <v>108,71</v>
          </cell>
        </row>
        <row r="4021">
          <cell r="A4021">
            <v>6011</v>
          </cell>
          <cell r="B4021" t="str">
            <v>REGISTRO GAVETA BRUTO EM LATAO FORJADO, BITOLA 2 1/2 " (REF 1509)</v>
          </cell>
          <cell r="C4021" t="str">
            <v xml:space="preserve">UN    </v>
          </cell>
          <cell r="D4021" t="str">
            <v>CR</v>
          </cell>
          <cell r="E4021" t="str">
            <v>225,46</v>
          </cell>
        </row>
        <row r="4022">
          <cell r="A4022">
            <v>6012</v>
          </cell>
          <cell r="B4022" t="str">
            <v>REGISTRO GAVETA BRUTO EM LATAO FORJADO, BITOLA 3 " (REF 1509)</v>
          </cell>
          <cell r="C4022" t="str">
            <v xml:space="preserve">UN    </v>
          </cell>
          <cell r="D4022" t="str">
            <v>CR</v>
          </cell>
          <cell r="E4022" t="str">
            <v>272,96</v>
          </cell>
        </row>
        <row r="4023">
          <cell r="A4023">
            <v>6016</v>
          </cell>
          <cell r="B4023" t="str">
            <v>REGISTRO GAVETA BRUTO EM LATAO FORJADO, BITOLA 3/4 " (REF 1509)</v>
          </cell>
          <cell r="C4023" t="str">
            <v xml:space="preserve">UN    </v>
          </cell>
          <cell r="D4023" t="str">
            <v>CR</v>
          </cell>
          <cell r="E4023" t="str">
            <v>28,74</v>
          </cell>
        </row>
        <row r="4024">
          <cell r="A4024">
            <v>6027</v>
          </cell>
          <cell r="B4024" t="str">
            <v>REGISTRO GAVETA BRUTO EM LATAO FORJADO, BITOLA 4 " (REF 1509)</v>
          </cell>
          <cell r="C4024" t="str">
            <v xml:space="preserve">UN    </v>
          </cell>
          <cell r="D4024" t="str">
            <v>CR</v>
          </cell>
          <cell r="E4024" t="str">
            <v>568,76</v>
          </cell>
        </row>
        <row r="4025">
          <cell r="A4025">
            <v>6013</v>
          </cell>
          <cell r="B4025" t="str">
            <v>REGISTRO GAVETA COM ACABAMENTO E CANOPLA CROMADOS, SIMPLES, BITOLA 1 " (REF 1509)</v>
          </cell>
          <cell r="C4025" t="str">
            <v xml:space="preserve">UN    </v>
          </cell>
          <cell r="D4025" t="str">
            <v>CR</v>
          </cell>
          <cell r="E4025" t="str">
            <v>85,82</v>
          </cell>
        </row>
        <row r="4026">
          <cell r="A4026">
            <v>6015</v>
          </cell>
          <cell r="B4026" t="str">
            <v>REGISTRO GAVETA COM ACABAMENTO E CANOPLA CROMADOS, SIMPLES, BITOLA 1 1/2 " (REF 1509)</v>
          </cell>
          <cell r="C4026" t="str">
            <v xml:space="preserve">UN    </v>
          </cell>
          <cell r="D4026" t="str">
            <v>CR</v>
          </cell>
          <cell r="E4026" t="str">
            <v>124,80</v>
          </cell>
        </row>
        <row r="4027">
          <cell r="A4027">
            <v>6014</v>
          </cell>
          <cell r="B4027" t="str">
            <v>REGISTRO GAVETA COM ACABAMENTO E CANOPLA CROMADOS, SIMPLES, BITOLA 1 1/4 " (REF 1509)</v>
          </cell>
          <cell r="C4027" t="str">
            <v xml:space="preserve">UN    </v>
          </cell>
          <cell r="D4027" t="str">
            <v>CR</v>
          </cell>
          <cell r="E4027" t="str">
            <v>119,32</v>
          </cell>
        </row>
        <row r="4028">
          <cell r="A4028">
            <v>6006</v>
          </cell>
          <cell r="B4028" t="str">
            <v>REGISTRO GAVETA COM ACABAMENTO E CANOPLA CROMADOS, SIMPLES, BITOLA 1/2 " (REF 1509)</v>
          </cell>
          <cell r="C4028" t="str">
            <v xml:space="preserve">UN    </v>
          </cell>
          <cell r="D4028" t="str">
            <v>CR</v>
          </cell>
          <cell r="E4028" t="str">
            <v>62,15</v>
          </cell>
        </row>
        <row r="4029">
          <cell r="A4029">
            <v>6005</v>
          </cell>
          <cell r="B4029" t="str">
            <v>REGISTRO GAVETA COM ACABAMENTO E CANOPLA CROMADOS, SIMPLES, BITOLA 3/4 " (REF 1509)</v>
          </cell>
          <cell r="C4029" t="str">
            <v xml:space="preserve">UN    </v>
          </cell>
          <cell r="D4029" t="str">
            <v xml:space="preserve">C </v>
          </cell>
          <cell r="E4029" t="str">
            <v>70,11</v>
          </cell>
        </row>
        <row r="4030">
          <cell r="A4030">
            <v>11756</v>
          </cell>
          <cell r="B4030" t="str">
            <v>REGISTRO OU REGULADOR DE GAS COZINHA, VAZAO DE 2 KG/H, 2,8 KPA</v>
          </cell>
          <cell r="C4030" t="str">
            <v xml:space="preserve">UN    </v>
          </cell>
          <cell r="D4030" t="str">
            <v>CR</v>
          </cell>
          <cell r="E4030" t="str">
            <v>33,48</v>
          </cell>
        </row>
        <row r="4031">
          <cell r="A4031">
            <v>10904</v>
          </cell>
          <cell r="B4031" t="str">
            <v>REGISTRO OU VALVULA GLOBO ANGULAR EM LATAO, PARA HIDRANTES EM INSTALACAO PREDIAL DE INCENDIO, 45 GRAUS, DIAMETRO DE 2 1/2", COM VOLANTE, CLASSE DE PRESSAO DE ATE 200 PSI</v>
          </cell>
          <cell r="C4031" t="str">
            <v xml:space="preserve">UN    </v>
          </cell>
          <cell r="D4031" t="str">
            <v xml:space="preserve">C </v>
          </cell>
          <cell r="E4031" t="str">
            <v>115,00</v>
          </cell>
        </row>
        <row r="4032">
          <cell r="A4032">
            <v>11752</v>
          </cell>
          <cell r="B4032" t="str">
            <v>REGISTRO PRESSAO BRUTO EM LATAO FORJADO, BITOLA 1/2 " (REF 1400)</v>
          </cell>
          <cell r="C4032" t="str">
            <v xml:space="preserve">UN    </v>
          </cell>
          <cell r="D4032" t="str">
            <v>CR</v>
          </cell>
          <cell r="E4032" t="str">
            <v>19,31</v>
          </cell>
        </row>
        <row r="4033">
          <cell r="A4033">
            <v>11753</v>
          </cell>
          <cell r="B4033" t="str">
            <v>REGISTRO PRESSAO BRUTO EM LATAO FORJADO, BITOLA 3/4 " (REF 1400)</v>
          </cell>
          <cell r="C4033" t="str">
            <v xml:space="preserve">UN    </v>
          </cell>
          <cell r="D4033" t="str">
            <v>CR</v>
          </cell>
          <cell r="E4033" t="str">
            <v>23,05</v>
          </cell>
        </row>
        <row r="4034">
          <cell r="A4034">
            <v>6021</v>
          </cell>
          <cell r="B4034" t="str">
            <v>REGISTRO PRESSAO COM ACABAMENTO E CANOPLA CROMADA, SIMPLES, BITOLA 1/2 " (REF 1416)</v>
          </cell>
          <cell r="C4034" t="str">
            <v xml:space="preserve">UN    </v>
          </cell>
          <cell r="D4034" t="str">
            <v>CR</v>
          </cell>
          <cell r="E4034" t="str">
            <v>63,97</v>
          </cell>
        </row>
        <row r="4035">
          <cell r="A4035">
            <v>6024</v>
          </cell>
          <cell r="B4035" t="str">
            <v>REGISTRO PRESSAO COM ACABAMENTO E CANOPLA CROMADA, SIMPLES, BITOLA 3/4 " (REF 1416)</v>
          </cell>
          <cell r="C4035" t="str">
            <v xml:space="preserve">UN    </v>
          </cell>
          <cell r="D4035" t="str">
            <v>CR</v>
          </cell>
          <cell r="E4035" t="str">
            <v>66,12</v>
          </cell>
        </row>
        <row r="4036">
          <cell r="A4036">
            <v>38379</v>
          </cell>
          <cell r="B4036" t="str">
            <v>REGUA DE ALUMINIO PARA PEDREIRO 2 X 1 "</v>
          </cell>
          <cell r="C4036" t="str">
            <v xml:space="preserve">M     </v>
          </cell>
          <cell r="D4036" t="str">
            <v>CR</v>
          </cell>
          <cell r="E4036" t="str">
            <v>37,37</v>
          </cell>
        </row>
        <row r="4037">
          <cell r="A4037">
            <v>13897</v>
          </cell>
          <cell r="B4037" t="str">
            <v>REGUA VIBRADORA DUPLA PARA CONCRETO A GASOLINA 5,5 HP, PESO DE 60 KG, COMPRIMENTO 4 M</v>
          </cell>
          <cell r="C4037" t="str">
            <v xml:space="preserve">UN    </v>
          </cell>
          <cell r="D4037" t="str">
            <v>AS</v>
          </cell>
          <cell r="E4037" t="str">
            <v>5.934,87</v>
          </cell>
        </row>
        <row r="4038">
          <cell r="A4038">
            <v>10640</v>
          </cell>
          <cell r="B4038" t="str">
            <v>REGUA VIBRATORIA DE CONCRETO TRELICADA, EQUIPADA COM MOTOR A GASOLINA DE 9 HP</v>
          </cell>
          <cell r="C4038" t="str">
            <v xml:space="preserve">UN    </v>
          </cell>
          <cell r="D4038" t="str">
            <v>AS</v>
          </cell>
          <cell r="E4038" t="str">
            <v>12.853,69</v>
          </cell>
        </row>
        <row r="4039">
          <cell r="A4039">
            <v>11086</v>
          </cell>
          <cell r="B4039" t="str">
            <v>REJEITO DE MINERIO DE FERRO PARA PAVIMENTACAO (POSTO PEDREIRA/FORNECEDOR, SEM FRETE)</v>
          </cell>
          <cell r="C4039" t="str">
            <v xml:space="preserve">M3    </v>
          </cell>
          <cell r="D4039" t="str">
            <v>CR</v>
          </cell>
          <cell r="E4039" t="str">
            <v>58,75</v>
          </cell>
        </row>
        <row r="4040">
          <cell r="A4040">
            <v>34356</v>
          </cell>
          <cell r="B4040" t="str">
            <v>REJUNTE BRANCO, CIMENTICIO</v>
          </cell>
          <cell r="C4040" t="str">
            <v xml:space="preserve">KG    </v>
          </cell>
          <cell r="D4040" t="str">
            <v>CR</v>
          </cell>
          <cell r="E4040" t="str">
            <v>2,46</v>
          </cell>
        </row>
        <row r="4041">
          <cell r="A4041">
            <v>34357</v>
          </cell>
          <cell r="B4041" t="str">
            <v>REJUNTE COLORIDO, CIMENTICIO</v>
          </cell>
          <cell r="C4041" t="str">
            <v xml:space="preserve">KG    </v>
          </cell>
          <cell r="D4041" t="str">
            <v>CR</v>
          </cell>
          <cell r="E4041" t="str">
            <v>2,73</v>
          </cell>
        </row>
        <row r="4042">
          <cell r="A4042">
            <v>37329</v>
          </cell>
          <cell r="B4042" t="str">
            <v>REJUNTE EPOXI BRANCO</v>
          </cell>
          <cell r="C4042" t="str">
            <v xml:space="preserve">KG    </v>
          </cell>
          <cell r="D4042" t="str">
            <v>CR</v>
          </cell>
          <cell r="E4042" t="str">
            <v>38,10</v>
          </cell>
        </row>
        <row r="4043">
          <cell r="A4043">
            <v>37398</v>
          </cell>
          <cell r="B4043" t="str">
            <v>REJUNTE EPOXI COR</v>
          </cell>
          <cell r="C4043" t="str">
            <v xml:space="preserve">KG    </v>
          </cell>
          <cell r="D4043" t="str">
            <v>CR</v>
          </cell>
          <cell r="E4043" t="str">
            <v>48,76</v>
          </cell>
        </row>
        <row r="4044">
          <cell r="A4044">
            <v>2510</v>
          </cell>
          <cell r="B4044" t="str">
            <v>RELE FOTOELETRICO INTERNO E EXTERNO BIVOLT 1000 W, DE CONECTOR, SEM BASE</v>
          </cell>
          <cell r="C4044" t="str">
            <v xml:space="preserve">UN    </v>
          </cell>
          <cell r="D4044" t="str">
            <v>AS</v>
          </cell>
          <cell r="E4044" t="str">
            <v>17,17</v>
          </cell>
        </row>
        <row r="4045">
          <cell r="A4045">
            <v>12359</v>
          </cell>
          <cell r="B4045" t="str">
            <v>RELE TERMICO BIMETAL PARA USO EM MOTORES TRIFASICOS, TENSAO 380 V, POTENCIA ATE 15 CV, CORRENTE NOMINAL MAXIMA 22 A</v>
          </cell>
          <cell r="C4045" t="str">
            <v xml:space="preserve">UN    </v>
          </cell>
          <cell r="D4045" t="str">
            <v>AS</v>
          </cell>
          <cell r="E4045" t="str">
            <v>103,77</v>
          </cell>
        </row>
        <row r="4046">
          <cell r="A4046">
            <v>5320</v>
          </cell>
          <cell r="B4046" t="str">
            <v>REMOVEDOR DE TINTA OLEO/ESMALTE VERNIZ</v>
          </cell>
          <cell r="C4046" t="str">
            <v xml:space="preserve">L     </v>
          </cell>
          <cell r="D4046" t="str">
            <v>CR</v>
          </cell>
          <cell r="E4046" t="str">
            <v>30,27</v>
          </cell>
        </row>
        <row r="4047">
          <cell r="A4047">
            <v>7353</v>
          </cell>
          <cell r="B4047" t="str">
            <v>RESINA ACRILICA BASE AGUA - COR BRANCA</v>
          </cell>
          <cell r="C4047" t="str">
            <v xml:space="preserve">L     </v>
          </cell>
          <cell r="D4047" t="str">
            <v>CR</v>
          </cell>
          <cell r="E4047" t="str">
            <v>23,81</v>
          </cell>
        </row>
        <row r="4048">
          <cell r="A4048">
            <v>36144</v>
          </cell>
          <cell r="B4048" t="str">
            <v>RESPIRADOR DESCARTAVEL SEM VALVULA DE EXALACAO, PFF 1</v>
          </cell>
          <cell r="C4048" t="str">
            <v xml:space="preserve">UN    </v>
          </cell>
          <cell r="D4048" t="str">
            <v>CR</v>
          </cell>
          <cell r="E4048" t="str">
            <v>1,22</v>
          </cell>
        </row>
        <row r="4049">
          <cell r="A4049">
            <v>10518</v>
          </cell>
          <cell r="B4049" t="str">
            <v>RETARDO PARA CORDEL DETONANTE</v>
          </cell>
          <cell r="C4049" t="str">
            <v xml:space="preserve">UN    </v>
          </cell>
          <cell r="D4049" t="str">
            <v>AS</v>
          </cell>
          <cell r="E4049" t="str">
            <v>70,08</v>
          </cell>
        </row>
        <row r="4050">
          <cell r="A4050">
            <v>36530</v>
          </cell>
          <cell r="B4050" t="str">
            <v>RETROESCAVADEIRA SOBRE RODAS COM CARREGADEIRA, TRACAO 4 X 2, POTENCIA LIQUIDA 79 HP, PESO OPERACIONAL MINIMO DE 6570 KG, CAPACIDADE DA CARREGADEIRA DE 1,00 M3 E DA  RETROESCAVADEIRA MINIMA DE 0,20 M3, PROFUNDIDADE DE ESCAVACAO MAXIMA DE 4,37 M</v>
          </cell>
          <cell r="C4050" t="str">
            <v xml:space="preserve">UN    </v>
          </cell>
          <cell r="D4050" t="str">
            <v>AS</v>
          </cell>
          <cell r="E4050" t="str">
            <v>226.003,82</v>
          </cell>
        </row>
        <row r="4051">
          <cell r="A4051">
            <v>6046</v>
          </cell>
          <cell r="B4051" t="str">
            <v>RETROESCAVADEIRA SOBRE RODAS COM CARREGADEIRA, TRACAO 4 X 4, POTENCIA LIQUIDA 72 HP, PESO OPERACIONAL MINIMO DE 7140 KG, CAPACIDADE MINIMA DA CARREGADEIRA DE 0,79 M3 E DA RETROESCAVADEIRA MINIMA DE 0,18 M3, PROFUNDIDADE DE ESCAVACAO MAXIMA DE 4,50 M</v>
          </cell>
          <cell r="C4051" t="str">
            <v xml:space="preserve">UN    </v>
          </cell>
          <cell r="D4051" t="str">
            <v>AS</v>
          </cell>
          <cell r="E4051" t="str">
            <v>245.136,43</v>
          </cell>
        </row>
        <row r="4052">
          <cell r="A4052">
            <v>36531</v>
          </cell>
          <cell r="B4052" t="str">
            <v>RETROESCAVADEIRA SOBRE RODAS COM CARREGADEIRA, TRACAO 4 X 4, POTENCIA LIQUIDA 88 HP, PESO OPERACIONAL MINIMO DE 6674 KG, CAPACIDADE DA CARREGADEIRA DE 1,00 M3 E DA  RETROESCAVADEIRA MINIMA DE 0,26 M3, PROFUNDIDADE DE ESCAVACAO MAXIMA DE 4,37 M</v>
          </cell>
          <cell r="C4052" t="str">
            <v xml:space="preserve">UN    </v>
          </cell>
          <cell r="D4052" t="str">
            <v>AS</v>
          </cell>
          <cell r="E4052" t="str">
            <v>254.104,81</v>
          </cell>
        </row>
        <row r="4053">
          <cell r="A4053">
            <v>34684</v>
          </cell>
          <cell r="B4053" t="str">
            <v>REVESTIMENTO DE PAREDE EM GRANILITE, MARMORITE OU GRANITINA - ESP = 5 MM (INCLUSO EXECUCAO)</v>
          </cell>
          <cell r="C4053" t="str">
            <v xml:space="preserve">M2    </v>
          </cell>
          <cell r="D4053" t="str">
            <v>AS</v>
          </cell>
          <cell r="E4053" t="str">
            <v>167,93</v>
          </cell>
        </row>
        <row r="4054">
          <cell r="A4054">
            <v>34683</v>
          </cell>
          <cell r="B4054" t="str">
            <v>REVESTIMENTO DE PAREDE EM GRANILITE, MARMORITE OU GRANITINA COLORIDO - ESP = 5 MM (INCLUSO EXECUCAO)</v>
          </cell>
          <cell r="C4054" t="str">
            <v xml:space="preserve">M2    </v>
          </cell>
          <cell r="D4054" t="str">
            <v>AS</v>
          </cell>
          <cell r="E4054" t="str">
            <v>104,95</v>
          </cell>
        </row>
        <row r="4055">
          <cell r="A4055">
            <v>533</v>
          </cell>
          <cell r="B4055" t="str">
            <v>REVESTIMENTO EM CERAMICA ESMALTADA COMERCIAL, PEI MENOR OU IGUAL A 3, FORMATO MENOR OU IGUAL A 2025 CM2</v>
          </cell>
          <cell r="C4055" t="str">
            <v xml:space="preserve">M2    </v>
          </cell>
          <cell r="D4055" t="str">
            <v>CR</v>
          </cell>
          <cell r="E4055" t="str">
            <v>16,46</v>
          </cell>
        </row>
        <row r="4056">
          <cell r="A4056">
            <v>10515</v>
          </cell>
          <cell r="B4056" t="str">
            <v>REVESTIMENTO EM CERAMICA ESMALTADA EXTRA, PEI MAIOR OU IGUAL 4, FORMATO MAIOR A 2025 CM2</v>
          </cell>
          <cell r="C4056" t="str">
            <v xml:space="preserve">M2    </v>
          </cell>
          <cell r="D4056" t="str">
            <v>CR</v>
          </cell>
          <cell r="E4056" t="str">
            <v>42,46</v>
          </cell>
        </row>
        <row r="4057">
          <cell r="A4057">
            <v>536</v>
          </cell>
          <cell r="B4057" t="str">
            <v>REVESTIMENTO EM CERAMICA ESMALTADA EXTRA, PEI MENOR OU IGUAL A 3, FORMATO MENOR OU IGUAL A 2025 CM2</v>
          </cell>
          <cell r="C4057" t="str">
            <v xml:space="preserve">M2    </v>
          </cell>
          <cell r="D4057" t="str">
            <v xml:space="preserve">C </v>
          </cell>
          <cell r="E4057" t="str">
            <v>27,90</v>
          </cell>
        </row>
        <row r="4058">
          <cell r="A4058">
            <v>153</v>
          </cell>
          <cell r="B4058" t="str">
            <v>REVESTIMENTO EPOXI DE ALTA RESISTENCIA QUIMICA, ISENTO DE SOLVENTES, BICOMPONENTE</v>
          </cell>
          <cell r="C4058" t="str">
            <v xml:space="preserve">L     </v>
          </cell>
          <cell r="D4058" t="str">
            <v>CR</v>
          </cell>
          <cell r="E4058" t="str">
            <v>69,46</v>
          </cell>
        </row>
        <row r="4059">
          <cell r="A4059">
            <v>34682</v>
          </cell>
          <cell r="B4059" t="str">
            <v>REVESTIMENTO PARA ESCADA EM GRANILITE, MARMORITE OU GRANITINA ESP = 8 MM (INCLUSO EXECUCAO)</v>
          </cell>
          <cell r="C4059" t="str">
            <v xml:space="preserve">M2    </v>
          </cell>
          <cell r="D4059" t="str">
            <v>AS</v>
          </cell>
          <cell r="E4059" t="str">
            <v>80,26</v>
          </cell>
        </row>
        <row r="4060">
          <cell r="A4060">
            <v>20205</v>
          </cell>
          <cell r="B4060" t="str">
            <v>RIPA DE MADEIRA APARELHADA *1,5 X 5* CM, MACARANDUBA, ANGELIM OU EQUIVALENTE DA REGIAO</v>
          </cell>
          <cell r="C4060" t="str">
            <v xml:space="preserve">M     </v>
          </cell>
          <cell r="D4060" t="str">
            <v>CR</v>
          </cell>
          <cell r="E4060" t="str">
            <v>2,59</v>
          </cell>
        </row>
        <row r="4061">
          <cell r="A4061">
            <v>4412</v>
          </cell>
          <cell r="B4061" t="str">
            <v>RIPA DE MADEIRA NAO APARELHADA *1 X 3* CM, MACARANDUBA, ANGELIM OU EQUIVALENTE DA REGIAO</v>
          </cell>
          <cell r="C4061" t="str">
            <v xml:space="preserve">M     </v>
          </cell>
          <cell r="D4061" t="str">
            <v>CR</v>
          </cell>
          <cell r="E4061" t="str">
            <v>1,64</v>
          </cell>
        </row>
        <row r="4062">
          <cell r="A4062">
            <v>4408</v>
          </cell>
          <cell r="B4062" t="str">
            <v>RIPA DE MADEIRA NAO APARELHADA *1,5 X 5* CM, MACARANDUBA, ANGELIM OU EQUIVALENTE DA REGIAO</v>
          </cell>
          <cell r="C4062" t="str">
            <v xml:space="preserve">M     </v>
          </cell>
          <cell r="D4062" t="str">
            <v>CR</v>
          </cell>
          <cell r="E4062" t="str">
            <v>2,22</v>
          </cell>
        </row>
        <row r="4063">
          <cell r="A4063">
            <v>4505</v>
          </cell>
          <cell r="B4063" t="str">
            <v>RIPA DE MADEIRA NAO APARELHADA *2 X 7* CM, PINUS, MISTA OU EQUIVALENTE DA REGIAO</v>
          </cell>
          <cell r="C4063" t="str">
            <v xml:space="preserve">M     </v>
          </cell>
          <cell r="D4063" t="str">
            <v>CR</v>
          </cell>
          <cell r="E4063" t="str">
            <v>1,62</v>
          </cell>
        </row>
        <row r="4064">
          <cell r="A4064">
            <v>10559</v>
          </cell>
          <cell r="B4064" t="str">
            <v>ROCADEIRA COSTAL COM MOTOR A GASOLINA DE *32* CC</v>
          </cell>
          <cell r="C4064" t="str">
            <v xml:space="preserve">UN    </v>
          </cell>
          <cell r="D4064" t="str">
            <v>AS</v>
          </cell>
          <cell r="E4064" t="str">
            <v>2.540,50</v>
          </cell>
        </row>
        <row r="4065">
          <cell r="A4065">
            <v>10664</v>
          </cell>
          <cell r="B4065" t="str">
            <v>ROCADEIRA DESLOCAVEL, LARGURA DE TRABALHO DE 1,3 M</v>
          </cell>
          <cell r="C4065" t="str">
            <v xml:space="preserve">UN    </v>
          </cell>
          <cell r="D4065" t="str">
            <v>AS</v>
          </cell>
          <cell r="E4065" t="str">
            <v>6.904,53</v>
          </cell>
        </row>
        <row r="4066">
          <cell r="A4066">
            <v>36250</v>
          </cell>
          <cell r="B4066" t="str">
            <v>RODAFORRO EM PVC, PARA FORRO DE PVC, COMPRIMENTO 6 M</v>
          </cell>
          <cell r="C4066" t="str">
            <v xml:space="preserve">M     </v>
          </cell>
          <cell r="D4066" t="str">
            <v>CR</v>
          </cell>
          <cell r="E4066" t="str">
            <v>2,23</v>
          </cell>
        </row>
        <row r="4067">
          <cell r="A4067">
            <v>10857</v>
          </cell>
          <cell r="B4067" t="str">
            <v>RODAPE ARDOSIA, CINZA, 10 CM, E= *1CM</v>
          </cell>
          <cell r="C4067" t="str">
            <v xml:space="preserve">M     </v>
          </cell>
          <cell r="D4067" t="str">
            <v>CR</v>
          </cell>
          <cell r="E4067" t="str">
            <v>9,58</v>
          </cell>
        </row>
        <row r="4068">
          <cell r="A4068">
            <v>4803</v>
          </cell>
          <cell r="B4068" t="str">
            <v>RODAPE DE BORRACHA LISO, H = 70 MM, E = *2* MM, PARA ARGAMASSA, PRETO</v>
          </cell>
          <cell r="C4068" t="str">
            <v xml:space="preserve">M     </v>
          </cell>
          <cell r="D4068" t="str">
            <v>CR</v>
          </cell>
          <cell r="E4068" t="str">
            <v>24,67</v>
          </cell>
        </row>
        <row r="4069">
          <cell r="A4069">
            <v>6186</v>
          </cell>
          <cell r="B4069" t="str">
            <v>RODAPE DE MADEIRA MACICA CUMARU/IPE CHAMPANHE OU EQUIVALENTE DA REGIAO, *1,5 X 7 CM</v>
          </cell>
          <cell r="C4069" t="str">
            <v xml:space="preserve">M     </v>
          </cell>
          <cell r="D4069" t="str">
            <v>AS</v>
          </cell>
          <cell r="E4069" t="str">
            <v>10,12</v>
          </cell>
        </row>
        <row r="4070">
          <cell r="A4070">
            <v>4829</v>
          </cell>
          <cell r="B4070" t="str">
            <v>RODAPE EM MARMORE, POLIDO, BRANCO COMUM, L= *7* CM, E=  *2* CM, CORTE RETO</v>
          </cell>
          <cell r="C4070" t="str">
            <v xml:space="preserve">M     </v>
          </cell>
          <cell r="D4070" t="str">
            <v>CR</v>
          </cell>
          <cell r="E4070" t="str">
            <v>25,41</v>
          </cell>
        </row>
        <row r="4071">
          <cell r="A4071">
            <v>39829</v>
          </cell>
          <cell r="B4071" t="str">
            <v>RODAPE EM POLIESTIRENO, BRANCO, H = *5* CM, E = *1,5* CM</v>
          </cell>
          <cell r="C4071" t="str">
            <v xml:space="preserve">M     </v>
          </cell>
          <cell r="D4071" t="str">
            <v xml:space="preserve">C </v>
          </cell>
          <cell r="E4071" t="str">
            <v>15,02</v>
          </cell>
        </row>
        <row r="4072">
          <cell r="A4072">
            <v>20231</v>
          </cell>
          <cell r="B4072" t="str">
            <v>RODAPE OU RODABANCADA EM GRANITO, POLIDO, TIPO ANDORINHA/ QUARTZ/ CASTELO/ CORUMBA OU OUTROS EQUIVALENTES DA REGIAO, H= 10 CM, E=  *2,0* CM</v>
          </cell>
          <cell r="C4072" t="str">
            <v xml:space="preserve">M     </v>
          </cell>
          <cell r="D4072" t="str">
            <v>CR</v>
          </cell>
          <cell r="E4072" t="str">
            <v>47,63</v>
          </cell>
        </row>
        <row r="4073">
          <cell r="A4073">
            <v>4804</v>
          </cell>
          <cell r="B4073" t="str">
            <v>RODAPE PLANO PARA PISO VINILICO, H = 5 CM</v>
          </cell>
          <cell r="C4073" t="str">
            <v xml:space="preserve">M     </v>
          </cell>
          <cell r="D4073" t="str">
            <v>CR</v>
          </cell>
          <cell r="E4073" t="str">
            <v>18,94</v>
          </cell>
        </row>
        <row r="4074">
          <cell r="A4074">
            <v>34680</v>
          </cell>
          <cell r="B4074" t="str">
            <v>RODAPE PRE-MOLDADO DE GRANILITE, MARMORITE OU GRANITINA L = 10 CM</v>
          </cell>
          <cell r="C4074" t="str">
            <v xml:space="preserve">M     </v>
          </cell>
          <cell r="D4074" t="str">
            <v>AS</v>
          </cell>
          <cell r="E4074" t="str">
            <v>24,69</v>
          </cell>
        </row>
        <row r="4075">
          <cell r="A4075">
            <v>11573</v>
          </cell>
          <cell r="B4075" t="str">
            <v>RODIZIO PARA TRILHO (TIPO NAPOLEAO),  EM LATAO, COM ROLAMENTO EM ACO, 6 MM, PARA JANELA DE CORRER</v>
          </cell>
          <cell r="C4075" t="str">
            <v xml:space="preserve">UN    </v>
          </cell>
          <cell r="D4075" t="str">
            <v>CR</v>
          </cell>
          <cell r="E4075" t="str">
            <v>5,91</v>
          </cell>
        </row>
        <row r="4076">
          <cell r="A4076">
            <v>38401</v>
          </cell>
          <cell r="B4076" t="str">
            <v>RODO PARA CHAO 40 CM COM CABO</v>
          </cell>
          <cell r="C4076" t="str">
            <v xml:space="preserve">UN    </v>
          </cell>
          <cell r="D4076" t="str">
            <v>CR</v>
          </cell>
          <cell r="E4076" t="str">
            <v>9,88</v>
          </cell>
        </row>
        <row r="4077">
          <cell r="A4077">
            <v>38179</v>
          </cell>
          <cell r="B4077" t="str">
            <v>ROLDANA CONCOVA DUPLA, EM CHAPA DE ACO, ROLAMENTO INTERNO BLINDADO DE ACO REVESTIDO EM NYLON, PARA PORTA DE CORRER</v>
          </cell>
          <cell r="C4077" t="str">
            <v xml:space="preserve">UN    </v>
          </cell>
          <cell r="D4077" t="str">
            <v>CR</v>
          </cell>
          <cell r="E4077" t="str">
            <v>25,91</v>
          </cell>
        </row>
        <row r="4078">
          <cell r="A4078">
            <v>11575</v>
          </cell>
          <cell r="B4078" t="str">
            <v>ROLDANA DUPLA, EM ZAMAC COM CHAPA DE LATAO, ROLAMENTOS EM ACO, PARA PORTA E JANELA DE CORRER</v>
          </cell>
          <cell r="C4078" t="str">
            <v xml:space="preserve">UN    </v>
          </cell>
          <cell r="D4078" t="str">
            <v>CR</v>
          </cell>
          <cell r="E4078" t="str">
            <v>27,95</v>
          </cell>
        </row>
        <row r="4079">
          <cell r="A4079">
            <v>20256</v>
          </cell>
          <cell r="B4079" t="str">
            <v>ROLDANA PLASTICA COM PREGO, TAMANHO 30 X 30 MM, PARA INSTALACAO ELETRICA APARENTE</v>
          </cell>
          <cell r="C4079" t="str">
            <v xml:space="preserve">UN    </v>
          </cell>
          <cell r="D4079" t="str">
            <v>CR</v>
          </cell>
          <cell r="E4079" t="str">
            <v>0,27</v>
          </cell>
        </row>
        <row r="4080">
          <cell r="A4080">
            <v>14511</v>
          </cell>
          <cell r="B4080" t="str">
            <v>ROLO COMPACTADOR DE PNEUS, ESTATICO, PRESSAO VARIAVEL, POTENCIA 110 HP, PESO SEM/COM LASTRO 10,8/27 T, LARGURA DE ROLAGEM 2,30 M</v>
          </cell>
          <cell r="C4080" t="str">
            <v xml:space="preserve">UN    </v>
          </cell>
          <cell r="D4080" t="str">
            <v>AS</v>
          </cell>
          <cell r="E4080" t="str">
            <v>495.462,77</v>
          </cell>
        </row>
        <row r="4081">
          <cell r="A4081">
            <v>10642</v>
          </cell>
          <cell r="B4081" t="str">
            <v>ROLO COMPACTADOR DE PNEUS, ESTATICO, PRESSAO VARIAVEL, POTENCIA 111 HP, PESO SEM/COM LASTRO 9,5/26,0 T, LARGURA DE ROLAGEM 1,90 M</v>
          </cell>
          <cell r="C4081" t="str">
            <v xml:space="preserve">UN    </v>
          </cell>
          <cell r="D4081" t="str">
            <v>AS</v>
          </cell>
          <cell r="E4081" t="str">
            <v>466.750,00</v>
          </cell>
        </row>
        <row r="4082">
          <cell r="A4082">
            <v>14489</v>
          </cell>
          <cell r="B4082" t="str">
            <v>ROLO COMPACTADOR PE DE CARNEIRO VIBRATORIO, POTENCIA 125 HP, PESO OPERACIONAL SEM/COM LASTRO 11,95/13,30 T, IMPACTO DINAMICO 38,5/22,5 T, LARGURA DE TRABALHO 2,15 M</v>
          </cell>
          <cell r="C4082" t="str">
            <v xml:space="preserve">UN    </v>
          </cell>
          <cell r="D4082" t="str">
            <v>AS</v>
          </cell>
          <cell r="E4082" t="str">
            <v>413.998,56</v>
          </cell>
        </row>
        <row r="4083">
          <cell r="A4083">
            <v>14513</v>
          </cell>
          <cell r="B4083" t="str">
            <v>ROLO COMPACTADOR PE DE CARNEIRO VIBRATORIO, POTENCIA 80 HP, PESO OPERACIONAL SEM/COM LASTRO 7,4/8,8 T, LARGURA DE TRABALHO 1,68 M</v>
          </cell>
          <cell r="C4083" t="str">
            <v xml:space="preserve">UN    </v>
          </cell>
          <cell r="D4083" t="str">
            <v>AS</v>
          </cell>
          <cell r="E4083" t="str">
            <v>310.508,75</v>
          </cell>
        </row>
        <row r="4084">
          <cell r="A4084">
            <v>13600</v>
          </cell>
          <cell r="B4084" t="str">
            <v>ROLO COMPACTADOR VIBRATORIO DE UM CILINDRO LISO DE ACO, POTENCIA 125 HP, PESO SEM/COM LASTRO 10,75/12,92 T, IMPACTO DINAMICO 31,5/18,5 T, LARGURA TRABALHO 2,15 M</v>
          </cell>
          <cell r="C4084" t="str">
            <v xml:space="preserve">UN    </v>
          </cell>
          <cell r="D4084" t="str">
            <v>AS</v>
          </cell>
          <cell r="E4084" t="str">
            <v>400.643,73</v>
          </cell>
        </row>
        <row r="4085">
          <cell r="A4085">
            <v>10646</v>
          </cell>
          <cell r="B4085" t="str">
            <v>ROLO COMPACTADOR VIBRATORIO DE UM CILINDRO, ACO LISO, POTENCIA 80 HP, PESO OPERACIONAL MAXIMO 8,1 T, IMPACTO DINAMICO 16,15/9,5 T, LARGURA TRABALHO 1,68 M</v>
          </cell>
          <cell r="C4085" t="str">
            <v xml:space="preserve">UN    </v>
          </cell>
          <cell r="D4085" t="str">
            <v>AS</v>
          </cell>
          <cell r="E4085" t="str">
            <v>298.653,20</v>
          </cell>
        </row>
        <row r="4086">
          <cell r="A4086">
            <v>6070</v>
          </cell>
          <cell r="B4086" t="str">
            <v>ROLO COMPACTADOR VIBRATORIO PE DE CARNEIRO, COM CONTROLE REMOTO POR RADIO, POTENCIA  12,5 KW, PESO OPERACIONAL DE 1,675 T, LARGURA DE TRABALHO 0,85 M</v>
          </cell>
          <cell r="C4086" t="str">
            <v xml:space="preserve">UN    </v>
          </cell>
          <cell r="D4086" t="str">
            <v>AS</v>
          </cell>
          <cell r="E4086" t="str">
            <v>408.072,85</v>
          </cell>
        </row>
        <row r="4087">
          <cell r="A4087">
            <v>6069</v>
          </cell>
          <cell r="B4087" t="str">
            <v>ROLO COMPACTADOR VIBRATORIO REBOCAVEL, CILINDRO DE ACO LISO, POTENCIA DE TRACAO DE 65 CV, PESO DE 4,7 T, IMPACTO DINAMICO TOTAL DE 18,3 T, LARGURA DO ROLO 1,67 M</v>
          </cell>
          <cell r="C4087" t="str">
            <v xml:space="preserve">UN    </v>
          </cell>
          <cell r="D4087" t="str">
            <v>AS</v>
          </cell>
          <cell r="E4087" t="str">
            <v>90.149,44</v>
          </cell>
        </row>
        <row r="4088">
          <cell r="A4088">
            <v>14626</v>
          </cell>
          <cell r="B4088" t="str">
            <v>ROLO COMPACTADOR VIBRATORIO TANDEM, ACO LISO, POTENCIA 125 HP, PESO SEM/COM LASTRO 10,20/11,65 T, LARGURA DE TRABALHO 1,73 M</v>
          </cell>
          <cell r="C4088" t="str">
            <v xml:space="preserve">UN    </v>
          </cell>
          <cell r="D4088" t="str">
            <v>AS</v>
          </cell>
          <cell r="E4088" t="str">
            <v>446.746,44</v>
          </cell>
        </row>
        <row r="4089">
          <cell r="A4089">
            <v>6067</v>
          </cell>
          <cell r="B4089" t="str">
            <v>ROLO COMPACTADOR VIBRATORIO TANDEM, ACO LISO, POTENCIA 58 CV, PESO SEM/COM LASTRO 6,5/9,4 T, LARGURA DE TRABALHO 1,20 M</v>
          </cell>
          <cell r="C4089" t="str">
            <v xml:space="preserve">UN    </v>
          </cell>
          <cell r="D4089" t="str">
            <v>AS</v>
          </cell>
          <cell r="E4089" t="str">
            <v>366.732,14</v>
          </cell>
        </row>
        <row r="4090">
          <cell r="A4090">
            <v>38393</v>
          </cell>
          <cell r="B4090" t="str">
            <v>ROLO DE ESPUMA POLIESTER 23 CM (SEM CABO)</v>
          </cell>
          <cell r="C4090" t="str">
            <v xml:space="preserve">UN    </v>
          </cell>
          <cell r="D4090" t="str">
            <v xml:space="preserve">C </v>
          </cell>
          <cell r="E4090" t="str">
            <v>12,30</v>
          </cell>
        </row>
        <row r="4091">
          <cell r="A4091">
            <v>38390</v>
          </cell>
          <cell r="B4091" t="str">
            <v>ROLO DE LA DE CARNEIRO 23 CM (SEM CABO)</v>
          </cell>
          <cell r="C4091" t="str">
            <v xml:space="preserve">UN    </v>
          </cell>
          <cell r="D4091" t="str">
            <v>CR</v>
          </cell>
          <cell r="E4091" t="str">
            <v>27,28</v>
          </cell>
        </row>
        <row r="4092">
          <cell r="A4092">
            <v>36532</v>
          </cell>
          <cell r="B4092" t="str">
            <v>ROMPEDOR ELETRICO PESO 26 KG, POTENCIA OPERACIONAL DE 2,5 KW</v>
          </cell>
          <cell r="C4092" t="str">
            <v xml:space="preserve">UN    </v>
          </cell>
          <cell r="D4092" t="str">
            <v>AS</v>
          </cell>
          <cell r="E4092" t="str">
            <v>19.747,00</v>
          </cell>
        </row>
        <row r="4093">
          <cell r="A4093">
            <v>11578</v>
          </cell>
          <cell r="B4093" t="str">
            <v>ROSETA QUADRADA, SEM FUROS, EM ACO INOX POLIDO, LARGURA APROXIMADA DE 50 MM, PARA FECHADURA DE PORTA - PARAFUSOS INCLUIDOS</v>
          </cell>
          <cell r="C4093" t="str">
            <v xml:space="preserve">UN    </v>
          </cell>
          <cell r="D4093" t="str">
            <v>CR</v>
          </cell>
          <cell r="E4093" t="str">
            <v>8,98</v>
          </cell>
        </row>
        <row r="4094">
          <cell r="A4094">
            <v>11577</v>
          </cell>
          <cell r="B4094" t="str">
            <v>ROSETA REDONDA DE SOBREPOR, SEM FUROS, EM ACO INOX POLIDO, DIAMETRO APROXIMADO DE 50 MM, PARA FECHADURA DE PORTA - PARAFUSOS INCLUIDOS</v>
          </cell>
          <cell r="C4094" t="str">
            <v xml:space="preserve">UN    </v>
          </cell>
          <cell r="D4094" t="str">
            <v>CR</v>
          </cell>
          <cell r="E4094" t="str">
            <v>8,57</v>
          </cell>
        </row>
        <row r="4095">
          <cell r="A4095">
            <v>42432</v>
          </cell>
          <cell r="B4095" t="str">
            <v>ROTACAO DIAGONAL DUPLA, APARELHO TRIPLO, EM TUBO DE ACO CARBONO, PINTURA NO PROCESSO ELETROSTATICO - EQUIPAMENTO DE GINASTICA PARA ACADEMIA AO AR LIVRE / ACADEMIA DA TERCEIRA IDADE - ATI</v>
          </cell>
          <cell r="C4095" t="str">
            <v xml:space="preserve">UN    </v>
          </cell>
          <cell r="D4095" t="str">
            <v>AS</v>
          </cell>
          <cell r="E4095" t="str">
            <v>1.377,27</v>
          </cell>
        </row>
        <row r="4096">
          <cell r="A4096">
            <v>42437</v>
          </cell>
          <cell r="B4096" t="str">
            <v>ROTACAO VERTICAL DUPLO, EM TUBO DE ACO CARBONO, PINTURA NO PROCESSO ELETROSTATICO - EQUIPAMENTO DE GINASTICA PARA ACADEMIA AO AR LIVRE / ACADEMIA DA TERCEIRA IDADE - ATI</v>
          </cell>
          <cell r="C4096" t="str">
            <v xml:space="preserve">UN    </v>
          </cell>
          <cell r="D4096" t="str">
            <v>AS</v>
          </cell>
          <cell r="E4096" t="str">
            <v>1.047,09</v>
          </cell>
        </row>
        <row r="4097">
          <cell r="A4097">
            <v>1116</v>
          </cell>
          <cell r="B4097" t="str">
            <v>RUFO EXTERNO DE CHAPA DE ACO GALVANIZADA NUM 26, CORTE 25 CM</v>
          </cell>
          <cell r="C4097" t="str">
            <v xml:space="preserve">M     </v>
          </cell>
          <cell r="D4097" t="str">
            <v>CR</v>
          </cell>
          <cell r="E4097" t="str">
            <v>12,30</v>
          </cell>
        </row>
        <row r="4098">
          <cell r="A4098">
            <v>1115</v>
          </cell>
          <cell r="B4098" t="str">
            <v>RUFO EXTERNO DE CHAPA DE ACO GALVANIZADA NUM 26, CORTE 28 CM</v>
          </cell>
          <cell r="C4098" t="str">
            <v xml:space="preserve">M     </v>
          </cell>
          <cell r="D4098" t="str">
            <v>CR</v>
          </cell>
          <cell r="E4098" t="str">
            <v>14,74</v>
          </cell>
        </row>
        <row r="4099">
          <cell r="A4099">
            <v>1113</v>
          </cell>
          <cell r="B4099" t="str">
            <v>RUFO EXTERNO/INTERNO DE CHAPA DE ACO GALVANIZADA NUM 26, CORTE 33 CM</v>
          </cell>
          <cell r="C4099" t="str">
            <v xml:space="preserve">M     </v>
          </cell>
          <cell r="D4099" t="str">
            <v>CR</v>
          </cell>
          <cell r="E4099" t="str">
            <v>17,23</v>
          </cell>
        </row>
        <row r="4100">
          <cell r="A4100">
            <v>1114</v>
          </cell>
          <cell r="B4100" t="str">
            <v>RUFO INTERNO DE CHAPA DE ACO GALVANIZADA NUM 26, CORTE 50 CM</v>
          </cell>
          <cell r="C4100" t="str">
            <v xml:space="preserve">M     </v>
          </cell>
          <cell r="D4100" t="str">
            <v>CR</v>
          </cell>
          <cell r="E4100" t="str">
            <v>20,53</v>
          </cell>
        </row>
        <row r="4101">
          <cell r="A4101">
            <v>40873</v>
          </cell>
          <cell r="B4101" t="str">
            <v>RUFO INTERNO/EXTERNO DE CHAPA DE ACO GALVANIZADA NUM 24, CORTE 25 CM</v>
          </cell>
          <cell r="C4101" t="str">
            <v xml:space="preserve">M     </v>
          </cell>
          <cell r="D4101" t="str">
            <v>CR</v>
          </cell>
          <cell r="E4101" t="str">
            <v>16,06</v>
          </cell>
        </row>
        <row r="4102">
          <cell r="A4102">
            <v>20214</v>
          </cell>
          <cell r="B4102" t="str">
            <v>RUFO PARA TELHA ESTRUTURAL DE FIBROCIMENTO 1 ABA (SEM AMIANTO)</v>
          </cell>
          <cell r="C4102" t="str">
            <v xml:space="preserve">UN    </v>
          </cell>
          <cell r="D4102" t="str">
            <v>CR</v>
          </cell>
          <cell r="E4102" t="str">
            <v>24,80</v>
          </cell>
        </row>
        <row r="4103">
          <cell r="A4103">
            <v>11064</v>
          </cell>
          <cell r="B4103" t="str">
            <v>RUFO PARA TELHA ESTRUTURAL DE FIBROCIMENTO 2 ABAS, COMPRIMENTO DE 1031 MM (SEM AMIANTO)</v>
          </cell>
          <cell r="C4103" t="str">
            <v xml:space="preserve">UN    </v>
          </cell>
          <cell r="D4103" t="str">
            <v>CR</v>
          </cell>
          <cell r="E4103" t="str">
            <v>10,51</v>
          </cell>
        </row>
        <row r="4104">
          <cell r="A4104">
            <v>7237</v>
          </cell>
          <cell r="B4104" t="str">
            <v>RUFO PARA TELHA ONDULADA DE FIBROCIMENTO, E = 6 MM, ABA *260* MM, COMPRIMENTO 1100 MM (SEM AMIANTO)</v>
          </cell>
          <cell r="C4104" t="str">
            <v xml:space="preserve">UN    </v>
          </cell>
          <cell r="D4104" t="str">
            <v>CR</v>
          </cell>
          <cell r="E4104" t="str">
            <v>14,34</v>
          </cell>
        </row>
        <row r="4105">
          <cell r="A4105">
            <v>16</v>
          </cell>
          <cell r="B4105" t="str">
            <v>SABAO EM PO</v>
          </cell>
          <cell r="C4105" t="str">
            <v xml:space="preserve">KG    </v>
          </cell>
          <cell r="D4105" t="str">
            <v>CR</v>
          </cell>
          <cell r="E4105" t="str">
            <v>6,31</v>
          </cell>
        </row>
        <row r="4106">
          <cell r="A4106">
            <v>11757</v>
          </cell>
          <cell r="B4106" t="str">
            <v>SABONETEIRA DE PAREDE EM METAL CROMADO</v>
          </cell>
          <cell r="C4106" t="str">
            <v xml:space="preserve">UN    </v>
          </cell>
          <cell r="D4106" t="str">
            <v xml:space="preserve">C </v>
          </cell>
          <cell r="E4106" t="str">
            <v>23,90</v>
          </cell>
        </row>
        <row r="4107">
          <cell r="A4107">
            <v>11758</v>
          </cell>
          <cell r="B4107" t="str">
            <v>SABONETEIRA PLASTICA TIPO DISPENSER PARA SABONETE LIQUIDO COM RESERVATORIO 800 A 1500 ML</v>
          </cell>
          <cell r="C4107" t="str">
            <v xml:space="preserve">UN    </v>
          </cell>
          <cell r="D4107" t="str">
            <v xml:space="preserve">C </v>
          </cell>
          <cell r="E4107" t="str">
            <v>33,90</v>
          </cell>
        </row>
        <row r="4108">
          <cell r="A4108">
            <v>37526</v>
          </cell>
          <cell r="B4108" t="str">
            <v>SACO DE RAFIA PARA ENTULHO, NOVO, LISO (SEM CLICHE), *60 x 90* CM</v>
          </cell>
          <cell r="C4108" t="str">
            <v xml:space="preserve">UN    </v>
          </cell>
          <cell r="D4108" t="str">
            <v>AS</v>
          </cell>
          <cell r="E4108" t="str">
            <v>2,77</v>
          </cell>
        </row>
        <row r="4109">
          <cell r="A4109">
            <v>6076</v>
          </cell>
          <cell r="B4109" t="str">
            <v>SAIBRO PARA ARGAMASSA (COLETADO NO COMERCIO)</v>
          </cell>
          <cell r="C4109" t="str">
            <v xml:space="preserve">M3    </v>
          </cell>
          <cell r="D4109" t="str">
            <v xml:space="preserve">C </v>
          </cell>
          <cell r="E4109" t="str">
            <v>53,25</v>
          </cell>
        </row>
        <row r="4110">
          <cell r="A4110">
            <v>13109</v>
          </cell>
          <cell r="B4110" t="str">
            <v>SAPATA DE PVC ADITIVADO NERVURADO D = 6"</v>
          </cell>
          <cell r="C4110" t="str">
            <v xml:space="preserve">UN    </v>
          </cell>
          <cell r="D4110" t="str">
            <v>AS</v>
          </cell>
          <cell r="E4110" t="str">
            <v>175,12</v>
          </cell>
        </row>
        <row r="4111">
          <cell r="A4111">
            <v>13110</v>
          </cell>
          <cell r="B4111" t="str">
            <v>SAPATA DE PVC ADITIVADO NERVURADO D = 8"</v>
          </cell>
          <cell r="C4111" t="str">
            <v xml:space="preserve">UN    </v>
          </cell>
          <cell r="D4111" t="str">
            <v>AS</v>
          </cell>
          <cell r="E4111" t="str">
            <v>230,47</v>
          </cell>
        </row>
        <row r="4112">
          <cell r="A4112">
            <v>7581</v>
          </cell>
          <cell r="B4112" t="str">
            <v>SAPATILHA EM ACO GALVANIZADO PARA CABOS COM DIAMETRO NOMINAL ATE 5/8"</v>
          </cell>
          <cell r="C4112" t="str">
            <v xml:space="preserve">UN    </v>
          </cell>
          <cell r="D4112" t="str">
            <v>AS</v>
          </cell>
          <cell r="E4112" t="str">
            <v>2,57</v>
          </cell>
        </row>
        <row r="4113">
          <cell r="A4113">
            <v>20206</v>
          </cell>
          <cell r="B4113" t="str">
            <v>SARRAFO DE MADEIRA APARELHADA *2 X 10* CM, MACARANDUBA, ANGELIM OU EQUIVALENTE DA REGIAO</v>
          </cell>
          <cell r="C4113" t="str">
            <v xml:space="preserve">M     </v>
          </cell>
          <cell r="D4113" t="str">
            <v>CR</v>
          </cell>
          <cell r="E4113" t="str">
            <v>7,67</v>
          </cell>
        </row>
        <row r="4114">
          <cell r="A4114">
            <v>4460</v>
          </cell>
          <cell r="B4114" t="str">
            <v>SARRAFO DE MADEIRA NAO APARELHADA *2,5 X 10 CM, MACARANDUBA, ANGELIM OU EQUIVALENTE DA REGIAO</v>
          </cell>
          <cell r="C4114" t="str">
            <v xml:space="preserve">M     </v>
          </cell>
          <cell r="D4114" t="str">
            <v>CR</v>
          </cell>
          <cell r="E4114" t="str">
            <v>9,21</v>
          </cell>
        </row>
        <row r="4115">
          <cell r="A4115">
            <v>4417</v>
          </cell>
          <cell r="B4115" t="str">
            <v>SARRAFO DE MADEIRA NAO APARELHADA *2,5 X 7* CM, MACARANDUBA, ANGELIM OU EQUIVALENTE DA REGIAO</v>
          </cell>
          <cell r="C4115" t="str">
            <v xml:space="preserve">M     </v>
          </cell>
          <cell r="D4115" t="str">
            <v>CR</v>
          </cell>
          <cell r="E4115" t="str">
            <v>5,29</v>
          </cell>
        </row>
        <row r="4116">
          <cell r="A4116">
            <v>4517</v>
          </cell>
          <cell r="B4116" t="str">
            <v>SARRAFO DE MADEIRA NAO APARELHADA *2,5 X 7,5* CM (1 X 3 ") PINUS, MISTA OU EQUIVALENTE DA REGIAO</v>
          </cell>
          <cell r="C4116" t="str">
            <v xml:space="preserve">M     </v>
          </cell>
          <cell r="D4116" t="str">
            <v>CR</v>
          </cell>
          <cell r="E4116" t="str">
            <v>1,30</v>
          </cell>
        </row>
        <row r="4117">
          <cell r="A4117">
            <v>4512</v>
          </cell>
          <cell r="B4117" t="str">
            <v>SARRAFO DE MADEIRA NAO APARELHADA 2,5 X 5 CM (1 X 2 ") PINUS, MISTA OU EQUIVALENTE DA REGIAO</v>
          </cell>
          <cell r="C4117" t="str">
            <v xml:space="preserve">M     </v>
          </cell>
          <cell r="D4117" t="str">
            <v>CR</v>
          </cell>
          <cell r="E4117" t="str">
            <v>0,94</v>
          </cell>
        </row>
        <row r="4118">
          <cell r="A4118">
            <v>4415</v>
          </cell>
          <cell r="B4118" t="str">
            <v>SARRAFO DE MADEIRA NAO APARELHADA 2,5 X 5 CM, MACARANDUBA, ANGELIM OU EQUIVALENTE DA REGIAO</v>
          </cell>
          <cell r="C4118" t="str">
            <v xml:space="preserve">M     </v>
          </cell>
          <cell r="D4118" t="str">
            <v>CR</v>
          </cell>
          <cell r="E4118" t="str">
            <v>4,44</v>
          </cell>
        </row>
        <row r="4119">
          <cell r="A4119">
            <v>37373</v>
          </cell>
          <cell r="B4119" t="str">
            <v>SEGURO - HORISTA (COLETADO CAIXA)</v>
          </cell>
          <cell r="C4119" t="str">
            <v xml:space="preserve">H     </v>
          </cell>
          <cell r="D4119" t="str">
            <v xml:space="preserve">C </v>
          </cell>
          <cell r="E4119" t="str">
            <v>0,07</v>
          </cell>
        </row>
        <row r="4120">
          <cell r="A4120">
            <v>40864</v>
          </cell>
          <cell r="B4120" t="str">
            <v>SEGURO - MENSALISTA (COLETADO CAIXA)</v>
          </cell>
          <cell r="C4120" t="str">
            <v xml:space="preserve">MES   </v>
          </cell>
          <cell r="D4120" t="str">
            <v xml:space="preserve">C </v>
          </cell>
          <cell r="E4120" t="str">
            <v>13,07</v>
          </cell>
        </row>
        <row r="4121">
          <cell r="A4121">
            <v>4734</v>
          </cell>
          <cell r="B4121" t="str">
            <v>SEIXO ROLADO PARA APLICACAO EM CONCRETO (POSTO PEDREIRA/FORNECEDOR, SEM FRETE)</v>
          </cell>
          <cell r="C4121" t="str">
            <v xml:space="preserve">M3    </v>
          </cell>
          <cell r="D4121" t="str">
            <v>CR</v>
          </cell>
          <cell r="E4121" t="str">
            <v>83,61</v>
          </cell>
        </row>
        <row r="4122">
          <cell r="A4122">
            <v>6085</v>
          </cell>
          <cell r="B4122" t="str">
            <v>SELADOR ACRILICO PAREDES INTERNAS/EXTERNAS</v>
          </cell>
          <cell r="C4122" t="str">
            <v xml:space="preserve">L     </v>
          </cell>
          <cell r="D4122" t="str">
            <v xml:space="preserve">C </v>
          </cell>
          <cell r="E4122" t="str">
            <v>7,78</v>
          </cell>
        </row>
        <row r="4123">
          <cell r="A4123">
            <v>38396</v>
          </cell>
          <cell r="B4123" t="str">
            <v>SELADOR HORIZONTAL PARA FITA DE ACO 1 "</v>
          </cell>
          <cell r="C4123" t="str">
            <v xml:space="preserve">UN    </v>
          </cell>
          <cell r="D4123" t="str">
            <v>CR</v>
          </cell>
          <cell r="E4123" t="str">
            <v>498,99</v>
          </cell>
        </row>
        <row r="4124">
          <cell r="A4124">
            <v>6090</v>
          </cell>
          <cell r="B4124" t="str">
            <v>SELADOR PVA PAREDES INTERNAS</v>
          </cell>
          <cell r="C4124" t="str">
            <v xml:space="preserve">L     </v>
          </cell>
          <cell r="D4124" t="str">
            <v>CR</v>
          </cell>
          <cell r="E4124" t="str">
            <v>14,78</v>
          </cell>
        </row>
        <row r="4125">
          <cell r="A4125">
            <v>11622</v>
          </cell>
          <cell r="B4125" t="str">
            <v>SELANTE A BASE DE ALCATRAO E POLIURETANO PARA JUNTAS HORIZONTAIS</v>
          </cell>
          <cell r="C4125" t="str">
            <v xml:space="preserve">KG    </v>
          </cell>
          <cell r="D4125" t="str">
            <v>CR</v>
          </cell>
          <cell r="E4125" t="str">
            <v>52,34</v>
          </cell>
        </row>
        <row r="4126">
          <cell r="A4126">
            <v>6094</v>
          </cell>
          <cell r="B4126" t="str">
            <v>SELANTE A BASE DE RESINAS ACRILICAS PARA TRINCAS</v>
          </cell>
          <cell r="C4126" t="str">
            <v xml:space="preserve">KG    </v>
          </cell>
          <cell r="D4126" t="str">
            <v>CR</v>
          </cell>
          <cell r="E4126" t="str">
            <v>24,99</v>
          </cell>
        </row>
        <row r="4127">
          <cell r="A4127">
            <v>43143</v>
          </cell>
          <cell r="B4127" t="str">
            <v>SELANTE ACRILICO PARA TRATAMENTO / ACABAMENTO SUPERFICIAL DE CONCRETO ESTAMPADO, APARENTE, PEDRAS E OUTROS</v>
          </cell>
          <cell r="C4127" t="str">
            <v xml:space="preserve">L     </v>
          </cell>
          <cell r="D4127" t="str">
            <v>CR</v>
          </cell>
          <cell r="E4127" t="str">
            <v>19,77</v>
          </cell>
        </row>
        <row r="4128">
          <cell r="A4128">
            <v>7317</v>
          </cell>
          <cell r="B4128" t="str">
            <v>SELANTE DE BASE ASFALTICA PARA VEDACAO</v>
          </cell>
          <cell r="C4128" t="str">
            <v xml:space="preserve">KG    </v>
          </cell>
          <cell r="D4128" t="str">
            <v>CR</v>
          </cell>
          <cell r="E4128" t="str">
            <v>31,23</v>
          </cell>
        </row>
        <row r="4129">
          <cell r="A4129">
            <v>142</v>
          </cell>
          <cell r="B4129" t="str">
            <v>SELANTE ELASTICO MONOCOMPONENTE A BASE DE POLIURETANO (PU) PARA JUNTAS DIVERSAS</v>
          </cell>
          <cell r="C4129" t="str">
            <v xml:space="preserve">310ML </v>
          </cell>
          <cell r="D4129" t="str">
            <v>CR</v>
          </cell>
          <cell r="E4129" t="str">
            <v>24,70</v>
          </cell>
        </row>
        <row r="4130">
          <cell r="A4130">
            <v>43142</v>
          </cell>
          <cell r="B4130" t="str">
            <v>SELANTE MONOCOMPONENTE A BASE DE SILICONE DE BAIXO MODULO, PARA JUNTAS DE PAVIMENTACAO</v>
          </cell>
          <cell r="C4130" t="str">
            <v xml:space="preserve">L     </v>
          </cell>
          <cell r="D4130" t="str">
            <v>CR</v>
          </cell>
          <cell r="E4130" t="str">
            <v>112,19</v>
          </cell>
        </row>
        <row r="4131">
          <cell r="A4131">
            <v>38123</v>
          </cell>
          <cell r="B4131" t="str">
            <v>SELANTE TIPO VEDA CALHA PARA METAL E FIBROCIMENTO</v>
          </cell>
          <cell r="C4131" t="str">
            <v xml:space="preserve">KG    </v>
          </cell>
          <cell r="D4131" t="str">
            <v xml:space="preserve">C </v>
          </cell>
          <cell r="E4131" t="str">
            <v>48,37</v>
          </cell>
        </row>
        <row r="4132">
          <cell r="A4132">
            <v>42701</v>
          </cell>
          <cell r="B4132" t="str">
            <v>SELIM COMPACTO EM PVC, SEM TRAVA,  DN 150 X 100 MM, PARA REDE COLETORA ESGOTO (NBR 10569)</v>
          </cell>
          <cell r="C4132" t="str">
            <v xml:space="preserve">UN    </v>
          </cell>
          <cell r="D4132" t="str">
            <v>AS</v>
          </cell>
          <cell r="E4132" t="str">
            <v>26,26</v>
          </cell>
        </row>
        <row r="4133">
          <cell r="A4133">
            <v>42702</v>
          </cell>
          <cell r="B4133" t="str">
            <v>SELIM COMPACTO EM PVC, SEM TRAVA,  DN 200 X 100 MM, PARA REDE COLETORA ESGOTO (NBR 10569)</v>
          </cell>
          <cell r="C4133" t="str">
            <v xml:space="preserve">UN    </v>
          </cell>
          <cell r="D4133" t="str">
            <v>AS</v>
          </cell>
          <cell r="E4133" t="str">
            <v>46,67</v>
          </cell>
        </row>
        <row r="4134">
          <cell r="A4134">
            <v>37955</v>
          </cell>
          <cell r="B4134" t="str">
            <v>SELIM COMPACTO EM PVC, SEM TRAVAS,  DN 300 X 100 MM, PARA REDE COLETORA ESGOTO (NBR 10569)</v>
          </cell>
          <cell r="C4134" t="str">
            <v xml:space="preserve">UN    </v>
          </cell>
          <cell r="D4134" t="str">
            <v>AS</v>
          </cell>
          <cell r="E4134" t="str">
            <v>60,48</v>
          </cell>
        </row>
        <row r="4135">
          <cell r="A4135">
            <v>42699</v>
          </cell>
          <cell r="B4135" t="str">
            <v>SELIM PVC, COM TRAVA, JE, 90 GRAUS,  DN 125 X 100 MM OU 150 X 100 MM, PARA REDE COLETORA ESGOTO (NBR 10569)</v>
          </cell>
          <cell r="C4135" t="str">
            <v xml:space="preserve">UN    </v>
          </cell>
          <cell r="D4135" t="str">
            <v>AS</v>
          </cell>
          <cell r="E4135" t="str">
            <v>16,04</v>
          </cell>
        </row>
        <row r="4136">
          <cell r="A4136">
            <v>42700</v>
          </cell>
          <cell r="B4136" t="str">
            <v>SELIM PVC, SOLDAVEL, SEM TRAVA, JE, 90 GRAUS,  DN 200 X 100 MM, PARA REDE COLETORA ESGOTO (NBR 10569)</v>
          </cell>
          <cell r="C4136" t="str">
            <v xml:space="preserve">UN    </v>
          </cell>
          <cell r="D4136" t="str">
            <v>AS</v>
          </cell>
          <cell r="E4136" t="str">
            <v>45,74</v>
          </cell>
        </row>
        <row r="4137">
          <cell r="A4137">
            <v>37743</v>
          </cell>
          <cell r="B4137" t="str">
            <v>SEMIRREBOQUE COM DOIS EIXOS EM TANDEM TIPO BASCULANTE COM CACAMBA METALICA 14 M3  (INCLUI MONTAGEM, NAO INCLUI CAVALO MECANICO)</v>
          </cell>
          <cell r="C4137" t="str">
            <v xml:space="preserve">UN    </v>
          </cell>
          <cell r="D4137" t="str">
            <v>AS</v>
          </cell>
          <cell r="E4137" t="str">
            <v>131.739,35</v>
          </cell>
        </row>
        <row r="4138">
          <cell r="A4138">
            <v>37744</v>
          </cell>
          <cell r="B4138" t="str">
            <v>SEMIRREBOQUE COM TRES EIXOS EM TANDEM TIPO BASCULANTE COM CACAMBA METALICA 18 M3 (INCLUI MONTAGEM, NAO INCLUI CAVALO MECANICO)</v>
          </cell>
          <cell r="C4138" t="str">
            <v xml:space="preserve">UN    </v>
          </cell>
          <cell r="D4138" t="str">
            <v>AS</v>
          </cell>
          <cell r="E4138" t="str">
            <v>154.900,69</v>
          </cell>
        </row>
        <row r="4139">
          <cell r="A4139">
            <v>37741</v>
          </cell>
          <cell r="B4139" t="str">
            <v>SEMIRREBOQUE COM TRES EIXOS, PARA TRANSPORTE DE CARGA SECA, DIMENSOES APROXIMADAS 2,60 X 12,50 X 0,50 M (NAO INCLUI CAVALO MECANICO)</v>
          </cell>
          <cell r="C4139" t="str">
            <v xml:space="preserve">UN    </v>
          </cell>
          <cell r="D4139" t="str">
            <v>AS</v>
          </cell>
          <cell r="E4139" t="str">
            <v>119.789,87</v>
          </cell>
        </row>
        <row r="4140">
          <cell r="A4140">
            <v>39396</v>
          </cell>
          <cell r="B4140" t="str">
            <v>SENSOR DE PRESENCA BIVOLT COM FOTOCELULA PARA QUALQUER TIPO DE LAMPADA, POTENCIA MAXIMA *1000* W, USO EXTERNO</v>
          </cell>
          <cell r="C4140" t="str">
            <v xml:space="preserve">UN    </v>
          </cell>
          <cell r="D4140" t="str">
            <v>AS</v>
          </cell>
          <cell r="E4140" t="str">
            <v>33,63</v>
          </cell>
        </row>
        <row r="4141">
          <cell r="A4141">
            <v>39392</v>
          </cell>
          <cell r="B4141" t="str">
            <v>SENSOR DE PRESENCA BIVOLT DE PAREDE COM FOTOCELULA PARA QUALQUER TIPO DE LAMPADA POTENCIA MAXIMA *1000* W, USO INTERNO</v>
          </cell>
          <cell r="C4141" t="str">
            <v xml:space="preserve">UN    </v>
          </cell>
          <cell r="D4141" t="str">
            <v>AS</v>
          </cell>
          <cell r="E4141" t="str">
            <v>37,93</v>
          </cell>
        </row>
        <row r="4142">
          <cell r="A4142">
            <v>39393</v>
          </cell>
          <cell r="B4142" t="str">
            <v>SENSOR DE PRESENCA BIVOLT DE PAREDE SEM FOTOCELULA PARA QUALQUER TIPO DE LAMPADA POTENCIA MAXIMA *1000* W, USO INTERNO</v>
          </cell>
          <cell r="C4142" t="str">
            <v xml:space="preserve">UN    </v>
          </cell>
          <cell r="D4142" t="str">
            <v>AS</v>
          </cell>
          <cell r="E4142" t="str">
            <v>23,46</v>
          </cell>
        </row>
        <row r="4143">
          <cell r="A4143">
            <v>39394</v>
          </cell>
          <cell r="B4143" t="str">
            <v>SENSOR DE PRESENCA BIVOLT DE TETO COM FOTOCELULA PARA QUALQUER TIPO DE LAMPADA POTENCIA MAXIMA *1000* W, USO INTERNO</v>
          </cell>
          <cell r="C4143" t="str">
            <v xml:space="preserve">UN    </v>
          </cell>
          <cell r="D4143" t="str">
            <v>AS</v>
          </cell>
          <cell r="E4143" t="str">
            <v>26,40</v>
          </cell>
        </row>
        <row r="4144">
          <cell r="A4144">
            <v>39395</v>
          </cell>
          <cell r="B4144" t="str">
            <v>SENSOR DE PRESENCA BIVOLT DE TETO SEM FOTOCELULA PARA QUALQUER TIPO DE LAMPADA POTENCIA MAXIMA *900* W, USO INTERNO</v>
          </cell>
          <cell r="C4144" t="str">
            <v xml:space="preserve">UN    </v>
          </cell>
          <cell r="D4144" t="str">
            <v>AS</v>
          </cell>
          <cell r="E4144" t="str">
            <v>24,55</v>
          </cell>
        </row>
        <row r="4145">
          <cell r="A4145">
            <v>14618</v>
          </cell>
          <cell r="B4145" t="str">
            <v>SERRA CIRCULAR DE BANCADA COM MOTOR ELETRICO, POTENCIA DE *1600* W, PARA DISCO DE DIAMETRO DE 10" (250 MM)</v>
          </cell>
          <cell r="C4145" t="str">
            <v xml:space="preserve">UN    </v>
          </cell>
          <cell r="D4145" t="str">
            <v>CR</v>
          </cell>
          <cell r="E4145" t="str">
            <v>1.049,47</v>
          </cell>
        </row>
        <row r="4146">
          <cell r="A4146">
            <v>40269</v>
          </cell>
          <cell r="B4146" t="str">
            <v>SERRA CIRCULAR DE BANCADA, MODELO PICA-PAU, DIAMETRO DE 350 MM. CARACTERISTICAS DO MOTOR: TRIFASICO, POTENCIA DE 5 HP, FREQUENCIA DE 60 HZ</v>
          </cell>
          <cell r="C4146" t="str">
            <v xml:space="preserve">UN    </v>
          </cell>
          <cell r="D4146" t="str">
            <v>CR</v>
          </cell>
          <cell r="E4146" t="str">
            <v>4.228,24</v>
          </cell>
        </row>
        <row r="4147">
          <cell r="A4147">
            <v>6110</v>
          </cell>
          <cell r="B4147" t="str">
            <v>SERRALHEIRO</v>
          </cell>
          <cell r="C4147" t="str">
            <v xml:space="preserve">H     </v>
          </cell>
          <cell r="D4147" t="str">
            <v>CR</v>
          </cell>
          <cell r="E4147" t="str">
            <v>16,41</v>
          </cell>
        </row>
        <row r="4148">
          <cell r="A4148">
            <v>40910</v>
          </cell>
          <cell r="B4148" t="str">
            <v>SERRALHEIRO (MENSALISTA)</v>
          </cell>
          <cell r="C4148" t="str">
            <v xml:space="preserve">MES   </v>
          </cell>
          <cell r="D4148" t="str">
            <v>CR</v>
          </cell>
          <cell r="E4148" t="str">
            <v>2.926,62</v>
          </cell>
        </row>
        <row r="4149">
          <cell r="A4149">
            <v>6111</v>
          </cell>
          <cell r="B4149" t="str">
            <v>SERVENTE DE OBRAS</v>
          </cell>
          <cell r="C4149" t="str">
            <v xml:space="preserve">H     </v>
          </cell>
          <cell r="D4149" t="str">
            <v xml:space="preserve">C </v>
          </cell>
          <cell r="E4149" t="str">
            <v>10,68</v>
          </cell>
        </row>
        <row r="4150">
          <cell r="A4150">
            <v>41084</v>
          </cell>
          <cell r="B4150" t="str">
            <v>SERVENTE DE OBRAS (MENSALISTA)</v>
          </cell>
          <cell r="C4150" t="str">
            <v xml:space="preserve">MES   </v>
          </cell>
          <cell r="D4150" t="str">
            <v>CR</v>
          </cell>
          <cell r="E4150" t="str">
            <v>1.905,53</v>
          </cell>
        </row>
        <row r="4151">
          <cell r="A4151">
            <v>25950</v>
          </cell>
          <cell r="B4151" t="str">
            <v>SERVICO DE BOMBEAMENTO DE CONCRETO COM CONSUMO MINIMO DE 40 M3</v>
          </cell>
          <cell r="C4151" t="str">
            <v xml:space="preserve">M3    </v>
          </cell>
          <cell r="D4151" t="str">
            <v>CR</v>
          </cell>
          <cell r="E4151" t="str">
            <v>27,71</v>
          </cell>
        </row>
        <row r="4152">
          <cell r="A4152">
            <v>38637</v>
          </cell>
          <cell r="B4152" t="str">
            <v>SIFAO EM METAL CROMADO PARA PIA AMERICANA, 1.1/2 X 1.1/2 "</v>
          </cell>
          <cell r="C4152" t="str">
            <v xml:space="preserve">UN    </v>
          </cell>
          <cell r="D4152" t="str">
            <v>CR</v>
          </cell>
          <cell r="E4152" t="str">
            <v>145,20</v>
          </cell>
        </row>
        <row r="4153">
          <cell r="A4153">
            <v>6150</v>
          </cell>
          <cell r="B4153" t="str">
            <v>SIFAO EM METAL CROMADO PARA PIA AMERICANA, 1.1/2 X 2 "</v>
          </cell>
          <cell r="C4153" t="str">
            <v xml:space="preserve">UN    </v>
          </cell>
          <cell r="D4153" t="str">
            <v>CR</v>
          </cell>
          <cell r="E4153" t="str">
            <v>146,97</v>
          </cell>
        </row>
        <row r="4154">
          <cell r="A4154">
            <v>6136</v>
          </cell>
          <cell r="B4154" t="str">
            <v>SIFAO EM METAL CROMADO PARA PIA OU LAVATORIO, 1 X 1.1/2 "</v>
          </cell>
          <cell r="C4154" t="str">
            <v xml:space="preserve">UN    </v>
          </cell>
          <cell r="D4154" t="str">
            <v xml:space="preserve">C </v>
          </cell>
          <cell r="E4154" t="str">
            <v>115,53</v>
          </cell>
        </row>
        <row r="4155">
          <cell r="A4155">
            <v>38638</v>
          </cell>
          <cell r="B4155" t="str">
            <v>SIFAO EM METAL CROMADO PARA TANQUE, 1.1/4 X 1.1/2 "</v>
          </cell>
          <cell r="C4155" t="str">
            <v xml:space="preserve">UN    </v>
          </cell>
          <cell r="D4155" t="str">
            <v>CR</v>
          </cell>
          <cell r="E4155" t="str">
            <v>122,35</v>
          </cell>
        </row>
        <row r="4156">
          <cell r="A4156">
            <v>20262</v>
          </cell>
          <cell r="B4156" t="str">
            <v>SIFAO PLASTICO EXTENSIVEL UNIVERSAL, TIPO COPO</v>
          </cell>
          <cell r="C4156" t="str">
            <v xml:space="preserve">UN    </v>
          </cell>
          <cell r="D4156" t="str">
            <v>CR</v>
          </cell>
          <cell r="E4156" t="str">
            <v>8,50</v>
          </cell>
        </row>
        <row r="4157">
          <cell r="A4157">
            <v>6148</v>
          </cell>
          <cell r="B4157" t="str">
            <v>SIFAO PLASTICO FLEXIVEL SAIDA VERTICAL PARA COLUNA LAVATORIO, 1 X 1.1/2 "</v>
          </cell>
          <cell r="C4157" t="str">
            <v xml:space="preserve">UN    </v>
          </cell>
          <cell r="D4157" t="str">
            <v xml:space="preserve">C </v>
          </cell>
          <cell r="E4157" t="str">
            <v>6,90</v>
          </cell>
        </row>
        <row r="4158">
          <cell r="A4158">
            <v>6145</v>
          </cell>
          <cell r="B4158" t="str">
            <v>SIFAO PLASTICO TIPO COPO PARA PIA AMERICANA 1.1/2 X 1.1/2 "</v>
          </cell>
          <cell r="C4158" t="str">
            <v xml:space="preserve">UN    </v>
          </cell>
          <cell r="D4158" t="str">
            <v>CR</v>
          </cell>
          <cell r="E4158" t="str">
            <v>12,38</v>
          </cell>
        </row>
        <row r="4159">
          <cell r="A4159">
            <v>6149</v>
          </cell>
          <cell r="B4159" t="str">
            <v>SIFAO PLASTICO TIPO COPO PARA PIA OU LAVATORIO, 1 X 1.1/2 "</v>
          </cell>
          <cell r="C4159" t="str">
            <v xml:space="preserve">UN    </v>
          </cell>
          <cell r="D4159" t="str">
            <v>CR</v>
          </cell>
          <cell r="E4159" t="str">
            <v>11,68</v>
          </cell>
        </row>
        <row r="4160">
          <cell r="A4160">
            <v>6146</v>
          </cell>
          <cell r="B4160" t="str">
            <v>SIFAO PLASTICO TIPO COPO PARA TANQUE, 1.1/4 X 1.1/2 "</v>
          </cell>
          <cell r="C4160" t="str">
            <v xml:space="preserve">UN    </v>
          </cell>
          <cell r="D4160" t="str">
            <v>CR</v>
          </cell>
          <cell r="E4160" t="str">
            <v>12,40</v>
          </cell>
        </row>
        <row r="4161">
          <cell r="A4161">
            <v>26026</v>
          </cell>
          <cell r="B4161" t="str">
            <v>SILICA ATIVA PARA ADICAO EM CONCRETO E ARGAMASSA</v>
          </cell>
          <cell r="C4161" t="str">
            <v xml:space="preserve">KG    </v>
          </cell>
          <cell r="D4161" t="str">
            <v>CR</v>
          </cell>
          <cell r="E4161" t="str">
            <v>2,07</v>
          </cell>
        </row>
        <row r="4162">
          <cell r="A4162">
            <v>39961</v>
          </cell>
          <cell r="B4162" t="str">
            <v>SILICONE ACETICO USO GERAL INCOLOR 280 G</v>
          </cell>
          <cell r="C4162" t="str">
            <v xml:space="preserve">UN    </v>
          </cell>
          <cell r="D4162" t="str">
            <v>CR</v>
          </cell>
          <cell r="E4162" t="str">
            <v>16,32</v>
          </cell>
        </row>
        <row r="4163">
          <cell r="A4163">
            <v>42433</v>
          </cell>
          <cell r="B4163" t="str">
            <v>SIMULADOR DE CAMINHADA TRIPLO, EM TUBO DE ACO CARBONO, PINTURA NO PROCESSO ELETROSTATICO - EQUIPAMENTO DE GINASTICA PARA ACADEMIA AO AR LIVRE / ACADEMIA DA TERCEIRA IDADE - ATI</v>
          </cell>
          <cell r="C4163" t="str">
            <v xml:space="preserve">UN    </v>
          </cell>
          <cell r="D4163" t="str">
            <v>AS</v>
          </cell>
          <cell r="E4163" t="str">
            <v>2.720,40</v>
          </cell>
        </row>
        <row r="4164">
          <cell r="A4164">
            <v>42434</v>
          </cell>
          <cell r="B4164" t="str">
            <v>SIMULADOR DE CAVALGADA TRIPLO, EM TUBO DE ACO CARBONO, PINTURA NO PROCESSO ELETROSTATICO - EQUIPAMENTO DE GINASTICA PARA ACADEMIA AO AR LIVRE / ACADEMIA DA TERCEIRA IDADE - ATI</v>
          </cell>
          <cell r="C4164" t="str">
            <v xml:space="preserve">UN    </v>
          </cell>
          <cell r="D4164" t="str">
            <v>AS</v>
          </cell>
          <cell r="E4164" t="str">
            <v>2.939,79</v>
          </cell>
        </row>
        <row r="4165">
          <cell r="A4165">
            <v>42435</v>
          </cell>
          <cell r="B4165" t="str">
            <v>SIMULADOR DE REMO INDIVIDUAL, EM TUBO DE ACO CARBONO, PINTURA NO PROCESSO ELETROSTATICO - EQUIPAMENTO DE GINASTICA PARA ACADEMIA AO AR LIVRE / ACADEMIA DA TERCEIRA IDADE - ATI</v>
          </cell>
          <cell r="C4165" t="str">
            <v xml:space="preserve">UN    </v>
          </cell>
          <cell r="D4165" t="str">
            <v>AS</v>
          </cell>
          <cell r="E4165" t="str">
            <v>1.465,96</v>
          </cell>
        </row>
        <row r="4166">
          <cell r="A4166">
            <v>38061</v>
          </cell>
          <cell r="B4166" t="str">
            <v>SINALIZADOR NOTURNO SIMPLES PARA PARA-RAIOS, SEM RELE FOTOELETRICO</v>
          </cell>
          <cell r="C4166" t="str">
            <v xml:space="preserve">UN    </v>
          </cell>
          <cell r="D4166" t="str">
            <v>CR</v>
          </cell>
          <cell r="E4166" t="str">
            <v>61,44</v>
          </cell>
        </row>
        <row r="4167">
          <cell r="A4167">
            <v>20250</v>
          </cell>
          <cell r="B4167" t="str">
            <v>SISAL EM FIBRA</v>
          </cell>
          <cell r="C4167" t="str">
            <v xml:space="preserve">KG    </v>
          </cell>
          <cell r="D4167" t="str">
            <v>AS</v>
          </cell>
          <cell r="E4167" t="str">
            <v>12,50</v>
          </cell>
        </row>
        <row r="4168">
          <cell r="A4168">
            <v>39965</v>
          </cell>
          <cell r="B4168" t="str">
            <v>SISTEMA DE FORMAS MANUSEAVEIS DE ALUMINIO, PARA BLOCO RESID. COM PAREDES DE CONCRETO MOLDADAS IN LOCO, BLOCO COM 4 PAV. E 4 UNIDADES POR PAV., UNIDADE HABITACIONALCOM 48 M2 E 2 QUARTOS; TELHA DE FIBROCIMENTO (COLETADO CAIXA)</v>
          </cell>
          <cell r="C4168" t="str">
            <v xml:space="preserve">M2    </v>
          </cell>
          <cell r="D4168" t="str">
            <v>AS</v>
          </cell>
          <cell r="E4168" t="str">
            <v>1.325,85</v>
          </cell>
        </row>
        <row r="4169">
          <cell r="A4169">
            <v>39964</v>
          </cell>
          <cell r="B4169" t="str">
            <v>SISTEMA DE FORMAS MANUSEAVEIS DE ALUMINIO, PARA EDIF. RESID. UNIFAMILIAR COM PAREDES DE CONCRETO MOLDADAS IN LOCO, UNIDADE HABITACIONAL TERREA COM 38 M2, COM SALA, CIRCULACAO, 2 QUARTOS, BANHEIRO, COZINHA E TANQUE EXTERNO (SEM COBERTURA) (COLETADO CAIXA)</v>
          </cell>
          <cell r="C4169" t="str">
            <v xml:space="preserve">M2    </v>
          </cell>
          <cell r="D4169" t="str">
            <v>AS</v>
          </cell>
          <cell r="E4169" t="str">
            <v>1.126,16</v>
          </cell>
        </row>
        <row r="4170">
          <cell r="A4170">
            <v>7</v>
          </cell>
          <cell r="B4170" t="str">
            <v>SODA CAUSTICA EM ESCAMAS</v>
          </cell>
          <cell r="C4170" t="str">
            <v xml:space="preserve">KG    </v>
          </cell>
          <cell r="D4170" t="str">
            <v>CR</v>
          </cell>
          <cell r="E4170" t="str">
            <v>10,48</v>
          </cell>
        </row>
        <row r="4171">
          <cell r="A4171">
            <v>13388</v>
          </cell>
          <cell r="B4171" t="str">
            <v>SOLDA EM BARRA DE ESTANHO-CHUMBO 50/50</v>
          </cell>
          <cell r="C4171" t="str">
            <v xml:space="preserve">KG    </v>
          </cell>
          <cell r="D4171" t="str">
            <v>CR</v>
          </cell>
          <cell r="E4171" t="str">
            <v>87,01</v>
          </cell>
        </row>
        <row r="4172">
          <cell r="A4172">
            <v>39914</v>
          </cell>
          <cell r="B4172" t="str">
            <v>SOLDA EM VARETA FOSCOPER, D = *2,5* MM  X COMPRIMENTO 500 MM</v>
          </cell>
          <cell r="C4172" t="str">
            <v xml:space="preserve">KG    </v>
          </cell>
          <cell r="D4172" t="str">
            <v>AS</v>
          </cell>
          <cell r="E4172" t="str">
            <v>164,53</v>
          </cell>
        </row>
        <row r="4173">
          <cell r="A4173">
            <v>12732</v>
          </cell>
          <cell r="B4173" t="str">
            <v>SOLDA ESTANHO/COBRE PARA CONEXOES DE COBRE, FIO 2,5 MM, CARRETEL 500 GR (SEM CHUMBO)</v>
          </cell>
          <cell r="C4173" t="str">
            <v xml:space="preserve">UN    </v>
          </cell>
          <cell r="D4173" t="str">
            <v>AS</v>
          </cell>
          <cell r="E4173" t="str">
            <v>189,85</v>
          </cell>
        </row>
        <row r="4174">
          <cell r="A4174">
            <v>6160</v>
          </cell>
          <cell r="B4174" t="str">
            <v>SOLDADOR</v>
          </cell>
          <cell r="C4174" t="str">
            <v xml:space="preserve">H     </v>
          </cell>
          <cell r="D4174" t="str">
            <v xml:space="preserve">C </v>
          </cell>
          <cell r="E4174" t="str">
            <v>16,41</v>
          </cell>
        </row>
        <row r="4175">
          <cell r="A4175">
            <v>41087</v>
          </cell>
          <cell r="B4175" t="str">
            <v>SOLDADOR (MENSALISTA)</v>
          </cell>
          <cell r="C4175" t="str">
            <v xml:space="preserve">MES   </v>
          </cell>
          <cell r="D4175" t="str">
            <v>CR</v>
          </cell>
          <cell r="E4175" t="str">
            <v>2.926,62</v>
          </cell>
        </row>
        <row r="4176">
          <cell r="A4176">
            <v>6166</v>
          </cell>
          <cell r="B4176" t="str">
            <v>SOLDADOR ELETRICO (PARA SOLDA A SER TESTADA COM RAIOS "X")</v>
          </cell>
          <cell r="C4176" t="str">
            <v xml:space="preserve">H     </v>
          </cell>
          <cell r="D4176" t="str">
            <v>CR</v>
          </cell>
          <cell r="E4176" t="str">
            <v>18,30</v>
          </cell>
        </row>
        <row r="4177">
          <cell r="A4177">
            <v>41088</v>
          </cell>
          <cell r="B4177" t="str">
            <v>SOLDADOR ELETRICO (PARA SOLDA A SER TESTADA COM RAIOS "X") (MENSALISTA)</v>
          </cell>
          <cell r="C4177" t="str">
            <v xml:space="preserve">MES   </v>
          </cell>
          <cell r="D4177" t="str">
            <v>CR</v>
          </cell>
          <cell r="E4177" t="str">
            <v>3.267,25</v>
          </cell>
        </row>
        <row r="4178">
          <cell r="A4178">
            <v>20232</v>
          </cell>
          <cell r="B4178" t="str">
            <v>SOLEIRA EM GRANITO, POLIDO, TIPO ANDORINHA/ QUARTZ/ CASTELO/ CORUMBA OU OUTROS EQUIVALENTES DA REGIAO, L= *15* CM, E=  *2,0* CM</v>
          </cell>
          <cell r="C4178" t="str">
            <v xml:space="preserve">M     </v>
          </cell>
          <cell r="D4178" t="str">
            <v>CR</v>
          </cell>
          <cell r="E4178" t="str">
            <v>67,42</v>
          </cell>
        </row>
        <row r="4179">
          <cell r="A4179">
            <v>10856</v>
          </cell>
          <cell r="B4179" t="str">
            <v>SOLEIRA PRE-MOLDADA EM GRANILITE, MARMORITE OU GRANITINA, L = *15 CM</v>
          </cell>
          <cell r="C4179" t="str">
            <v xml:space="preserve">M     </v>
          </cell>
          <cell r="D4179" t="str">
            <v>AS</v>
          </cell>
          <cell r="E4179" t="str">
            <v>67,91</v>
          </cell>
        </row>
        <row r="4180">
          <cell r="A4180">
            <v>4828</v>
          </cell>
          <cell r="B4180" t="str">
            <v>SOLEIRA/ PEITORIL EM MARMORE, POLIDO, BRANCO COMUM, L= *15* CM, E=  *2* CM,  CORTE RETO</v>
          </cell>
          <cell r="C4180" t="str">
            <v xml:space="preserve">M     </v>
          </cell>
          <cell r="D4180" t="str">
            <v>CR</v>
          </cell>
          <cell r="E4180" t="str">
            <v>37,93</v>
          </cell>
        </row>
        <row r="4181">
          <cell r="A4181">
            <v>20249</v>
          </cell>
          <cell r="B4181" t="str">
            <v>SOLEIRA/ TABEIRA EM MARMORE, POLIDO, BRANCO COMUM, L= 5 CM, E=  *2,0* CM</v>
          </cell>
          <cell r="C4181" t="str">
            <v xml:space="preserve">M     </v>
          </cell>
          <cell r="D4181" t="str">
            <v>CR</v>
          </cell>
          <cell r="E4181" t="str">
            <v>20,77</v>
          </cell>
        </row>
        <row r="4182">
          <cell r="A4182">
            <v>11609</v>
          </cell>
          <cell r="B4182" t="str">
            <v>SOLUCAO ASFALTICA ELASTOMERICA PARA IMPRIMACAO, APLICACAO A FRIO</v>
          </cell>
          <cell r="C4182" t="str">
            <v xml:space="preserve">L     </v>
          </cell>
          <cell r="D4182" t="str">
            <v>CR</v>
          </cell>
          <cell r="E4182" t="str">
            <v>8,69</v>
          </cell>
        </row>
        <row r="4183">
          <cell r="A4183">
            <v>20083</v>
          </cell>
          <cell r="B4183" t="str">
            <v>SOLUCAO LIMPADORA PARA PVC, FRASCO COM 1000 CM3</v>
          </cell>
          <cell r="C4183" t="str">
            <v xml:space="preserve">UN    </v>
          </cell>
          <cell r="D4183" t="str">
            <v>CR</v>
          </cell>
          <cell r="E4183" t="str">
            <v>49,50</v>
          </cell>
        </row>
        <row r="4184">
          <cell r="A4184">
            <v>20082</v>
          </cell>
          <cell r="B4184" t="str">
            <v>SOLUCAO LIMPADORA PARA PVC, FRASCO COM 200 CM3</v>
          </cell>
          <cell r="C4184" t="str">
            <v xml:space="preserve">UN    </v>
          </cell>
          <cell r="D4184" t="str">
            <v>CR</v>
          </cell>
          <cell r="E4184" t="str">
            <v>19,28</v>
          </cell>
        </row>
        <row r="4185">
          <cell r="A4185">
            <v>5318</v>
          </cell>
          <cell r="B4185" t="str">
            <v>SOLVENTE DILUENTE A BASE DE AGUARRAS</v>
          </cell>
          <cell r="C4185" t="str">
            <v xml:space="preserve">L     </v>
          </cell>
          <cell r="D4185" t="str">
            <v xml:space="preserve">C </v>
          </cell>
          <cell r="E4185" t="str">
            <v>11,26</v>
          </cell>
        </row>
        <row r="4186">
          <cell r="A4186">
            <v>10691</v>
          </cell>
          <cell r="B4186" t="str">
            <v>SOLVENTE PARA COLA (PARA LAMINADO MELAMINICO) A BASE DE RESINA SINTETICA</v>
          </cell>
          <cell r="C4186" t="str">
            <v xml:space="preserve">L     </v>
          </cell>
          <cell r="D4186" t="str">
            <v>CR</v>
          </cell>
          <cell r="E4186" t="str">
            <v>43,64</v>
          </cell>
        </row>
        <row r="4187">
          <cell r="A4187">
            <v>12295</v>
          </cell>
          <cell r="B4187" t="str">
            <v>SOQUETE DE BAQUELITE BASE E27, PARA LAMPADAS</v>
          </cell>
          <cell r="C4187" t="str">
            <v xml:space="preserve">UN    </v>
          </cell>
          <cell r="D4187" t="str">
            <v>CR</v>
          </cell>
          <cell r="E4187" t="str">
            <v>2,30</v>
          </cell>
        </row>
        <row r="4188">
          <cell r="A4188">
            <v>12296</v>
          </cell>
          <cell r="B4188" t="str">
            <v>SOQUETE DE PORCELANA BASE E27, FIXO DE TETO, PARA LAMPADAS</v>
          </cell>
          <cell r="C4188" t="str">
            <v xml:space="preserve">UN    </v>
          </cell>
          <cell r="D4188" t="str">
            <v>CR</v>
          </cell>
          <cell r="E4188" t="str">
            <v>2,98</v>
          </cell>
        </row>
        <row r="4189">
          <cell r="A4189">
            <v>12294</v>
          </cell>
          <cell r="B4189" t="str">
            <v>SOQUETE DE PORCELANA BASE E27, PARA USO AO TEMPO, PARA LAMPADAS</v>
          </cell>
          <cell r="C4189" t="str">
            <v xml:space="preserve">UN    </v>
          </cell>
          <cell r="D4189" t="str">
            <v>CR</v>
          </cell>
          <cell r="E4189" t="str">
            <v>7,16</v>
          </cell>
        </row>
        <row r="4190">
          <cell r="A4190">
            <v>14543</v>
          </cell>
          <cell r="B4190" t="str">
            <v>SOQUETE DE PVC / TERMOPLASTICO BASE E27, COM CHAVE, PARA LAMPADAS</v>
          </cell>
          <cell r="C4190" t="str">
            <v xml:space="preserve">UN    </v>
          </cell>
          <cell r="D4190" t="str">
            <v>CR</v>
          </cell>
          <cell r="E4190" t="str">
            <v>5,11</v>
          </cell>
        </row>
        <row r="4191">
          <cell r="A4191">
            <v>13329</v>
          </cell>
          <cell r="B4191" t="str">
            <v>SOQUETE DE PVC / TERMOPLASTICO BASE E27, COM RABICHO, PARA LAMPADAS</v>
          </cell>
          <cell r="C4191" t="str">
            <v xml:space="preserve">UN    </v>
          </cell>
          <cell r="D4191" t="str">
            <v xml:space="preserve">C </v>
          </cell>
          <cell r="E4191" t="str">
            <v>3,00</v>
          </cell>
        </row>
        <row r="4192">
          <cell r="A4192">
            <v>21044</v>
          </cell>
          <cell r="B4192" t="str">
            <v>SPRINKLER TIPO PENDENTE, 68 GRAUS CELSIUS (BULBO VERMELHO), ACABAMENTO CROMADO, 1/2" - 15 MM</v>
          </cell>
          <cell r="C4192" t="str">
            <v xml:space="preserve">UN    </v>
          </cell>
          <cell r="D4192" t="str">
            <v>CR</v>
          </cell>
          <cell r="E4192" t="str">
            <v>25,55</v>
          </cell>
        </row>
        <row r="4193">
          <cell r="A4193">
            <v>21045</v>
          </cell>
          <cell r="B4193" t="str">
            <v>SPRINKLER TIPO PENDENTE, 68 GRAUS CELSIUS (BULBO VERMELHO), ACABAMENTO CROMADO, 3/4" - 20 MM</v>
          </cell>
          <cell r="C4193" t="str">
            <v xml:space="preserve">UN    </v>
          </cell>
          <cell r="D4193" t="str">
            <v>CR</v>
          </cell>
          <cell r="E4193" t="str">
            <v>34,99</v>
          </cell>
        </row>
        <row r="4194">
          <cell r="A4194">
            <v>21040</v>
          </cell>
          <cell r="B4194" t="str">
            <v>SPRINKLER TIPO PENDENTE, 68 GRAUS CELSIUS (BULBO VERMELHO), ACABAMENTO NATURAL, 1/2" - 15 MM</v>
          </cell>
          <cell r="C4194" t="str">
            <v xml:space="preserve">UN    </v>
          </cell>
          <cell r="D4194" t="str">
            <v xml:space="preserve">C </v>
          </cell>
          <cell r="E4194" t="str">
            <v>25,00</v>
          </cell>
        </row>
        <row r="4195">
          <cell r="A4195">
            <v>21041</v>
          </cell>
          <cell r="B4195" t="str">
            <v>SPRINKLER TIPO PENDENTE, 68 GRAUS CELSIUS (BULBO VERMELHO), ACABAMENTO NATURAL, 3/4" - 20 MM</v>
          </cell>
          <cell r="C4195" t="str">
            <v xml:space="preserve">UN    </v>
          </cell>
          <cell r="D4195" t="str">
            <v>CR</v>
          </cell>
          <cell r="E4195" t="str">
            <v>30,18</v>
          </cell>
        </row>
        <row r="4196">
          <cell r="A4196">
            <v>21047</v>
          </cell>
          <cell r="B4196" t="str">
            <v>SPRINKLER TIPO PENDENTE, 79 GRAUS CELSIUS (BULBO AMARELO), ACABAMENTO CROMADO, 3/4" - 20 MM</v>
          </cell>
          <cell r="C4196" t="str">
            <v xml:space="preserve">UN    </v>
          </cell>
          <cell r="D4196" t="str">
            <v>CR</v>
          </cell>
          <cell r="E4196" t="str">
            <v>37,66</v>
          </cell>
        </row>
        <row r="4197">
          <cell r="A4197">
            <v>21043</v>
          </cell>
          <cell r="B4197" t="str">
            <v>SPRINKLER TIPO PENDENTE, 79 GRAUS CELSIUS (BULBO AMARELO), ACABAMENTO NATURAL, 3/4" - 20 MM</v>
          </cell>
          <cell r="C4197" t="str">
            <v xml:space="preserve">UN    </v>
          </cell>
          <cell r="D4197" t="str">
            <v>CR</v>
          </cell>
          <cell r="E4197" t="str">
            <v>36,67</v>
          </cell>
        </row>
        <row r="4198">
          <cell r="A4198">
            <v>21042</v>
          </cell>
          <cell r="B4198" t="str">
            <v>SPRINKLER TIPO PENDENTE, 79 GRAUS CELSIUS (BULBO AMARELO,) ACABAMENTO NATURAL OU CROMADO, 1/2" - 15 MM</v>
          </cell>
          <cell r="C4198" t="str">
            <v xml:space="preserve">UN    </v>
          </cell>
          <cell r="D4198" t="str">
            <v>CR</v>
          </cell>
          <cell r="E4198" t="str">
            <v>29,03</v>
          </cell>
        </row>
        <row r="4199">
          <cell r="A4199">
            <v>11895</v>
          </cell>
          <cell r="B4199" t="str">
            <v>SUMIDOURO CONCRETO PRE MOLDADO, COMPLETO, PARA 10 CONTRIBUINTES</v>
          </cell>
          <cell r="C4199" t="str">
            <v xml:space="preserve">UN    </v>
          </cell>
          <cell r="D4199" t="str">
            <v>CR</v>
          </cell>
          <cell r="E4199" t="str">
            <v>1.153,34</v>
          </cell>
        </row>
        <row r="4200">
          <cell r="A4200">
            <v>11896</v>
          </cell>
          <cell r="B4200" t="str">
            <v>SUMIDOURO CONCRETO PRE MOLDADO, COMPLETO, PARA 100 CONTRIBUINTES</v>
          </cell>
          <cell r="C4200" t="str">
            <v xml:space="preserve">UN    </v>
          </cell>
          <cell r="D4200" t="str">
            <v>CR</v>
          </cell>
          <cell r="E4200" t="str">
            <v>6.045,13</v>
          </cell>
        </row>
        <row r="4201">
          <cell r="A4201">
            <v>11897</v>
          </cell>
          <cell r="B4201" t="str">
            <v>SUMIDOURO CONCRETO PRE MOLDADO, COMPLETO, PARA 150 CONTRIBUINTES</v>
          </cell>
          <cell r="C4201" t="str">
            <v xml:space="preserve">UN    </v>
          </cell>
          <cell r="D4201" t="str">
            <v>CR</v>
          </cell>
          <cell r="E4201" t="str">
            <v>7.887,84</v>
          </cell>
        </row>
        <row r="4202">
          <cell r="A4202">
            <v>11898</v>
          </cell>
          <cell r="B4202" t="str">
            <v>SUMIDOURO CONCRETO PRE MOLDADO, COMPLETO, PARA 200 CONTRIBUINTES</v>
          </cell>
          <cell r="C4202" t="str">
            <v xml:space="preserve">UN    </v>
          </cell>
          <cell r="D4202" t="str">
            <v>CR</v>
          </cell>
          <cell r="E4202" t="str">
            <v>8.285,55</v>
          </cell>
        </row>
        <row r="4203">
          <cell r="A4203">
            <v>3282</v>
          </cell>
          <cell r="B4203" t="str">
            <v>SUMIDOURO CONCRETO PRE MOLDADO, COMPLETO, PARA 5 CONTRIBUINTES</v>
          </cell>
          <cell r="C4203" t="str">
            <v xml:space="preserve">UN    </v>
          </cell>
          <cell r="D4203" t="str">
            <v>CR</v>
          </cell>
          <cell r="E4203" t="str">
            <v>838,49</v>
          </cell>
        </row>
        <row r="4204">
          <cell r="A4204">
            <v>11899</v>
          </cell>
          <cell r="B4204" t="str">
            <v>SUMIDOURO CONCRETO PRE MOLDADO, COMPLETO, PARA 50 CONTRIBUINTES</v>
          </cell>
          <cell r="C4204" t="str">
            <v xml:space="preserve">UN    </v>
          </cell>
          <cell r="D4204" t="str">
            <v>CR</v>
          </cell>
          <cell r="E4204" t="str">
            <v>4.089,74</v>
          </cell>
        </row>
        <row r="4205">
          <cell r="A4205">
            <v>11900</v>
          </cell>
          <cell r="B4205" t="str">
            <v>SUMIDOURO CONCRETO PRE MOLDADO, COMPLETO, PARA 75 CONTRIBUINTES</v>
          </cell>
          <cell r="C4205" t="str">
            <v xml:space="preserve">UN    </v>
          </cell>
          <cell r="D4205" t="str">
            <v>CR</v>
          </cell>
          <cell r="E4205" t="str">
            <v>5.607,66</v>
          </cell>
        </row>
        <row r="4206">
          <cell r="A4206">
            <v>14149</v>
          </cell>
          <cell r="B4206" t="str">
            <v>SUPORTE "Y" PARA FITA PERFURADA</v>
          </cell>
          <cell r="C4206" t="str">
            <v xml:space="preserve">CENTO </v>
          </cell>
          <cell r="D4206" t="str">
            <v>AS</v>
          </cell>
          <cell r="E4206" t="str">
            <v>161,13</v>
          </cell>
        </row>
        <row r="4207">
          <cell r="A4207">
            <v>38099</v>
          </cell>
          <cell r="B4207" t="str">
            <v>SUPORTE DE FIXACAO PARA ESPELHO / PLACA 4" X 2", PARA 3 MODULOS, PARA INSTALACAO DE TOMADAS E INTERRUPTORES (SOMENTE SUPORTE)</v>
          </cell>
          <cell r="C4207" t="str">
            <v xml:space="preserve">UN    </v>
          </cell>
          <cell r="D4207" t="str">
            <v>CR</v>
          </cell>
          <cell r="E4207" t="str">
            <v>1,27</v>
          </cell>
        </row>
        <row r="4208">
          <cell r="A4208">
            <v>38100</v>
          </cell>
          <cell r="B4208" t="str">
            <v>SUPORTE DE FIXACAO PARA ESPELHO / PLACA 4" X 4", PARA 6 MODULOS, PARA INSTALACAO DE TOMADAS E INTERRUPTORES (SOMENTE SUPORTE)</v>
          </cell>
          <cell r="C4208" t="str">
            <v xml:space="preserve">UN    </v>
          </cell>
          <cell r="D4208" t="str">
            <v>CR</v>
          </cell>
          <cell r="E4208" t="str">
            <v>2,08</v>
          </cell>
        </row>
        <row r="4209">
          <cell r="A4209">
            <v>20061</v>
          </cell>
          <cell r="B4209" t="str">
            <v>SUPORTE DE PVC PARA CALHA PLUVIAL, DIAMETRO ENTRE 119 E 170 MM, PARA DRENAGEM PREDIAL</v>
          </cell>
          <cell r="C4209" t="str">
            <v xml:space="preserve">UN    </v>
          </cell>
          <cell r="D4209" t="str">
            <v>AS</v>
          </cell>
          <cell r="E4209" t="str">
            <v>2,63</v>
          </cell>
        </row>
        <row r="4210">
          <cell r="A4210">
            <v>7576</v>
          </cell>
          <cell r="B4210" t="str">
            <v>SUPORTE EM ACO GALVANIZADO PARA TRANSFORMADOR PARA POSTE DUPLO T 185 X 95 MM, CHAPA DE 5/16"</v>
          </cell>
          <cell r="C4210" t="str">
            <v xml:space="preserve">UN    </v>
          </cell>
          <cell r="D4210" t="str">
            <v>AS</v>
          </cell>
          <cell r="E4210" t="str">
            <v>105,50</v>
          </cell>
        </row>
        <row r="4211">
          <cell r="A4211">
            <v>3384</v>
          </cell>
          <cell r="B4211" t="str">
            <v>SUPORTE GUIA SIMPLES COM ROLDANA EM POLIPROPILENO PARA CHUMBAR, H = 20 CM</v>
          </cell>
          <cell r="C4211" t="str">
            <v xml:space="preserve">UN    </v>
          </cell>
          <cell r="D4211" t="str">
            <v>CR</v>
          </cell>
          <cell r="E4211" t="str">
            <v>5,89</v>
          </cell>
        </row>
        <row r="4212">
          <cell r="A4212">
            <v>7572</v>
          </cell>
          <cell r="B4212" t="str">
            <v>SUPORTE ISOLADOR REFORCADO DIAMETRO NOMINAL 5/16", COM ROSCA SOBERBA E BUCHA</v>
          </cell>
          <cell r="C4212" t="str">
            <v xml:space="preserve">UN    </v>
          </cell>
          <cell r="D4212" t="str">
            <v>CR</v>
          </cell>
          <cell r="E4212" t="str">
            <v>9,82</v>
          </cell>
        </row>
        <row r="4213">
          <cell r="A4213">
            <v>3396</v>
          </cell>
          <cell r="B4213" t="str">
            <v>SUPORTE ISOLADOR SIMPLES DIAMETRO NOMINAL 5/16", COM ROSCA SOBERBA E BUCHA</v>
          </cell>
          <cell r="C4213" t="str">
            <v xml:space="preserve">UN    </v>
          </cell>
          <cell r="D4213" t="str">
            <v>CR</v>
          </cell>
          <cell r="E4213" t="str">
            <v>6,96</v>
          </cell>
        </row>
        <row r="4214">
          <cell r="A4214">
            <v>37590</v>
          </cell>
          <cell r="B4214" t="str">
            <v>SUPORTE MAO-FRANCESA EM ACO, ABAS IGUAIS 30 CM, CAPACIDADE MINIMA 60 KG, BRANCO</v>
          </cell>
          <cell r="C4214" t="str">
            <v xml:space="preserve">UN    </v>
          </cell>
          <cell r="D4214" t="str">
            <v>AS</v>
          </cell>
          <cell r="E4214" t="str">
            <v>9,86</v>
          </cell>
        </row>
        <row r="4215">
          <cell r="A4215">
            <v>37591</v>
          </cell>
          <cell r="B4215" t="str">
            <v>SUPORTE MAO-FRANCESA EM ACO, ABAS IGUAIS 40 CM, CAPACIDADE MINIMA 70 KG, BRANCO</v>
          </cell>
          <cell r="C4215" t="str">
            <v xml:space="preserve">UN    </v>
          </cell>
          <cell r="D4215" t="str">
            <v>AS</v>
          </cell>
          <cell r="E4215" t="str">
            <v>11,85</v>
          </cell>
        </row>
        <row r="4216">
          <cell r="A4216">
            <v>12626</v>
          </cell>
          <cell r="B4216" t="str">
            <v>SUPORTE METALICO PARA CALHA PLUVIAL,  ZINCADO, DOBRADO, DIAMETRO ENTRE 119 E 170 MM, PARA DRENAGEM PREDIAL</v>
          </cell>
          <cell r="C4216" t="str">
            <v xml:space="preserve">UN    </v>
          </cell>
          <cell r="D4216" t="str">
            <v>AS</v>
          </cell>
          <cell r="E4216" t="str">
            <v>12,64</v>
          </cell>
        </row>
        <row r="4217">
          <cell r="A4217">
            <v>11033</v>
          </cell>
          <cell r="B4217" t="str">
            <v>SUPORTE PARA CALHA DE 150 MM EM FERRO GALVANIZADO</v>
          </cell>
          <cell r="C4217" t="str">
            <v xml:space="preserve">UN    </v>
          </cell>
          <cell r="D4217" t="str">
            <v>CR</v>
          </cell>
          <cell r="E4217" t="str">
            <v>4,19</v>
          </cell>
        </row>
        <row r="4218">
          <cell r="A4218">
            <v>390</v>
          </cell>
          <cell r="B4218" t="str">
            <v>SUPORTE PARA TUBO DIAMETRO NOMINAL 2", COM ROSCA MECANICA</v>
          </cell>
          <cell r="C4218" t="str">
            <v xml:space="preserve">UN    </v>
          </cell>
          <cell r="D4218" t="str">
            <v>CR</v>
          </cell>
          <cell r="E4218" t="str">
            <v>13,98</v>
          </cell>
        </row>
        <row r="4219">
          <cell r="A4219">
            <v>42436</v>
          </cell>
          <cell r="B4219" t="str">
            <v>SURF DUPLO, EM TUBO DE ACO CARBONO, PINTURA NO PROCESSO ELETROSTATICO - EQUIPAMENTO DE GINASTICA PARA ACADEMIA AO AR LIVRE / ACADEMIA DA TERCEIRA IDADE - ATI</v>
          </cell>
          <cell r="C4219" t="str">
            <v xml:space="preserve">UN    </v>
          </cell>
          <cell r="D4219" t="str">
            <v>AS</v>
          </cell>
          <cell r="E4219" t="str">
            <v>1.534,45</v>
          </cell>
        </row>
        <row r="4220">
          <cell r="A4220">
            <v>6178</v>
          </cell>
          <cell r="B4220" t="str">
            <v>TABUA DE  MADEIRA PARA PISO, CUMARU/IPE CHAMPANHE OU EQUIVALENTE DA REGIAO, ENCAIXE MACHO/FEMEA, *10 X 2* CM</v>
          </cell>
          <cell r="C4220" t="str">
            <v xml:space="preserve">M2    </v>
          </cell>
          <cell r="D4220" t="str">
            <v>AS</v>
          </cell>
          <cell r="E4220" t="str">
            <v>168,84</v>
          </cell>
        </row>
        <row r="4221">
          <cell r="A4221">
            <v>6180</v>
          </cell>
          <cell r="B4221" t="str">
            <v>TABUA DE  MADEIRA PARA PISO, CUMARU/IPE CHAMPANHE OU EQUIVALENTE DA REGIAO, ENCAIXE MACHO/FEMEA, *15 X 2* CM</v>
          </cell>
          <cell r="C4221" t="str">
            <v xml:space="preserve">M2    </v>
          </cell>
          <cell r="D4221" t="str">
            <v>AS</v>
          </cell>
          <cell r="E4221" t="str">
            <v>182,23</v>
          </cell>
        </row>
        <row r="4222">
          <cell r="A4222">
            <v>6182</v>
          </cell>
          <cell r="B4222" t="str">
            <v>TABUA DE  MADEIRA PARA PISO, IPE (CERNE) OU EQUIVALENTE DA REGIAO, ENCAIXE MACHO/FEMEA, *20 X 2* CM</v>
          </cell>
          <cell r="C4222" t="str">
            <v xml:space="preserve">M2    </v>
          </cell>
          <cell r="D4222" t="str">
            <v>AS</v>
          </cell>
          <cell r="E4222" t="str">
            <v>226,19</v>
          </cell>
        </row>
        <row r="4223">
          <cell r="A4223">
            <v>3993</v>
          </cell>
          <cell r="B4223" t="str">
            <v>TABUA DE MADEIRA APARELHADA *2,5 X 15* CM, MACARANDUBA, ANGELIM OU EQUIVALENTE DA REGIAO</v>
          </cell>
          <cell r="C4223" t="str">
            <v xml:space="preserve">M2    </v>
          </cell>
          <cell r="D4223" t="str">
            <v>CR</v>
          </cell>
          <cell r="E4223" t="str">
            <v>99,51</v>
          </cell>
        </row>
        <row r="4224">
          <cell r="A4224">
            <v>3990</v>
          </cell>
          <cell r="B4224" t="str">
            <v>TABUA DE MADEIRA APARELHADA *2,5 X 25* CM, MACARANDUBA, ANGELIM OU EQUIVALENTE DA REGIAO</v>
          </cell>
          <cell r="C4224" t="str">
            <v xml:space="preserve">M     </v>
          </cell>
          <cell r="D4224" t="str">
            <v>CR</v>
          </cell>
          <cell r="E4224" t="str">
            <v>21,99</v>
          </cell>
        </row>
        <row r="4225">
          <cell r="A4225">
            <v>3992</v>
          </cell>
          <cell r="B4225" t="str">
            <v>TABUA DE MADEIRA APARELHADA *2,5 X 30* CM, MACARANDUBA, ANGELIM OU EQUIVALENTE DA REGIAO</v>
          </cell>
          <cell r="C4225" t="str">
            <v xml:space="preserve">M     </v>
          </cell>
          <cell r="D4225" t="str">
            <v>CR</v>
          </cell>
          <cell r="E4225" t="str">
            <v>27,00</v>
          </cell>
        </row>
        <row r="4226">
          <cell r="A4226">
            <v>4509</v>
          </cell>
          <cell r="B4226" t="str">
            <v>TABUA DE MADEIRA NAO APARELHADA *2,5 X 10 CM (1 X 4 ") PINUS, MISTA OU EQUIVALENTE DA REGIAO</v>
          </cell>
          <cell r="C4226" t="str">
            <v xml:space="preserve">M     </v>
          </cell>
          <cell r="D4226" t="str">
            <v>CR</v>
          </cell>
          <cell r="E4226" t="str">
            <v>1,99</v>
          </cell>
        </row>
        <row r="4227">
          <cell r="A4227">
            <v>6194</v>
          </cell>
          <cell r="B4227" t="str">
            <v>TABUA DE MADEIRA NAO APARELHADA *2,5 X 15 CM (1 X 6 ") PINUS, MISTA OU EQUIVALENTE DA REGIAO</v>
          </cell>
          <cell r="C4227" t="str">
            <v xml:space="preserve">M     </v>
          </cell>
          <cell r="D4227" t="str">
            <v>CR</v>
          </cell>
          <cell r="E4227" t="str">
            <v>2,70</v>
          </cell>
        </row>
        <row r="4228">
          <cell r="A4228">
            <v>6193</v>
          </cell>
          <cell r="B4228" t="str">
            <v>TABUA DE MADEIRA NAO APARELHADA *2,5 X 20* CM, CEDRINHO OU EQUIVALENTE DA REGIAO</v>
          </cell>
          <cell r="C4228" t="str">
            <v xml:space="preserve">M     </v>
          </cell>
          <cell r="D4228" t="str">
            <v>CR</v>
          </cell>
          <cell r="E4228" t="str">
            <v>10,48</v>
          </cell>
        </row>
        <row r="4229">
          <cell r="A4229">
            <v>10567</v>
          </cell>
          <cell r="B4229" t="str">
            <v>TABUA DE MADEIRA NAO APARELHADA *2,5 X 23* CM (1 x 9 ") PINUS, MISTA OU EQUIVALENTE DA REGIAO</v>
          </cell>
          <cell r="C4229" t="str">
            <v xml:space="preserve">M     </v>
          </cell>
          <cell r="D4229" t="str">
            <v>CR</v>
          </cell>
          <cell r="E4229" t="str">
            <v>4,47</v>
          </cell>
        </row>
        <row r="4230">
          <cell r="A4230">
            <v>6212</v>
          </cell>
          <cell r="B4230" t="str">
            <v>TABUA DE MADEIRA NAO APARELHADA *2,5 X 30 CM (1 X 12 ") PINUS, MISTA OU EQUIVALENTE DA REGIAO</v>
          </cell>
          <cell r="C4230" t="str">
            <v xml:space="preserve">M     </v>
          </cell>
          <cell r="D4230" t="str">
            <v xml:space="preserve">C </v>
          </cell>
          <cell r="E4230" t="str">
            <v>7,34</v>
          </cell>
        </row>
        <row r="4231">
          <cell r="A4231">
            <v>6189</v>
          </cell>
          <cell r="B4231" t="str">
            <v>TABUA DE MADEIRA NAO APARELHADA *2,5 X 30* CM, CEDRINHO OU EQUIVALENTE DA REGIAO</v>
          </cell>
          <cell r="C4231" t="str">
            <v xml:space="preserve">M     </v>
          </cell>
          <cell r="D4231" t="str">
            <v>CR</v>
          </cell>
          <cell r="E4231" t="str">
            <v>15,32</v>
          </cell>
        </row>
        <row r="4232">
          <cell r="A4232">
            <v>6214</v>
          </cell>
          <cell r="B4232" t="str">
            <v>TACO DE MADEIRA PARA PISO, IPE (CERNE) OU EQUIVALENTE DA REGIAO, 7 X 42 CM, E = 2 CM</v>
          </cell>
          <cell r="C4232" t="str">
            <v xml:space="preserve">M2    </v>
          </cell>
          <cell r="D4232" t="str">
            <v>AS</v>
          </cell>
          <cell r="E4232" t="str">
            <v>105,76</v>
          </cell>
        </row>
        <row r="4233">
          <cell r="A4233">
            <v>36153</v>
          </cell>
          <cell r="B4233" t="str">
            <v>TALABARTE DE SEGURANCA, 2 MOSQUETOES TRAVA DUPLA *53* MM DE ABERTURA, COM ABSORVEDOR DE ENERGIA</v>
          </cell>
          <cell r="C4233" t="str">
            <v xml:space="preserve">UN    </v>
          </cell>
          <cell r="D4233" t="str">
            <v>CR</v>
          </cell>
          <cell r="E4233" t="str">
            <v>145,78</v>
          </cell>
        </row>
        <row r="4234">
          <cell r="A4234">
            <v>10740</v>
          </cell>
          <cell r="B4234" t="str">
            <v>TALHA ELETRICA 3 T, VELOCIDADE  2,1 M / MIN, POTENCIA 1,3 KW</v>
          </cell>
          <cell r="C4234" t="str">
            <v xml:space="preserve">UN    </v>
          </cell>
          <cell r="D4234" t="str">
            <v>AS</v>
          </cell>
          <cell r="E4234" t="str">
            <v>9.376,57</v>
          </cell>
        </row>
        <row r="4235">
          <cell r="A4235">
            <v>13914</v>
          </cell>
          <cell r="B4235" t="str">
            <v>TALHA MANUAL DE CORRENTE, CAPACIDADE DE 1 T COM ELEVACAO DE 3 M</v>
          </cell>
          <cell r="C4235" t="str">
            <v xml:space="preserve">UN    </v>
          </cell>
          <cell r="D4235" t="str">
            <v>AS</v>
          </cell>
          <cell r="E4235" t="str">
            <v>678,43</v>
          </cell>
        </row>
        <row r="4236">
          <cell r="A4236">
            <v>10742</v>
          </cell>
          <cell r="B4236" t="str">
            <v>TALHA MANUAL DE CORRENTE, CAPACIDADE DE 2 T COM ELEVACAO DE 3 M</v>
          </cell>
          <cell r="C4236" t="str">
            <v xml:space="preserve">UN    </v>
          </cell>
          <cell r="D4236" t="str">
            <v>AS</v>
          </cell>
          <cell r="E4236" t="str">
            <v>989,50</v>
          </cell>
        </row>
        <row r="4237">
          <cell r="A4237">
            <v>38465</v>
          </cell>
          <cell r="B4237" t="str">
            <v>TALHADEIRA COM PUNHO DE PROTECAO *20 X 250* MM</v>
          </cell>
          <cell r="C4237" t="str">
            <v xml:space="preserve">UN    </v>
          </cell>
          <cell r="D4237" t="str">
            <v>CR</v>
          </cell>
          <cell r="E4237" t="str">
            <v>30,13</v>
          </cell>
        </row>
        <row r="4238">
          <cell r="A4238">
            <v>7543</v>
          </cell>
          <cell r="B4238" t="str">
            <v>TAMPA CEGA EM PVC PARA CONDULETE 4 X 2"</v>
          </cell>
          <cell r="C4238" t="str">
            <v xml:space="preserve">UN    </v>
          </cell>
          <cell r="D4238" t="str">
            <v>CR</v>
          </cell>
          <cell r="E4238" t="str">
            <v>3,39</v>
          </cell>
        </row>
        <row r="4239">
          <cell r="A4239">
            <v>13255</v>
          </cell>
          <cell r="B4239" t="str">
            <v>TAMPA DE CONCRETO PARA PV OU CAIXA DE INSPECAO, DIMENSOES 600 X 600 X 50 MM</v>
          </cell>
          <cell r="C4239" t="str">
            <v xml:space="preserve">UN    </v>
          </cell>
          <cell r="D4239" t="str">
            <v>CR</v>
          </cell>
          <cell r="E4239" t="str">
            <v>38,66</v>
          </cell>
        </row>
        <row r="4240">
          <cell r="A4240">
            <v>39352</v>
          </cell>
          <cell r="B4240" t="str">
            <v>TAMPA PARA CONDULETE, EM PVC, PARA TOMADA HEXAGONAL</v>
          </cell>
          <cell r="C4240" t="str">
            <v xml:space="preserve">UN    </v>
          </cell>
          <cell r="D4240" t="str">
            <v>CR</v>
          </cell>
          <cell r="E4240" t="str">
            <v>2,09</v>
          </cell>
        </row>
        <row r="4241">
          <cell r="A4241">
            <v>39346</v>
          </cell>
          <cell r="B4241" t="str">
            <v>TAMPA PARA CONDULETE, EM PVC, PARA 1 INTERRUPTOR</v>
          </cell>
          <cell r="C4241" t="str">
            <v xml:space="preserve">UN    </v>
          </cell>
          <cell r="D4241" t="str">
            <v>CR</v>
          </cell>
          <cell r="E4241" t="str">
            <v>2,09</v>
          </cell>
        </row>
        <row r="4242">
          <cell r="A4242">
            <v>39350</v>
          </cell>
          <cell r="B4242" t="str">
            <v>TAMPA PARA CONDULETE, EM PVC, PARA 1 MODULO RJ</v>
          </cell>
          <cell r="C4242" t="str">
            <v xml:space="preserve">UN    </v>
          </cell>
          <cell r="D4242" t="str">
            <v>CR</v>
          </cell>
          <cell r="E4242" t="str">
            <v>2,25</v>
          </cell>
        </row>
        <row r="4243">
          <cell r="A4243">
            <v>39351</v>
          </cell>
          <cell r="B4243" t="str">
            <v>TAMPA PARA CONDULETE, EM PVC, PARA 2 MODULOS RJ</v>
          </cell>
          <cell r="C4243" t="str">
            <v xml:space="preserve">UN    </v>
          </cell>
          <cell r="D4243" t="str">
            <v>CR</v>
          </cell>
          <cell r="E4243" t="str">
            <v>2,60</v>
          </cell>
        </row>
        <row r="4244">
          <cell r="A4244">
            <v>38952</v>
          </cell>
          <cell r="B4244" t="str">
            <v>TAMPAO / CAP, ROSCA FEMEA, METALICO, PARA TUBO PEX, DN 1/2"</v>
          </cell>
          <cell r="C4244" t="str">
            <v xml:space="preserve">UN    </v>
          </cell>
          <cell r="D4244" t="str">
            <v>AS</v>
          </cell>
          <cell r="E4244" t="str">
            <v>2,78</v>
          </cell>
        </row>
        <row r="4245">
          <cell r="A4245">
            <v>38953</v>
          </cell>
          <cell r="B4245" t="str">
            <v>TAMPAO / CAP, ROSCA FEMEA, METALICO, PARA TUBO PEX, DN 3/4"</v>
          </cell>
          <cell r="C4245" t="str">
            <v xml:space="preserve">UN    </v>
          </cell>
          <cell r="D4245" t="str">
            <v>AS</v>
          </cell>
          <cell r="E4245" t="str">
            <v>4,39</v>
          </cell>
        </row>
        <row r="4246">
          <cell r="A4246">
            <v>38835</v>
          </cell>
          <cell r="B4246" t="str">
            <v>TAMPAO / CAP, ROSCA MACHO, PARA TUBO PEX, DN 1/2"</v>
          </cell>
          <cell r="C4246" t="str">
            <v xml:space="preserve">UN    </v>
          </cell>
          <cell r="D4246" t="str">
            <v>AS</v>
          </cell>
          <cell r="E4246" t="str">
            <v>3,94</v>
          </cell>
        </row>
        <row r="4247">
          <cell r="A4247">
            <v>38837</v>
          </cell>
          <cell r="B4247" t="str">
            <v>TAMPAO / CAP, ROSCA MACHO, PARA TUBO PEX, DN 1"</v>
          </cell>
          <cell r="C4247" t="str">
            <v xml:space="preserve">UN    </v>
          </cell>
          <cell r="D4247" t="str">
            <v>AS</v>
          </cell>
          <cell r="E4247" t="str">
            <v>10,25</v>
          </cell>
        </row>
        <row r="4248">
          <cell r="A4248">
            <v>38836</v>
          </cell>
          <cell r="B4248" t="str">
            <v>TAMPAO / CAP, ROSCA MACHO, PARA TUBO PEX, DN 3/4"</v>
          </cell>
          <cell r="C4248" t="str">
            <v xml:space="preserve">UN    </v>
          </cell>
          <cell r="D4248" t="str">
            <v>AS</v>
          </cell>
          <cell r="E4248" t="str">
            <v>5,67</v>
          </cell>
        </row>
        <row r="4249">
          <cell r="A4249">
            <v>2666</v>
          </cell>
          <cell r="B4249" t="str">
            <v>TAMPAO / TERMINAL / PLUG, D = 1 1/4" , PARA DUTO CORRUGADO PEAD (CABEAMENTO SUBTERRANEO)</v>
          </cell>
          <cell r="C4249" t="str">
            <v xml:space="preserve">UN    </v>
          </cell>
          <cell r="D4249" t="str">
            <v>AS</v>
          </cell>
          <cell r="E4249" t="str">
            <v>5,26</v>
          </cell>
        </row>
        <row r="4250">
          <cell r="A4250">
            <v>2668</v>
          </cell>
          <cell r="B4250" t="str">
            <v>TAMPAO / TERMINAL / PLUG, D = 2" , PARA DUTO CORRUGADO PEAD (CABEAMENTO SUBTERRANEO)</v>
          </cell>
          <cell r="C4250" t="str">
            <v xml:space="preserve">UN    </v>
          </cell>
          <cell r="D4250" t="str">
            <v>AS</v>
          </cell>
          <cell r="E4250" t="str">
            <v>6,00</v>
          </cell>
        </row>
        <row r="4251">
          <cell r="A4251">
            <v>2664</v>
          </cell>
          <cell r="B4251" t="str">
            <v>TAMPAO / TERMINAL / PLUG, D = 3" , PARA DUTO CORRUGADO PEAD (CABEAMENTO SUBTERRANEO)</v>
          </cell>
          <cell r="C4251" t="str">
            <v xml:space="preserve">UN    </v>
          </cell>
          <cell r="D4251" t="str">
            <v>AS</v>
          </cell>
          <cell r="E4251" t="str">
            <v>8,85</v>
          </cell>
        </row>
        <row r="4252">
          <cell r="A4252">
            <v>2662</v>
          </cell>
          <cell r="B4252" t="str">
            <v>TAMPAO / TERMINAL / PLUG, D = 4" , PARA DUTO CORRUGADO PEAD (CABEAMENTO SUBTERRANEO)</v>
          </cell>
          <cell r="C4252" t="str">
            <v xml:space="preserve">UN    </v>
          </cell>
          <cell r="D4252" t="str">
            <v>AS</v>
          </cell>
          <cell r="E4252" t="str">
            <v>10,86</v>
          </cell>
        </row>
        <row r="4253">
          <cell r="A4253">
            <v>20964</v>
          </cell>
          <cell r="B4253" t="str">
            <v>TAMPAO COM CORRENTE, EM LATAO, ENGATE RAPIDO 1 1/2", PARA INSTALACAO PREDIAL DE COMBATE A INCENDIO</v>
          </cell>
          <cell r="C4253" t="str">
            <v xml:space="preserve">UN    </v>
          </cell>
          <cell r="D4253" t="str">
            <v>CR</v>
          </cell>
          <cell r="E4253" t="str">
            <v>44,90</v>
          </cell>
        </row>
        <row r="4254">
          <cell r="A4254">
            <v>10905</v>
          </cell>
          <cell r="B4254" t="str">
            <v>TAMPAO COM CORRENTE, EM LATAO, ENGATE RAPIDO 2 1/2", PARA INSTALACAO PREDIAL DE COMBATE A INCENDIO</v>
          </cell>
          <cell r="C4254" t="str">
            <v xml:space="preserve">UN    </v>
          </cell>
          <cell r="D4254" t="str">
            <v>CR</v>
          </cell>
          <cell r="E4254" t="str">
            <v>60,23</v>
          </cell>
        </row>
        <row r="4255">
          <cell r="A4255">
            <v>42703</v>
          </cell>
          <cell r="B4255" t="str">
            <v>TAMPAO COMPLETO PARA TIL, EM PVC, OCRE, DN 100 MM, PARA REDE COLETORA DE ESGOTO</v>
          </cell>
          <cell r="C4255" t="str">
            <v xml:space="preserve">UN    </v>
          </cell>
          <cell r="D4255" t="str">
            <v>AS</v>
          </cell>
          <cell r="E4255" t="str">
            <v>51,39</v>
          </cell>
        </row>
        <row r="4256">
          <cell r="A4256">
            <v>42704</v>
          </cell>
          <cell r="B4256" t="str">
            <v>TAMPAO COMPLETO PARA TIL, EM PVC, OCRE, DN 150 MM, PARA REDE COLETORA DE ESGOTO</v>
          </cell>
          <cell r="C4256" t="str">
            <v xml:space="preserve">UN    </v>
          </cell>
          <cell r="D4256" t="str">
            <v>AS</v>
          </cell>
          <cell r="E4256" t="str">
            <v>78,90</v>
          </cell>
        </row>
        <row r="4257">
          <cell r="A4257">
            <v>42705</v>
          </cell>
          <cell r="B4257" t="str">
            <v>TAMPAO COMPLETO PARA TIL, EM PVC, OCRE, DN 200 MM, PARA REDE COLETORA DE ESGOTO</v>
          </cell>
          <cell r="C4257" t="str">
            <v xml:space="preserve">UN    </v>
          </cell>
          <cell r="D4257" t="str">
            <v>AS</v>
          </cell>
          <cell r="E4257" t="str">
            <v>100,67</v>
          </cell>
        </row>
        <row r="4258">
          <cell r="A4258">
            <v>42706</v>
          </cell>
          <cell r="B4258" t="str">
            <v>TAMPAO COMPLETO PARA TIL, EM PVC, OCRE, DN 250 MM, PARA REDE COLETORA DE ESGOTO</v>
          </cell>
          <cell r="C4258" t="str">
            <v xml:space="preserve">UN    </v>
          </cell>
          <cell r="D4258" t="str">
            <v>AS</v>
          </cell>
          <cell r="E4258" t="str">
            <v>124,67</v>
          </cell>
        </row>
        <row r="4259">
          <cell r="A4259">
            <v>11289</v>
          </cell>
          <cell r="B4259" t="str">
            <v>TAMPAO FOFO ARTICULADO P/ REGISTRO, CLASSE A15 CARGA MAX 1,5 T, *200 X 200* MM</v>
          </cell>
          <cell r="C4259" t="str">
            <v xml:space="preserve">UN    </v>
          </cell>
          <cell r="D4259" t="str">
            <v>AS</v>
          </cell>
          <cell r="E4259" t="str">
            <v>64,07</v>
          </cell>
        </row>
        <row r="4260">
          <cell r="A4260">
            <v>11241</v>
          </cell>
          <cell r="B4260" t="str">
            <v>TAMPAO FOFO ARTICULADO P/ REGISTRO, CLASSE A15 CARGA MAXIMA 1,5 T, *400 X 400* MM</v>
          </cell>
          <cell r="C4260" t="str">
            <v xml:space="preserve">UN    </v>
          </cell>
          <cell r="D4260" t="str">
            <v>AS</v>
          </cell>
          <cell r="E4260" t="str">
            <v>160,18</v>
          </cell>
        </row>
        <row r="4261">
          <cell r="A4261">
            <v>11301</v>
          </cell>
          <cell r="B4261" t="str">
            <v>TAMPAO FOFO ARTICULADO, CLASSE B125 CARGA MAX 12,5 T, REDONDO TAMPA 600 MM, REDE PLUVIAL/ESGOTO</v>
          </cell>
          <cell r="C4261" t="str">
            <v xml:space="preserve">UN    </v>
          </cell>
          <cell r="D4261" t="str">
            <v>AS</v>
          </cell>
          <cell r="E4261" t="str">
            <v>406,18</v>
          </cell>
        </row>
        <row r="4262">
          <cell r="A4262">
            <v>21090</v>
          </cell>
          <cell r="B4262" t="str">
            <v>TAMPAO FOFO ARTICULADO, CLASSE D400 CARGA MAX 40 T, REDONDO TAMPA *600 MM, REDE PLUVIAL/ESGOTO</v>
          </cell>
          <cell r="C4262" t="str">
            <v xml:space="preserve">UN    </v>
          </cell>
          <cell r="D4262" t="str">
            <v>AS</v>
          </cell>
          <cell r="E4262" t="str">
            <v>497,72</v>
          </cell>
        </row>
        <row r="4263">
          <cell r="A4263">
            <v>14112</v>
          </cell>
          <cell r="B4263" t="str">
            <v>TAMPAO FOFO SIMPLES COM BASE, CLASSE A15 CARGA MAX 1,5 T, *400 X 600* MM, REDE TELEFONE</v>
          </cell>
          <cell r="C4263" t="str">
            <v xml:space="preserve">UN    </v>
          </cell>
          <cell r="D4263" t="str">
            <v>AS</v>
          </cell>
          <cell r="E4263" t="str">
            <v>207,66</v>
          </cell>
        </row>
        <row r="4264">
          <cell r="A4264">
            <v>11315</v>
          </cell>
          <cell r="B4264" t="str">
            <v>TAMPAO FOFO SIMPLES COM BASE, CLASSE A15 CARGA MAX 1,5 T, 300 X 300 MM, REDE PLUVIAL/ESGOTO</v>
          </cell>
          <cell r="C4264" t="str">
            <v xml:space="preserve">UN    </v>
          </cell>
          <cell r="D4264" t="str">
            <v>AS</v>
          </cell>
          <cell r="E4264" t="str">
            <v>97,25</v>
          </cell>
        </row>
        <row r="4265">
          <cell r="A4265">
            <v>11292</v>
          </cell>
          <cell r="B4265" t="str">
            <v>TAMPAO FOFO SIMPLES COM BASE, CLASSE A15 CARGA MAX 1,5 T, 300 X 400 MM</v>
          </cell>
          <cell r="C4265" t="str">
            <v xml:space="preserve">UN    </v>
          </cell>
          <cell r="D4265" t="str">
            <v>AS</v>
          </cell>
          <cell r="E4265" t="str">
            <v>227,69</v>
          </cell>
        </row>
        <row r="4266">
          <cell r="A4266">
            <v>21071</v>
          </cell>
          <cell r="B4266" t="str">
            <v>TAMPAO FOFO SIMPLES COM BASE, CLASSE A15 CARGA MAX 1,5 T, 400 X 400 MM, REDE PLUVIAL/ESGOTO/ELETRICA</v>
          </cell>
          <cell r="C4266" t="str">
            <v xml:space="preserve">UN    </v>
          </cell>
          <cell r="D4266" t="str">
            <v>AS</v>
          </cell>
          <cell r="E4266" t="str">
            <v>148,74</v>
          </cell>
        </row>
        <row r="4267">
          <cell r="A4267">
            <v>11293</v>
          </cell>
          <cell r="B4267" t="str">
            <v>TAMPAO FOFO SIMPLES COM BASE, CLASSE A15 CARGA MAX 1,5 T, 400 X 500 MM, COM INSCRICAO INCENDIO</v>
          </cell>
          <cell r="C4267" t="str">
            <v xml:space="preserve">UN    </v>
          </cell>
          <cell r="D4267" t="str">
            <v>AS</v>
          </cell>
          <cell r="E4267" t="str">
            <v>251,72</v>
          </cell>
        </row>
        <row r="4268">
          <cell r="A4268">
            <v>11316</v>
          </cell>
          <cell r="B4268" t="str">
            <v>TAMPAO FOFO SIMPLES COM BASE, CLASSE B125 CARGA MAX 12,5 T, REDONDO TAMPA 500 MM, REDE PLUVIAL/ESGOTO</v>
          </cell>
          <cell r="C4268" t="str">
            <v xml:space="preserve">UN    </v>
          </cell>
          <cell r="D4268" t="str">
            <v>AS</v>
          </cell>
          <cell r="E4268" t="str">
            <v>320,37</v>
          </cell>
        </row>
        <row r="4269">
          <cell r="A4269">
            <v>6243</v>
          </cell>
          <cell r="B4269" t="str">
            <v>TAMPAO FOFO SIMPLES COM BASE, CLASSE B125 CARGA MAX 12,5 T, REDONDO TAMPA 600 MM, REDE PLUVIAL/ESGOTO</v>
          </cell>
          <cell r="C4269" t="str">
            <v xml:space="preserve">UN    </v>
          </cell>
          <cell r="D4269" t="str">
            <v>AS</v>
          </cell>
          <cell r="E4269" t="str">
            <v>369,00</v>
          </cell>
        </row>
        <row r="4270">
          <cell r="A4270">
            <v>21079</v>
          </cell>
          <cell r="B4270" t="str">
            <v>TAMPAO FOFO SIMPLES COM BASE, CLASSE D400 CARGA MAX 40 T, REDONDO TAMPA 500 MM, REDE PLUVIAL/ESGOTO</v>
          </cell>
          <cell r="C4270" t="str">
            <v xml:space="preserve">UN    </v>
          </cell>
          <cell r="D4270" t="str">
            <v>AS</v>
          </cell>
          <cell r="E4270" t="str">
            <v>439,93</v>
          </cell>
        </row>
        <row r="4271">
          <cell r="A4271">
            <v>6240</v>
          </cell>
          <cell r="B4271" t="str">
            <v>TAMPAO FOFO SIMPLES COM BASE, CLASSE D400 CARGA MAX 40 T, REDONDO TAMPA 600 MM, REDE PLUVIAL/ESGOTO</v>
          </cell>
          <cell r="C4271" t="str">
            <v xml:space="preserve">UN    </v>
          </cell>
          <cell r="D4271" t="str">
            <v>AS</v>
          </cell>
          <cell r="E4271" t="str">
            <v>488,56</v>
          </cell>
        </row>
        <row r="4272">
          <cell r="A4272">
            <v>11296</v>
          </cell>
          <cell r="B4272" t="str">
            <v>TAMPAO FOFO SIMPLES COM BASE, CLASSE D400 CARGA MAX 40 T, REDONDO TAMPA 900 MM, REDE PLUVIAL/ESGOTO</v>
          </cell>
          <cell r="C4272" t="str">
            <v xml:space="preserve">UN    </v>
          </cell>
          <cell r="D4272" t="str">
            <v>AS</v>
          </cell>
          <cell r="E4272" t="str">
            <v>1.556,66</v>
          </cell>
        </row>
        <row r="4273">
          <cell r="A4273">
            <v>11299</v>
          </cell>
          <cell r="B4273" t="str">
            <v>TAMPAO FOFO SIMPLES, CLASSE A15 CARGA MAX 1,5 T, *550 X 1100* MM, REDE TELEFONE</v>
          </cell>
          <cell r="C4273" t="str">
            <v xml:space="preserve">UN    </v>
          </cell>
          <cell r="D4273" t="str">
            <v>AS</v>
          </cell>
          <cell r="E4273" t="str">
            <v>526,89</v>
          </cell>
        </row>
        <row r="4274">
          <cell r="A4274">
            <v>11066</v>
          </cell>
          <cell r="B4274" t="str">
            <v>TAMPAO PARA TELHA ESTRUTURAL DE FIBROCIMENTO 1 ABA, DE 370 X 155 X 76 MM (SEM AMIANTO)</v>
          </cell>
          <cell r="C4274" t="str">
            <v xml:space="preserve">UN    </v>
          </cell>
          <cell r="D4274" t="str">
            <v>CR</v>
          </cell>
          <cell r="E4274" t="str">
            <v>8,73</v>
          </cell>
        </row>
        <row r="4275">
          <cell r="A4275">
            <v>11065</v>
          </cell>
          <cell r="B4275" t="str">
            <v>TAMPAO PARA TELHA ESTRUTURAL DE FIBROCIMENTO 2 ABAS, DE 787 X 215 X 60 MM (SEM AMIANTO)</v>
          </cell>
          <cell r="C4275" t="str">
            <v xml:space="preserve">UN    </v>
          </cell>
          <cell r="D4275" t="str">
            <v>CR</v>
          </cell>
          <cell r="E4275" t="str">
            <v>10,00</v>
          </cell>
        </row>
        <row r="4276">
          <cell r="A4276">
            <v>11688</v>
          </cell>
          <cell r="B4276" t="str">
            <v>TANQUE ACO INOXIDAVEL (ACO 304) COM ESFREGADOR E VALVULA, DE *50 X 40 X 22* CM</v>
          </cell>
          <cell r="C4276" t="str">
            <v xml:space="preserve">UN    </v>
          </cell>
          <cell r="D4276" t="str">
            <v>CR</v>
          </cell>
          <cell r="E4276" t="str">
            <v>325,65</v>
          </cell>
        </row>
        <row r="4277">
          <cell r="A4277">
            <v>37736</v>
          </cell>
          <cell r="B4277" t="str">
            <v>TANQUE DE ACO CARBONO NAO REVESTIDO, PARA TRANSPORTE DE AGUA COM CAPACIDADE DE 10 M3, COM BOMBA CENTRIFUGA POR TOMADA DE FORCA, VAZAO MAXIMA *75* M3/H (INCLUI MONTAGEM, NAO INCLUI CAMINHAO)</v>
          </cell>
          <cell r="C4277" t="str">
            <v xml:space="preserve">UN    </v>
          </cell>
          <cell r="D4277" t="str">
            <v>AS</v>
          </cell>
          <cell r="E4277" t="str">
            <v>55.000,00</v>
          </cell>
        </row>
        <row r="4278">
          <cell r="A4278">
            <v>37739</v>
          </cell>
          <cell r="B4278" t="str">
            <v>TANQUE DE ACO PARA TRANSPORTE DE AGUA COM CAPACIDADE DE 14 M3 (INCLUI MONTAGEM, NAO INCLUI CAMINHAO)</v>
          </cell>
          <cell r="C4278" t="str">
            <v xml:space="preserve">UN    </v>
          </cell>
          <cell r="D4278" t="str">
            <v>AS</v>
          </cell>
          <cell r="E4278" t="str">
            <v>67.692,30</v>
          </cell>
        </row>
        <row r="4279">
          <cell r="A4279">
            <v>37740</v>
          </cell>
          <cell r="B4279" t="str">
            <v>TANQUE DE ACO PARA TRANSPORTE DE AGUA COM CAPACIDADE DE 4 M3 (INCLUI MONTAGEM, NAO INCLUI CAMINHAO)</v>
          </cell>
          <cell r="C4279" t="str">
            <v xml:space="preserve">UN    </v>
          </cell>
          <cell r="D4279" t="str">
            <v>AS</v>
          </cell>
          <cell r="E4279" t="str">
            <v>38.628,76</v>
          </cell>
        </row>
        <row r="4280">
          <cell r="A4280">
            <v>37738</v>
          </cell>
          <cell r="B4280" t="str">
            <v>TANQUE DE ACO PARA TRANSPORTE DE AGUA COM CAPACIDADE DE 6 M3 (INCLUI MONTAGEM, NAO INCLUI CAMINHAO)</v>
          </cell>
          <cell r="C4280" t="str">
            <v xml:space="preserve">UN    </v>
          </cell>
          <cell r="D4280" t="str">
            <v>AS</v>
          </cell>
          <cell r="E4280" t="str">
            <v>45.894,65</v>
          </cell>
        </row>
        <row r="4281">
          <cell r="A4281">
            <v>37737</v>
          </cell>
          <cell r="B4281" t="str">
            <v>TANQUE DE ACO PARA TRANSPORTE DE AGUA COM CAPACIDADE DE 8 M3 (INCLUI MONTAGEM, NAO INCLUI CAMINHAO)</v>
          </cell>
          <cell r="C4281" t="str">
            <v xml:space="preserve">UN    </v>
          </cell>
          <cell r="D4281" t="str">
            <v>AS</v>
          </cell>
          <cell r="E4281" t="str">
            <v>36.513,37</v>
          </cell>
        </row>
        <row r="4282">
          <cell r="A4282">
            <v>25014</v>
          </cell>
          <cell r="B4282" t="str">
            <v>TANQUE DE ASFALTO ESTACIONARIO COM MACARICO, CAPACIDADE 20.000 L</v>
          </cell>
          <cell r="C4282" t="str">
            <v xml:space="preserve">UN    </v>
          </cell>
          <cell r="D4282" t="str">
            <v>AS</v>
          </cell>
          <cell r="E4282" t="str">
            <v>76.475,75</v>
          </cell>
        </row>
        <row r="4283">
          <cell r="A4283">
            <v>25013</v>
          </cell>
          <cell r="B4283" t="str">
            <v>TANQUE DE ASFALTO ESTACIONARIO COM SERPENTINA, CAPACIDADE 20.000 L</v>
          </cell>
          <cell r="C4283" t="str">
            <v xml:space="preserve">UN    </v>
          </cell>
          <cell r="D4283" t="str">
            <v>AS</v>
          </cell>
          <cell r="E4283" t="str">
            <v>80.154,68</v>
          </cell>
        </row>
        <row r="4284">
          <cell r="A4284">
            <v>14405</v>
          </cell>
          <cell r="B4284" t="str">
            <v>TANQUE DE ASFALTO ESTACIONARIO COM SERPENTINA, CAPACIDADE 30.000 L</v>
          </cell>
          <cell r="C4284" t="str">
            <v xml:space="preserve">UN    </v>
          </cell>
          <cell r="D4284" t="str">
            <v>AS</v>
          </cell>
          <cell r="E4284" t="str">
            <v>94.088,62</v>
          </cell>
        </row>
        <row r="4285">
          <cell r="A4285">
            <v>36790</v>
          </cell>
          <cell r="B4285" t="str">
            <v>TANQUE DUPLO EM MARMORE SINTETICO COM CUBA LISA E ESFREGADOR, *110 X 60* CM</v>
          </cell>
          <cell r="C4285" t="str">
            <v xml:space="preserve">UN    </v>
          </cell>
          <cell r="D4285" t="str">
            <v>CR</v>
          </cell>
          <cell r="E4285" t="str">
            <v>206,03</v>
          </cell>
        </row>
        <row r="4286">
          <cell r="A4286">
            <v>20271</v>
          </cell>
          <cell r="B4286" t="str">
            <v>TANQUE LOUCA BRANCA COM COLUNA *30* L</v>
          </cell>
          <cell r="C4286" t="str">
            <v xml:space="preserve">UN    </v>
          </cell>
          <cell r="D4286" t="str">
            <v>CR</v>
          </cell>
          <cell r="E4286" t="str">
            <v>489,45</v>
          </cell>
        </row>
        <row r="4287">
          <cell r="A4287">
            <v>10423</v>
          </cell>
          <cell r="B4287" t="str">
            <v>TANQUE LOUCA BRANCA SUSPENSO *20* L</v>
          </cell>
          <cell r="C4287" t="str">
            <v xml:space="preserve">UN    </v>
          </cell>
          <cell r="D4287" t="str">
            <v>CR</v>
          </cell>
          <cell r="E4287" t="str">
            <v>303,57</v>
          </cell>
        </row>
        <row r="4288">
          <cell r="A4288">
            <v>37589</v>
          </cell>
          <cell r="B4288" t="str">
            <v>TANQUE SIMPLES EM MARMORE SINTETICO COM COLUNA, CAPACIDADE *22* L, *60 X 46* CM</v>
          </cell>
          <cell r="C4288" t="str">
            <v xml:space="preserve">UN    </v>
          </cell>
          <cell r="D4288" t="str">
            <v>CR</v>
          </cell>
          <cell r="E4288" t="str">
            <v>252,44</v>
          </cell>
        </row>
        <row r="4289">
          <cell r="A4289">
            <v>11690</v>
          </cell>
          <cell r="B4289" t="str">
            <v>TANQUE SIMPLES EM MARMORE SINTETICO DE FIXAR NA PAREDE, CAPACIDADE *22* L, *60 X 46* CM</v>
          </cell>
          <cell r="C4289" t="str">
            <v xml:space="preserve">UN    </v>
          </cell>
          <cell r="D4289" t="str">
            <v>CR</v>
          </cell>
          <cell r="E4289" t="str">
            <v>134,10</v>
          </cell>
        </row>
        <row r="4290">
          <cell r="A4290">
            <v>20234</v>
          </cell>
          <cell r="B4290" t="str">
            <v>TANQUE SIMPLES EM MARMORE SINTETICO SUSPENSO, CAPACIDADE *38* L, *60 X 60* CM</v>
          </cell>
          <cell r="C4290" t="str">
            <v xml:space="preserve">UN    </v>
          </cell>
          <cell r="D4290" t="str">
            <v>CR</v>
          </cell>
          <cell r="E4290" t="str">
            <v>169,71</v>
          </cell>
        </row>
        <row r="4291">
          <cell r="A4291">
            <v>4763</v>
          </cell>
          <cell r="B4291" t="str">
            <v>TAQUEADOR OU TAQUEIRO</v>
          </cell>
          <cell r="C4291" t="str">
            <v xml:space="preserve">H     </v>
          </cell>
          <cell r="D4291" t="str">
            <v>CR</v>
          </cell>
          <cell r="E4291" t="str">
            <v>20,13</v>
          </cell>
        </row>
        <row r="4292">
          <cell r="A4292">
            <v>41070</v>
          </cell>
          <cell r="B4292" t="str">
            <v>TAQUEADOR OU TAQUEIRO (MENSALISTA)</v>
          </cell>
          <cell r="C4292" t="str">
            <v xml:space="preserve">MES   </v>
          </cell>
          <cell r="D4292" t="str">
            <v>CR</v>
          </cell>
          <cell r="E4292" t="str">
            <v>3.591,36</v>
          </cell>
        </row>
        <row r="4293">
          <cell r="A4293">
            <v>14583</v>
          </cell>
          <cell r="B4293" t="str">
            <v>TARIFA "A" ENTRE  0 E 20M3 FORNECIMENTO D'AGUA</v>
          </cell>
          <cell r="C4293" t="str">
            <v xml:space="preserve">M3    </v>
          </cell>
          <cell r="D4293" t="str">
            <v>CR</v>
          </cell>
          <cell r="E4293" t="str">
            <v>11,54</v>
          </cell>
        </row>
        <row r="4294">
          <cell r="A4294">
            <v>11457</v>
          </cell>
          <cell r="B4294" t="str">
            <v>TARJETA TIPO LIVRE / OCUPADO, CROMADA, PARA PORTA DE BANHEIRO</v>
          </cell>
          <cell r="C4294" t="str">
            <v xml:space="preserve">UN    </v>
          </cell>
          <cell r="D4294" t="str">
            <v>CR</v>
          </cell>
          <cell r="E4294" t="str">
            <v>23,89</v>
          </cell>
        </row>
        <row r="4295">
          <cell r="A4295">
            <v>21121</v>
          </cell>
          <cell r="B4295" t="str">
            <v>TE CPVC, SOLDAVEL, 90 GRAUS, 15 MM, PARA AGUA QUENTE PREDIAL</v>
          </cell>
          <cell r="C4295" t="str">
            <v xml:space="preserve">UN    </v>
          </cell>
          <cell r="D4295" t="str">
            <v>CR</v>
          </cell>
          <cell r="E4295" t="str">
            <v>2,27</v>
          </cell>
        </row>
        <row r="4296">
          <cell r="A4296">
            <v>38010</v>
          </cell>
          <cell r="B4296" t="str">
            <v>TE CPVC, SOLDAVEL, 90 GRAUS, 22 MM, PARA AGUA QUENTE PREDIAL</v>
          </cell>
          <cell r="C4296" t="str">
            <v xml:space="preserve">UN    </v>
          </cell>
          <cell r="D4296" t="str">
            <v>CR</v>
          </cell>
          <cell r="E4296" t="str">
            <v>3,71</v>
          </cell>
        </row>
        <row r="4297">
          <cell r="A4297">
            <v>38011</v>
          </cell>
          <cell r="B4297" t="str">
            <v>TE CPVC, SOLDAVEL, 90 GRAUS, 28 MM, PARA AGUA QUENTE PREDIAL</v>
          </cell>
          <cell r="C4297" t="str">
            <v xml:space="preserve">UN    </v>
          </cell>
          <cell r="D4297" t="str">
            <v>CR</v>
          </cell>
          <cell r="E4297" t="str">
            <v>6,84</v>
          </cell>
        </row>
        <row r="4298">
          <cell r="A4298">
            <v>38012</v>
          </cell>
          <cell r="B4298" t="str">
            <v>TE CPVC, SOLDAVEL, 90 GRAUS, 35 MM, PARA AGUA QUENTE PREDIAL</v>
          </cell>
          <cell r="C4298" t="str">
            <v xml:space="preserve">UN    </v>
          </cell>
          <cell r="D4298" t="str">
            <v>CR</v>
          </cell>
          <cell r="E4298" t="str">
            <v>23,38</v>
          </cell>
        </row>
        <row r="4299">
          <cell r="A4299">
            <v>38013</v>
          </cell>
          <cell r="B4299" t="str">
            <v>TE CPVC, SOLDAVEL, 90 GRAUS, 42 MM, PARA AGUA QUENTE PREDIAL</v>
          </cell>
          <cell r="C4299" t="str">
            <v xml:space="preserve">UN    </v>
          </cell>
          <cell r="D4299" t="str">
            <v>CR</v>
          </cell>
          <cell r="E4299" t="str">
            <v>30,36</v>
          </cell>
        </row>
        <row r="4300">
          <cell r="A4300">
            <v>38014</v>
          </cell>
          <cell r="B4300" t="str">
            <v>TE CPVC, SOLDAVEL, 90 GRAUS, 54 MM, PARA AGUA QUENTE PREDIAL</v>
          </cell>
          <cell r="C4300" t="str">
            <v xml:space="preserve">UN    </v>
          </cell>
          <cell r="D4300" t="str">
            <v>CR</v>
          </cell>
          <cell r="E4300" t="str">
            <v>49,40</v>
          </cell>
        </row>
        <row r="4301">
          <cell r="A4301">
            <v>38015</v>
          </cell>
          <cell r="B4301" t="str">
            <v>TE CPVC, SOLDAVEL, 90 GRAUS, 73 MM, PARA AGUA QUENTE PREDIAL</v>
          </cell>
          <cell r="C4301" t="str">
            <v xml:space="preserve">UN    </v>
          </cell>
          <cell r="D4301" t="str">
            <v>CR</v>
          </cell>
          <cell r="E4301" t="str">
            <v>119,29</v>
          </cell>
        </row>
        <row r="4302">
          <cell r="A4302">
            <v>38016</v>
          </cell>
          <cell r="B4302" t="str">
            <v>TE CPVC, SOLDAVEL, 90 GRAUS, 89 MM, PARA AGUA QUENTE PREDIAL</v>
          </cell>
          <cell r="C4302" t="str">
            <v xml:space="preserve">UN    </v>
          </cell>
          <cell r="D4302" t="str">
            <v>CR</v>
          </cell>
          <cell r="E4302" t="str">
            <v>145,15</v>
          </cell>
        </row>
        <row r="4303">
          <cell r="A4303">
            <v>12741</v>
          </cell>
          <cell r="B4303" t="str">
            <v>TE DE COBRE (REF 611) SEM ANEL DE SOLDA, BOLSA X BOLSA X BOLSA, 104 MM</v>
          </cell>
          <cell r="C4303" t="str">
            <v xml:space="preserve">UN    </v>
          </cell>
          <cell r="D4303" t="str">
            <v>AS</v>
          </cell>
          <cell r="E4303" t="str">
            <v>911,60</v>
          </cell>
        </row>
        <row r="4304">
          <cell r="A4304">
            <v>12733</v>
          </cell>
          <cell r="B4304" t="str">
            <v>TE DE COBRE (REF 611) SEM ANEL DE SOLDA, BOLSA X BOLSA X BOLSA, 15 MM</v>
          </cell>
          <cell r="C4304" t="str">
            <v xml:space="preserve">UN    </v>
          </cell>
          <cell r="D4304" t="str">
            <v>AS</v>
          </cell>
          <cell r="E4304" t="str">
            <v>4,58</v>
          </cell>
        </row>
        <row r="4305">
          <cell r="A4305">
            <v>12734</v>
          </cell>
          <cell r="B4305" t="str">
            <v>TE DE COBRE (REF 611) SEM ANEL DE SOLDA, BOLSA X BOLSA X BOLSA, 22 MM</v>
          </cell>
          <cell r="C4305" t="str">
            <v xml:space="preserve">UN    </v>
          </cell>
          <cell r="D4305" t="str">
            <v>AS</v>
          </cell>
          <cell r="E4305" t="str">
            <v>9,77</v>
          </cell>
        </row>
        <row r="4306">
          <cell r="A4306">
            <v>12735</v>
          </cell>
          <cell r="B4306" t="str">
            <v>TE DE COBRE (REF 611) SEM ANEL DE SOLDA, BOLSA X BOLSA X BOLSA, 28 MM</v>
          </cell>
          <cell r="C4306" t="str">
            <v xml:space="preserve">UN    </v>
          </cell>
          <cell r="D4306" t="str">
            <v>AS</v>
          </cell>
          <cell r="E4306" t="str">
            <v>16,08</v>
          </cell>
        </row>
        <row r="4307">
          <cell r="A4307">
            <v>12736</v>
          </cell>
          <cell r="B4307" t="str">
            <v>TE DE COBRE (REF 611) SEM ANEL DE SOLDA, BOLSA X BOLSA X BOLSA, 35 MM</v>
          </cell>
          <cell r="C4307" t="str">
            <v xml:space="preserve">UN    </v>
          </cell>
          <cell r="D4307" t="str">
            <v>AS</v>
          </cell>
          <cell r="E4307" t="str">
            <v>36,76</v>
          </cell>
        </row>
        <row r="4308">
          <cell r="A4308">
            <v>12737</v>
          </cell>
          <cell r="B4308" t="str">
            <v>TE DE COBRE (REF 611) SEM ANEL DE SOLDA, BOLSA X BOLSA X BOLSA, 42 MM</v>
          </cell>
          <cell r="C4308" t="str">
            <v xml:space="preserve">UN    </v>
          </cell>
          <cell r="D4308" t="str">
            <v>AS</v>
          </cell>
          <cell r="E4308" t="str">
            <v>47,36</v>
          </cell>
        </row>
        <row r="4309">
          <cell r="A4309">
            <v>12738</v>
          </cell>
          <cell r="B4309" t="str">
            <v>TE DE COBRE (REF 611) SEM ANEL DE SOLDA, BOLSA X BOLSA X BOLSA, 54 MM</v>
          </cell>
          <cell r="C4309" t="str">
            <v xml:space="preserve">UN    </v>
          </cell>
          <cell r="D4309" t="str">
            <v>AS</v>
          </cell>
          <cell r="E4309" t="str">
            <v>93,61</v>
          </cell>
        </row>
        <row r="4310">
          <cell r="A4310">
            <v>12739</v>
          </cell>
          <cell r="B4310" t="str">
            <v>TE DE COBRE (REF 611) SEM ANEL DE SOLDA, BOLSA X BOLSA X BOLSA, 66 MM</v>
          </cell>
          <cell r="C4310" t="str">
            <v xml:space="preserve">UN    </v>
          </cell>
          <cell r="D4310" t="str">
            <v>AS</v>
          </cell>
          <cell r="E4310" t="str">
            <v>266,48</v>
          </cell>
        </row>
        <row r="4311">
          <cell r="A4311">
            <v>12740</v>
          </cell>
          <cell r="B4311" t="str">
            <v>TE DE COBRE (REF 611) SEM ANEL DE SOLDA, BOLSA X BOLSA X BOLSA, 79 MM</v>
          </cell>
          <cell r="C4311" t="str">
            <v xml:space="preserve">UN    </v>
          </cell>
          <cell r="D4311" t="str">
            <v>AS</v>
          </cell>
          <cell r="E4311" t="str">
            <v>416,93</v>
          </cell>
        </row>
        <row r="4312">
          <cell r="A4312">
            <v>6297</v>
          </cell>
          <cell r="B4312" t="str">
            <v>TE DE FERRO GALVANIZADO, DE 1 1/2"</v>
          </cell>
          <cell r="C4312" t="str">
            <v xml:space="preserve">UN    </v>
          </cell>
          <cell r="D4312" t="str">
            <v>CR</v>
          </cell>
          <cell r="E4312" t="str">
            <v>25,57</v>
          </cell>
        </row>
        <row r="4313">
          <cell r="A4313">
            <v>6296</v>
          </cell>
          <cell r="B4313" t="str">
            <v>TE DE FERRO GALVANIZADO, DE 1 1/4"</v>
          </cell>
          <cell r="C4313" t="str">
            <v xml:space="preserve">UN    </v>
          </cell>
          <cell r="D4313" t="str">
            <v>CR</v>
          </cell>
          <cell r="E4313" t="str">
            <v>20,18</v>
          </cell>
        </row>
        <row r="4314">
          <cell r="A4314">
            <v>6294</v>
          </cell>
          <cell r="B4314" t="str">
            <v>TE DE FERRO GALVANIZADO, DE 1/2"</v>
          </cell>
          <cell r="C4314" t="str">
            <v xml:space="preserve">UN    </v>
          </cell>
          <cell r="D4314" t="str">
            <v>CR</v>
          </cell>
          <cell r="E4314" t="str">
            <v>5,75</v>
          </cell>
        </row>
        <row r="4315">
          <cell r="A4315">
            <v>6323</v>
          </cell>
          <cell r="B4315" t="str">
            <v>TE DE FERRO GALVANIZADO, DE 1"</v>
          </cell>
          <cell r="C4315" t="str">
            <v xml:space="preserve">UN    </v>
          </cell>
          <cell r="D4315" t="str">
            <v>CR</v>
          </cell>
          <cell r="E4315" t="str">
            <v>13,19</v>
          </cell>
        </row>
        <row r="4316">
          <cell r="A4316">
            <v>6299</v>
          </cell>
          <cell r="B4316" t="str">
            <v>TE DE FERRO GALVANIZADO, DE 2 1/2"</v>
          </cell>
          <cell r="C4316" t="str">
            <v xml:space="preserve">UN    </v>
          </cell>
          <cell r="D4316" t="str">
            <v>CR</v>
          </cell>
          <cell r="E4316" t="str">
            <v>76,92</v>
          </cell>
        </row>
        <row r="4317">
          <cell r="A4317">
            <v>6298</v>
          </cell>
          <cell r="B4317" t="str">
            <v>TE DE FERRO GALVANIZADO, DE 2"</v>
          </cell>
          <cell r="C4317" t="str">
            <v xml:space="preserve">UN    </v>
          </cell>
          <cell r="D4317" t="str">
            <v>CR</v>
          </cell>
          <cell r="E4317" t="str">
            <v>40,51</v>
          </cell>
        </row>
        <row r="4318">
          <cell r="A4318">
            <v>6295</v>
          </cell>
          <cell r="B4318" t="str">
            <v>TE DE FERRO GALVANIZADO, DE 3/4"</v>
          </cell>
          <cell r="C4318" t="str">
            <v xml:space="preserve">UN    </v>
          </cell>
          <cell r="D4318" t="str">
            <v>CR</v>
          </cell>
          <cell r="E4318" t="str">
            <v>8,19</v>
          </cell>
        </row>
        <row r="4319">
          <cell r="A4319">
            <v>6322</v>
          </cell>
          <cell r="B4319" t="str">
            <v>TE DE FERRO GALVANIZADO, DE 3"</v>
          </cell>
          <cell r="C4319" t="str">
            <v xml:space="preserve">UN    </v>
          </cell>
          <cell r="D4319" t="str">
            <v>CR</v>
          </cell>
          <cell r="E4319" t="str">
            <v>103,02</v>
          </cell>
        </row>
        <row r="4320">
          <cell r="A4320">
            <v>6300</v>
          </cell>
          <cell r="B4320" t="str">
            <v>TE DE FERRO GALVANIZADO, DE 4"</v>
          </cell>
          <cell r="C4320" t="str">
            <v xml:space="preserve">UN    </v>
          </cell>
          <cell r="D4320" t="str">
            <v>CR</v>
          </cell>
          <cell r="E4320" t="str">
            <v>189,93</v>
          </cell>
        </row>
        <row r="4321">
          <cell r="A4321">
            <v>6321</v>
          </cell>
          <cell r="B4321" t="str">
            <v>TE DE FERRO GALVANIZADO, DE 5"</v>
          </cell>
          <cell r="C4321" t="str">
            <v xml:space="preserve">UN    </v>
          </cell>
          <cell r="D4321" t="str">
            <v>CR</v>
          </cell>
          <cell r="E4321" t="str">
            <v>271,31</v>
          </cell>
        </row>
        <row r="4322">
          <cell r="A4322">
            <v>6301</v>
          </cell>
          <cell r="B4322" t="str">
            <v>TE DE FERRO GALVANIZADO, DE 6"</v>
          </cell>
          <cell r="C4322" t="str">
            <v xml:space="preserve">UN    </v>
          </cell>
          <cell r="D4322" t="str">
            <v>CR</v>
          </cell>
          <cell r="E4322" t="str">
            <v>635,91</v>
          </cell>
        </row>
        <row r="4323">
          <cell r="A4323">
            <v>7105</v>
          </cell>
          <cell r="B4323" t="str">
            <v>TE DE INSPECAO, PVC,  100 X 75 MM, SERIE NORMAL PARA ESGOTO PREDIAL</v>
          </cell>
          <cell r="C4323" t="str">
            <v xml:space="preserve">UN    </v>
          </cell>
          <cell r="D4323" t="str">
            <v>CR</v>
          </cell>
          <cell r="E4323" t="str">
            <v>26,05</v>
          </cell>
        </row>
        <row r="4324">
          <cell r="A4324">
            <v>20183</v>
          </cell>
          <cell r="B4324" t="str">
            <v>TE DE INSPECAO, PVC, SERIE R, 100 X 75 MM, PARA ESGOTO PREDIAL</v>
          </cell>
          <cell r="C4324" t="str">
            <v xml:space="preserve">UN    </v>
          </cell>
          <cell r="D4324" t="str">
            <v>CR</v>
          </cell>
          <cell r="E4324" t="str">
            <v>34,30</v>
          </cell>
        </row>
        <row r="4325">
          <cell r="A4325">
            <v>38448</v>
          </cell>
          <cell r="B4325" t="str">
            <v>TE DE INSPECAO, PVC, SERIE R, 150 X 100 MM, PARA ESGOTO PREDIAL</v>
          </cell>
          <cell r="C4325" t="str">
            <v xml:space="preserve">UN    </v>
          </cell>
          <cell r="D4325" t="str">
            <v>CR</v>
          </cell>
          <cell r="E4325" t="str">
            <v>161,19</v>
          </cell>
        </row>
        <row r="4326">
          <cell r="A4326">
            <v>20182</v>
          </cell>
          <cell r="B4326" t="str">
            <v>TE DE INSPECAO, PVC, SERIE R, 75 X 75 MM, PARA ESGOTO PREDIAL</v>
          </cell>
          <cell r="C4326" t="str">
            <v xml:space="preserve">UN    </v>
          </cell>
          <cell r="D4326" t="str">
            <v>CR</v>
          </cell>
          <cell r="E4326" t="str">
            <v>19,58</v>
          </cell>
        </row>
        <row r="4327">
          <cell r="A4327">
            <v>7119</v>
          </cell>
          <cell r="B4327" t="str">
            <v>TE DE REDUCAO COM ROSCA, PVC, 90 GRAUS, 1 X 3/4", PARA AGUA FRIA PREDIAL</v>
          </cell>
          <cell r="C4327" t="str">
            <v xml:space="preserve">UN    </v>
          </cell>
          <cell r="D4327" t="str">
            <v>CR</v>
          </cell>
          <cell r="E4327" t="str">
            <v>7,22</v>
          </cell>
        </row>
        <row r="4328">
          <cell r="A4328">
            <v>7120</v>
          </cell>
          <cell r="B4328" t="str">
            <v>TE DE REDUCAO COM ROSCA, PVC, 90 GRAUS, 3/4 X 1/2", PARA AGUA FRIA PREDIAL</v>
          </cell>
          <cell r="C4328" t="str">
            <v xml:space="preserve">UN    </v>
          </cell>
          <cell r="D4328" t="str">
            <v>CR</v>
          </cell>
          <cell r="E4328" t="str">
            <v>4,95</v>
          </cell>
        </row>
        <row r="4329">
          <cell r="A4329">
            <v>6319</v>
          </cell>
          <cell r="B4329" t="str">
            <v>TE DE REDUCAO DE FERRO GALVANIZADO, COM ROSCA BSP, DE 1 1/2" X 1"</v>
          </cell>
          <cell r="C4329" t="str">
            <v xml:space="preserve">UN    </v>
          </cell>
          <cell r="D4329" t="str">
            <v>CR</v>
          </cell>
          <cell r="E4329" t="str">
            <v>30,04</v>
          </cell>
        </row>
        <row r="4330">
          <cell r="A4330">
            <v>6304</v>
          </cell>
          <cell r="B4330" t="str">
            <v>TE DE REDUCAO DE FERRO GALVANIZADO, COM ROSCA BSP, DE 1 1/2" X 3/4"</v>
          </cell>
          <cell r="C4330" t="str">
            <v xml:space="preserve">UN    </v>
          </cell>
          <cell r="D4330" t="str">
            <v>CR</v>
          </cell>
          <cell r="E4330" t="str">
            <v>30,04</v>
          </cell>
        </row>
        <row r="4331">
          <cell r="A4331">
            <v>21116</v>
          </cell>
          <cell r="B4331" t="str">
            <v>TE DE REDUCAO DE FERRO GALVANIZADO, COM ROSCA BSP, DE 1 1/4" X 3/4"</v>
          </cell>
          <cell r="C4331" t="str">
            <v xml:space="preserve">UN    </v>
          </cell>
          <cell r="D4331" t="str">
            <v>CR</v>
          </cell>
          <cell r="E4331" t="str">
            <v>22,75</v>
          </cell>
        </row>
        <row r="4332">
          <cell r="A4332">
            <v>6320</v>
          </cell>
          <cell r="B4332" t="str">
            <v>TE DE REDUCAO DE FERRO GALVANIZADO, COM ROSCA BSP, DE 1" X 1/2"</v>
          </cell>
          <cell r="C4332" t="str">
            <v xml:space="preserve">UN    </v>
          </cell>
          <cell r="D4332" t="str">
            <v>CR</v>
          </cell>
          <cell r="E4332" t="str">
            <v>15,47</v>
          </cell>
        </row>
        <row r="4333">
          <cell r="A4333">
            <v>6303</v>
          </cell>
          <cell r="B4333" t="str">
            <v>TE DE REDUCAO DE FERRO GALVANIZADO, COM ROSCA BSP, DE 1" X 3/4"</v>
          </cell>
          <cell r="C4333" t="str">
            <v xml:space="preserve">UN    </v>
          </cell>
          <cell r="D4333" t="str">
            <v>CR</v>
          </cell>
          <cell r="E4333" t="str">
            <v>15,47</v>
          </cell>
        </row>
        <row r="4334">
          <cell r="A4334">
            <v>6308</v>
          </cell>
          <cell r="B4334" t="str">
            <v>TE DE REDUCAO DE FERRO GALVANIZADO, COM ROSCA BSP, DE 2 1/2" X 1 1/2"</v>
          </cell>
          <cell r="C4334" t="str">
            <v xml:space="preserve">UN    </v>
          </cell>
          <cell r="D4334" t="str">
            <v>CR</v>
          </cell>
          <cell r="E4334" t="str">
            <v>83,13</v>
          </cell>
        </row>
        <row r="4335">
          <cell r="A4335">
            <v>6317</v>
          </cell>
          <cell r="B4335" t="str">
            <v>TE DE REDUCAO DE FERRO GALVANIZADO, COM ROSCA BSP, DE 2 1/2" X 1 1/4"</v>
          </cell>
          <cell r="C4335" t="str">
            <v xml:space="preserve">UN    </v>
          </cell>
          <cell r="D4335" t="str">
            <v>CR</v>
          </cell>
          <cell r="E4335" t="str">
            <v>83,13</v>
          </cell>
        </row>
        <row r="4336">
          <cell r="A4336">
            <v>6307</v>
          </cell>
          <cell r="B4336" t="str">
            <v>TE DE REDUCAO DE FERRO GALVANIZADO, COM ROSCA BSP, DE 2 1/2" X 1"</v>
          </cell>
          <cell r="C4336" t="str">
            <v xml:space="preserve">UN    </v>
          </cell>
          <cell r="D4336" t="str">
            <v>CR</v>
          </cell>
          <cell r="E4336" t="str">
            <v>83,13</v>
          </cell>
        </row>
        <row r="4337">
          <cell r="A4337">
            <v>6309</v>
          </cell>
          <cell r="B4337" t="str">
            <v>TE DE REDUCAO DE FERRO GALVANIZADO, COM ROSCA BSP, DE 2 1/2" X 2"</v>
          </cell>
          <cell r="C4337" t="str">
            <v xml:space="preserve">UN    </v>
          </cell>
          <cell r="D4337" t="str">
            <v>CR</v>
          </cell>
          <cell r="E4337" t="str">
            <v>85,55</v>
          </cell>
        </row>
        <row r="4338">
          <cell r="A4338">
            <v>6318</v>
          </cell>
          <cell r="B4338" t="str">
            <v>TE DE REDUCAO DE FERRO GALVANIZADO, COM ROSCA BSP, DE 2" X 1 1/2"</v>
          </cell>
          <cell r="C4338" t="str">
            <v xml:space="preserve">UN    </v>
          </cell>
          <cell r="D4338" t="str">
            <v>CR</v>
          </cell>
          <cell r="E4338" t="str">
            <v>44,84</v>
          </cell>
        </row>
        <row r="4339">
          <cell r="A4339">
            <v>6306</v>
          </cell>
          <cell r="B4339" t="str">
            <v>TE DE REDUCAO DE FERRO GALVANIZADO, COM ROSCA BSP, DE 2" X 1 1/4"</v>
          </cell>
          <cell r="C4339" t="str">
            <v xml:space="preserve">UN    </v>
          </cell>
          <cell r="D4339" t="str">
            <v>CR</v>
          </cell>
          <cell r="E4339" t="str">
            <v>44,84</v>
          </cell>
        </row>
        <row r="4340">
          <cell r="A4340">
            <v>6305</v>
          </cell>
          <cell r="B4340" t="str">
            <v>TE DE REDUCAO DE FERRO GALVANIZADO, COM ROSCA BSP, DE 2" X 1"</v>
          </cell>
          <cell r="C4340" t="str">
            <v xml:space="preserve">UN    </v>
          </cell>
          <cell r="D4340" t="str">
            <v>CR</v>
          </cell>
          <cell r="E4340" t="str">
            <v>44,84</v>
          </cell>
        </row>
        <row r="4341">
          <cell r="A4341">
            <v>6302</v>
          </cell>
          <cell r="B4341" t="str">
            <v>TE DE REDUCAO DE FERRO GALVANIZADO, COM ROSCA BSP, DE 3/4" X 1/2"</v>
          </cell>
          <cell r="C4341" t="str">
            <v xml:space="preserve">UN    </v>
          </cell>
          <cell r="D4341" t="str">
            <v>CR</v>
          </cell>
          <cell r="E4341" t="str">
            <v>9,51</v>
          </cell>
        </row>
        <row r="4342">
          <cell r="A4342">
            <v>6312</v>
          </cell>
          <cell r="B4342" t="str">
            <v>TE DE REDUCAO DE FERRO GALVANIZADO, COM ROSCA BSP, DE 3" X 1 1/2"</v>
          </cell>
          <cell r="C4342" t="str">
            <v xml:space="preserve">UN    </v>
          </cell>
          <cell r="D4342" t="str">
            <v>CR</v>
          </cell>
          <cell r="E4342" t="str">
            <v>119,58</v>
          </cell>
        </row>
        <row r="4343">
          <cell r="A4343">
            <v>6311</v>
          </cell>
          <cell r="B4343" t="str">
            <v>TE DE REDUCAO DE FERRO GALVANIZADO, COM ROSCA BSP, DE 3" X 1 1/4"</v>
          </cell>
          <cell r="C4343" t="str">
            <v xml:space="preserve">UN    </v>
          </cell>
          <cell r="D4343" t="str">
            <v>CR</v>
          </cell>
          <cell r="E4343" t="str">
            <v>119,58</v>
          </cell>
        </row>
        <row r="4344">
          <cell r="A4344">
            <v>6310</v>
          </cell>
          <cell r="B4344" t="str">
            <v>TE DE REDUCAO DE FERRO GALVANIZADO, COM ROSCA BSP, DE 3" X 1"</v>
          </cell>
          <cell r="C4344" t="str">
            <v xml:space="preserve">UN    </v>
          </cell>
          <cell r="D4344" t="str">
            <v>CR</v>
          </cell>
          <cell r="E4344" t="str">
            <v>119,58</v>
          </cell>
        </row>
        <row r="4345">
          <cell r="A4345">
            <v>6314</v>
          </cell>
          <cell r="B4345" t="str">
            <v>TE DE REDUCAO DE FERRO GALVANIZADO, COM ROSCA BSP, DE 3" X 2 1/2"</v>
          </cell>
          <cell r="C4345" t="str">
            <v xml:space="preserve">UN    </v>
          </cell>
          <cell r="D4345" t="str">
            <v>CR</v>
          </cell>
          <cell r="E4345" t="str">
            <v>119,58</v>
          </cell>
        </row>
        <row r="4346">
          <cell r="A4346">
            <v>6313</v>
          </cell>
          <cell r="B4346" t="str">
            <v>TE DE REDUCAO DE FERRO GALVANIZADO, COM ROSCA BSP, DE 3" X 2"</v>
          </cell>
          <cell r="C4346" t="str">
            <v xml:space="preserve">UN    </v>
          </cell>
          <cell r="D4346" t="str">
            <v>CR</v>
          </cell>
          <cell r="E4346" t="str">
            <v>119,58</v>
          </cell>
        </row>
        <row r="4347">
          <cell r="A4347">
            <v>6315</v>
          </cell>
          <cell r="B4347" t="str">
            <v>TE DE REDUCAO DE FERRO GALVANIZADO, COM ROSCA BSP, DE 4" X 2"</v>
          </cell>
          <cell r="C4347" t="str">
            <v xml:space="preserve">UN    </v>
          </cell>
          <cell r="D4347" t="str">
            <v>CR</v>
          </cell>
          <cell r="E4347" t="str">
            <v>226,43</v>
          </cell>
        </row>
        <row r="4348">
          <cell r="A4348">
            <v>6316</v>
          </cell>
          <cell r="B4348" t="str">
            <v>TE DE REDUCAO DE FERRO GALVANIZADO, COM ROSCA BSP, DE 4" X 3"</v>
          </cell>
          <cell r="C4348" t="str">
            <v xml:space="preserve">UN    </v>
          </cell>
          <cell r="D4348" t="str">
            <v>CR</v>
          </cell>
          <cell r="E4348" t="str">
            <v>226,43</v>
          </cell>
        </row>
        <row r="4349">
          <cell r="A4349">
            <v>38878</v>
          </cell>
          <cell r="B4349" t="str">
            <v>TE DE REDUCAO METALICO, PARA CONEXAO COM ANEL DESLIZANTE EM TUBO PEX, DN 16 X 20 X 16 MM</v>
          </cell>
          <cell r="C4349" t="str">
            <v xml:space="preserve">UN    </v>
          </cell>
          <cell r="D4349" t="str">
            <v>AS</v>
          </cell>
          <cell r="E4349" t="str">
            <v>14,42</v>
          </cell>
        </row>
        <row r="4350">
          <cell r="A4350">
            <v>38879</v>
          </cell>
          <cell r="B4350" t="str">
            <v>TE DE REDUCAO METALICO, PARA CONEXAO COM ANEL DESLIZANTE EM TUBO PEX, DN 16 X 25 X 16 MM</v>
          </cell>
          <cell r="C4350" t="str">
            <v xml:space="preserve">UN    </v>
          </cell>
          <cell r="D4350" t="str">
            <v>AS</v>
          </cell>
          <cell r="E4350" t="str">
            <v>27,04</v>
          </cell>
        </row>
        <row r="4351">
          <cell r="A4351">
            <v>38881</v>
          </cell>
          <cell r="B4351" t="str">
            <v>TE DE REDUCAO METALICO, PARA CONEXAO COM ANEL DESLIZANTE EM TUBO PEX, DN 20 X 16 X 16 MM</v>
          </cell>
          <cell r="C4351" t="str">
            <v xml:space="preserve">UN    </v>
          </cell>
          <cell r="D4351" t="str">
            <v>AS</v>
          </cell>
          <cell r="E4351" t="str">
            <v>14,15</v>
          </cell>
        </row>
        <row r="4352">
          <cell r="A4352">
            <v>38880</v>
          </cell>
          <cell r="B4352" t="str">
            <v>TE DE REDUCAO METALICO, PARA CONEXAO COM ANEL DESLIZANTE EM TUBO PEX, DN 20 X 16 X 20 MM</v>
          </cell>
          <cell r="C4352" t="str">
            <v xml:space="preserve">UN    </v>
          </cell>
          <cell r="D4352" t="str">
            <v>AS</v>
          </cell>
          <cell r="E4352" t="str">
            <v>14,83</v>
          </cell>
        </row>
        <row r="4353">
          <cell r="A4353">
            <v>38882</v>
          </cell>
          <cell r="B4353" t="str">
            <v>TE DE REDUCAO METALICO, PARA CONEXAO COM ANEL DESLIZANTE EM TUBO PEX, DN 20 X 20 X 16 MM</v>
          </cell>
          <cell r="C4353" t="str">
            <v xml:space="preserve">UN    </v>
          </cell>
          <cell r="D4353" t="str">
            <v>AS</v>
          </cell>
          <cell r="E4353" t="str">
            <v>15,35</v>
          </cell>
        </row>
        <row r="4354">
          <cell r="A4354">
            <v>38883</v>
          </cell>
          <cell r="B4354" t="str">
            <v>TE DE REDUCAO METALICO, PARA CONEXAO COM ANEL DESLIZANTE EM TUBO PEX, DN 20 X 25 X 20 MM</v>
          </cell>
          <cell r="C4354" t="str">
            <v xml:space="preserve">UN    </v>
          </cell>
          <cell r="D4354" t="str">
            <v>AS</v>
          </cell>
          <cell r="E4354" t="str">
            <v>22,71</v>
          </cell>
        </row>
        <row r="4355">
          <cell r="A4355">
            <v>38884</v>
          </cell>
          <cell r="B4355" t="str">
            <v>TE DE REDUCAO METALICO, PARA CONEXAO COM ANEL DESLIZANTE EM TUBO PEX, DN 25 X 16 X 16 MM</v>
          </cell>
          <cell r="C4355" t="str">
            <v xml:space="preserve">UN    </v>
          </cell>
          <cell r="D4355" t="str">
            <v>AS</v>
          </cell>
          <cell r="E4355" t="str">
            <v>24,65</v>
          </cell>
        </row>
        <row r="4356">
          <cell r="A4356">
            <v>38885</v>
          </cell>
          <cell r="B4356" t="str">
            <v>TE DE REDUCAO METALICO, PARA CONEXAO COM ANEL DESLIZANTE EM TUBO PEX, DN 25 X 16 X 20 MM</v>
          </cell>
          <cell r="C4356" t="str">
            <v xml:space="preserve">UN    </v>
          </cell>
          <cell r="D4356" t="str">
            <v>AS</v>
          </cell>
          <cell r="E4356" t="str">
            <v>23,85</v>
          </cell>
        </row>
        <row r="4357">
          <cell r="A4357">
            <v>38886</v>
          </cell>
          <cell r="B4357" t="str">
            <v>TE DE REDUCAO METALICO, PARA CONEXAO COM ANEL DESLIZANTE EM TUBO PEX, DN 25 X 16 X 25 MM</v>
          </cell>
          <cell r="C4357" t="str">
            <v xml:space="preserve">UN    </v>
          </cell>
          <cell r="D4357" t="str">
            <v>AS</v>
          </cell>
          <cell r="E4357" t="str">
            <v>25,74</v>
          </cell>
        </row>
        <row r="4358">
          <cell r="A4358">
            <v>38887</v>
          </cell>
          <cell r="B4358" t="str">
            <v>TE DE REDUCAO METALICO, PARA CONEXAO COM ANEL DESLIZANTE EM TUBO PEX, DN 25 X 20 X 20 MM</v>
          </cell>
          <cell r="C4358" t="str">
            <v xml:space="preserve">UN    </v>
          </cell>
          <cell r="D4358" t="str">
            <v>AS</v>
          </cell>
          <cell r="E4358" t="str">
            <v>23,12</v>
          </cell>
        </row>
        <row r="4359">
          <cell r="A4359">
            <v>38888</v>
          </cell>
          <cell r="B4359" t="str">
            <v>TE DE REDUCAO METALICO, PARA CONEXAO COM ANEL DESLIZANTE EM TUBO PEX, DN 25 X 20 X 25 MM</v>
          </cell>
          <cell r="C4359" t="str">
            <v xml:space="preserve">UN    </v>
          </cell>
          <cell r="D4359" t="str">
            <v>AS</v>
          </cell>
          <cell r="E4359" t="str">
            <v>27,48</v>
          </cell>
        </row>
        <row r="4360">
          <cell r="A4360">
            <v>38890</v>
          </cell>
          <cell r="B4360" t="str">
            <v>TE DE REDUCAO METALICO, PARA CONEXAO COM ANEL DESLIZANTE EM TUBO PEX, DN 25 X 32 X 25 MM</v>
          </cell>
          <cell r="C4360" t="str">
            <v xml:space="preserve">UN    </v>
          </cell>
          <cell r="D4360" t="str">
            <v>AS</v>
          </cell>
          <cell r="E4360" t="str">
            <v>40,85</v>
          </cell>
        </row>
        <row r="4361">
          <cell r="A4361">
            <v>38893</v>
          </cell>
          <cell r="B4361" t="str">
            <v>TE DE REDUCAO METALICO, PARA CONEXAO COM ANEL DESLIZANTE EM TUBO PEX, DN 32 X 20 X 32 MM</v>
          </cell>
          <cell r="C4361" t="str">
            <v xml:space="preserve">UN    </v>
          </cell>
          <cell r="D4361" t="str">
            <v>AS</v>
          </cell>
          <cell r="E4361" t="str">
            <v>32,85</v>
          </cell>
        </row>
        <row r="4362">
          <cell r="A4362">
            <v>38894</v>
          </cell>
          <cell r="B4362" t="str">
            <v>TE DE REDUCAO METALICO, PARA CONEXAO COM ANEL DESLIZANTE EM TUBO PEX, DN 32 X 25 X 25 MM</v>
          </cell>
          <cell r="C4362" t="str">
            <v xml:space="preserve">UN    </v>
          </cell>
          <cell r="D4362" t="str">
            <v>AS</v>
          </cell>
          <cell r="E4362" t="str">
            <v>41,72</v>
          </cell>
        </row>
        <row r="4363">
          <cell r="A4363">
            <v>38896</v>
          </cell>
          <cell r="B4363" t="str">
            <v>TE DE REDUCAO METALICO, PARA CONEXAO COM ANEL DESLIZANTE EM TUBO PEX, DN 32 X 25 X 32 MM</v>
          </cell>
          <cell r="C4363" t="str">
            <v xml:space="preserve">UN    </v>
          </cell>
          <cell r="D4363" t="str">
            <v>AS</v>
          </cell>
          <cell r="E4363" t="str">
            <v>42,55</v>
          </cell>
        </row>
        <row r="4364">
          <cell r="A4364">
            <v>39324</v>
          </cell>
          <cell r="B4364" t="str">
            <v>TE DE REDUCAO, CPVC, 22 X 15 MM, PARA AGUA QUENTE PREDIAL</v>
          </cell>
          <cell r="C4364" t="str">
            <v xml:space="preserve">UN    </v>
          </cell>
          <cell r="D4364" t="str">
            <v>CR</v>
          </cell>
          <cell r="E4364" t="str">
            <v>5,02</v>
          </cell>
        </row>
        <row r="4365">
          <cell r="A4365">
            <v>39325</v>
          </cell>
          <cell r="B4365" t="str">
            <v>TE DE REDUCAO, CPVC, 28 X 22 MM, PARA AGUA QUENTE PREDIAL</v>
          </cell>
          <cell r="C4365" t="str">
            <v xml:space="preserve">UN    </v>
          </cell>
          <cell r="D4365" t="str">
            <v>CR</v>
          </cell>
          <cell r="E4365" t="str">
            <v>7,61</v>
          </cell>
        </row>
        <row r="4366">
          <cell r="A4366">
            <v>39326</v>
          </cell>
          <cell r="B4366" t="str">
            <v>TE DE REDUCAO, CPVC, 35 X 28 MM, PARA AGUA QUENTE PREDIAL</v>
          </cell>
          <cell r="C4366" t="str">
            <v xml:space="preserve">UN    </v>
          </cell>
          <cell r="D4366" t="str">
            <v>CR</v>
          </cell>
          <cell r="E4366" t="str">
            <v>19,59</v>
          </cell>
        </row>
        <row r="4367">
          <cell r="A4367">
            <v>39327</v>
          </cell>
          <cell r="B4367" t="str">
            <v>TE DE REDUCAO, CPVC, 42 X 35 MM, PARA AGUA QUENTE PREDIAL</v>
          </cell>
          <cell r="C4367" t="str">
            <v xml:space="preserve">UN    </v>
          </cell>
          <cell r="D4367" t="str">
            <v>CR</v>
          </cell>
          <cell r="E4367" t="str">
            <v>29,68</v>
          </cell>
        </row>
        <row r="4368">
          <cell r="A4368">
            <v>20176</v>
          </cell>
          <cell r="B4368" t="str">
            <v>TE DE REDUCAO, PVC LEVE, CURTO, 90 GRAUS, COM BOLSA PARA ANEL, 150 X 100 MM, PARA ESGOTO</v>
          </cell>
          <cell r="C4368" t="str">
            <v xml:space="preserve">UN    </v>
          </cell>
          <cell r="D4368" t="str">
            <v>CR</v>
          </cell>
          <cell r="E4368" t="str">
            <v>29,56</v>
          </cell>
        </row>
        <row r="4369">
          <cell r="A4369">
            <v>11378</v>
          </cell>
          <cell r="B4369" t="str">
            <v>TE DE REDUCAO, PVC PBA, BBB, JE, DN 100 X 50 / DE 110 X 60 MM, PARA REDE AGUA (NBR 10351)</v>
          </cell>
          <cell r="C4369" t="str">
            <v xml:space="preserve">UN    </v>
          </cell>
          <cell r="D4369" t="str">
            <v>AS</v>
          </cell>
          <cell r="E4369" t="str">
            <v>69,20</v>
          </cell>
        </row>
        <row r="4370">
          <cell r="A4370">
            <v>11379</v>
          </cell>
          <cell r="B4370" t="str">
            <v>TE DE REDUCAO, PVC PBA, BBB, JE, DN 100 X 75 / DE 110 X 85 MM, PARA REDE AGUA (NBR 10351)</v>
          </cell>
          <cell r="C4370" t="str">
            <v xml:space="preserve">UN    </v>
          </cell>
          <cell r="D4370" t="str">
            <v>AS</v>
          </cell>
          <cell r="E4370" t="str">
            <v>58,47</v>
          </cell>
        </row>
        <row r="4371">
          <cell r="A4371">
            <v>11493</v>
          </cell>
          <cell r="B4371" t="str">
            <v>TE DE REDUCAO, PVC PBA, BBB, JE, DN 75 X 50 / DE 85 X 60 MM, PARA REDE AGUA (NBR 10351)</v>
          </cell>
          <cell r="C4371" t="str">
            <v xml:space="preserve">UN    </v>
          </cell>
          <cell r="D4371" t="str">
            <v>AS</v>
          </cell>
          <cell r="E4371" t="str">
            <v>33,72</v>
          </cell>
        </row>
        <row r="4372">
          <cell r="A4372">
            <v>42717</v>
          </cell>
          <cell r="B4372" t="str">
            <v>TE DE REDUCAO, PVC, BBB, JE, 90 GRAUS, DN 200 X 150 MM, PARA TUBO CORRUGADO E/OU LISO, REDE COLETORA ESGOTO (NBR 10569)</v>
          </cell>
          <cell r="C4372" t="str">
            <v xml:space="preserve">UN    </v>
          </cell>
          <cell r="D4372" t="str">
            <v>AS</v>
          </cell>
          <cell r="E4372" t="str">
            <v>305,87</v>
          </cell>
        </row>
        <row r="4373">
          <cell r="A4373">
            <v>42718</v>
          </cell>
          <cell r="B4373" t="str">
            <v>TE DE REDUCAO, PVC, BBB, JE, 90 GRAUS, DN 250 X 150 MM, PARA TUBO CORRUGADO E/OU LISO, REDE COLETORA ESGOTO (NBR 10569)</v>
          </cell>
          <cell r="C4373" t="str">
            <v xml:space="preserve">UN    </v>
          </cell>
          <cell r="D4373" t="str">
            <v>AS</v>
          </cell>
          <cell r="E4373" t="str">
            <v>339,58</v>
          </cell>
        </row>
        <row r="4374">
          <cell r="A4374">
            <v>7106</v>
          </cell>
          <cell r="B4374" t="str">
            <v>TE DE REDUCAO, PVC, SOLDAVEL, 90 GRAUS, 110 MM X 60 MM, PARA AGUA FRIA PREDIAL</v>
          </cell>
          <cell r="C4374" t="str">
            <v xml:space="preserve">UN    </v>
          </cell>
          <cell r="D4374" t="str">
            <v>CR</v>
          </cell>
          <cell r="E4374" t="str">
            <v>117,53</v>
          </cell>
        </row>
        <row r="4375">
          <cell r="A4375">
            <v>7104</v>
          </cell>
          <cell r="B4375" t="str">
            <v>TE DE REDUCAO, PVC, SOLDAVEL, 90 GRAUS, 25 MM X 20 MM, PARA AGUA FRIA PREDIAL</v>
          </cell>
          <cell r="C4375" t="str">
            <v xml:space="preserve">UN    </v>
          </cell>
          <cell r="D4375" t="str">
            <v>CR</v>
          </cell>
          <cell r="E4375" t="str">
            <v>2,45</v>
          </cell>
        </row>
        <row r="4376">
          <cell r="A4376">
            <v>7136</v>
          </cell>
          <cell r="B4376" t="str">
            <v>TE DE REDUCAO, PVC, SOLDAVEL, 90 GRAUS, 32 MM X 25 MM, PARA AGUA FRIA PREDIAL</v>
          </cell>
          <cell r="C4376" t="str">
            <v xml:space="preserve">UN    </v>
          </cell>
          <cell r="D4376" t="str">
            <v>CR</v>
          </cell>
          <cell r="E4376" t="str">
            <v>4,60</v>
          </cell>
        </row>
        <row r="4377">
          <cell r="A4377">
            <v>7128</v>
          </cell>
          <cell r="B4377" t="str">
            <v>TE DE REDUCAO, PVC, SOLDAVEL, 90 GRAUS, 40 MM X 32 MM, PARA AGUA FRIA PREDIAL</v>
          </cell>
          <cell r="C4377" t="str">
            <v xml:space="preserve">UN    </v>
          </cell>
          <cell r="D4377" t="str">
            <v>CR</v>
          </cell>
          <cell r="E4377" t="str">
            <v>7,55</v>
          </cell>
        </row>
        <row r="4378">
          <cell r="A4378">
            <v>7108</v>
          </cell>
          <cell r="B4378" t="str">
            <v>TE DE REDUCAO, PVC, SOLDAVEL, 90 GRAUS, 50 MM X 20 MM, PARA AGUA FRIA PREDIAL</v>
          </cell>
          <cell r="C4378" t="str">
            <v xml:space="preserve">UN    </v>
          </cell>
          <cell r="D4378" t="str">
            <v>CR</v>
          </cell>
          <cell r="E4378" t="str">
            <v>8,08</v>
          </cell>
        </row>
        <row r="4379">
          <cell r="A4379">
            <v>7129</v>
          </cell>
          <cell r="B4379" t="str">
            <v>TE DE REDUCAO, PVC, SOLDAVEL, 90 GRAUS, 50 MM X 25 MM, PARA AGUA FRIA PREDIAL</v>
          </cell>
          <cell r="C4379" t="str">
            <v xml:space="preserve">UN    </v>
          </cell>
          <cell r="D4379" t="str">
            <v>CR</v>
          </cell>
          <cell r="E4379" t="str">
            <v>6,71</v>
          </cell>
        </row>
        <row r="4380">
          <cell r="A4380">
            <v>7130</v>
          </cell>
          <cell r="B4380" t="str">
            <v>TE DE REDUCAO, PVC, SOLDAVEL, 90 GRAUS, 50 MM X 32 MM, PARA AGUA FRIA PREDIAL</v>
          </cell>
          <cell r="C4380" t="str">
            <v xml:space="preserve">UN    </v>
          </cell>
          <cell r="D4380" t="str">
            <v>CR</v>
          </cell>
          <cell r="E4380" t="str">
            <v>10,95</v>
          </cell>
        </row>
        <row r="4381">
          <cell r="A4381">
            <v>7131</v>
          </cell>
          <cell r="B4381" t="str">
            <v>TE DE REDUCAO, PVC, SOLDAVEL, 90 GRAUS, 50 MM X 40 MM, PARA AGUA FRIA PREDIAL</v>
          </cell>
          <cell r="C4381" t="str">
            <v xml:space="preserve">UN    </v>
          </cell>
          <cell r="D4381" t="str">
            <v>CR</v>
          </cell>
          <cell r="E4381" t="str">
            <v>13,43</v>
          </cell>
        </row>
        <row r="4382">
          <cell r="A4382">
            <v>7132</v>
          </cell>
          <cell r="B4382" t="str">
            <v>TE DE REDUCAO, PVC, SOLDAVEL, 90 GRAUS, 75 MM X 50 MM, PARA AGUA FRIA PREDIAL</v>
          </cell>
          <cell r="C4382" t="str">
            <v xml:space="preserve">UN    </v>
          </cell>
          <cell r="D4382" t="str">
            <v>CR</v>
          </cell>
          <cell r="E4382" t="str">
            <v>37,29</v>
          </cell>
        </row>
        <row r="4383">
          <cell r="A4383">
            <v>7133</v>
          </cell>
          <cell r="B4383" t="str">
            <v>TE DE REDUCAO, PVC, SOLDAVEL, 90 GRAUS, 85 MM X 60 MM, PARA AGUA FRIA PREDIAL</v>
          </cell>
          <cell r="C4383" t="str">
            <v xml:space="preserve">UN    </v>
          </cell>
          <cell r="D4383" t="str">
            <v>CR</v>
          </cell>
          <cell r="E4383" t="str">
            <v>57,93</v>
          </cell>
        </row>
        <row r="4384">
          <cell r="A4384">
            <v>37420</v>
          </cell>
          <cell r="B4384" t="str">
            <v>TE DE SERVICO INTEGRADO, EM POLIPROPILENO (PP), PARA TUBOS EM PEAD/PVC, 60 X 20 MM - LIGACAO PREDIAL DE AGUA</v>
          </cell>
          <cell r="C4384" t="str">
            <v xml:space="preserve">UN    </v>
          </cell>
          <cell r="D4384" t="str">
            <v>AS</v>
          </cell>
          <cell r="E4384" t="str">
            <v>36,49</v>
          </cell>
        </row>
        <row r="4385">
          <cell r="A4385">
            <v>37421</v>
          </cell>
          <cell r="B4385" t="str">
            <v>TE DE SERVICO INTEGRADO, EM POLIPROPILENO (PP), PARA TUBOS EM PEAD/PVC, 60 X 32 MM - LIGACAO PREDIAL DE AGUA</v>
          </cell>
          <cell r="C4385" t="str">
            <v xml:space="preserve">UN    </v>
          </cell>
          <cell r="D4385" t="str">
            <v>AS</v>
          </cell>
          <cell r="E4385" t="str">
            <v>49,87</v>
          </cell>
        </row>
        <row r="4386">
          <cell r="A4386">
            <v>37422</v>
          </cell>
          <cell r="B4386" t="str">
            <v>TE DE SERVICO INTEGRADO, EM POLIPROPILENO (PP), PARA TUBOS EM PEAD, 63 X 20 MM - LIGACAO PREDIAL DE AGUA</v>
          </cell>
          <cell r="C4386" t="str">
            <v xml:space="preserve">UN    </v>
          </cell>
          <cell r="D4386" t="str">
            <v>AS</v>
          </cell>
          <cell r="E4386" t="str">
            <v>46,68</v>
          </cell>
        </row>
        <row r="4387">
          <cell r="A4387">
            <v>37443</v>
          </cell>
          <cell r="B4387" t="str">
            <v>TE DE SERVICO, PEAD PE 100, DE 125 X 20 MM, PARA ELETROFUSAO</v>
          </cell>
          <cell r="C4387" t="str">
            <v xml:space="preserve">UN    </v>
          </cell>
          <cell r="D4387" t="str">
            <v>AS</v>
          </cell>
          <cell r="E4387" t="str">
            <v>135,46</v>
          </cell>
        </row>
        <row r="4388">
          <cell r="A4388">
            <v>37444</v>
          </cell>
          <cell r="B4388" t="str">
            <v>TE DE SERVICO, PEAD PE 100, DE 125 X 32 MM, PARA ELETROFUSAO</v>
          </cell>
          <cell r="C4388" t="str">
            <v xml:space="preserve">UN    </v>
          </cell>
          <cell r="D4388" t="str">
            <v>AS</v>
          </cell>
          <cell r="E4388" t="str">
            <v>137,75</v>
          </cell>
        </row>
        <row r="4389">
          <cell r="A4389">
            <v>37445</v>
          </cell>
          <cell r="B4389" t="str">
            <v>TE DE SERVICO, PEAD PE 100, DE 125 X 63 MM, PARA ELETROFUSAO</v>
          </cell>
          <cell r="C4389" t="str">
            <v xml:space="preserve">UN    </v>
          </cell>
          <cell r="D4389" t="str">
            <v>AS</v>
          </cell>
          <cell r="E4389" t="str">
            <v>208,80</v>
          </cell>
        </row>
        <row r="4390">
          <cell r="A4390">
            <v>37446</v>
          </cell>
          <cell r="B4390" t="str">
            <v>TE DE SERVICO, PEAD PE 100, DE 200 X 20 MM, PARA ELETROFUSAO</v>
          </cell>
          <cell r="C4390" t="str">
            <v xml:space="preserve">UN    </v>
          </cell>
          <cell r="D4390" t="str">
            <v>AS</v>
          </cell>
          <cell r="E4390" t="str">
            <v>227,62</v>
          </cell>
        </row>
        <row r="4391">
          <cell r="A4391">
            <v>37447</v>
          </cell>
          <cell r="B4391" t="str">
            <v>TE DE SERVICO, PEAD PE 100, DE 200 X 32 MM, PARA ELETROFUSAO</v>
          </cell>
          <cell r="C4391" t="str">
            <v xml:space="preserve">UN    </v>
          </cell>
          <cell r="D4391" t="str">
            <v>AS</v>
          </cell>
          <cell r="E4391" t="str">
            <v>231,19</v>
          </cell>
        </row>
        <row r="4392">
          <cell r="A4392">
            <v>37448</v>
          </cell>
          <cell r="B4392" t="str">
            <v>TE DE SERVICO, PEAD PE 100, DE 200 X 63 MM, PARA ELETROFUSAO</v>
          </cell>
          <cell r="C4392" t="str">
            <v xml:space="preserve">UN    </v>
          </cell>
          <cell r="D4392" t="str">
            <v>AS</v>
          </cell>
          <cell r="E4392" t="str">
            <v>317,11</v>
          </cell>
        </row>
        <row r="4393">
          <cell r="A4393">
            <v>37440</v>
          </cell>
          <cell r="B4393" t="str">
            <v>TE DE SERVICO, PEAD PE 100, DE 63 X 20 MM, PARA ELETROFUSAO</v>
          </cell>
          <cell r="C4393" t="str">
            <v xml:space="preserve">UN    </v>
          </cell>
          <cell r="D4393" t="str">
            <v>AS</v>
          </cell>
          <cell r="E4393" t="str">
            <v>107,51</v>
          </cell>
        </row>
        <row r="4394">
          <cell r="A4394">
            <v>37441</v>
          </cell>
          <cell r="B4394" t="str">
            <v>TE DE SERVICO, PEAD PE 100, DE 63 X 32 MM, PARA ELETROFUSAO</v>
          </cell>
          <cell r="C4394" t="str">
            <v xml:space="preserve">UN    </v>
          </cell>
          <cell r="D4394" t="str">
            <v>AS</v>
          </cell>
          <cell r="E4394" t="str">
            <v>107,51</v>
          </cell>
        </row>
        <row r="4395">
          <cell r="A4395">
            <v>37442</v>
          </cell>
          <cell r="B4395" t="str">
            <v>TE DE SERVICO, PEAD PE 100, DE 63 X 63 MM, PARA ELETROFUSAO</v>
          </cell>
          <cell r="C4395" t="str">
            <v xml:space="preserve">UN    </v>
          </cell>
          <cell r="D4395" t="str">
            <v>AS</v>
          </cell>
          <cell r="E4395" t="str">
            <v>129,49</v>
          </cell>
        </row>
        <row r="4396">
          <cell r="A4396">
            <v>38017</v>
          </cell>
          <cell r="B4396" t="str">
            <v>TE DE TRANSICAO, CPVC, SOLDAVEL, 15 MM X 1/2", PARA AGUA QUENTE</v>
          </cell>
          <cell r="C4396" t="str">
            <v xml:space="preserve">UN    </v>
          </cell>
          <cell r="D4396" t="str">
            <v>CR</v>
          </cell>
          <cell r="E4396" t="str">
            <v>7,15</v>
          </cell>
        </row>
        <row r="4397">
          <cell r="A4397">
            <v>38018</v>
          </cell>
          <cell r="B4397" t="str">
            <v>TE DE TRANSICAO, CPVC, SOLDAVEL, 22 MM X 1/2", PARA AGUA QUENTE</v>
          </cell>
          <cell r="C4397" t="str">
            <v xml:space="preserve">UN    </v>
          </cell>
          <cell r="D4397" t="str">
            <v>CR</v>
          </cell>
          <cell r="E4397" t="str">
            <v>7,89</v>
          </cell>
        </row>
        <row r="4398">
          <cell r="A4398">
            <v>39895</v>
          </cell>
          <cell r="B4398" t="str">
            <v>TE DUPLA CURVA BRONZE/LATAO (REF 764) SEM ANEL DE SOLDA, ROSCA F X BOLSA X ROSCA F, 1/2" X 15 X 1/2"</v>
          </cell>
          <cell r="C4398" t="str">
            <v xml:space="preserve">UN    </v>
          </cell>
          <cell r="D4398" t="str">
            <v>AS</v>
          </cell>
          <cell r="E4398" t="str">
            <v>33,11</v>
          </cell>
        </row>
        <row r="4399">
          <cell r="A4399">
            <v>39896</v>
          </cell>
          <cell r="B4399" t="str">
            <v>TE DUPLA CURVA BRONZE/LATAO (REF 764) SEM ANEL DE SOLDA, ROSCA F X BOLSA X ROSCA F, 3/4" X 22 X 3/4"</v>
          </cell>
          <cell r="C4399" t="str">
            <v xml:space="preserve">UN    </v>
          </cell>
          <cell r="D4399" t="str">
            <v>AS</v>
          </cell>
          <cell r="E4399" t="str">
            <v>48,53</v>
          </cell>
        </row>
        <row r="4400">
          <cell r="A4400">
            <v>38873</v>
          </cell>
          <cell r="B4400" t="str">
            <v>TE METALICO, PARA CONEXAO COM ANEL DESLIZANTE EM TUBO PEX, DN 16 MM</v>
          </cell>
          <cell r="C4400" t="str">
            <v xml:space="preserve">UN    </v>
          </cell>
          <cell r="D4400" t="str">
            <v>AS</v>
          </cell>
          <cell r="E4400" t="str">
            <v>12,79</v>
          </cell>
        </row>
        <row r="4401">
          <cell r="A4401">
            <v>38874</v>
          </cell>
          <cell r="B4401" t="str">
            <v>TE METALICO, PARA CONEXAO COM ANEL DESLIZANTE EM TUBO PEX, DN 20 MM</v>
          </cell>
          <cell r="C4401" t="str">
            <v xml:space="preserve">UN    </v>
          </cell>
          <cell r="D4401" t="str">
            <v>AS</v>
          </cell>
          <cell r="E4401" t="str">
            <v>15,56</v>
          </cell>
        </row>
        <row r="4402">
          <cell r="A4402">
            <v>38875</v>
          </cell>
          <cell r="B4402" t="str">
            <v>TE METALICO, PARA CONEXAO COM ANEL DESLIZANTE EM TUBO PEX, DN 25 MM</v>
          </cell>
          <cell r="C4402" t="str">
            <v xml:space="preserve">UN    </v>
          </cell>
          <cell r="D4402" t="str">
            <v>AS</v>
          </cell>
          <cell r="E4402" t="str">
            <v>27,50</v>
          </cell>
        </row>
        <row r="4403">
          <cell r="A4403">
            <v>38876</v>
          </cell>
          <cell r="B4403" t="str">
            <v>TE METALICO, PARA CONEXAO COM ANEL DESLIZANTE EM TUBO PEX, DN 32 MM</v>
          </cell>
          <cell r="C4403" t="str">
            <v xml:space="preserve">UN    </v>
          </cell>
          <cell r="D4403" t="str">
            <v>AS</v>
          </cell>
          <cell r="E4403" t="str">
            <v>37,00</v>
          </cell>
        </row>
        <row r="4404">
          <cell r="A4404">
            <v>39000</v>
          </cell>
          <cell r="B4404" t="str">
            <v>TE MISTURADOR COM INSERTO METALICO, FEMEA, PPR, DN 25 MM X 3/4", PARA AGUA QUENTE E FRIA PREDIAL</v>
          </cell>
          <cell r="C4404" t="str">
            <v xml:space="preserve">UN    </v>
          </cell>
          <cell r="D4404" t="str">
            <v>AS</v>
          </cell>
          <cell r="E4404" t="str">
            <v>26,85</v>
          </cell>
        </row>
        <row r="4405">
          <cell r="A4405">
            <v>38674</v>
          </cell>
          <cell r="B4405" t="str">
            <v>TE MISTURADOR DE TRANSICAO, CPVC, COM ROSCA, 22 MM X 3/4", PARA AGUA QUENTE</v>
          </cell>
          <cell r="C4405" t="str">
            <v xml:space="preserve">UN    </v>
          </cell>
          <cell r="D4405" t="str">
            <v>CR</v>
          </cell>
          <cell r="E4405" t="str">
            <v>24,86</v>
          </cell>
        </row>
        <row r="4406">
          <cell r="A4406">
            <v>38911</v>
          </cell>
          <cell r="B4406" t="str">
            <v>TE MISTURADOR METALICO, PARA CONEXAO COM ANEL DESLIZANTE EM TUBO PEX, DN 16 MM X 1/2"</v>
          </cell>
          <cell r="C4406" t="str">
            <v xml:space="preserve">UN    </v>
          </cell>
          <cell r="D4406" t="str">
            <v>AS</v>
          </cell>
          <cell r="E4406" t="str">
            <v>45,88</v>
          </cell>
        </row>
        <row r="4407">
          <cell r="A4407">
            <v>38912</v>
          </cell>
          <cell r="B4407" t="str">
            <v>TE MISTURADOR METALICO, PARA CONEXAO COM ANEL DESLIZANTE EM TUBO PEX, DN 20 MM X 3/4"</v>
          </cell>
          <cell r="C4407" t="str">
            <v xml:space="preserve">UN    </v>
          </cell>
          <cell r="D4407" t="str">
            <v>AS</v>
          </cell>
          <cell r="E4407" t="str">
            <v>58,31</v>
          </cell>
        </row>
        <row r="4408">
          <cell r="A4408">
            <v>38019</v>
          </cell>
          <cell r="B4408" t="str">
            <v>TE MISTURADOR, CPVC, SOLDAVEL, 15 MM, PARA AGUA QUENTE</v>
          </cell>
          <cell r="C4408" t="str">
            <v xml:space="preserve">UN    </v>
          </cell>
          <cell r="D4408" t="str">
            <v>CR</v>
          </cell>
          <cell r="E4408" t="str">
            <v>6,23</v>
          </cell>
        </row>
        <row r="4409">
          <cell r="A4409">
            <v>38020</v>
          </cell>
          <cell r="B4409" t="str">
            <v>TE MISTURADOR, CPVC, SOLDAVEL, 22 MM, PARA AGUA QUENTE</v>
          </cell>
          <cell r="C4409" t="str">
            <v xml:space="preserve">UN    </v>
          </cell>
          <cell r="D4409" t="str">
            <v>CR</v>
          </cell>
          <cell r="E4409" t="str">
            <v>7,89</v>
          </cell>
        </row>
        <row r="4410">
          <cell r="A4410">
            <v>38454</v>
          </cell>
          <cell r="B4410" t="str">
            <v>TE MISTURADOR, PPR, F M M, DN 20 X 20 MM, PARA AGUA QUENTE PREDIAL</v>
          </cell>
          <cell r="C4410" t="str">
            <v xml:space="preserve">UN    </v>
          </cell>
          <cell r="D4410" t="str">
            <v>AS</v>
          </cell>
          <cell r="E4410" t="str">
            <v>4,90</v>
          </cell>
        </row>
        <row r="4411">
          <cell r="A4411">
            <v>38455</v>
          </cell>
          <cell r="B4411" t="str">
            <v>TE MISTURADOR, PPR, F M M, DN 25 X 25 MM, PARA AGUA QUENTE PREDIAL</v>
          </cell>
          <cell r="C4411" t="str">
            <v xml:space="preserve">UN    </v>
          </cell>
          <cell r="D4411" t="str">
            <v>AS</v>
          </cell>
          <cell r="E4411" t="str">
            <v>4,48</v>
          </cell>
        </row>
        <row r="4412">
          <cell r="A4412">
            <v>38462</v>
          </cell>
          <cell r="B4412" t="str">
            <v>TE NORMAL, PPR, SOLDAVEL, 90 GRAUS, DN 110 X 110 X 110 MM, PARA AGUA QUENTE PREDIAL</v>
          </cell>
          <cell r="C4412" t="str">
            <v xml:space="preserve">UN    </v>
          </cell>
          <cell r="D4412" t="str">
            <v>AS</v>
          </cell>
          <cell r="E4412" t="str">
            <v>126,61</v>
          </cell>
        </row>
        <row r="4413">
          <cell r="A4413">
            <v>36362</v>
          </cell>
          <cell r="B4413" t="str">
            <v>TE NORMAL, PPR, SOLDAVEL, 90 GRAUS, DN 20 X 20 X 20 MM, PARA AGUA QUENTE PREDIAL</v>
          </cell>
          <cell r="C4413" t="str">
            <v xml:space="preserve">UN    </v>
          </cell>
          <cell r="D4413" t="str">
            <v>AS</v>
          </cell>
          <cell r="E4413" t="str">
            <v>1,93</v>
          </cell>
        </row>
        <row r="4414">
          <cell r="A4414">
            <v>36298</v>
          </cell>
          <cell r="B4414" t="str">
            <v>TE NORMAL, PPR, SOLDAVEL, 90 GRAUS, DN 25 X 25 X 25 MM, PARA AGUA QUENTE PREDIAL</v>
          </cell>
          <cell r="C4414" t="str">
            <v xml:space="preserve">UN    </v>
          </cell>
          <cell r="D4414" t="str">
            <v>AS</v>
          </cell>
          <cell r="E4414" t="str">
            <v>2,86</v>
          </cell>
        </row>
        <row r="4415">
          <cell r="A4415">
            <v>38456</v>
          </cell>
          <cell r="B4415" t="str">
            <v>TE NORMAL, PPR, SOLDAVEL, 90 GRAUS, DN 32 X 32 X 32 MM, PARA AGUA QUENTE PREDIAL</v>
          </cell>
          <cell r="C4415" t="str">
            <v xml:space="preserve">UN    </v>
          </cell>
          <cell r="D4415" t="str">
            <v>AS</v>
          </cell>
          <cell r="E4415" t="str">
            <v>4,66</v>
          </cell>
        </row>
        <row r="4416">
          <cell r="A4416">
            <v>38457</v>
          </cell>
          <cell r="B4416" t="str">
            <v>TE NORMAL, PPR, SOLDAVEL, 90 GRAUS, DN 40 X 40 X 40 MM, PARA AGUA QUENTE PREDIAL</v>
          </cell>
          <cell r="C4416" t="str">
            <v xml:space="preserve">UN    </v>
          </cell>
          <cell r="D4416" t="str">
            <v>AS</v>
          </cell>
          <cell r="E4416" t="str">
            <v>10,50</v>
          </cell>
        </row>
        <row r="4417">
          <cell r="A4417">
            <v>38458</v>
          </cell>
          <cell r="B4417" t="str">
            <v>TE NORMAL, PPR, SOLDAVEL, 90 GRAUS, DN 50 X 50 X 50 MM, PARA AGUA QUENTE PREDIAL</v>
          </cell>
          <cell r="C4417" t="str">
            <v xml:space="preserve">UN    </v>
          </cell>
          <cell r="D4417" t="str">
            <v>AS</v>
          </cell>
          <cell r="E4417" t="str">
            <v>14,07</v>
          </cell>
        </row>
        <row r="4418">
          <cell r="A4418">
            <v>38459</v>
          </cell>
          <cell r="B4418" t="str">
            <v>TE NORMAL, PPR, SOLDAVEL, 90 GRAUS, DN 63 X 63 X 63 MM, PARA AGUA QUENTE PREDIAL</v>
          </cell>
          <cell r="C4418" t="str">
            <v xml:space="preserve">UN    </v>
          </cell>
          <cell r="D4418" t="str">
            <v>AS</v>
          </cell>
          <cell r="E4418" t="str">
            <v>24,83</v>
          </cell>
        </row>
        <row r="4419">
          <cell r="A4419">
            <v>38460</v>
          </cell>
          <cell r="B4419" t="str">
            <v>TE NORMAL, PPR, SOLDAVEL, 90 GRAUS, DN 75 X 75 X 75 MM, PARA AGUA QUENTE PREDIAL</v>
          </cell>
          <cell r="C4419" t="str">
            <v xml:space="preserve">UN    </v>
          </cell>
          <cell r="D4419" t="str">
            <v>AS</v>
          </cell>
          <cell r="E4419" t="str">
            <v>51,87</v>
          </cell>
        </row>
        <row r="4420">
          <cell r="A4420">
            <v>38461</v>
          </cell>
          <cell r="B4420" t="str">
            <v>TE NORMAL, PPR, SOLDAVEL, 90 GRAUS, DN 90 X 90 X 90 MM, PARA AGUA QUENTE PREDIAL</v>
          </cell>
          <cell r="C4420" t="str">
            <v xml:space="preserve">UN    </v>
          </cell>
          <cell r="D4420" t="str">
            <v>AS</v>
          </cell>
          <cell r="E4420" t="str">
            <v>79,12</v>
          </cell>
        </row>
        <row r="4421">
          <cell r="A4421">
            <v>7094</v>
          </cell>
          <cell r="B4421" t="str">
            <v>TE PVC ROSCAVEL 90 GRAUS, 1", PARA  AGUA FRIA PREDIAL</v>
          </cell>
          <cell r="C4421" t="str">
            <v xml:space="preserve">UN    </v>
          </cell>
          <cell r="D4421" t="str">
            <v>CR</v>
          </cell>
          <cell r="E4421" t="str">
            <v>8,47</v>
          </cell>
        </row>
        <row r="4422">
          <cell r="A4422">
            <v>7116</v>
          </cell>
          <cell r="B4422" t="str">
            <v>TE PVC SOLDAVEL, BBB, 90 GRAUS, DN 40 MM, PARA ESGOTO SECUNDARIO PREDIAL</v>
          </cell>
          <cell r="C4422" t="str">
            <v xml:space="preserve">UN    </v>
          </cell>
          <cell r="D4422" t="str">
            <v>CR</v>
          </cell>
          <cell r="E4422" t="str">
            <v>2,21</v>
          </cell>
        </row>
        <row r="4423">
          <cell r="A4423">
            <v>7118</v>
          </cell>
          <cell r="B4423" t="str">
            <v>TE PVC, ROSCAVEL, 90 GRAUS, 1 1/2", AGUA FRIA PREDIAL</v>
          </cell>
          <cell r="C4423" t="str">
            <v xml:space="preserve">UN    </v>
          </cell>
          <cell r="D4423" t="str">
            <v>CR</v>
          </cell>
          <cell r="E4423" t="str">
            <v>18,69</v>
          </cell>
        </row>
        <row r="4424">
          <cell r="A4424">
            <v>7117</v>
          </cell>
          <cell r="B4424" t="str">
            <v>TE PVC, ROSCAVEL, 90 GRAUS, 1 1/4", AGUA FRIA PREDIAL</v>
          </cell>
          <cell r="C4424" t="str">
            <v xml:space="preserve">UN    </v>
          </cell>
          <cell r="D4424" t="str">
            <v>CR</v>
          </cell>
          <cell r="E4424" t="str">
            <v>16,61</v>
          </cell>
        </row>
        <row r="4425">
          <cell r="A4425">
            <v>7098</v>
          </cell>
          <cell r="B4425" t="str">
            <v>TE PVC, ROSCAVEL, 90 GRAUS, 1/2",  AGUA FRIA PREDIAL</v>
          </cell>
          <cell r="C4425" t="str">
            <v xml:space="preserve">UN    </v>
          </cell>
          <cell r="D4425" t="str">
            <v>CR</v>
          </cell>
          <cell r="E4425" t="str">
            <v>2,31</v>
          </cell>
        </row>
        <row r="4426">
          <cell r="A4426">
            <v>7110</v>
          </cell>
          <cell r="B4426" t="str">
            <v>TE PVC, ROSCAVEL, 90 GRAUS, 2",  AGUA FRIA PREDIAL</v>
          </cell>
          <cell r="C4426" t="str">
            <v xml:space="preserve">UN    </v>
          </cell>
          <cell r="D4426" t="str">
            <v>CR</v>
          </cell>
          <cell r="E4426" t="str">
            <v>40,64</v>
          </cell>
        </row>
        <row r="4427">
          <cell r="A4427">
            <v>7123</v>
          </cell>
          <cell r="B4427" t="str">
            <v>TE PVC, ROSCAVEL, 90 GRAUS, 3/4", AGUA FRIA PREDIAL</v>
          </cell>
          <cell r="C4427" t="str">
            <v xml:space="preserve">UN    </v>
          </cell>
          <cell r="D4427" t="str">
            <v>CR</v>
          </cell>
          <cell r="E4427" t="str">
            <v>2,98</v>
          </cell>
        </row>
        <row r="4428">
          <cell r="A4428">
            <v>7121</v>
          </cell>
          <cell r="B4428" t="str">
            <v>TE PVC, SOLDAVEL, COM BUCHA DE LATAO NA BOLSA CENTRAL, 90 GRAUS, 20 MM X 1/2", PARA AGUA FRIA PREDIAL</v>
          </cell>
          <cell r="C4428" t="str">
            <v xml:space="preserve">UN    </v>
          </cell>
          <cell r="D4428" t="str">
            <v>CR</v>
          </cell>
          <cell r="E4428" t="str">
            <v>7,34</v>
          </cell>
        </row>
        <row r="4429">
          <cell r="A4429">
            <v>7137</v>
          </cell>
          <cell r="B4429" t="str">
            <v>TE PVC, SOLDAVEL, COM BUCHA DE LATAO NA BOLSA CENTRAL, 90 GRAUS, 25 MM X 1/2", PARA AGUA FRIA PREDIAL</v>
          </cell>
          <cell r="C4429" t="str">
            <v xml:space="preserve">UN    </v>
          </cell>
          <cell r="D4429" t="str">
            <v>CR</v>
          </cell>
          <cell r="E4429" t="str">
            <v>6,61</v>
          </cell>
        </row>
        <row r="4430">
          <cell r="A4430">
            <v>7122</v>
          </cell>
          <cell r="B4430" t="str">
            <v>TE PVC, SOLDAVEL, COM BUCHA DE LATAO NA BOLSA CENTRAL, 90 GRAUS, 25 MM X 3/4", PARA AGUA FRIA PREDIAL</v>
          </cell>
          <cell r="C4430" t="str">
            <v xml:space="preserve">UN    </v>
          </cell>
          <cell r="D4430" t="str">
            <v>CR</v>
          </cell>
          <cell r="E4430" t="str">
            <v>8,26</v>
          </cell>
        </row>
        <row r="4431">
          <cell r="A4431">
            <v>7114</v>
          </cell>
          <cell r="B4431" t="str">
            <v>TE PVC, SOLDAVEL, COM BUCHA DE LATAO NA BOLSA CENTRAL, 90 GRAUS, 32 MM X 3/4", PARA AGUA FRIA PREDIAL</v>
          </cell>
          <cell r="C4431" t="str">
            <v xml:space="preserve">UN    </v>
          </cell>
          <cell r="D4431" t="str">
            <v>CR</v>
          </cell>
          <cell r="E4431" t="str">
            <v>12,73</v>
          </cell>
        </row>
        <row r="4432">
          <cell r="A4432">
            <v>7109</v>
          </cell>
          <cell r="B4432" t="str">
            <v>TE PVC, SOLDAVEL, COM ROSCA NA BOLSA CENTRAL, 90 GRAUS, 20 MM X 1/2", PARA AGUA FRIA PREDIAL</v>
          </cell>
          <cell r="C4432" t="str">
            <v xml:space="preserve">UN    </v>
          </cell>
          <cell r="D4432" t="str">
            <v>CR</v>
          </cell>
          <cell r="E4432" t="str">
            <v>2,23</v>
          </cell>
        </row>
        <row r="4433">
          <cell r="A4433">
            <v>7135</v>
          </cell>
          <cell r="B4433" t="str">
            <v>TE PVC, SOLDAVEL, COM ROSCA NA BOLSA CENTRAL, 90 GRAUS, 25 MM X 1/2", PARA AGUA FRIA PREDIAL</v>
          </cell>
          <cell r="C4433" t="str">
            <v xml:space="preserve">UN    </v>
          </cell>
          <cell r="D4433" t="str">
            <v>CR</v>
          </cell>
          <cell r="E4433" t="str">
            <v>3,48</v>
          </cell>
        </row>
        <row r="4434">
          <cell r="A4434">
            <v>37947</v>
          </cell>
          <cell r="B4434" t="str">
            <v>TE PVC, SOLDAVEL, COM ROSCA NA BOLSA CENTRAL, 90 GRAUS, 25 MM X 3/4", PARA AGUA FRIA PREDIAL</v>
          </cell>
          <cell r="C4434" t="str">
            <v xml:space="preserve">UN    </v>
          </cell>
          <cell r="D4434" t="str">
            <v>CR</v>
          </cell>
          <cell r="E4434" t="str">
            <v>3,52</v>
          </cell>
        </row>
        <row r="4435">
          <cell r="A4435">
            <v>7103</v>
          </cell>
          <cell r="B4435" t="str">
            <v>TE PVC, SOLDAVEL, COM ROSCA NA BOLSA CENTRAL, 90 GRAUS, 32 MM X 3/4", PARA AGUA FRIA PREDIAL</v>
          </cell>
          <cell r="C4435" t="str">
            <v xml:space="preserve">UN    </v>
          </cell>
          <cell r="D4435" t="str">
            <v>CR</v>
          </cell>
          <cell r="E4435" t="str">
            <v>8,08</v>
          </cell>
        </row>
        <row r="4436">
          <cell r="A4436">
            <v>40419</v>
          </cell>
          <cell r="B4436" t="str">
            <v>TE RANHURADO EM FERRO FUNDIDO, DN 50 (2")</v>
          </cell>
          <cell r="C4436" t="str">
            <v xml:space="preserve">UN    </v>
          </cell>
          <cell r="D4436" t="str">
            <v>AS</v>
          </cell>
          <cell r="E4436" t="str">
            <v>31,64</v>
          </cell>
        </row>
        <row r="4437">
          <cell r="A4437">
            <v>40420</v>
          </cell>
          <cell r="B4437" t="str">
            <v>TE RANHURADO EM FERRO FUNDIDO, DN 65 (2 1/2")</v>
          </cell>
          <cell r="C4437" t="str">
            <v xml:space="preserve">UN    </v>
          </cell>
          <cell r="D4437" t="str">
            <v>AS</v>
          </cell>
          <cell r="E4437" t="str">
            <v>46,16</v>
          </cell>
        </row>
        <row r="4438">
          <cell r="A4438">
            <v>40421</v>
          </cell>
          <cell r="B4438" t="str">
            <v>TE RANHURADO EM FERRO FUNDIDO, DN 80 (3")</v>
          </cell>
          <cell r="C4438" t="str">
            <v xml:space="preserve">UN    </v>
          </cell>
          <cell r="D4438" t="str">
            <v>AS</v>
          </cell>
          <cell r="E4438" t="str">
            <v>49,14</v>
          </cell>
        </row>
        <row r="4439">
          <cell r="A4439">
            <v>7126</v>
          </cell>
          <cell r="B4439" t="str">
            <v>TE REDUCAO PVC, ROSCAVEL, 90 GRAUS,  1.1/2" X 3/4",  AGUA FRIA PREDIAL</v>
          </cell>
          <cell r="C4439" t="str">
            <v xml:space="preserve">UN    </v>
          </cell>
          <cell r="D4439" t="str">
            <v>CR</v>
          </cell>
          <cell r="E4439" t="str">
            <v>16,95</v>
          </cell>
        </row>
        <row r="4440">
          <cell r="A4440">
            <v>38905</v>
          </cell>
          <cell r="B4440" t="str">
            <v>TE ROSCA FEMEA, METALICO, PARA CONEXAO COM ANEL DESLIZANTE EM TUBO PEX, DN 16 MM X 1/2"</v>
          </cell>
          <cell r="C4440" t="str">
            <v xml:space="preserve">UN    </v>
          </cell>
          <cell r="D4440" t="str">
            <v>AS</v>
          </cell>
          <cell r="E4440" t="str">
            <v>14,38</v>
          </cell>
        </row>
        <row r="4441">
          <cell r="A4441">
            <v>38907</v>
          </cell>
          <cell r="B4441" t="str">
            <v>TE ROSCA FEMEA, METALICO, PARA CONEXAO COM ANEL DESLIZANTE EM TUBO PEX, DN 20 MM X 1/2"</v>
          </cell>
          <cell r="C4441" t="str">
            <v xml:space="preserve">UN    </v>
          </cell>
          <cell r="D4441" t="str">
            <v>AS</v>
          </cell>
          <cell r="E4441" t="str">
            <v>15,29</v>
          </cell>
        </row>
        <row r="4442">
          <cell r="A4442">
            <v>38908</v>
          </cell>
          <cell r="B4442" t="str">
            <v>TE ROSCA FEMEA, METALICO, PARA CONEXAO COM ANEL DESLIZANTE EM TUBO PEX, DN 20 MM X 3/4"</v>
          </cell>
          <cell r="C4442" t="str">
            <v xml:space="preserve">UN    </v>
          </cell>
          <cell r="D4442" t="str">
            <v>AS</v>
          </cell>
          <cell r="E4442" t="str">
            <v>17,21</v>
          </cell>
        </row>
        <row r="4443">
          <cell r="A4443">
            <v>38909</v>
          </cell>
          <cell r="B4443" t="str">
            <v>TE ROSCA FEMEA, METALICO, PARA CONEXAO COM ANEL DESLIZANTE EM TUBO PEX, DN 25 MM X 1/2"</v>
          </cell>
          <cell r="C4443" t="str">
            <v xml:space="preserve">UN    </v>
          </cell>
          <cell r="D4443" t="str">
            <v>AS</v>
          </cell>
          <cell r="E4443" t="str">
            <v>24,75</v>
          </cell>
        </row>
        <row r="4444">
          <cell r="A4444">
            <v>38910</v>
          </cell>
          <cell r="B4444" t="str">
            <v>TE ROSCA FEMEA, METALICO, PARA CONEXAO COM ANEL DESLIZANTE EM TUBO PEX, DN 25 MM X 3/4"</v>
          </cell>
          <cell r="C4444" t="str">
            <v xml:space="preserve">UN    </v>
          </cell>
          <cell r="D4444" t="str">
            <v>AS</v>
          </cell>
          <cell r="E4444" t="str">
            <v>26,73</v>
          </cell>
        </row>
        <row r="4445">
          <cell r="A4445">
            <v>38897</v>
          </cell>
          <cell r="B4445" t="str">
            <v>TE ROSCA MACHO, METALICO, PARA CONEXAO COM ANEL DESLIZANTE EM TUBO PEX, DN 16 MM X 1/2"</v>
          </cell>
          <cell r="C4445" t="str">
            <v xml:space="preserve">UN    </v>
          </cell>
          <cell r="D4445" t="str">
            <v>AS</v>
          </cell>
          <cell r="E4445" t="str">
            <v>14,44</v>
          </cell>
        </row>
        <row r="4446">
          <cell r="A4446">
            <v>38899</v>
          </cell>
          <cell r="B4446" t="str">
            <v>TE ROSCA MACHO, METALICO, PARA CONEXAO COM ANEL DESLIZANTE EM TUBO PEX, DN 20 MM X 1/2"</v>
          </cell>
          <cell r="C4446" t="str">
            <v xml:space="preserve">UN    </v>
          </cell>
          <cell r="D4446" t="str">
            <v>AS</v>
          </cell>
          <cell r="E4446" t="str">
            <v>16,24</v>
          </cell>
        </row>
        <row r="4447">
          <cell r="A4447">
            <v>38900</v>
          </cell>
          <cell r="B4447" t="str">
            <v>TE ROSCA MACHO, METALICO, PARA CONEXAO COM ANEL DESLIZANTE EM TUBO PEX, DN 20 MM X 3/4"</v>
          </cell>
          <cell r="C4447" t="str">
            <v xml:space="preserve">UN    </v>
          </cell>
          <cell r="D4447" t="str">
            <v>AS</v>
          </cell>
          <cell r="E4447" t="str">
            <v>16,93</v>
          </cell>
        </row>
        <row r="4448">
          <cell r="A4448">
            <v>38901</v>
          </cell>
          <cell r="B4448" t="str">
            <v>TE ROSCA MACHO, METALICO, PARA CONEXAO COM ANEL DESLIZANTE EM TUBO PEX, DN 25 MM X 3/4"</v>
          </cell>
          <cell r="C4448" t="str">
            <v xml:space="preserve">UN    </v>
          </cell>
          <cell r="D4448" t="str">
            <v>AS</v>
          </cell>
          <cell r="E4448" t="str">
            <v>27,70</v>
          </cell>
        </row>
        <row r="4449">
          <cell r="A4449">
            <v>38904</v>
          </cell>
          <cell r="B4449" t="str">
            <v>TE ROSCA MACHO, METALICO, PARA CONEXAO COM ANEL DESLIZANTE EM TUBO PEX, DN 32 MM X 1"</v>
          </cell>
          <cell r="C4449" t="str">
            <v xml:space="preserve">UN    </v>
          </cell>
          <cell r="D4449" t="str">
            <v>AS</v>
          </cell>
          <cell r="E4449" t="str">
            <v>45,00</v>
          </cell>
        </row>
        <row r="4450">
          <cell r="A4450">
            <v>38903</v>
          </cell>
          <cell r="B4450" t="str">
            <v>TE ROSCA MACHO, METALICO, PARA CONEXAO COM ANEL DESLIZANTE EM TUBO PEX, DN 32 MM X 3/4"</v>
          </cell>
          <cell r="C4450" t="str">
            <v xml:space="preserve">UN    </v>
          </cell>
          <cell r="D4450" t="str">
            <v>AS</v>
          </cell>
          <cell r="E4450" t="str">
            <v>44,71</v>
          </cell>
        </row>
        <row r="4451">
          <cell r="A4451">
            <v>7091</v>
          </cell>
          <cell r="B4451" t="str">
            <v>TE SANITARIO, PVC, DN 100 X 100 MM, SERIE NORMAL, PARA ESGOTO PREDIAL</v>
          </cell>
          <cell r="C4451" t="str">
            <v xml:space="preserve">UN    </v>
          </cell>
          <cell r="D4451" t="str">
            <v>CR</v>
          </cell>
          <cell r="E4451" t="str">
            <v>10,40</v>
          </cell>
        </row>
        <row r="4452">
          <cell r="A4452">
            <v>11655</v>
          </cell>
          <cell r="B4452" t="str">
            <v>TE SANITARIO, PVC, DN 100 X 50 MM, SERIE NORMAL, PARA ESGOTO PREDIAL</v>
          </cell>
          <cell r="C4452" t="str">
            <v xml:space="preserve">UN    </v>
          </cell>
          <cell r="D4452" t="str">
            <v>CR</v>
          </cell>
          <cell r="E4452" t="str">
            <v>9,94</v>
          </cell>
        </row>
        <row r="4453">
          <cell r="A4453">
            <v>11656</v>
          </cell>
          <cell r="B4453" t="str">
            <v>TE SANITARIO, PVC, DN 100 X 75 MM, SERIE NORMAL PARA ESGOTO PREDIAL</v>
          </cell>
          <cell r="C4453" t="str">
            <v xml:space="preserve">UN    </v>
          </cell>
          <cell r="D4453" t="str">
            <v>CR</v>
          </cell>
          <cell r="E4453" t="str">
            <v>10,39</v>
          </cell>
        </row>
        <row r="4454">
          <cell r="A4454">
            <v>37948</v>
          </cell>
          <cell r="B4454" t="str">
            <v>TE SANITARIO, PVC, DN 40 X 40 MM, SERIE NORMAL, PARA ESGOTO PREDIAL</v>
          </cell>
          <cell r="C4454" t="str">
            <v xml:space="preserve">UN    </v>
          </cell>
          <cell r="D4454" t="str">
            <v>CR</v>
          </cell>
          <cell r="E4454" t="str">
            <v>2,10</v>
          </cell>
        </row>
        <row r="4455">
          <cell r="A4455">
            <v>7097</v>
          </cell>
          <cell r="B4455" t="str">
            <v>TE SANITARIO, PVC, DN 50 X 50 MM, SERIE NORMAL, PARA ESGOTO PREDIAL</v>
          </cell>
          <cell r="C4455" t="str">
            <v xml:space="preserve">UN    </v>
          </cell>
          <cell r="D4455" t="str">
            <v>CR</v>
          </cell>
          <cell r="E4455" t="str">
            <v>4,62</v>
          </cell>
        </row>
        <row r="4456">
          <cell r="A4456">
            <v>11657</v>
          </cell>
          <cell r="B4456" t="str">
            <v>TE SANITARIO, PVC, DN 75 X 50 MM, SERIE NORMAL PARA ESGOTO PREDIAL</v>
          </cell>
          <cell r="C4456" t="str">
            <v xml:space="preserve">UN    </v>
          </cell>
          <cell r="D4456" t="str">
            <v>CR</v>
          </cell>
          <cell r="E4456" t="str">
            <v>9,06</v>
          </cell>
        </row>
        <row r="4457">
          <cell r="A4457">
            <v>11658</v>
          </cell>
          <cell r="B4457" t="str">
            <v>TE SANITARIO, PVC, DN 75 X 75 MM, SERIE NORMAL PARA ESGOTO PREDIAL</v>
          </cell>
          <cell r="C4457" t="str">
            <v xml:space="preserve">UN    </v>
          </cell>
          <cell r="D4457" t="str">
            <v>CR</v>
          </cell>
          <cell r="E4457" t="str">
            <v>9,23</v>
          </cell>
        </row>
        <row r="4458">
          <cell r="A4458">
            <v>7146</v>
          </cell>
          <cell r="B4458" t="str">
            <v>TE SOLDAVEL, PVC, 90 GRAUS, 110 MM, PARA AGUA FRIA PREDIAL (NBR 5648)</v>
          </cell>
          <cell r="C4458" t="str">
            <v xml:space="preserve">UN    </v>
          </cell>
          <cell r="D4458" t="str">
            <v>CR</v>
          </cell>
          <cell r="E4458" t="str">
            <v>125,86</v>
          </cell>
        </row>
        <row r="4459">
          <cell r="A4459">
            <v>7138</v>
          </cell>
          <cell r="B4459" t="str">
            <v>TE SOLDAVEL, PVC, 90 GRAUS, 20 MM, PARA AGUA FRIA PREDIAL (NBR 5648)</v>
          </cell>
          <cell r="C4459" t="str">
            <v xml:space="preserve">UN    </v>
          </cell>
          <cell r="D4459" t="str">
            <v>CR</v>
          </cell>
          <cell r="E4459" t="str">
            <v>0,71</v>
          </cell>
        </row>
        <row r="4460">
          <cell r="A4460">
            <v>7139</v>
          </cell>
          <cell r="B4460" t="str">
            <v>TE SOLDAVEL, PVC, 90 GRAUS, 25 MM, PARA AGUA FRIA PREDIAL (NBR 5648)</v>
          </cell>
          <cell r="C4460" t="str">
            <v xml:space="preserve">UN    </v>
          </cell>
          <cell r="D4460" t="str">
            <v>CR</v>
          </cell>
          <cell r="E4460" t="str">
            <v>0,93</v>
          </cell>
        </row>
        <row r="4461">
          <cell r="A4461">
            <v>7140</v>
          </cell>
          <cell r="B4461" t="str">
            <v>TE SOLDAVEL, PVC, 90 GRAUS, 32 MM, PARA AGUA FRIA PREDIAL (NBR 5648)</v>
          </cell>
          <cell r="C4461" t="str">
            <v xml:space="preserve">UN    </v>
          </cell>
          <cell r="D4461" t="str">
            <v>CR</v>
          </cell>
          <cell r="E4461" t="str">
            <v>3,10</v>
          </cell>
        </row>
        <row r="4462">
          <cell r="A4462">
            <v>7141</v>
          </cell>
          <cell r="B4462" t="str">
            <v>TE SOLDAVEL, PVC, 90 GRAUS, 40 MM, PARA AGUA FRIA PREDIAL (NBR 5648)</v>
          </cell>
          <cell r="C4462" t="str">
            <v xml:space="preserve">UN    </v>
          </cell>
          <cell r="D4462" t="str">
            <v>CR</v>
          </cell>
          <cell r="E4462" t="str">
            <v>6,79</v>
          </cell>
        </row>
        <row r="4463">
          <cell r="A4463">
            <v>7143</v>
          </cell>
          <cell r="B4463" t="str">
            <v>TE SOLDAVEL, PVC, 90 GRAUS, 60 MM, PARA AGUA FRIA PREDIAL (NBR 5648)</v>
          </cell>
          <cell r="C4463" t="str">
            <v xml:space="preserve">UN    </v>
          </cell>
          <cell r="D4463" t="str">
            <v>CR</v>
          </cell>
          <cell r="E4463" t="str">
            <v>22,62</v>
          </cell>
        </row>
        <row r="4464">
          <cell r="A4464">
            <v>7144</v>
          </cell>
          <cell r="B4464" t="str">
            <v>TE SOLDAVEL, PVC, 90 GRAUS, 75 MM, PARA AGUA FRIA PREDIAL (NBR 5648)</v>
          </cell>
          <cell r="C4464" t="str">
            <v xml:space="preserve">UN    </v>
          </cell>
          <cell r="D4464" t="str">
            <v>CR</v>
          </cell>
          <cell r="E4464" t="str">
            <v>45,25</v>
          </cell>
        </row>
        <row r="4465">
          <cell r="A4465">
            <v>7145</v>
          </cell>
          <cell r="B4465" t="str">
            <v>TE SOLDAVEL, PVC, 90 GRAUS, 85 MM, PARA AGUA FRIA PREDIAL (NBR 5648)</v>
          </cell>
          <cell r="C4465" t="str">
            <v xml:space="preserve">UN    </v>
          </cell>
          <cell r="D4465" t="str">
            <v>CR</v>
          </cell>
          <cell r="E4465" t="str">
            <v>74,21</v>
          </cell>
        </row>
        <row r="4466">
          <cell r="A4466">
            <v>7142</v>
          </cell>
          <cell r="B4466" t="str">
            <v>TE SOLDAVEL, PVC, 90 GRAUS,50 MM, PARA AGUA FRIA PREDIAL (NBR 5648)</v>
          </cell>
          <cell r="C4466" t="str">
            <v xml:space="preserve">UN    </v>
          </cell>
          <cell r="D4466" t="str">
            <v>CR</v>
          </cell>
          <cell r="E4466" t="str">
            <v>7,59</v>
          </cell>
        </row>
        <row r="4467">
          <cell r="A4467">
            <v>3593</v>
          </cell>
          <cell r="B4467" t="str">
            <v>TE 45 GRAUS DE FERRO GALVANIZADO, COM ROSCA BSP, DE 1 1/2"</v>
          </cell>
          <cell r="C4467" t="str">
            <v xml:space="preserve">UN    </v>
          </cell>
          <cell r="D4467" t="str">
            <v>CR</v>
          </cell>
          <cell r="E4467" t="str">
            <v>55,50</v>
          </cell>
        </row>
        <row r="4468">
          <cell r="A4468">
            <v>3588</v>
          </cell>
          <cell r="B4468" t="str">
            <v>TE 45 GRAUS DE FERRO GALVANIZADO, COM ROSCA BSP, DE 1 1/4"</v>
          </cell>
          <cell r="C4468" t="str">
            <v xml:space="preserve">UN    </v>
          </cell>
          <cell r="D4468" t="str">
            <v>CR</v>
          </cell>
          <cell r="E4468" t="str">
            <v>42,78</v>
          </cell>
        </row>
        <row r="4469">
          <cell r="A4469">
            <v>3585</v>
          </cell>
          <cell r="B4469" t="str">
            <v>TE 45 GRAUS DE FERRO GALVANIZADO, COM ROSCA BSP, DE 1/2"</v>
          </cell>
          <cell r="C4469" t="str">
            <v xml:space="preserve">UN    </v>
          </cell>
          <cell r="D4469" t="str">
            <v>CR</v>
          </cell>
          <cell r="E4469" t="str">
            <v>13,21</v>
          </cell>
        </row>
        <row r="4470">
          <cell r="A4470">
            <v>3587</v>
          </cell>
          <cell r="B4470" t="str">
            <v>TE 45 GRAUS DE FERRO GALVANIZADO, COM ROSCA BSP, DE 1"</v>
          </cell>
          <cell r="C4470" t="str">
            <v xml:space="preserve">UN    </v>
          </cell>
          <cell r="D4470" t="str">
            <v>CR</v>
          </cell>
          <cell r="E4470" t="str">
            <v>26,54</v>
          </cell>
        </row>
        <row r="4471">
          <cell r="A4471">
            <v>3590</v>
          </cell>
          <cell r="B4471" t="str">
            <v>TE 45 GRAUS DE FERRO GALVANIZADO, COM ROSCA BSP, DE 2 1/2"</v>
          </cell>
          <cell r="C4471" t="str">
            <v xml:space="preserve">UN    </v>
          </cell>
          <cell r="D4471" t="str">
            <v>CR</v>
          </cell>
          <cell r="E4471" t="str">
            <v>157,59</v>
          </cell>
        </row>
        <row r="4472">
          <cell r="A4472">
            <v>3589</v>
          </cell>
          <cell r="B4472" t="str">
            <v>TE 45 GRAUS DE FERRO GALVANIZADO, COM ROSCA BSP, DE 2"</v>
          </cell>
          <cell r="C4472" t="str">
            <v xml:space="preserve">UN    </v>
          </cell>
          <cell r="D4472" t="str">
            <v>CR</v>
          </cell>
          <cell r="E4472" t="str">
            <v>84,59</v>
          </cell>
        </row>
        <row r="4473">
          <cell r="A4473">
            <v>3586</v>
          </cell>
          <cell r="B4473" t="str">
            <v>TE 45 GRAUS DE FERRO GALVANIZADO, COM ROSCA BSP, DE 3/4"</v>
          </cell>
          <cell r="C4473" t="str">
            <v xml:space="preserve">UN    </v>
          </cell>
          <cell r="D4473" t="str">
            <v>CR</v>
          </cell>
          <cell r="E4473" t="str">
            <v>17,31</v>
          </cell>
        </row>
        <row r="4474">
          <cell r="A4474">
            <v>3592</v>
          </cell>
          <cell r="B4474" t="str">
            <v>TE 45 GRAUS DE FERRO GALVANIZADO, COM ROSCA BSP, DE 3"</v>
          </cell>
          <cell r="C4474" t="str">
            <v xml:space="preserve">UN    </v>
          </cell>
          <cell r="D4474" t="str">
            <v>CR</v>
          </cell>
          <cell r="E4474" t="str">
            <v>249,11</v>
          </cell>
        </row>
        <row r="4475">
          <cell r="A4475">
            <v>3591</v>
          </cell>
          <cell r="B4475" t="str">
            <v>TE 45 GRAUS DE FERRO GALVANIZADO, COM ROSCA BSP, DE 4"</v>
          </cell>
          <cell r="C4475" t="str">
            <v xml:space="preserve">UN    </v>
          </cell>
          <cell r="D4475" t="str">
            <v>CR</v>
          </cell>
          <cell r="E4475" t="str">
            <v>399,33</v>
          </cell>
        </row>
        <row r="4476">
          <cell r="A4476">
            <v>40396</v>
          </cell>
          <cell r="B4476" t="str">
            <v>TE 90 GRAUS EM ACO CARBONO, SOLDAVEL, PRESSAO 3.000 LBS, DN 1 1/2"</v>
          </cell>
          <cell r="C4476" t="str">
            <v xml:space="preserve">UN    </v>
          </cell>
          <cell r="D4476" t="str">
            <v>AS</v>
          </cell>
          <cell r="E4476" t="str">
            <v>77,71</v>
          </cell>
        </row>
        <row r="4477">
          <cell r="A4477">
            <v>40395</v>
          </cell>
          <cell r="B4477" t="str">
            <v>TE 90 GRAUS EM ACO CARBONO, SOLDAVEL, PRESSAO 3.000 LBS, DN 1 1/4"</v>
          </cell>
          <cell r="C4477" t="str">
            <v xml:space="preserve">UN    </v>
          </cell>
          <cell r="D4477" t="str">
            <v>AS</v>
          </cell>
          <cell r="E4477" t="str">
            <v>59,64</v>
          </cell>
        </row>
        <row r="4478">
          <cell r="A4478">
            <v>40392</v>
          </cell>
          <cell r="B4478" t="str">
            <v>TE 90 GRAUS EM ACO CARBONO, SOLDAVEL, PRESSAO 3.000 LBS, DN 1/2"</v>
          </cell>
          <cell r="C4478" t="str">
            <v xml:space="preserve">UN    </v>
          </cell>
          <cell r="D4478" t="str">
            <v>AS</v>
          </cell>
          <cell r="E4478" t="str">
            <v>19,19</v>
          </cell>
        </row>
        <row r="4479">
          <cell r="A4479">
            <v>40394</v>
          </cell>
          <cell r="B4479" t="str">
            <v>TE 90 GRAUS EM ACO CARBONO, SOLDAVEL, PRESSAO 3.000 LBS, DN 1"</v>
          </cell>
          <cell r="C4479" t="str">
            <v xml:space="preserve">UN    </v>
          </cell>
          <cell r="D4479" t="str">
            <v>AS</v>
          </cell>
          <cell r="E4479" t="str">
            <v>38,83</v>
          </cell>
        </row>
        <row r="4480">
          <cell r="A4480">
            <v>40398</v>
          </cell>
          <cell r="B4480" t="str">
            <v>TE 90 GRAUS EM ACO CARBONO, SOLDAVEL, PRESSAO 3.000 LBS, DN 2 1/2"</v>
          </cell>
          <cell r="C4480" t="str">
            <v xml:space="preserve">UN    </v>
          </cell>
          <cell r="D4480" t="str">
            <v>AS</v>
          </cell>
          <cell r="E4480" t="str">
            <v>249,32</v>
          </cell>
        </row>
        <row r="4481">
          <cell r="A4481">
            <v>40397</v>
          </cell>
          <cell r="B4481" t="str">
            <v>TE 90 GRAUS EM ACO CARBONO, SOLDAVEL, PRESSAO 3.000 LBS, DN 2"</v>
          </cell>
          <cell r="C4481" t="str">
            <v xml:space="preserve">UN    </v>
          </cell>
          <cell r="D4481" t="str">
            <v>AS</v>
          </cell>
          <cell r="E4481" t="str">
            <v>127,68</v>
          </cell>
        </row>
        <row r="4482">
          <cell r="A4482">
            <v>40393</v>
          </cell>
          <cell r="B4482" t="str">
            <v>TE 90 GRAUS EM ACO CARBONO, SOLDAVEL, PRESSAO 3.000 LBS, DN 3/4"</v>
          </cell>
          <cell r="C4482" t="str">
            <v xml:space="preserve">UN    </v>
          </cell>
          <cell r="D4482" t="str">
            <v>AS</v>
          </cell>
          <cell r="E4482" t="str">
            <v>24,72</v>
          </cell>
        </row>
        <row r="4483">
          <cell r="A4483">
            <v>40399</v>
          </cell>
          <cell r="B4483" t="str">
            <v>TE 90 GRAUS EM ACO CARBONO, SOLDAVEL, PRESSAO 3.000 LBS, DN 3"</v>
          </cell>
          <cell r="C4483" t="str">
            <v xml:space="preserve">UN    </v>
          </cell>
          <cell r="D4483" t="str">
            <v>AS</v>
          </cell>
          <cell r="E4483" t="str">
            <v>407,89</v>
          </cell>
        </row>
        <row r="4484">
          <cell r="A4484">
            <v>39322</v>
          </cell>
          <cell r="B4484" t="str">
            <v>TE, PLASTICO, DN 16 MM, PARA CONEXAO COM CRIMPAGEM EM TUBO PEX</v>
          </cell>
          <cell r="C4484" t="str">
            <v xml:space="preserve">UN    </v>
          </cell>
          <cell r="D4484" t="str">
            <v>AS</v>
          </cell>
          <cell r="E4484" t="str">
            <v>17,44</v>
          </cell>
        </row>
        <row r="4485">
          <cell r="A4485">
            <v>39289</v>
          </cell>
          <cell r="B4485" t="str">
            <v>TE, PLASTICO, DN 20 MM, PARA CONEXAO COM CRIMPAGEM EM TUBO PEX</v>
          </cell>
          <cell r="C4485" t="str">
            <v xml:space="preserve">UN    </v>
          </cell>
          <cell r="D4485" t="str">
            <v>AS</v>
          </cell>
          <cell r="E4485" t="str">
            <v>20,89</v>
          </cell>
        </row>
        <row r="4486">
          <cell r="A4486">
            <v>39290</v>
          </cell>
          <cell r="B4486" t="str">
            <v>TE, PLASTICO, DN 25 MM, PARA CONEXAO COM CRIMPAGEM EM TUBO PEX</v>
          </cell>
          <cell r="C4486" t="str">
            <v xml:space="preserve">UN    </v>
          </cell>
          <cell r="D4486" t="str">
            <v>AS</v>
          </cell>
          <cell r="E4486" t="str">
            <v>35,46</v>
          </cell>
        </row>
        <row r="4487">
          <cell r="A4487">
            <v>39291</v>
          </cell>
          <cell r="B4487" t="str">
            <v>TE, PLASTICO, DN 32 MM, PARA CONEXAO COM CRIMPAGEM EM TUBO PEX</v>
          </cell>
          <cell r="C4487" t="str">
            <v xml:space="preserve">UN    </v>
          </cell>
          <cell r="D4487" t="str">
            <v>AS</v>
          </cell>
          <cell r="E4487" t="str">
            <v>53,09</v>
          </cell>
        </row>
        <row r="4488">
          <cell r="A4488">
            <v>20174</v>
          </cell>
          <cell r="B4488" t="str">
            <v>TE, PVC LEVE, CURTO, 90 GRAUS, 150 MM, PARA ESGOTO</v>
          </cell>
          <cell r="C4488" t="str">
            <v xml:space="preserve">UN    </v>
          </cell>
          <cell r="D4488" t="str">
            <v>CR</v>
          </cell>
          <cell r="E4488" t="str">
            <v>25,35</v>
          </cell>
        </row>
        <row r="4489">
          <cell r="A4489">
            <v>41892</v>
          </cell>
          <cell r="B4489" t="str">
            <v>TE, PVC PBA, BBB, 90 GRAUS, DN 100 / DE 110 MM, PARA REDE  AGUA (NBR 10351)</v>
          </cell>
          <cell r="C4489" t="str">
            <v xml:space="preserve">UN    </v>
          </cell>
          <cell r="D4489" t="str">
            <v>AS</v>
          </cell>
          <cell r="E4489" t="str">
            <v>87,08</v>
          </cell>
        </row>
        <row r="4490">
          <cell r="A4490">
            <v>7048</v>
          </cell>
          <cell r="B4490" t="str">
            <v>TE, PVC PBA, BBB, 90 GRAUS, DN 50 / DE 60 MM, PARA REDE AGUA (NBR 10351)</v>
          </cell>
          <cell r="C4490" t="str">
            <v xml:space="preserve">UN    </v>
          </cell>
          <cell r="D4490" t="str">
            <v>AS</v>
          </cell>
          <cell r="E4490" t="str">
            <v>18,79</v>
          </cell>
        </row>
        <row r="4491">
          <cell r="A4491">
            <v>7088</v>
          </cell>
          <cell r="B4491" t="str">
            <v>TE, PVC PBA, BBB, 90 GRAUS, DN 75 / DE 85 MM, PARA REDE AGUA (NBR 10351)</v>
          </cell>
          <cell r="C4491" t="str">
            <v xml:space="preserve">UN    </v>
          </cell>
          <cell r="D4491" t="str">
            <v>AS</v>
          </cell>
          <cell r="E4491" t="str">
            <v>41,10</v>
          </cell>
        </row>
        <row r="4492">
          <cell r="A4492">
            <v>20179</v>
          </cell>
          <cell r="B4492" t="str">
            <v>TE, PVC, SERIE R, 100 X 100 MM, PARA ESGOTO PREDIAL</v>
          </cell>
          <cell r="C4492" t="str">
            <v xml:space="preserve">UN    </v>
          </cell>
          <cell r="D4492" t="str">
            <v>CR</v>
          </cell>
          <cell r="E4492" t="str">
            <v>34,13</v>
          </cell>
        </row>
        <row r="4493">
          <cell r="A4493">
            <v>20178</v>
          </cell>
          <cell r="B4493" t="str">
            <v>TE, PVC, SERIE R, 100 X 75 MM, PARA ESGOTO PREDIAL</v>
          </cell>
          <cell r="C4493" t="str">
            <v xml:space="preserve">UN    </v>
          </cell>
          <cell r="D4493" t="str">
            <v>CR</v>
          </cell>
          <cell r="E4493" t="str">
            <v>30,16</v>
          </cell>
        </row>
        <row r="4494">
          <cell r="A4494">
            <v>20180</v>
          </cell>
          <cell r="B4494" t="str">
            <v>TE, PVC, SERIE R, 150 X 100 MM, PARA ESGOTO PREDIAL</v>
          </cell>
          <cell r="C4494" t="str">
            <v xml:space="preserve">UN    </v>
          </cell>
          <cell r="D4494" t="str">
            <v>CR</v>
          </cell>
          <cell r="E4494" t="str">
            <v>55,43</v>
          </cell>
        </row>
        <row r="4495">
          <cell r="A4495">
            <v>20181</v>
          </cell>
          <cell r="B4495" t="str">
            <v>TE, PVC, SERIE R, 150 X 150 MM, PARA ESGOTO PREDIAL</v>
          </cell>
          <cell r="C4495" t="str">
            <v xml:space="preserve">UN    </v>
          </cell>
          <cell r="D4495" t="str">
            <v>CR</v>
          </cell>
          <cell r="E4495" t="str">
            <v>82,23</v>
          </cell>
        </row>
        <row r="4496">
          <cell r="A4496">
            <v>20177</v>
          </cell>
          <cell r="B4496" t="str">
            <v>TE, PVC, SERIE R, 75 X 75 MM, PARA ESGOTO PREDIAL</v>
          </cell>
          <cell r="C4496" t="str">
            <v xml:space="preserve">UN    </v>
          </cell>
          <cell r="D4496" t="str">
            <v>CR</v>
          </cell>
          <cell r="E4496" t="str">
            <v>19,77</v>
          </cell>
        </row>
        <row r="4497">
          <cell r="A4497">
            <v>7082</v>
          </cell>
          <cell r="B4497" t="str">
            <v>TE, PVC, 90 GRAUS, BBB, JE, DN 100 MM, PARA REDE COLETORA ESGOTO (NBR 10569)</v>
          </cell>
          <cell r="C4497" t="str">
            <v xml:space="preserve">UN    </v>
          </cell>
          <cell r="D4497" t="str">
            <v>AS</v>
          </cell>
          <cell r="E4497" t="str">
            <v>32,95</v>
          </cell>
        </row>
        <row r="4498">
          <cell r="A4498">
            <v>42707</v>
          </cell>
          <cell r="B4498" t="str">
            <v>TE, PVC, 90 GRAUS, BBB, JE, DN 100 MM, PARA TUBO CORRUGADO E/OU LISO, REDE COLETORA ESGOTO (NBR 10569</v>
          </cell>
          <cell r="C4498" t="str">
            <v xml:space="preserve">UN    </v>
          </cell>
          <cell r="D4498" t="str">
            <v>AS</v>
          </cell>
          <cell r="E4498" t="str">
            <v>89,48</v>
          </cell>
        </row>
        <row r="4499">
          <cell r="A4499">
            <v>7069</v>
          </cell>
          <cell r="B4499" t="str">
            <v>TE, PVC, 90 GRAUS, BBB, JE, DN 150 MM, PARA REDE COLETORA ESGOTO (NBR 10569)</v>
          </cell>
          <cell r="C4499" t="str">
            <v xml:space="preserve">UN    </v>
          </cell>
          <cell r="D4499" t="str">
            <v>AS</v>
          </cell>
          <cell r="E4499" t="str">
            <v>73,12</v>
          </cell>
        </row>
        <row r="4500">
          <cell r="A4500">
            <v>42708</v>
          </cell>
          <cell r="B4500" t="str">
            <v>TE, PVC, 90 GRAUS, BBB, JE, DN 150 MM, PARA TUBO CORRUGADO E/OU LISO, REDE COLETORA ESGOTO (NBR 10569)</v>
          </cell>
          <cell r="C4500" t="str">
            <v xml:space="preserve">UN    </v>
          </cell>
          <cell r="D4500" t="str">
            <v>AS</v>
          </cell>
          <cell r="E4500" t="str">
            <v>234,86</v>
          </cell>
        </row>
        <row r="4501">
          <cell r="A4501">
            <v>7070</v>
          </cell>
          <cell r="B4501" t="str">
            <v>TE, PVC, 90 GRAUS, BBB, JE, DN 200 MM, PARA REDE COLETORA ESGOTO (NBR 10569)</v>
          </cell>
          <cell r="C4501" t="str">
            <v xml:space="preserve">UN    </v>
          </cell>
          <cell r="D4501" t="str">
            <v>AS</v>
          </cell>
          <cell r="E4501" t="str">
            <v>104,71</v>
          </cell>
        </row>
        <row r="4502">
          <cell r="A4502">
            <v>42709</v>
          </cell>
          <cell r="B4502" t="str">
            <v>TE, PVC, 90 GRAUS, BBB, JE, DN 200 MM, PARA TUBO CORRUGADO E/OU LISO, REDE COLETORA ESGOTO (NBR 10569)</v>
          </cell>
          <cell r="C4502" t="str">
            <v xml:space="preserve">UN    </v>
          </cell>
          <cell r="D4502" t="str">
            <v>AS</v>
          </cell>
          <cell r="E4502" t="str">
            <v>351,25</v>
          </cell>
        </row>
        <row r="4503">
          <cell r="A4503">
            <v>42710</v>
          </cell>
          <cell r="B4503" t="str">
            <v>TE, PVC, 90 GRAUS, BBB, JE, DN 250 MM, PARA TUBO CORRUGADO E/OU LISO, REDE COLETORA ESGOTO (NBR 10569)</v>
          </cell>
          <cell r="C4503" t="str">
            <v xml:space="preserve">UN    </v>
          </cell>
          <cell r="D4503" t="str">
            <v>AS</v>
          </cell>
          <cell r="E4503" t="str">
            <v>1.009,67</v>
          </cell>
        </row>
        <row r="4504">
          <cell r="A4504">
            <v>42716</v>
          </cell>
          <cell r="B4504" t="str">
            <v>TE, PVC, 90 GRAUS, BBB, JE, DN 300 MM, PARA TUBO CORRUGADO E/OU LISO, REDE COLETORA ESGOTO (NBR 10569)</v>
          </cell>
          <cell r="C4504" t="str">
            <v xml:space="preserve">UN    </v>
          </cell>
          <cell r="D4504" t="str">
            <v>AS</v>
          </cell>
          <cell r="E4504" t="str">
            <v>1.256,71</v>
          </cell>
        </row>
        <row r="4505">
          <cell r="A4505">
            <v>20172</v>
          </cell>
          <cell r="B4505" t="str">
            <v>TE, PVC, 90 GRAUS, BBP, JE, DN 100 MM, PARA REDE COLETORA ESGOTO (NBR 10569)</v>
          </cell>
          <cell r="C4505" t="str">
            <v xml:space="preserve">UN    </v>
          </cell>
          <cell r="D4505" t="str">
            <v>AS</v>
          </cell>
          <cell r="E4505" t="str">
            <v>24,16</v>
          </cell>
        </row>
        <row r="4506">
          <cell r="A4506">
            <v>40945</v>
          </cell>
          <cell r="B4506" t="str">
            <v>TECNICO DE EDIFICACOES</v>
          </cell>
          <cell r="C4506" t="str">
            <v xml:space="preserve">H     </v>
          </cell>
          <cell r="D4506" t="str">
            <v>CR</v>
          </cell>
          <cell r="E4506" t="str">
            <v>15,64</v>
          </cell>
        </row>
        <row r="4507">
          <cell r="A4507">
            <v>40946</v>
          </cell>
          <cell r="B4507" t="str">
            <v>TECNICO DE EDIFICACOES (MENSALISTA)</v>
          </cell>
          <cell r="C4507" t="str">
            <v xml:space="preserve">MES   </v>
          </cell>
          <cell r="D4507" t="str">
            <v>CR</v>
          </cell>
          <cell r="E4507" t="str">
            <v>2.791,73</v>
          </cell>
        </row>
        <row r="4508">
          <cell r="A4508">
            <v>7153</v>
          </cell>
          <cell r="B4508" t="str">
            <v>TECNICO EM LABORATORIO E CAMPO DE CONSTRUCAO CIVIL</v>
          </cell>
          <cell r="C4508" t="str">
            <v xml:space="preserve">H     </v>
          </cell>
          <cell r="D4508" t="str">
            <v>CR</v>
          </cell>
          <cell r="E4508" t="str">
            <v>44,59</v>
          </cell>
        </row>
        <row r="4509">
          <cell r="A4509">
            <v>41089</v>
          </cell>
          <cell r="B4509" t="str">
            <v>TECNICO EM LABORATORIO E CAMPO DE CONSTRUCAO CIVIL (MENSALISTA)</v>
          </cell>
          <cell r="C4509" t="str">
            <v xml:space="preserve">MES   </v>
          </cell>
          <cell r="D4509" t="str">
            <v>CR</v>
          </cell>
          <cell r="E4509" t="str">
            <v>7.954,71</v>
          </cell>
        </row>
        <row r="4510">
          <cell r="A4510">
            <v>40943</v>
          </cell>
          <cell r="B4510" t="str">
            <v>TECNICO EM SEGURANCA DO TRABALHO</v>
          </cell>
          <cell r="C4510" t="str">
            <v xml:space="preserve">H     </v>
          </cell>
          <cell r="D4510" t="str">
            <v>CR</v>
          </cell>
          <cell r="E4510" t="str">
            <v>37,20</v>
          </cell>
        </row>
        <row r="4511">
          <cell r="A4511">
            <v>40944</v>
          </cell>
          <cell r="B4511" t="str">
            <v>TECNICO EM SEGURANCA DO TRABALHO (MENSALISTA)</v>
          </cell>
          <cell r="C4511" t="str">
            <v xml:space="preserve">MES   </v>
          </cell>
          <cell r="D4511" t="str">
            <v>CR</v>
          </cell>
          <cell r="E4511" t="str">
            <v>6.638,95</v>
          </cell>
        </row>
        <row r="4512">
          <cell r="A4512">
            <v>6175</v>
          </cell>
          <cell r="B4512" t="str">
            <v>TECNICO EM SONDAGEM</v>
          </cell>
          <cell r="C4512" t="str">
            <v xml:space="preserve">H     </v>
          </cell>
          <cell r="D4512" t="str">
            <v>CR</v>
          </cell>
          <cell r="E4512" t="str">
            <v>21,71</v>
          </cell>
        </row>
        <row r="4513">
          <cell r="A4513">
            <v>41092</v>
          </cell>
          <cell r="B4513" t="str">
            <v>TECNICO EM SONDAGEM (MENSALISTA)</v>
          </cell>
          <cell r="C4513" t="str">
            <v xml:space="preserve">MES   </v>
          </cell>
          <cell r="D4513" t="str">
            <v>CR</v>
          </cell>
          <cell r="E4513" t="str">
            <v>3.874,33</v>
          </cell>
        </row>
        <row r="4514">
          <cell r="A4514">
            <v>37712</v>
          </cell>
          <cell r="B4514" t="str">
            <v>TELA ARAME GALVANIZADO REVESTIDO COM POLIMERO, MALHA HEXAGONAL DUPLA TORCAO, 8 X 10 CM (ZN/AL REVESTIDO COM POLIMERO), FIO *2,4* MM</v>
          </cell>
          <cell r="C4514" t="str">
            <v xml:space="preserve">M2    </v>
          </cell>
          <cell r="D4514" t="str">
            <v>AS</v>
          </cell>
          <cell r="E4514" t="str">
            <v>61,49</v>
          </cell>
        </row>
        <row r="4515">
          <cell r="A4515">
            <v>34547</v>
          </cell>
          <cell r="B4515" t="str">
            <v>TELA DE ACO SOLDADA GALVANIZADA/ZINCADA PARA ALVENARIA, FIO  D = *1,20 A 1,70* MM, MALHA 15 X 15 MM, (C X L) *50 X 12* CM</v>
          </cell>
          <cell r="C4515" t="str">
            <v xml:space="preserve">M     </v>
          </cell>
          <cell r="D4515" t="str">
            <v>CR</v>
          </cell>
          <cell r="E4515" t="str">
            <v>2,81</v>
          </cell>
        </row>
        <row r="4516">
          <cell r="A4516">
            <v>34548</v>
          </cell>
          <cell r="B4516" t="str">
            <v>TELA DE ACO SOLDADA GALVANIZADA/ZINCADA PARA ALVENARIA, FIO  D = *1,20 A 1,70* MM, MALHA 15 X 15 MM, (C X L) *50 X 17,5* CM</v>
          </cell>
          <cell r="C4516" t="str">
            <v xml:space="preserve">M     </v>
          </cell>
          <cell r="D4516" t="str">
            <v>CR</v>
          </cell>
          <cell r="E4516" t="str">
            <v>4,61</v>
          </cell>
        </row>
        <row r="4517">
          <cell r="A4517">
            <v>34558</v>
          </cell>
          <cell r="B4517" t="str">
            <v>TELA DE ACO SOLDADA GALVANIZADA/ZINCADA PARA ALVENARIA, FIO D = *1,20 A 1,70* MM, MALHA 15 X 15 MM, (C X L) *50 X 10,5* CM</v>
          </cell>
          <cell r="C4517" t="str">
            <v xml:space="preserve">M     </v>
          </cell>
          <cell r="D4517" t="str">
            <v>CR</v>
          </cell>
          <cell r="E4517" t="str">
            <v>2,28</v>
          </cell>
        </row>
        <row r="4518">
          <cell r="A4518">
            <v>34550</v>
          </cell>
          <cell r="B4518" t="str">
            <v>TELA DE ACO SOLDADA GALVANIZADA/ZINCADA PARA ALVENARIA, FIO D = *1,20 A 1,70* MM, MALHA 15 X 15 MM, (C X L) *50 X 6* CM</v>
          </cell>
          <cell r="C4518" t="str">
            <v xml:space="preserve">M     </v>
          </cell>
          <cell r="D4518" t="str">
            <v>CR</v>
          </cell>
          <cell r="E4518" t="str">
            <v>1,21</v>
          </cell>
        </row>
        <row r="4519">
          <cell r="A4519">
            <v>34557</v>
          </cell>
          <cell r="B4519" t="str">
            <v>TELA DE ACO SOLDADA GALVANIZADA/ZINCADA PARA ALVENARIA, FIO D = *1,20 A 1,70* MM, MALHA 15 X 15 MM, (C X L) *50 X 7,5* CM</v>
          </cell>
          <cell r="C4519" t="str">
            <v xml:space="preserve">M     </v>
          </cell>
          <cell r="D4519" t="str">
            <v>CR</v>
          </cell>
          <cell r="E4519" t="str">
            <v>1,78</v>
          </cell>
        </row>
        <row r="4520">
          <cell r="A4520">
            <v>37411</v>
          </cell>
          <cell r="B4520" t="str">
            <v>TELA DE ACO SOLDADA GALVANIZADA/ZINCADA PARA ALVENARIA, FIO D = *1,24 MM, MALHA 25 X 25 MM</v>
          </cell>
          <cell r="C4520" t="str">
            <v xml:space="preserve">M2    </v>
          </cell>
          <cell r="D4520" t="str">
            <v>CR</v>
          </cell>
          <cell r="E4520" t="str">
            <v>13,01</v>
          </cell>
        </row>
        <row r="4521">
          <cell r="A4521">
            <v>39508</v>
          </cell>
          <cell r="B4521" t="str">
            <v>TELA DE ACO SOLDADA NERVURADA, CA-60, L-159, (1,69 KG/M2), DIAMETRO DO FIO = 4,5 MM, LARGURA = 2,45 M, ESPACAMENTO DA MALHA = 30 X 10 CM</v>
          </cell>
          <cell r="C4521" t="str">
            <v xml:space="preserve">M2    </v>
          </cell>
          <cell r="D4521" t="str">
            <v>CR</v>
          </cell>
          <cell r="E4521" t="str">
            <v>7,31</v>
          </cell>
        </row>
        <row r="4522">
          <cell r="A4522">
            <v>39507</v>
          </cell>
          <cell r="B4522" t="str">
            <v>TELA DE ACO SOLDADA NERVURADA, CA-60, Q-113, (1,8 KG/M2), DIAMETRO DO FIO = 3,8 MM, LARGURA = 2,45 M, ESPACAMENTO DA MALHA = 10 X 10 CM</v>
          </cell>
          <cell r="C4522" t="str">
            <v xml:space="preserve">M2    </v>
          </cell>
          <cell r="D4522" t="str">
            <v>CR</v>
          </cell>
          <cell r="E4522" t="str">
            <v>10,91</v>
          </cell>
        </row>
        <row r="4523">
          <cell r="A4523">
            <v>7155</v>
          </cell>
          <cell r="B4523" t="str">
            <v>TELA DE ACO SOLDADA NERVURADA, CA-60, Q-138, (2,20 KG/M2), DIAMETRO DO FIO = 4,2 MM, LARGURA = 2,45 M, ESPACAMENTO DA MALHA = 10  X 10 CM</v>
          </cell>
          <cell r="C4523" t="str">
            <v xml:space="preserve">M2    </v>
          </cell>
          <cell r="D4523" t="str">
            <v>CR</v>
          </cell>
          <cell r="E4523" t="str">
            <v>14,00</v>
          </cell>
        </row>
        <row r="4524">
          <cell r="A4524">
            <v>42406</v>
          </cell>
          <cell r="B4524" t="str">
            <v>TELA DE ACO SOLDADA NERVURADA, CA-60, Q-159, (2,52 KG/M2), DIAMETRO DO FIO = 4,5 MM, LARGURA =  2,45 M, ESPACAMENTO DA MALHA = 10 X 10 CM</v>
          </cell>
          <cell r="C4524" t="str">
            <v xml:space="preserve">M2    </v>
          </cell>
          <cell r="D4524" t="str">
            <v>CR</v>
          </cell>
          <cell r="E4524" t="str">
            <v>16,05</v>
          </cell>
        </row>
        <row r="4525">
          <cell r="A4525">
            <v>7156</v>
          </cell>
          <cell r="B4525" t="str">
            <v>TELA DE ACO SOLDADA NERVURADA, CA-60, Q-196, (3,11 KG/M2), DIAMETRO DO FIO = 5,0 MM, LARGURA = 2,45 M, ESPACAMENTO DA MALHA = 10 X 10 CM</v>
          </cell>
          <cell r="C4525" t="str">
            <v xml:space="preserve">M2    </v>
          </cell>
          <cell r="D4525" t="str">
            <v xml:space="preserve">C </v>
          </cell>
          <cell r="E4525" t="str">
            <v>20,09</v>
          </cell>
        </row>
        <row r="4526">
          <cell r="A4526">
            <v>43127</v>
          </cell>
          <cell r="B4526" t="str">
            <v>TELA DE ACO SOLDADA NERVURADA, CA-60, Q-283 (4,48 KG/M2), DIAMETRO DO FIO = 6,0 MM, LARGURA = 2,45 X 6,00 M DE COMPRIMENTO, ESPACAMENTO DA MALHA = 10 X 10 CM</v>
          </cell>
          <cell r="C4526" t="str">
            <v xml:space="preserve">M2    </v>
          </cell>
          <cell r="D4526" t="str">
            <v>CR</v>
          </cell>
          <cell r="E4526" t="str">
            <v>28,75</v>
          </cell>
        </row>
        <row r="4527">
          <cell r="A4527">
            <v>10917</v>
          </cell>
          <cell r="B4527" t="str">
            <v>TELA DE ACO SOLDADA NERVURADA, CA-60, Q-61, (0,97 KG/M2), DIAMETRO DO FIO = 3,4 MM, LARGURA = 2,45 M, ESPACAMENTO DA MALHA = 15 X 15 CM</v>
          </cell>
          <cell r="C4527" t="str">
            <v xml:space="preserve">M2    </v>
          </cell>
          <cell r="D4527" t="str">
            <v>CR</v>
          </cell>
          <cell r="E4527" t="str">
            <v>6,07</v>
          </cell>
        </row>
        <row r="4528">
          <cell r="A4528">
            <v>21141</v>
          </cell>
          <cell r="B4528" t="str">
            <v>TELA DE ACO SOLDADA NERVURADA, CA-60, Q-92, (1,48 KG/M2), DIAMETRO DO FIO = 4,2 MM, LARGURA = 2,45 X 60 M DE COMPRIMENTO, ESPACAMENTO DA MALHA = 15  X 15 CM</v>
          </cell>
          <cell r="C4528" t="str">
            <v xml:space="preserve">M2    </v>
          </cell>
          <cell r="D4528" t="str">
            <v>CR</v>
          </cell>
          <cell r="E4528" t="str">
            <v>9,39</v>
          </cell>
        </row>
        <row r="4529">
          <cell r="A4529">
            <v>39509</v>
          </cell>
          <cell r="B4529" t="str">
            <v>TELA DE ACO SOLDADA NERVURADA, CA-60, T-196, (2,11 KG/M2), DIAMETRO DO FIO = 5,0 MM, LARGURA = 2,45 M, ESPACAMENTO DA MALHA = 30 X 10 CM</v>
          </cell>
          <cell r="C4529" t="str">
            <v xml:space="preserve">M2    </v>
          </cell>
          <cell r="D4529" t="str">
            <v>CR</v>
          </cell>
          <cell r="E4529" t="str">
            <v>9,03</v>
          </cell>
        </row>
        <row r="4530">
          <cell r="A4530">
            <v>25988</v>
          </cell>
          <cell r="B4530" t="str">
            <v>TELA DE ANIAGEM (JUTA)</v>
          </cell>
          <cell r="C4530" t="str">
            <v xml:space="preserve">M2    </v>
          </cell>
          <cell r="D4530" t="str">
            <v>AS</v>
          </cell>
          <cell r="E4530" t="str">
            <v>11,22</v>
          </cell>
        </row>
        <row r="4531">
          <cell r="A4531">
            <v>7167</v>
          </cell>
          <cell r="B4531" t="str">
            <v>TELA DE ARAME GALVANIZADA QUADRANGULAR / LOSANGULAR, FIO 2,11 MM (14 BWG), MALHA 5 X 5 CM, H = 2 M</v>
          </cell>
          <cell r="C4531" t="str">
            <v xml:space="preserve">M2    </v>
          </cell>
          <cell r="D4531" t="str">
            <v>CR</v>
          </cell>
          <cell r="E4531" t="str">
            <v>15,01</v>
          </cell>
        </row>
        <row r="4532">
          <cell r="A4532">
            <v>10928</v>
          </cell>
          <cell r="B4532" t="str">
            <v>TELA DE ARAME GALVANIZADA QUADRANGULAR / LOSANGULAR, FIO 2,11 MM (14 BWG), MALHA 8 X 8 CM, H = 2 M</v>
          </cell>
          <cell r="C4532" t="str">
            <v xml:space="preserve">M2    </v>
          </cell>
          <cell r="D4532" t="str">
            <v>CR</v>
          </cell>
          <cell r="E4532" t="str">
            <v>8,62</v>
          </cell>
        </row>
        <row r="4533">
          <cell r="A4533">
            <v>10933</v>
          </cell>
          <cell r="B4533" t="str">
            <v>TELA DE ARAME GALVANIZADA QUADRANGULAR / LOSANGULAR, FIO 2,77 MM (12 BWG), MALHA 10 X 10 CM, H = 2 M</v>
          </cell>
          <cell r="C4533" t="str">
            <v xml:space="preserve">M2    </v>
          </cell>
          <cell r="D4533" t="str">
            <v>CR</v>
          </cell>
          <cell r="E4533" t="str">
            <v>13,00</v>
          </cell>
        </row>
        <row r="4534">
          <cell r="A4534">
            <v>7158</v>
          </cell>
          <cell r="B4534" t="str">
            <v>TELA DE ARAME GALVANIZADA QUADRANGULAR / LOSANGULAR, FIO 2,77 MM (12 BWG), MALHA 5 X 5 CM, H = 2 M</v>
          </cell>
          <cell r="C4534" t="str">
            <v xml:space="preserve">M2    </v>
          </cell>
          <cell r="D4534" t="str">
            <v xml:space="preserve">C </v>
          </cell>
          <cell r="E4534" t="str">
            <v>22,06</v>
          </cell>
        </row>
        <row r="4535">
          <cell r="A4535">
            <v>10927</v>
          </cell>
          <cell r="B4535" t="str">
            <v>TELA DE ARAME GALVANIZADA QUADRANGULAR / LOSANGULAR, FIO 2,77 MM (12 BWG), MALHA 8 X 8 CM, H = 2 M</v>
          </cell>
          <cell r="C4535" t="str">
            <v xml:space="preserve">M2    </v>
          </cell>
          <cell r="D4535" t="str">
            <v>CR</v>
          </cell>
          <cell r="E4535" t="str">
            <v>14,10</v>
          </cell>
        </row>
        <row r="4536">
          <cell r="A4536">
            <v>7162</v>
          </cell>
          <cell r="B4536" t="str">
            <v>TELA DE ARAME GALVANIZADA QUADRANGULAR / LOSANGULAR, FIO 3,4 MM (10 BWG), MALHA 5 X 5 CM, H = 2 M</v>
          </cell>
          <cell r="C4536" t="str">
            <v xml:space="preserve">M2    </v>
          </cell>
          <cell r="D4536" t="str">
            <v>CR</v>
          </cell>
          <cell r="E4536" t="str">
            <v>34,52</v>
          </cell>
        </row>
        <row r="4537">
          <cell r="A4537">
            <v>10932</v>
          </cell>
          <cell r="B4537" t="str">
            <v>TELA DE ARAME GALVANIZADA QUADRANGULAR / LOSANGULAR, FIO 4,19 MM (8 BWG), MALHA 5 X 5 CM, H = 2 M</v>
          </cell>
          <cell r="C4537" t="str">
            <v xml:space="preserve">M2    </v>
          </cell>
          <cell r="D4537" t="str">
            <v>CR</v>
          </cell>
          <cell r="E4537" t="str">
            <v>60,04</v>
          </cell>
        </row>
        <row r="4538">
          <cell r="A4538">
            <v>10937</v>
          </cell>
          <cell r="B4538" t="str">
            <v>TELA DE ARAME GALVANIZADA REVESTIDA EM PVC, QUADRANGULAR / LOSANGULAR, FIO 2,11 MM (14 BWG), BITOLA FINAL = *2,8* MM, MALHA *8 X 8* CM, H = 2 M</v>
          </cell>
          <cell r="C4538" t="str">
            <v xml:space="preserve">M2    </v>
          </cell>
          <cell r="D4538" t="str">
            <v>CR</v>
          </cell>
          <cell r="E4538" t="str">
            <v>15,43</v>
          </cell>
        </row>
        <row r="4539">
          <cell r="A4539">
            <v>10935</v>
          </cell>
          <cell r="B4539" t="str">
            <v>TELA DE ARAME GALVANIZADA REVESTIDA EM PVC, QUADRANGULAR / LOSANGULAR, FIO 2,77 MM (12 BWG), BITOLA FINAL = *3,8* MM, MALHA 7,5 X 7,5 CM, H = 2 M</v>
          </cell>
          <cell r="C4539" t="str">
            <v xml:space="preserve">M2    </v>
          </cell>
          <cell r="D4539" t="str">
            <v>CR</v>
          </cell>
          <cell r="E4539" t="str">
            <v>26,76</v>
          </cell>
        </row>
        <row r="4540">
          <cell r="A4540">
            <v>10931</v>
          </cell>
          <cell r="B4540" t="str">
            <v>TELA DE ARAME GALVANIZADA, HEXAGONAL, FIO 0,56 MM (24 BWG), MALHA 1/2", H = 1 M</v>
          </cell>
          <cell r="C4540" t="str">
            <v xml:space="preserve">M2    </v>
          </cell>
          <cell r="D4540" t="str">
            <v>CR</v>
          </cell>
          <cell r="E4540" t="str">
            <v>7,53</v>
          </cell>
        </row>
        <row r="4541">
          <cell r="A4541">
            <v>7164</v>
          </cell>
          <cell r="B4541" t="str">
            <v>TELA DE ARAME ONDULADA, FIO *2,77* MM (12 BWG), MALHA 5 X 5 CM, H = 2 M</v>
          </cell>
          <cell r="C4541" t="str">
            <v xml:space="preserve">M2    </v>
          </cell>
          <cell r="D4541" t="str">
            <v>CR</v>
          </cell>
          <cell r="E4541" t="str">
            <v>24,91</v>
          </cell>
        </row>
        <row r="4542">
          <cell r="A4542">
            <v>36887</v>
          </cell>
          <cell r="B4542" t="str">
            <v>TELA DE FIBRA DE VIDRO, ACABAMENTO ANTI-ALCALINO, MALHA 10 X 10 MM</v>
          </cell>
          <cell r="C4542" t="str">
            <v xml:space="preserve">M2    </v>
          </cell>
          <cell r="D4542" t="str">
            <v>AS</v>
          </cell>
          <cell r="E4542" t="str">
            <v>14,07</v>
          </cell>
        </row>
        <row r="4543">
          <cell r="A4543">
            <v>34630</v>
          </cell>
          <cell r="B4543" t="str">
            <v>TELA EM MALHA HEXAGONAL DE DUPLA TORCAO 8 X 10 CM (ZN/AL REVESTIDO COM POLIMERO), FIO 2,7 MM, COM GEOMANTA OU BIOMANTA, DIMENSOES 4,0 X 2,0 X 0,6 M, COM INCLINACAO DE 70 GRAUS, PARA SOLO REFORCADO</v>
          </cell>
          <cell r="C4543" t="str">
            <v xml:space="preserve">UN    </v>
          </cell>
          <cell r="D4543" t="str">
            <v>AS</v>
          </cell>
          <cell r="E4543" t="str">
            <v>999,44</v>
          </cell>
        </row>
        <row r="4544">
          <cell r="A4544">
            <v>7161</v>
          </cell>
          <cell r="B4544" t="str">
            <v>TELA EM METAL PARA ESTUQUE (DEPLOYE)</v>
          </cell>
          <cell r="C4544" t="str">
            <v xml:space="preserve">M2    </v>
          </cell>
          <cell r="D4544" t="str">
            <v>CR</v>
          </cell>
          <cell r="E4544" t="str">
            <v>3,10</v>
          </cell>
        </row>
        <row r="4545">
          <cell r="A4545">
            <v>7170</v>
          </cell>
          <cell r="B4545" t="str">
            <v>TELA FACHADEIRA EM POLIETILENO, ROLO DE 3 X 100 M (L X C), COR BRANCA, SEM LOGOMARCA - PARA PROTECAO DE OBRAS</v>
          </cell>
          <cell r="C4545" t="str">
            <v xml:space="preserve">M2    </v>
          </cell>
          <cell r="D4545" t="str">
            <v>AS</v>
          </cell>
          <cell r="E4545" t="str">
            <v>2,00</v>
          </cell>
        </row>
        <row r="4546">
          <cell r="A4546">
            <v>37524</v>
          </cell>
          <cell r="B4546" t="str">
            <v>TELA PLASTICA LARANJA, TIPO TAPUME PARA SINALIZACAO, MALHA RETANGULAR, ROLO 1.20 X 50 M (L X C)</v>
          </cell>
          <cell r="C4546" t="str">
            <v xml:space="preserve">M     </v>
          </cell>
          <cell r="D4546" t="str">
            <v>AS</v>
          </cell>
          <cell r="E4546" t="str">
            <v>1,91</v>
          </cell>
        </row>
        <row r="4547">
          <cell r="A4547">
            <v>37525</v>
          </cell>
          <cell r="B4547" t="str">
            <v>TELA PLASTICA TECIDA LISTRADA BRANCA E LARANJA, TIPO GUARDA CORPO, EM POLIETILENO MONOFILADO, ROLO 1,20 X 50 M (L X C)</v>
          </cell>
          <cell r="C4547" t="str">
            <v xml:space="preserve">M     </v>
          </cell>
          <cell r="D4547" t="str">
            <v>AS</v>
          </cell>
          <cell r="E4547" t="str">
            <v>2,28</v>
          </cell>
        </row>
        <row r="4548">
          <cell r="A4548">
            <v>36789</v>
          </cell>
          <cell r="B4548" t="str">
            <v>TELHA CERAMICA TIPO AMERICANA, COMPRIMENTO DE *45* CM, RENDIMENTO DE *12* TELHAS/M2</v>
          </cell>
          <cell r="C4548" t="str">
            <v xml:space="preserve">UN    </v>
          </cell>
          <cell r="D4548" t="str">
            <v>CR</v>
          </cell>
          <cell r="E4548" t="str">
            <v>1,38</v>
          </cell>
        </row>
        <row r="4549">
          <cell r="A4549">
            <v>7173</v>
          </cell>
          <cell r="B4549" t="str">
            <v>TELHA DE BARRO / CERAMICA, NAO ESMALTADA, TIPO COLONIAL, CANAL, PLAN, PAULISTA, COMPRIMENTO DE *44 A 50* CM, RENDIMENTO DE COBERTURA DE *26* TELHAS/M2</v>
          </cell>
          <cell r="C4549" t="str">
            <v xml:space="preserve">MIL   </v>
          </cell>
          <cell r="D4549" t="str">
            <v xml:space="preserve">C </v>
          </cell>
          <cell r="E4549" t="str">
            <v>895,14</v>
          </cell>
        </row>
        <row r="4550">
          <cell r="A4550">
            <v>7175</v>
          </cell>
          <cell r="B4550" t="str">
            <v>TELHA DE BARRO / CERAMICA, TIPO ROMANA, AMERICANA, PORTUGUESA, FRANCESA, COMPRIMENTO DE *41* CM,  RENDIMENTO DE *16* TELHAS/M2</v>
          </cell>
          <cell r="C4550" t="str">
            <v xml:space="preserve">UN    </v>
          </cell>
          <cell r="D4550" t="str">
            <v>CR</v>
          </cell>
          <cell r="E4550" t="str">
            <v>1,01</v>
          </cell>
        </row>
        <row r="4551">
          <cell r="A4551">
            <v>40741</v>
          </cell>
          <cell r="B4551" t="str">
            <v>TELHA DE CONCRETO TIPO CLASSICA, COR CINZA, COMPRIMENTO DE *42* CM,  RENDIMENTO DE *10* TELHAS/M2</v>
          </cell>
          <cell r="C4551" t="str">
            <v xml:space="preserve">UN    </v>
          </cell>
          <cell r="D4551" t="str">
            <v>CR</v>
          </cell>
          <cell r="E4551" t="str">
            <v>1,77</v>
          </cell>
        </row>
        <row r="4552">
          <cell r="A4552">
            <v>7184</v>
          </cell>
          <cell r="B4552" t="str">
            <v>TELHA DE FIBRA DE VIDRO ONDULADA INCOLOR, E = 0,6 MM, DE *0,50 X 2,44* M</v>
          </cell>
          <cell r="C4552" t="str">
            <v xml:space="preserve">M2    </v>
          </cell>
          <cell r="D4552" t="str">
            <v>AS</v>
          </cell>
          <cell r="E4552" t="str">
            <v>28,00</v>
          </cell>
        </row>
        <row r="4553">
          <cell r="A4553">
            <v>34458</v>
          </cell>
          <cell r="B4553" t="str">
            <v>TELHA DE FIBROCIMENTO E = 6 MM, DE 3,00 X 1,06 M (SEM AMIANTO)</v>
          </cell>
          <cell r="C4553" t="str">
            <v xml:space="preserve">UN    </v>
          </cell>
          <cell r="D4553" t="str">
            <v>CR</v>
          </cell>
          <cell r="E4553" t="str">
            <v>84,26</v>
          </cell>
        </row>
        <row r="4554">
          <cell r="A4554">
            <v>34464</v>
          </cell>
          <cell r="B4554" t="str">
            <v>TELHA DE FIBROCIMENTO E = 6 MM, DE 4,10 X 1,06 M (SEM AMIANTO)</v>
          </cell>
          <cell r="C4554" t="str">
            <v xml:space="preserve">UN    </v>
          </cell>
          <cell r="D4554" t="str">
            <v>CR</v>
          </cell>
          <cell r="E4554" t="str">
            <v>113,04</v>
          </cell>
        </row>
        <row r="4555">
          <cell r="A4555">
            <v>34468</v>
          </cell>
          <cell r="B4555" t="str">
            <v>TELHA DE FIBROCIMENTO E = 6 MM, DE 4,60 X 1,06 M (SEM AMIANTO)</v>
          </cell>
          <cell r="C4555" t="str">
            <v xml:space="preserve">UN    </v>
          </cell>
          <cell r="D4555" t="str">
            <v>CR</v>
          </cell>
          <cell r="E4555" t="str">
            <v>130,46</v>
          </cell>
        </row>
        <row r="4556">
          <cell r="A4556">
            <v>34473</v>
          </cell>
          <cell r="B4556" t="str">
            <v>TELHA DE FIBROCIMENTO E = 8 MM, DE 3,00 X 1,06 M (SEM AMIANTO)</v>
          </cell>
          <cell r="C4556" t="str">
            <v xml:space="preserve">UN    </v>
          </cell>
          <cell r="D4556" t="str">
            <v>CR</v>
          </cell>
          <cell r="E4556" t="str">
            <v>106,70</v>
          </cell>
        </row>
        <row r="4557">
          <cell r="A4557">
            <v>34480</v>
          </cell>
          <cell r="B4557" t="str">
            <v>TELHA DE FIBROCIMENTO E = 8 MM, DE 4,10 X 1,06 M (SEM AMIANTO)</v>
          </cell>
          <cell r="C4557" t="str">
            <v xml:space="preserve">UN    </v>
          </cell>
          <cell r="D4557" t="str">
            <v>CR</v>
          </cell>
          <cell r="E4557" t="str">
            <v>145,51</v>
          </cell>
        </row>
        <row r="4558">
          <cell r="A4558">
            <v>34486</v>
          </cell>
          <cell r="B4558" t="str">
            <v>TELHA DE FIBROCIMENTO E = 8 MM, DE 4,60 X 1,06 M (SEM AMIANTO)</v>
          </cell>
          <cell r="C4558" t="str">
            <v xml:space="preserve">UN    </v>
          </cell>
          <cell r="D4558" t="str">
            <v>CR</v>
          </cell>
          <cell r="E4558" t="str">
            <v>162,97</v>
          </cell>
        </row>
        <row r="4559">
          <cell r="A4559">
            <v>7202</v>
          </cell>
          <cell r="B4559" t="str">
            <v>TELHA DE FIBROCIMENTO E= 8 MM, DE *3,70 X 1,06* M (SEM AMIANTO)</v>
          </cell>
          <cell r="C4559" t="str">
            <v xml:space="preserve">M2    </v>
          </cell>
          <cell r="D4559" t="str">
            <v>CR</v>
          </cell>
          <cell r="E4559" t="str">
            <v>33,39</v>
          </cell>
        </row>
        <row r="4560">
          <cell r="A4560">
            <v>7190</v>
          </cell>
          <cell r="B4560" t="str">
            <v>TELHA DE FIBROCIMENTO ONDULADA E = 4 MM, DE 1,22 X 0,50 M (SEM AMIANTO)</v>
          </cell>
          <cell r="C4560" t="str">
            <v xml:space="preserve">UN    </v>
          </cell>
          <cell r="D4560" t="str">
            <v>CR</v>
          </cell>
          <cell r="E4560" t="str">
            <v>5,73</v>
          </cell>
        </row>
        <row r="4561">
          <cell r="A4561">
            <v>34417</v>
          </cell>
          <cell r="B4561" t="str">
            <v>TELHA DE FIBROCIMENTO ONDULADA E = 4 MM, DE 2,13 X 0,50 M (SEM AMIANTO)</v>
          </cell>
          <cell r="C4561" t="str">
            <v xml:space="preserve">UN    </v>
          </cell>
          <cell r="D4561" t="str">
            <v>CR</v>
          </cell>
          <cell r="E4561" t="str">
            <v>9,96</v>
          </cell>
        </row>
        <row r="4562">
          <cell r="A4562">
            <v>7191</v>
          </cell>
          <cell r="B4562" t="str">
            <v>TELHA DE FIBROCIMENTO ONDULADA E = 4 MM, DE 2,44 X 0,50 M (SEM AMIANTO)</v>
          </cell>
          <cell r="C4562" t="str">
            <v xml:space="preserve">UN    </v>
          </cell>
          <cell r="D4562" t="str">
            <v>CR</v>
          </cell>
          <cell r="E4562" t="str">
            <v>11,54</v>
          </cell>
        </row>
        <row r="4563">
          <cell r="A4563">
            <v>7213</v>
          </cell>
          <cell r="B4563" t="str">
            <v>TELHA DE FIBROCIMENTO ONDULADA E = 4 MM, DE 2,44 X 0,50 M (SEM AMIANTO)</v>
          </cell>
          <cell r="C4563" t="str">
            <v xml:space="preserve">M2    </v>
          </cell>
          <cell r="D4563" t="str">
            <v>CR</v>
          </cell>
          <cell r="E4563" t="str">
            <v>9,46</v>
          </cell>
        </row>
        <row r="4564">
          <cell r="A4564">
            <v>7195</v>
          </cell>
          <cell r="B4564" t="str">
            <v>TELHA DE FIBROCIMENTO ONDULADA E = 6 MM, DE 1,53 X 1,10 M (SEM AMIANTO)</v>
          </cell>
          <cell r="C4564" t="str">
            <v xml:space="preserve">UN    </v>
          </cell>
          <cell r="D4564" t="str">
            <v>CR</v>
          </cell>
          <cell r="E4564" t="str">
            <v>27,50</v>
          </cell>
        </row>
        <row r="4565">
          <cell r="A4565">
            <v>7186</v>
          </cell>
          <cell r="B4565" t="str">
            <v>TELHA DE FIBROCIMENTO ONDULADA E = 6 MM, DE 1,83 X 1,10 M (SEM AMIANTO)</v>
          </cell>
          <cell r="C4565" t="str">
            <v xml:space="preserve">UN    </v>
          </cell>
          <cell r="D4565" t="str">
            <v xml:space="preserve">C </v>
          </cell>
          <cell r="E4565" t="str">
            <v>32,90</v>
          </cell>
        </row>
        <row r="4566">
          <cell r="A4566">
            <v>7194</v>
          </cell>
          <cell r="B4566" t="str">
            <v>TELHA DE FIBROCIMENTO ONDULADA E = 6 MM, DE 2,44 X 1,10 M (SEM AMIANTO)</v>
          </cell>
          <cell r="C4566" t="str">
            <v xml:space="preserve">M2    </v>
          </cell>
          <cell r="D4566" t="str">
            <v>CR</v>
          </cell>
          <cell r="E4566" t="str">
            <v>16,31</v>
          </cell>
        </row>
        <row r="4567">
          <cell r="A4567">
            <v>7207</v>
          </cell>
          <cell r="B4567" t="str">
            <v>TELHA DE FIBROCIMENTO ONDULADA E = 6 MM, DE 2,44 X 1,10 M (SEM AMIANTO)</v>
          </cell>
          <cell r="C4567" t="str">
            <v xml:space="preserve">UN    </v>
          </cell>
          <cell r="D4567" t="str">
            <v>CR</v>
          </cell>
          <cell r="E4567" t="str">
            <v>43,79</v>
          </cell>
        </row>
        <row r="4568">
          <cell r="A4568">
            <v>7197</v>
          </cell>
          <cell r="B4568" t="str">
            <v>TELHA DE FIBROCIMENTO ONDULADA E = 6 MM, DE 3,66 X 1,10 M (SEM AMIANTO)</v>
          </cell>
          <cell r="C4568" t="str">
            <v xml:space="preserve">UN    </v>
          </cell>
          <cell r="D4568" t="str">
            <v>CR</v>
          </cell>
          <cell r="E4568" t="str">
            <v>65,78</v>
          </cell>
        </row>
        <row r="4569">
          <cell r="A4569">
            <v>7192</v>
          </cell>
          <cell r="B4569" t="str">
            <v>TELHA DE FIBROCIMENTO ONDULADA E = 8 MM, DE 1,53 X 1,10 M (SEM AMIANTO)</v>
          </cell>
          <cell r="C4569" t="str">
            <v xml:space="preserve">UN    </v>
          </cell>
          <cell r="D4569" t="str">
            <v>CR</v>
          </cell>
          <cell r="E4569" t="str">
            <v>36,18</v>
          </cell>
        </row>
        <row r="4570">
          <cell r="A4570">
            <v>7193</v>
          </cell>
          <cell r="B4570" t="str">
            <v>TELHA DE FIBROCIMENTO ONDULADA E = 8 MM, DE 1,83 X 1,10 M (SEM AMIANTO)</v>
          </cell>
          <cell r="C4570" t="str">
            <v xml:space="preserve">UN    </v>
          </cell>
          <cell r="D4570" t="str">
            <v>CR</v>
          </cell>
          <cell r="E4570" t="str">
            <v>43,19</v>
          </cell>
        </row>
        <row r="4571">
          <cell r="A4571">
            <v>7189</v>
          </cell>
          <cell r="B4571" t="str">
            <v>TELHA DE FIBROCIMENTO ONDULADA E = 8 MM, DE 2,44 X 1,10 M (SEM AMIANTO)</v>
          </cell>
          <cell r="C4571" t="str">
            <v xml:space="preserve">UN    </v>
          </cell>
          <cell r="D4571" t="str">
            <v>CR</v>
          </cell>
          <cell r="E4571" t="str">
            <v>60,66</v>
          </cell>
        </row>
        <row r="4572">
          <cell r="A4572">
            <v>7198</v>
          </cell>
          <cell r="B4572" t="str">
            <v>TELHA DE FIBROCIMENTO ONDULADA E = 8 MM, DE 3,66 X 1,10 M (SEM AMIANTO)</v>
          </cell>
          <cell r="C4572" t="str">
            <v xml:space="preserve">M2    </v>
          </cell>
          <cell r="D4572" t="str">
            <v>CR</v>
          </cell>
          <cell r="E4572" t="str">
            <v>22,58</v>
          </cell>
        </row>
        <row r="4573">
          <cell r="A4573">
            <v>34402</v>
          </cell>
          <cell r="B4573" t="str">
            <v>TELHA DE FIBROCIMENTO ONDULADA E = 8 MM, DE 3,66 X 1,10 M (SEM AMIANTO)</v>
          </cell>
          <cell r="C4573" t="str">
            <v xml:space="preserve">UN    </v>
          </cell>
          <cell r="D4573" t="str">
            <v>CR</v>
          </cell>
          <cell r="E4573" t="str">
            <v>90,93</v>
          </cell>
        </row>
        <row r="4574">
          <cell r="A4574">
            <v>7245</v>
          </cell>
          <cell r="B4574" t="str">
            <v>TELHA DE VIDRO TIPO FRANCESA, *39 X 23* CM</v>
          </cell>
          <cell r="C4574" t="str">
            <v xml:space="preserve">UN    </v>
          </cell>
          <cell r="D4574" t="str">
            <v>CR</v>
          </cell>
          <cell r="E4574" t="str">
            <v>29,10</v>
          </cell>
        </row>
        <row r="4575">
          <cell r="A4575">
            <v>34425</v>
          </cell>
          <cell r="B4575" t="str">
            <v>TELHA ESTRUTURAL DE FIBROCIMENTO 1 ABA, DE 0,52 X 2,00 M (SEM AMIANTO)</v>
          </cell>
          <cell r="C4575" t="str">
            <v xml:space="preserve">UN    </v>
          </cell>
          <cell r="D4575" t="str">
            <v>CR</v>
          </cell>
          <cell r="E4575" t="str">
            <v>56,23</v>
          </cell>
        </row>
        <row r="4576">
          <cell r="A4576">
            <v>7223</v>
          </cell>
          <cell r="B4576" t="str">
            <v>TELHA ESTRUTURAL DE FIBROCIMENTO 1 ABA, DE 0,52 X 2,50 M (SEM AMIANTO)</v>
          </cell>
          <cell r="C4576" t="str">
            <v xml:space="preserve">UN    </v>
          </cell>
          <cell r="D4576" t="str">
            <v>CR</v>
          </cell>
          <cell r="E4576" t="str">
            <v>65,53</v>
          </cell>
        </row>
        <row r="4577">
          <cell r="A4577">
            <v>7234</v>
          </cell>
          <cell r="B4577" t="str">
            <v>TELHA ESTRUTURAL DE FIBROCIMENTO 1 ABA, DE 0,52 X 3,60 M (SEM AMIANTO)</v>
          </cell>
          <cell r="C4577" t="str">
            <v xml:space="preserve">UN    </v>
          </cell>
          <cell r="D4577" t="str">
            <v>CR</v>
          </cell>
          <cell r="E4577" t="str">
            <v>94,52</v>
          </cell>
        </row>
        <row r="4578">
          <cell r="A4578">
            <v>7224</v>
          </cell>
          <cell r="B4578" t="str">
            <v>TELHA ESTRUTURAL DE FIBROCIMENTO 1 ABA, DE 0,52 X 4,00 M (SEM AMIANTO)</v>
          </cell>
          <cell r="C4578" t="str">
            <v xml:space="preserve">UN    </v>
          </cell>
          <cell r="D4578" t="str">
            <v>CR</v>
          </cell>
          <cell r="E4578" t="str">
            <v>104,40</v>
          </cell>
        </row>
        <row r="4579">
          <cell r="A4579">
            <v>7221</v>
          </cell>
          <cell r="B4579" t="str">
            <v>TELHA ESTRUTURAL DE FIBROCIMENTO 1 ABA, DE 0,52 X 4,50 M (SEM AMIANTO)</v>
          </cell>
          <cell r="C4579" t="str">
            <v xml:space="preserve">M2    </v>
          </cell>
          <cell r="D4579" t="str">
            <v>CR</v>
          </cell>
          <cell r="E4579" t="str">
            <v>50,76</v>
          </cell>
        </row>
        <row r="4580">
          <cell r="A4580">
            <v>7210</v>
          </cell>
          <cell r="B4580" t="str">
            <v>TELHA ESTRUTURAL DE FIBROCIMENTO 1 ABA, DE 0,52 X 4,50 M (SEM AMIANTO)</v>
          </cell>
          <cell r="C4580" t="str">
            <v xml:space="preserve">UN    </v>
          </cell>
          <cell r="D4580" t="str">
            <v>CR</v>
          </cell>
          <cell r="E4580" t="str">
            <v>118,79</v>
          </cell>
        </row>
        <row r="4581">
          <cell r="A4581">
            <v>7225</v>
          </cell>
          <cell r="B4581" t="str">
            <v>TELHA ESTRUTURAL DE FIBROCIMENTO 1 ABA, DE 0,52 X 5,00 M (SEM AMIANTO)</v>
          </cell>
          <cell r="C4581" t="str">
            <v xml:space="preserve">UN    </v>
          </cell>
          <cell r="D4581" t="str">
            <v>CR</v>
          </cell>
          <cell r="E4581" t="str">
            <v>131,99</v>
          </cell>
        </row>
        <row r="4582">
          <cell r="A4582">
            <v>7226</v>
          </cell>
          <cell r="B4582" t="str">
            <v>TELHA ESTRUTURAL DE FIBROCIMENTO 1 ABA, DE 0,52 X 5,50 M (SEM AMIANTO)</v>
          </cell>
          <cell r="C4582" t="str">
            <v xml:space="preserve">UN    </v>
          </cell>
          <cell r="D4582" t="str">
            <v>CR</v>
          </cell>
          <cell r="E4582" t="str">
            <v>145,25</v>
          </cell>
        </row>
        <row r="4583">
          <cell r="A4583">
            <v>7236</v>
          </cell>
          <cell r="B4583" t="str">
            <v>TELHA ESTRUTURAL DE FIBROCIMENTO 1 ABA, DE 0,52 X 6,00 M (SEM AMIANTO)</v>
          </cell>
          <cell r="C4583" t="str">
            <v xml:space="preserve">UN    </v>
          </cell>
          <cell r="D4583" t="str">
            <v>CR</v>
          </cell>
          <cell r="E4583" t="str">
            <v>158,42</v>
          </cell>
        </row>
        <row r="4584">
          <cell r="A4584">
            <v>7227</v>
          </cell>
          <cell r="B4584" t="str">
            <v>TELHA ESTRUTURAL DE FIBROCIMENTO 1 ABA, DE 0,52 X 6,50 M (SEM AMIANTO)</v>
          </cell>
          <cell r="C4584" t="str">
            <v xml:space="preserve">UN    </v>
          </cell>
          <cell r="D4584" t="str">
            <v>CR</v>
          </cell>
          <cell r="E4584" t="str">
            <v>171,62</v>
          </cell>
        </row>
        <row r="4585">
          <cell r="A4585">
            <v>7212</v>
          </cell>
          <cell r="B4585" t="str">
            <v>TELHA ESTRUTURAL DE FIBROCIMENTO 1 ABA, DE 0,52 X 7,20 M (SEM AMIANTO)</v>
          </cell>
          <cell r="C4585" t="str">
            <v xml:space="preserve">UN    </v>
          </cell>
          <cell r="D4585" t="str">
            <v>CR</v>
          </cell>
          <cell r="E4585" t="str">
            <v>190,03</v>
          </cell>
        </row>
        <row r="4586">
          <cell r="A4586">
            <v>7229</v>
          </cell>
          <cell r="B4586" t="str">
            <v>TELHA ESTRUTURAL DE FIBROCIMENTO 2 ABAS, DE 1,00 X 3,00 M (SEM AMIANTO)</v>
          </cell>
          <cell r="C4586" t="str">
            <v xml:space="preserve">UN    </v>
          </cell>
          <cell r="D4586" t="str">
            <v>CR</v>
          </cell>
          <cell r="E4586" t="str">
            <v>125,66</v>
          </cell>
        </row>
        <row r="4587">
          <cell r="A4587">
            <v>7230</v>
          </cell>
          <cell r="B4587" t="str">
            <v>TELHA ESTRUTURAL DE FIBROCIMENTO 2 ABAS, DE 1,00 X 4,60 M (SEM AMIANTO)</v>
          </cell>
          <cell r="C4587" t="str">
            <v xml:space="preserve">UN    </v>
          </cell>
          <cell r="D4587" t="str">
            <v>CR</v>
          </cell>
          <cell r="E4587" t="str">
            <v>200,25</v>
          </cell>
        </row>
        <row r="4588">
          <cell r="A4588">
            <v>7231</v>
          </cell>
          <cell r="B4588" t="str">
            <v>TELHA ESTRUTURAL DE FIBROCIMENTO 2 ABAS, DE 1,00 X 6,00 M (SEM AMIANTO)</v>
          </cell>
          <cell r="C4588" t="str">
            <v xml:space="preserve">UN    </v>
          </cell>
          <cell r="D4588" t="str">
            <v>CR</v>
          </cell>
          <cell r="E4588" t="str">
            <v>263,00</v>
          </cell>
        </row>
        <row r="4589">
          <cell r="A4589">
            <v>7220</v>
          </cell>
          <cell r="B4589" t="str">
            <v>TELHA ESTRUTURAL DE FIBROCIMENTO 2 ABAS, DE 1,00 X 7,40 M (SEM AMIANTO)</v>
          </cell>
          <cell r="C4589" t="str">
            <v xml:space="preserve">UN    </v>
          </cell>
          <cell r="D4589" t="str">
            <v>CR</v>
          </cell>
          <cell r="E4589" t="str">
            <v>323,33</v>
          </cell>
        </row>
        <row r="4590">
          <cell r="A4590">
            <v>34447</v>
          </cell>
          <cell r="B4590" t="str">
            <v>TELHA ESTRUTURAL DE FIBROCIMENTO 2 ABAS, DE 1,00 X 8,20 M (SEM AMIANTO)</v>
          </cell>
          <cell r="C4590" t="str">
            <v xml:space="preserve">UN    </v>
          </cell>
          <cell r="D4590" t="str">
            <v>CR</v>
          </cell>
          <cell r="E4590" t="str">
            <v>359,87</v>
          </cell>
        </row>
        <row r="4591">
          <cell r="A4591">
            <v>7233</v>
          </cell>
          <cell r="B4591" t="str">
            <v>TELHA ESTRUTURAL DE FIBROCIMENTO 2 ABAS, DE 1,00 X 9,20 M (SEM AMIANTO)</v>
          </cell>
          <cell r="C4591" t="str">
            <v xml:space="preserve">UN    </v>
          </cell>
          <cell r="D4591" t="str">
            <v>CR</v>
          </cell>
          <cell r="E4591" t="str">
            <v>402,89</v>
          </cell>
        </row>
        <row r="4592">
          <cell r="A4592">
            <v>40740</v>
          </cell>
          <cell r="B4592" t="str">
            <v>TELHA GALVALUME COM ISOLAMENTO TERMOACUSTICO EM ESPUMA RIGIDA DE POLIURETANO (PU) INJETADO, ESPESSURA DE 30 MM, DENSIDADE DE 35 KG/M3, COM DUAS FACES TRAPEZOIDAIS, ACABAMENTO NATURAL (NAO INCLUI ACESSORIOS DE FIXACAO)</v>
          </cell>
          <cell r="C4592" t="str">
            <v xml:space="preserve">M2    </v>
          </cell>
          <cell r="D4592" t="str">
            <v>AS</v>
          </cell>
          <cell r="E4592" t="str">
            <v>114,45</v>
          </cell>
        </row>
        <row r="4593">
          <cell r="A4593">
            <v>25007</v>
          </cell>
          <cell r="B4593" t="str">
            <v>TELHA ONDULADA EM ACO ZINCADO, ALTURA DE 17 MM, ESPESSURA DE 0,50 MM, LARGURA UTIL DE APROXIMADAMENTE 985 MM, SEM PINTURA</v>
          </cell>
          <cell r="C4593" t="str">
            <v xml:space="preserve">M2    </v>
          </cell>
          <cell r="D4593" t="str">
            <v>AS</v>
          </cell>
          <cell r="E4593" t="str">
            <v>32,75</v>
          </cell>
        </row>
        <row r="4594">
          <cell r="A4594">
            <v>43071</v>
          </cell>
          <cell r="B4594" t="str">
            <v>TELHA TERMOISOLANTE REVESTIDA EM ACO GALVALUME, COM FACE SUPERIOR EM TELHA TRAPEZOIDAL E FACE INFERIOR EM CHAPA PLANA (NÃO INCLUI ACESSORIOS DE FIXACAO), REVESTIMENTO COM ESPESSURA DE 0,50 MM COM PRE-PINTURA DE COR BRANCA NAS DUAS FACES, NUCLEO EM POLIISOCIANURATO (PIR) COM ESPESSURA DE 50 MM</v>
          </cell>
          <cell r="C4594" t="str">
            <v xml:space="preserve">M2    </v>
          </cell>
          <cell r="D4594" t="str">
            <v>AS</v>
          </cell>
          <cell r="E4594" t="str">
            <v>128,87</v>
          </cell>
        </row>
        <row r="4595">
          <cell r="A4595">
            <v>39520</v>
          </cell>
          <cell r="B4595" t="str">
            <v>TELHA TERMOISOLANTE REVESTIDA EM ACO GALVANIZADO, FACE SUPERIOR EM TELHA TRAPEZOIDAL E FACE INFERIOR EM CHAPA PLANA (SEM ACESSORIOS DE FIXACAO), REVESTIMENTO COM ESPESSURA DE 0,50 MM COM PRE-PINTURA NAS DUAS FACES, NUCLEO EM POLIESTIRENO (EPS) DE 30 MM</v>
          </cell>
          <cell r="C4595" t="str">
            <v xml:space="preserve">M2    </v>
          </cell>
          <cell r="D4595" t="str">
            <v>AS</v>
          </cell>
          <cell r="E4595" t="str">
            <v>105,14</v>
          </cell>
        </row>
        <row r="4596">
          <cell r="A4596">
            <v>39521</v>
          </cell>
          <cell r="B4596" t="str">
            <v>TELHA TERMOISOLANTE REVESTIDA EM ACO GALVANIZADO, FACE SUPERIOR EM TELHA TRAPEZOIDAL E FACE INFERIOR EM CHAPA PLANA (SEM ACESSORIOS DE FIXACAO), REVESTIMENTO COM ESPESSURA DE 0,50 MM COM PRE-PINTURA NAS DUAS FACES, NUCLEO EM POLIESTIRENO (EPS) DE 50 MM</v>
          </cell>
          <cell r="C4596" t="str">
            <v xml:space="preserve">M2    </v>
          </cell>
          <cell r="D4596" t="str">
            <v>AS</v>
          </cell>
          <cell r="E4596" t="str">
            <v>108,57</v>
          </cell>
        </row>
        <row r="4597">
          <cell r="A4597">
            <v>39522</v>
          </cell>
          <cell r="B4597" t="str">
            <v>TELHA TERMOISOLANTE REVESTIDA EM ACO GALVANIZADO, FACES SUPERIOR E INFERIOR EM TELHA TRAPEZOIDAL (SEM ACESSORIOS DE FIXACAO), REVESTIMENTO COM ESPESSURA DE 0,50 MM COM PRE-PINTURA NAS DUAS FACES, NUCLEO EM POLIESTIRENO (EPS) DE 50 MM</v>
          </cell>
          <cell r="C4597" t="str">
            <v xml:space="preserve">M2    </v>
          </cell>
          <cell r="D4597" t="str">
            <v>AS</v>
          </cell>
          <cell r="E4597" t="str">
            <v>112,11</v>
          </cell>
        </row>
        <row r="4598">
          <cell r="A4598">
            <v>7243</v>
          </cell>
          <cell r="B4598" t="str">
            <v>TELHA TRAPEZOIDAL EM ACO ZINCADO, SEM PINTURA, ALTURA DE APROXIMADAMENTE 40 MM, ESPESSURA DE 0,50 MM E LARGURA UTIL DE 980 MM</v>
          </cell>
          <cell r="C4598" t="str">
            <v xml:space="preserve">M2    </v>
          </cell>
          <cell r="D4598" t="str">
            <v>AS</v>
          </cell>
          <cell r="E4598" t="str">
            <v>34,22</v>
          </cell>
        </row>
        <row r="4599">
          <cell r="A4599">
            <v>11067</v>
          </cell>
          <cell r="B4599" t="str">
            <v>TELHA TRAPEZOIDAL EM ALUMINIO, ALTURA DE *38* MM E ESPESSURA DE 0,5 MM (LARGURA TOTAL DE 1056 MM E COMPRIMENTO DE 5000 MM)</v>
          </cell>
          <cell r="C4599" t="str">
            <v xml:space="preserve">UN    </v>
          </cell>
          <cell r="D4599" t="str">
            <v>AS</v>
          </cell>
          <cell r="E4599" t="str">
            <v>259,95</v>
          </cell>
        </row>
        <row r="4600">
          <cell r="A4600">
            <v>11068</v>
          </cell>
          <cell r="B4600" t="str">
            <v>TELHA TRAPEZOIDAL EM ALUMINIO, ALTURA DE *38* MM E ESPESSURA DE 0,7 MM (LARGURA TOTAL DE 1056 MM E COMPRIMENTO DE 5000 MM)</v>
          </cell>
          <cell r="C4600" t="str">
            <v xml:space="preserve">UN    </v>
          </cell>
          <cell r="D4600" t="str">
            <v>AS</v>
          </cell>
          <cell r="E4600" t="str">
            <v>328,40</v>
          </cell>
        </row>
        <row r="4601">
          <cell r="A4601">
            <v>7246</v>
          </cell>
          <cell r="B4601" t="str">
            <v>TELHA VIDRO TIPO CANAL OU COLONIAL, C = 46 A 50 CM</v>
          </cell>
          <cell r="C4601" t="str">
            <v xml:space="preserve">UN    </v>
          </cell>
          <cell r="D4601" t="str">
            <v>CR</v>
          </cell>
          <cell r="E4601" t="str">
            <v>27,08</v>
          </cell>
        </row>
        <row r="4602">
          <cell r="A4602">
            <v>12869</v>
          </cell>
          <cell r="B4602" t="str">
            <v>TELHADOR</v>
          </cell>
          <cell r="C4602" t="str">
            <v xml:space="preserve">H     </v>
          </cell>
          <cell r="D4602" t="str">
            <v>CR</v>
          </cell>
          <cell r="E4602" t="str">
            <v>17,90</v>
          </cell>
        </row>
        <row r="4603">
          <cell r="A4603">
            <v>41097</v>
          </cell>
          <cell r="B4603" t="str">
            <v>TELHADOR  (MENSALISTA)</v>
          </cell>
          <cell r="C4603" t="str">
            <v xml:space="preserve">MES   </v>
          </cell>
          <cell r="D4603" t="str">
            <v>CR</v>
          </cell>
          <cell r="E4603" t="str">
            <v>3.195,61</v>
          </cell>
        </row>
        <row r="4604">
          <cell r="A4604">
            <v>1574</v>
          </cell>
          <cell r="B4604" t="str">
            <v>TERMINAL A COMPRESSAO EM COBRE ESTANHADO PARA CABO 10 MM2, 1 FURO E 1 COMPRESSAO, PARA PARAFUSO DE FIXACAO M6</v>
          </cell>
          <cell r="C4604" t="str">
            <v xml:space="preserve">UN    </v>
          </cell>
          <cell r="D4604" t="str">
            <v>CR</v>
          </cell>
          <cell r="E4604" t="str">
            <v>0,94</v>
          </cell>
        </row>
        <row r="4605">
          <cell r="A4605">
            <v>1581</v>
          </cell>
          <cell r="B4605" t="str">
            <v>TERMINAL A COMPRESSAO EM COBRE ESTANHADO PARA CABO 120 MM2, 1 FURO E 1 COMPRESSAO, PARA PARAFUSO DE FIXACAO M12</v>
          </cell>
          <cell r="C4605" t="str">
            <v xml:space="preserve">UN    </v>
          </cell>
          <cell r="D4605" t="str">
            <v>CR</v>
          </cell>
          <cell r="E4605" t="str">
            <v>6,57</v>
          </cell>
        </row>
        <row r="4606">
          <cell r="A4606">
            <v>1575</v>
          </cell>
          <cell r="B4606" t="str">
            <v>TERMINAL A COMPRESSAO EM COBRE ESTANHADO PARA CABO 16 MM2, 1 FURO E 1 COMPRESSAO, PARA PARAFUSO DE FIXACAO M6</v>
          </cell>
          <cell r="C4606" t="str">
            <v xml:space="preserve">UN    </v>
          </cell>
          <cell r="D4606" t="str">
            <v>CR</v>
          </cell>
          <cell r="E4606" t="str">
            <v>1,12</v>
          </cell>
        </row>
        <row r="4607">
          <cell r="A4607">
            <v>1570</v>
          </cell>
          <cell r="B4607" t="str">
            <v>TERMINAL A COMPRESSAO EM COBRE ESTANHADO PARA CABO 2,5 MM2, 1 FURO E 1 COMPRESSAO, PARA PARAFUSO DE FIXACAO M5</v>
          </cell>
          <cell r="C4607" t="str">
            <v xml:space="preserve">UN    </v>
          </cell>
          <cell r="D4607" t="str">
            <v>CR</v>
          </cell>
          <cell r="E4607" t="str">
            <v>0,56</v>
          </cell>
        </row>
        <row r="4608">
          <cell r="A4608">
            <v>1576</v>
          </cell>
          <cell r="B4608" t="str">
            <v>TERMINAL A COMPRESSAO EM COBRE ESTANHADO PARA CABO 25 MM2, 1 FURO E 1 COMPRESSAO, PARA PARAFUSO DE FIXACAO M8</v>
          </cell>
          <cell r="C4608" t="str">
            <v xml:space="preserve">UN    </v>
          </cell>
          <cell r="D4608" t="str">
            <v>CR</v>
          </cell>
          <cell r="E4608" t="str">
            <v>1,55</v>
          </cell>
        </row>
        <row r="4609">
          <cell r="A4609">
            <v>1577</v>
          </cell>
          <cell r="B4609" t="str">
            <v>TERMINAL A COMPRESSAO EM COBRE ESTANHADO PARA CABO 35 MM2, 1 FURO E 1 COMPRESSAO, PARA PARAFUSO DE FIXACAO M8</v>
          </cell>
          <cell r="C4609" t="str">
            <v xml:space="preserve">UN    </v>
          </cell>
          <cell r="D4609" t="str">
            <v>CR</v>
          </cell>
          <cell r="E4609" t="str">
            <v>1,75</v>
          </cell>
        </row>
        <row r="4610">
          <cell r="A4610">
            <v>1571</v>
          </cell>
          <cell r="B4610" t="str">
            <v>TERMINAL A COMPRESSAO EM COBRE ESTANHADO PARA CABO 4 MM2, 1 FURO E 1 COMPRESSAO, PARA PARAFUSO DE FIXACAO M5</v>
          </cell>
          <cell r="C4610" t="str">
            <v xml:space="preserve">UN    </v>
          </cell>
          <cell r="D4610" t="str">
            <v>CR</v>
          </cell>
          <cell r="E4610" t="str">
            <v>0,73</v>
          </cell>
        </row>
        <row r="4611">
          <cell r="A4611">
            <v>1578</v>
          </cell>
          <cell r="B4611" t="str">
            <v>TERMINAL A COMPRESSAO EM COBRE ESTANHADO PARA CABO 50 MM2, 1 FURO E 1 COMPRESSAO, PARA PARAFUSO DE FIXACAO M8</v>
          </cell>
          <cell r="C4611" t="str">
            <v xml:space="preserve">UN    </v>
          </cell>
          <cell r="D4611" t="str">
            <v>CR</v>
          </cell>
          <cell r="E4611" t="str">
            <v>3,04</v>
          </cell>
        </row>
        <row r="4612">
          <cell r="A4612">
            <v>1573</v>
          </cell>
          <cell r="B4612" t="str">
            <v>TERMINAL A COMPRESSAO EM COBRE ESTANHADO PARA CABO 6 MM2, 1 FURO E 1 COMPRESSAO, PARA PARAFUSO DE FIXACAO M6</v>
          </cell>
          <cell r="C4612" t="str">
            <v xml:space="preserve">UN    </v>
          </cell>
          <cell r="D4612" t="str">
            <v>CR</v>
          </cell>
          <cell r="E4612" t="str">
            <v>0,87</v>
          </cell>
        </row>
        <row r="4613">
          <cell r="A4613">
            <v>1579</v>
          </cell>
          <cell r="B4613" t="str">
            <v>TERMINAL A COMPRESSAO EM COBRE ESTANHADO PARA CABO 70 MM2, 1 FURO E 1 COMPRESSAO, PARA PARAFUSO DE FIXACAO M10</v>
          </cell>
          <cell r="C4613" t="str">
            <v xml:space="preserve">UN    </v>
          </cell>
          <cell r="D4613" t="str">
            <v>CR</v>
          </cell>
          <cell r="E4613" t="str">
            <v>3,79</v>
          </cell>
        </row>
        <row r="4614">
          <cell r="A4614">
            <v>1580</v>
          </cell>
          <cell r="B4614" t="str">
            <v>TERMINAL A COMPRESSAO EM COBRE ESTANHADO PARA CABO 95 MM2, 1 FURO E 1 COMPRESSAO, PARA PARAFUSO DE FIXACAO M12</v>
          </cell>
          <cell r="C4614" t="str">
            <v xml:space="preserve">UN    </v>
          </cell>
          <cell r="D4614" t="str">
            <v>CR</v>
          </cell>
          <cell r="E4614" t="str">
            <v>4,67</v>
          </cell>
        </row>
        <row r="4615">
          <cell r="A4615">
            <v>7571</v>
          </cell>
          <cell r="B4615" t="str">
            <v>TERMINAL AEREO EM ACO GALVANIZADO DN 5/16", COMPRIMENTO DE 350MM, COM BASE DE FIXACAO HORIZONTAL</v>
          </cell>
          <cell r="C4615" t="str">
            <v xml:space="preserve">UN    </v>
          </cell>
          <cell r="D4615" t="str">
            <v>CR</v>
          </cell>
          <cell r="E4615" t="str">
            <v>11,98</v>
          </cell>
        </row>
        <row r="4616">
          <cell r="A4616">
            <v>39321</v>
          </cell>
          <cell r="B4616" t="str">
            <v>TERMINAL DE VENTILACAO, 100 MM, SERIE NORMAL, ESGOTO PREDIAL</v>
          </cell>
          <cell r="C4616" t="str">
            <v xml:space="preserve">UN    </v>
          </cell>
          <cell r="D4616" t="str">
            <v>CR</v>
          </cell>
          <cell r="E4616" t="str">
            <v>11,45</v>
          </cell>
        </row>
        <row r="4617">
          <cell r="A4617">
            <v>39319</v>
          </cell>
          <cell r="B4617" t="str">
            <v>TERMINAL DE VENTILACAO, 50 MM, SERIE NORMAL, ESGOTO PREDIAL</v>
          </cell>
          <cell r="C4617" t="str">
            <v xml:space="preserve">UN    </v>
          </cell>
          <cell r="D4617" t="str">
            <v>CR</v>
          </cell>
          <cell r="E4617" t="str">
            <v>4,47</v>
          </cell>
        </row>
        <row r="4618">
          <cell r="A4618">
            <v>39320</v>
          </cell>
          <cell r="B4618" t="str">
            <v>TERMINAL DE VENTILACAO, 75 MM, SERIE NORMAL, ESGOTO PREDIAL</v>
          </cell>
          <cell r="C4618" t="str">
            <v xml:space="preserve">UN    </v>
          </cell>
          <cell r="D4618" t="str">
            <v>CR</v>
          </cell>
          <cell r="E4618" t="str">
            <v>7,43</v>
          </cell>
        </row>
        <row r="4619">
          <cell r="A4619">
            <v>1591</v>
          </cell>
          <cell r="B4619" t="str">
            <v>TERMINAL METALICO A PRESSAO PARA 1 CABO DE 120 MM2, COM 1 FURO DE FIXACAO</v>
          </cell>
          <cell r="C4619" t="str">
            <v xml:space="preserve">UN    </v>
          </cell>
          <cell r="D4619" t="str">
            <v>CR</v>
          </cell>
          <cell r="E4619" t="str">
            <v>14,48</v>
          </cell>
        </row>
        <row r="4620">
          <cell r="A4620">
            <v>1547</v>
          </cell>
          <cell r="B4620" t="str">
            <v>TERMINAL METALICO A PRESSAO PARA 1 CABO DE 150 A 185 MM2, COM 2 FUROS PARA FIXACAO</v>
          </cell>
          <cell r="C4620" t="str">
            <v xml:space="preserve">UN    </v>
          </cell>
          <cell r="D4620" t="str">
            <v>CR</v>
          </cell>
          <cell r="E4620" t="str">
            <v>75,89</v>
          </cell>
        </row>
        <row r="4621">
          <cell r="A4621">
            <v>38196</v>
          </cell>
          <cell r="B4621" t="str">
            <v>TERMINAL METALICO A PRESSAO PARA 1 CABO DE 150 MM2, COM 1 FURO DE FIXACAO</v>
          </cell>
          <cell r="C4621" t="str">
            <v xml:space="preserve">UN    </v>
          </cell>
          <cell r="D4621" t="str">
            <v>CR</v>
          </cell>
          <cell r="E4621" t="str">
            <v>14,78</v>
          </cell>
        </row>
        <row r="4622">
          <cell r="A4622">
            <v>1543</v>
          </cell>
          <cell r="B4622" t="str">
            <v>TERMINAL METALICO A PRESSAO PARA 1 CABO DE 16 A 25 MM2, COM 2 FUROS PARA FIXACAO</v>
          </cell>
          <cell r="C4622" t="str">
            <v xml:space="preserve">UN    </v>
          </cell>
          <cell r="D4622" t="str">
            <v>CR</v>
          </cell>
          <cell r="E4622" t="str">
            <v>15,71</v>
          </cell>
        </row>
        <row r="4623">
          <cell r="A4623">
            <v>1585</v>
          </cell>
          <cell r="B4623" t="str">
            <v>TERMINAL METALICO A PRESSAO PARA 1 CABO DE 16 MM2, COM 1 FURO DE FIXACAO</v>
          </cell>
          <cell r="C4623" t="str">
            <v xml:space="preserve">UN    </v>
          </cell>
          <cell r="D4623" t="str">
            <v>CR</v>
          </cell>
          <cell r="E4623" t="str">
            <v>3,04</v>
          </cell>
        </row>
        <row r="4624">
          <cell r="A4624">
            <v>1593</v>
          </cell>
          <cell r="B4624" t="str">
            <v>TERMINAL METALICO A PRESSAO PARA 1 CABO DE 185 MM2, COM 1 FURO DE FIXACAO</v>
          </cell>
          <cell r="C4624" t="str">
            <v xml:space="preserve">UN    </v>
          </cell>
          <cell r="D4624" t="str">
            <v>CR</v>
          </cell>
          <cell r="E4624" t="str">
            <v>16,15</v>
          </cell>
        </row>
        <row r="4625">
          <cell r="A4625">
            <v>11838</v>
          </cell>
          <cell r="B4625" t="str">
            <v>TERMINAL METALICO A PRESSAO PARA 1 CABO DE 240 MM2, COM 1 FURO DE FIXACAO</v>
          </cell>
          <cell r="C4625" t="str">
            <v xml:space="preserve">UN    </v>
          </cell>
          <cell r="D4625" t="str">
            <v>CR</v>
          </cell>
          <cell r="E4625" t="str">
            <v>21,31</v>
          </cell>
        </row>
        <row r="4626">
          <cell r="A4626">
            <v>1594</v>
          </cell>
          <cell r="B4626" t="str">
            <v>TERMINAL METALICO A PRESSAO PARA 1 CABO DE 25 A 35 MM2, COM 2 FUROS PARA FIXACAO</v>
          </cell>
          <cell r="C4626" t="str">
            <v xml:space="preserve">UN    </v>
          </cell>
          <cell r="D4626" t="str">
            <v>CR</v>
          </cell>
          <cell r="E4626" t="str">
            <v>21,55</v>
          </cell>
        </row>
        <row r="4627">
          <cell r="A4627">
            <v>1586</v>
          </cell>
          <cell r="B4627" t="str">
            <v>TERMINAL METALICO A PRESSAO PARA 1 CABO DE 25 MM2, COM 1 FURO DE FIXACAO</v>
          </cell>
          <cell r="C4627" t="str">
            <v xml:space="preserve">UN    </v>
          </cell>
          <cell r="D4627" t="str">
            <v>CR</v>
          </cell>
          <cell r="E4627" t="str">
            <v>3,85</v>
          </cell>
        </row>
        <row r="4628">
          <cell r="A4628">
            <v>11839</v>
          </cell>
          <cell r="B4628" t="str">
            <v>TERMINAL METALICO A PRESSAO PARA 1 CABO DE 300 MM2, COM 1 FURO DE FIXACAO</v>
          </cell>
          <cell r="C4628" t="str">
            <v xml:space="preserve">UN    </v>
          </cell>
          <cell r="D4628" t="str">
            <v>CR</v>
          </cell>
          <cell r="E4628" t="str">
            <v>31,01</v>
          </cell>
        </row>
        <row r="4629">
          <cell r="A4629">
            <v>1587</v>
          </cell>
          <cell r="B4629" t="str">
            <v>TERMINAL METALICO A PRESSAO PARA 1 CABO DE 35 MM2, COM 1 FURO DE FIXACAO</v>
          </cell>
          <cell r="C4629" t="str">
            <v xml:space="preserve">UN    </v>
          </cell>
          <cell r="D4629" t="str">
            <v>CR</v>
          </cell>
          <cell r="E4629" t="str">
            <v>3,92</v>
          </cell>
        </row>
        <row r="4630">
          <cell r="A4630">
            <v>1545</v>
          </cell>
          <cell r="B4630" t="str">
            <v>TERMINAL METALICO A PRESSAO PARA 1 CABO DE 50 A 70 MM2, COM 2 FUROS PARA FIXACAO</v>
          </cell>
          <cell r="C4630" t="str">
            <v xml:space="preserve">UN    </v>
          </cell>
          <cell r="D4630" t="str">
            <v>CR</v>
          </cell>
          <cell r="E4630" t="str">
            <v>37,22</v>
          </cell>
        </row>
        <row r="4631">
          <cell r="A4631">
            <v>1588</v>
          </cell>
          <cell r="B4631" t="str">
            <v>TERMINAL METALICO A PRESSAO PARA 1 CABO DE 50 MM2, COM 1 FURO DE FIXACAO</v>
          </cell>
          <cell r="C4631" t="str">
            <v xml:space="preserve">UN    </v>
          </cell>
          <cell r="D4631" t="str">
            <v>CR</v>
          </cell>
          <cell r="E4631" t="str">
            <v>5,38</v>
          </cell>
        </row>
        <row r="4632">
          <cell r="A4632">
            <v>1535</v>
          </cell>
          <cell r="B4632" t="str">
            <v>TERMINAL METALICO A PRESSAO PARA 1 CABO DE 6 A 10 MM2, COM 1 FURO DE FIXACAO</v>
          </cell>
          <cell r="C4632" t="str">
            <v xml:space="preserve">UN    </v>
          </cell>
          <cell r="D4632" t="str">
            <v>CR</v>
          </cell>
          <cell r="E4632" t="str">
            <v>3,10</v>
          </cell>
        </row>
        <row r="4633">
          <cell r="A4633">
            <v>1589</v>
          </cell>
          <cell r="B4633" t="str">
            <v>TERMINAL METALICO A PRESSAO PARA 1 CABO DE 70 MM2, COM 1 FURO DE FIXACAO</v>
          </cell>
          <cell r="C4633" t="str">
            <v xml:space="preserve">UN    </v>
          </cell>
          <cell r="D4633" t="str">
            <v>CR</v>
          </cell>
          <cell r="E4633" t="str">
            <v>5,55</v>
          </cell>
        </row>
        <row r="4634">
          <cell r="A4634">
            <v>1546</v>
          </cell>
          <cell r="B4634" t="str">
            <v>TERMINAL METALICO A PRESSAO PARA 1 CABO DE 95 A 120 MM2, COM 2 FUROS PARA FIXACAO</v>
          </cell>
          <cell r="C4634" t="str">
            <v xml:space="preserve">UN    </v>
          </cell>
          <cell r="D4634" t="str">
            <v>CR</v>
          </cell>
          <cell r="E4634" t="str">
            <v>62,80</v>
          </cell>
        </row>
        <row r="4635">
          <cell r="A4635">
            <v>1590</v>
          </cell>
          <cell r="B4635" t="str">
            <v>TERMINAL METALICO A PRESSAO PARA 1 CABO DE 95 MM2, COM 1 FURO DE FIXACAO</v>
          </cell>
          <cell r="C4635" t="str">
            <v xml:space="preserve">UN    </v>
          </cell>
          <cell r="D4635" t="str">
            <v>CR</v>
          </cell>
          <cell r="E4635" t="str">
            <v>9,77</v>
          </cell>
        </row>
        <row r="4636">
          <cell r="A4636">
            <v>1542</v>
          </cell>
          <cell r="B4636" t="str">
            <v>TERMINAL METALICO A PRESSAO 1 CABO, PARA CABOS DE 4 A 10 MM2, COM 2 FUROS PARA FIXACAO</v>
          </cell>
          <cell r="C4636" t="str">
            <v xml:space="preserve">UN    </v>
          </cell>
          <cell r="D4636" t="str">
            <v>CR</v>
          </cell>
          <cell r="E4636" t="str">
            <v>12,94</v>
          </cell>
        </row>
        <row r="4637">
          <cell r="A4637">
            <v>38415</v>
          </cell>
          <cell r="B4637" t="str">
            <v>TERMOFUSORA PARA TUBOS E CONEXOES EM PPR COM DIAMETROS DE 20 A 63 MM, POTENCIA DE 800 W, TENSAO 220 V</v>
          </cell>
          <cell r="C4637" t="str">
            <v xml:space="preserve">UN    </v>
          </cell>
          <cell r="D4637" t="str">
            <v>CR</v>
          </cell>
          <cell r="E4637" t="str">
            <v>778,23</v>
          </cell>
        </row>
        <row r="4638">
          <cell r="A4638">
            <v>38414</v>
          </cell>
          <cell r="B4638" t="str">
            <v>TERMOFUSORA PARA TUBOS E CONEXOES EM PPR COM DIAMETROS DE 75 A 110 MM, POTENCIA DE *1100* W, TENSAO 220 V</v>
          </cell>
          <cell r="C4638" t="str">
            <v xml:space="preserve">UN    </v>
          </cell>
          <cell r="D4638" t="str">
            <v>CR</v>
          </cell>
          <cell r="E4638" t="str">
            <v>1.092,25</v>
          </cell>
        </row>
        <row r="4639">
          <cell r="A4639">
            <v>38128</v>
          </cell>
          <cell r="B4639" t="str">
            <v>TERRA VEGETAL (ENSACADA)</v>
          </cell>
          <cell r="C4639" t="str">
            <v xml:space="preserve">KG    </v>
          </cell>
          <cell r="D4639" t="str">
            <v xml:space="preserve">C </v>
          </cell>
          <cell r="E4639" t="str">
            <v>0,50</v>
          </cell>
        </row>
        <row r="4640">
          <cell r="A4640">
            <v>7253</v>
          </cell>
          <cell r="B4640" t="str">
            <v>TERRA VEGETAL (GRANEL)</v>
          </cell>
          <cell r="C4640" t="str">
            <v xml:space="preserve">M3    </v>
          </cell>
          <cell r="D4640" t="str">
            <v>CR</v>
          </cell>
          <cell r="E4640" t="str">
            <v>107,14</v>
          </cell>
        </row>
        <row r="4641">
          <cell r="A4641">
            <v>4806</v>
          </cell>
          <cell r="B4641" t="str">
            <v>TESTEIRA ANTIDERRAPANTE PARA PISO VINILICO *5 X 2,5* CM, E = 2 MM</v>
          </cell>
          <cell r="C4641" t="str">
            <v xml:space="preserve">M     </v>
          </cell>
          <cell r="D4641" t="str">
            <v>CR</v>
          </cell>
          <cell r="E4641" t="str">
            <v>14,32</v>
          </cell>
        </row>
        <row r="4642">
          <cell r="A4642">
            <v>34401</v>
          </cell>
          <cell r="B4642" t="str">
            <v>TIJOLO CERAMICO LAMINADO 5,5 X 11 X 23 CM</v>
          </cell>
          <cell r="C4642" t="str">
            <v xml:space="preserve">UN    </v>
          </cell>
          <cell r="D4642" t="str">
            <v>CR</v>
          </cell>
          <cell r="E4642" t="str">
            <v>1,02</v>
          </cell>
        </row>
        <row r="4643">
          <cell r="A4643">
            <v>7258</v>
          </cell>
          <cell r="B4643" t="str">
            <v>TIJOLO CERAMICO MACICO *5 X 10 X 20* CM</v>
          </cell>
          <cell r="C4643" t="str">
            <v xml:space="preserve">UN    </v>
          </cell>
          <cell r="D4643" t="str">
            <v>CR</v>
          </cell>
          <cell r="E4643" t="str">
            <v>0,32</v>
          </cell>
        </row>
        <row r="4644">
          <cell r="A4644">
            <v>7260</v>
          </cell>
          <cell r="B4644" t="str">
            <v>TIJOLO CERAMICO MACICO APARENTE *6 X 12 X 24* CM</v>
          </cell>
          <cell r="C4644" t="str">
            <v xml:space="preserve">UN    </v>
          </cell>
          <cell r="D4644" t="str">
            <v>CR</v>
          </cell>
          <cell r="E4644" t="str">
            <v>0,99</v>
          </cell>
        </row>
        <row r="4645">
          <cell r="A4645">
            <v>7256</v>
          </cell>
          <cell r="B4645" t="str">
            <v>TIJOLO CERAMICO MACICO APARENTE 2 FUROS, *6,5 X 10 X 20* CM</v>
          </cell>
          <cell r="C4645" t="str">
            <v xml:space="preserve">UN    </v>
          </cell>
          <cell r="D4645" t="str">
            <v>CR</v>
          </cell>
          <cell r="E4645" t="str">
            <v>0,57</v>
          </cell>
        </row>
        <row r="4646">
          <cell r="A4646">
            <v>34400</v>
          </cell>
          <cell r="B4646" t="str">
            <v>TIJOLO CERAMICO REFRATARIO 2,5 X 11,4 X 22,9 CM</v>
          </cell>
          <cell r="C4646" t="str">
            <v xml:space="preserve">UN    </v>
          </cell>
          <cell r="D4646" t="str">
            <v>CR</v>
          </cell>
          <cell r="E4646" t="str">
            <v>2,49</v>
          </cell>
        </row>
        <row r="4647">
          <cell r="A4647">
            <v>10617</v>
          </cell>
          <cell r="B4647" t="str">
            <v>TIJOLO CERAMICO REFRATARIO 6,3 X 11,4 X 22,9 CM</v>
          </cell>
          <cell r="C4647" t="str">
            <v xml:space="preserve">UN    </v>
          </cell>
          <cell r="D4647" t="str">
            <v>CR</v>
          </cell>
          <cell r="E4647" t="str">
            <v>3,48</v>
          </cell>
        </row>
        <row r="4648">
          <cell r="A4648">
            <v>7274</v>
          </cell>
          <cell r="B4648" t="str">
            <v>TIL PARA LIGACAO PREDIAL, EM PVC, JE, BBB, DN 100 X 100 MM, PARA REDE COLETORA ESGOTO (NBR 10569)</v>
          </cell>
          <cell r="C4648" t="str">
            <v xml:space="preserve">UN    </v>
          </cell>
          <cell r="D4648" t="str">
            <v>AS</v>
          </cell>
          <cell r="E4648" t="str">
            <v>29,08</v>
          </cell>
        </row>
        <row r="4649">
          <cell r="A4649">
            <v>11663</v>
          </cell>
          <cell r="B4649" t="str">
            <v>TIL TUBO QUEDA, EM PVC, JE, BBB, DN 100 X 100 MM, PARA REDE COLETORA DE ESGOTO (NBR 10569)</v>
          </cell>
          <cell r="C4649" t="str">
            <v xml:space="preserve">UN    </v>
          </cell>
          <cell r="D4649" t="str">
            <v>AS</v>
          </cell>
          <cell r="E4649" t="str">
            <v>239,19</v>
          </cell>
        </row>
        <row r="4650">
          <cell r="A4650">
            <v>154</v>
          </cell>
          <cell r="B4650" t="str">
            <v>TINTA / REVESTIMENTO A BASE DE RESINA EPOXI COM ALCATRAO, BICOMPONENTE</v>
          </cell>
          <cell r="C4650" t="str">
            <v xml:space="preserve">L     </v>
          </cell>
          <cell r="D4650" t="str">
            <v>CR</v>
          </cell>
          <cell r="E4650" t="str">
            <v>52,21</v>
          </cell>
        </row>
        <row r="4651">
          <cell r="A4651">
            <v>38121</v>
          </cell>
          <cell r="B4651" t="str">
            <v>TINTA A BASE DE RESINA ACRILICA EMULSIONADA EM AGUA, PARA SINALIZACAO HORIZONTAL VIARIA (NBR 13699)</v>
          </cell>
          <cell r="C4651" t="str">
            <v xml:space="preserve">L     </v>
          </cell>
          <cell r="D4651" t="str">
            <v>CR</v>
          </cell>
          <cell r="E4651" t="str">
            <v>14,06</v>
          </cell>
        </row>
        <row r="4652">
          <cell r="A4652">
            <v>7343</v>
          </cell>
          <cell r="B4652" t="str">
            <v>TINTA A BASE DE RESINA ACRILICA, PARA SINALIZACAO HORIZONTAL VIARIA (NBR 11862)</v>
          </cell>
          <cell r="C4652" t="str">
            <v xml:space="preserve">L     </v>
          </cell>
          <cell r="D4652" t="str">
            <v>CR</v>
          </cell>
          <cell r="E4652" t="str">
            <v>14,23</v>
          </cell>
        </row>
        <row r="4653">
          <cell r="A4653">
            <v>7350</v>
          </cell>
          <cell r="B4653" t="str">
            <v>TINTA ACRILICA PARA CERAMICA</v>
          </cell>
          <cell r="C4653" t="str">
            <v xml:space="preserve">L     </v>
          </cell>
          <cell r="D4653" t="str">
            <v>CR</v>
          </cell>
          <cell r="E4653" t="str">
            <v>24,45</v>
          </cell>
        </row>
        <row r="4654">
          <cell r="A4654">
            <v>7348</v>
          </cell>
          <cell r="B4654" t="str">
            <v>TINTA ACRILICA PREMIUM PARA PISO</v>
          </cell>
          <cell r="C4654" t="str">
            <v xml:space="preserve">L     </v>
          </cell>
          <cell r="D4654" t="str">
            <v>CR</v>
          </cell>
          <cell r="E4654" t="str">
            <v>13,72</v>
          </cell>
        </row>
        <row r="4655">
          <cell r="A4655">
            <v>7356</v>
          </cell>
          <cell r="B4655" t="str">
            <v>TINTA ACRILICA PREMIUM, COR BRANCO FOSCO</v>
          </cell>
          <cell r="C4655" t="str">
            <v xml:space="preserve">L     </v>
          </cell>
          <cell r="D4655" t="str">
            <v>CR</v>
          </cell>
          <cell r="E4655" t="str">
            <v>20,56</v>
          </cell>
        </row>
        <row r="4656">
          <cell r="A4656">
            <v>7313</v>
          </cell>
          <cell r="B4656" t="str">
            <v>TINTA ASFALTICA IMPERMEABILIZANTE DILUIDA EM SOLVENTE, PARA MATERIAIS CIMENTICIOS, METAL E MADEIRA</v>
          </cell>
          <cell r="C4656" t="str">
            <v xml:space="preserve">L     </v>
          </cell>
          <cell r="D4656" t="str">
            <v>CR</v>
          </cell>
          <cell r="E4656" t="str">
            <v>16,49</v>
          </cell>
        </row>
        <row r="4657">
          <cell r="A4657">
            <v>7319</v>
          </cell>
          <cell r="B4657" t="str">
            <v>TINTA ASFALTICA IMPERMEABILIZANTE DISPERSA EM AGUA, PARA MATERIAIS CIMENTICIOS</v>
          </cell>
          <cell r="C4657" t="str">
            <v xml:space="preserve">L     </v>
          </cell>
          <cell r="D4657" t="str">
            <v>CR</v>
          </cell>
          <cell r="E4657" t="str">
            <v>9,44</v>
          </cell>
        </row>
        <row r="4658">
          <cell r="A4658">
            <v>38119</v>
          </cell>
          <cell r="B4658" t="str">
            <v>TINTA BORRACHA CLORADA, ACABAMENTO SEMIBRILHO, BRANCA</v>
          </cell>
          <cell r="C4658" t="str">
            <v xml:space="preserve">L     </v>
          </cell>
          <cell r="D4658" t="str">
            <v>CR</v>
          </cell>
          <cell r="E4658" t="str">
            <v>70,20</v>
          </cell>
        </row>
        <row r="4659">
          <cell r="A4659">
            <v>7314</v>
          </cell>
          <cell r="B4659" t="str">
            <v>TINTA BORRACHA CLORADA, ACABAMENTO SEMIBRILHO, CORES VIVAS</v>
          </cell>
          <cell r="C4659" t="str">
            <v xml:space="preserve">L     </v>
          </cell>
          <cell r="D4659" t="str">
            <v>CR</v>
          </cell>
          <cell r="E4659" t="str">
            <v>75,65</v>
          </cell>
        </row>
        <row r="4660">
          <cell r="A4660">
            <v>38131</v>
          </cell>
          <cell r="B4660" t="str">
            <v>TINTA BORRACHA, CLORADA, ACABAMENTO SEMIBRILHO, PRETA</v>
          </cell>
          <cell r="C4660" t="str">
            <v xml:space="preserve">L     </v>
          </cell>
          <cell r="D4660" t="str">
            <v>CR</v>
          </cell>
          <cell r="E4660" t="str">
            <v>70,83</v>
          </cell>
        </row>
        <row r="4661">
          <cell r="A4661">
            <v>7304</v>
          </cell>
          <cell r="B4661" t="str">
            <v>TINTA EPOXI PREMIUM, BRANCA</v>
          </cell>
          <cell r="C4661" t="str">
            <v xml:space="preserve">L     </v>
          </cell>
          <cell r="D4661" t="str">
            <v>CR</v>
          </cell>
          <cell r="E4661" t="str">
            <v>61,79</v>
          </cell>
        </row>
        <row r="4662">
          <cell r="A4662">
            <v>7293</v>
          </cell>
          <cell r="B4662" t="str">
            <v>TINTA ESMALTE SINTETICO GRAFITE COM PROTECAO PARA METAIS FERROSOS</v>
          </cell>
          <cell r="C4662" t="str">
            <v xml:space="preserve">L     </v>
          </cell>
          <cell r="D4662" t="str">
            <v>CR</v>
          </cell>
          <cell r="E4662" t="str">
            <v>27,71</v>
          </cell>
        </row>
        <row r="4663">
          <cell r="A4663">
            <v>7311</v>
          </cell>
          <cell r="B4663" t="str">
            <v>TINTA ESMALTE SINTETICO PREMIUM ACETINADO</v>
          </cell>
          <cell r="C4663" t="str">
            <v xml:space="preserve">L     </v>
          </cell>
          <cell r="D4663" t="str">
            <v>CR</v>
          </cell>
          <cell r="E4663" t="str">
            <v>26,80</v>
          </cell>
        </row>
        <row r="4664">
          <cell r="A4664">
            <v>7292</v>
          </cell>
          <cell r="B4664" t="str">
            <v>TINTA ESMALTE SINTETICO PREMIUM BRILHANTE</v>
          </cell>
          <cell r="C4664" t="str">
            <v xml:space="preserve">L     </v>
          </cell>
          <cell r="D4664" t="str">
            <v xml:space="preserve">C </v>
          </cell>
          <cell r="E4664" t="str">
            <v>26,02</v>
          </cell>
        </row>
        <row r="4665">
          <cell r="A4665">
            <v>7288</v>
          </cell>
          <cell r="B4665" t="str">
            <v>TINTA ESMALTE SINTETICO PREMIUM FOSCO</v>
          </cell>
          <cell r="C4665" t="str">
            <v xml:space="preserve">L     </v>
          </cell>
          <cell r="D4665" t="str">
            <v>CR</v>
          </cell>
          <cell r="E4665" t="str">
            <v>29,49</v>
          </cell>
        </row>
        <row r="4666">
          <cell r="A4666">
            <v>35693</v>
          </cell>
          <cell r="B4666" t="str">
            <v>TINTA LATEX ACRILICA ECONOMICA, COR BRANCA</v>
          </cell>
          <cell r="C4666" t="str">
            <v xml:space="preserve">L     </v>
          </cell>
          <cell r="D4666" t="str">
            <v>CR</v>
          </cell>
          <cell r="E4666" t="str">
            <v>9,43</v>
          </cell>
        </row>
        <row r="4667">
          <cell r="A4667">
            <v>35692</v>
          </cell>
          <cell r="B4667" t="str">
            <v>TINTA LATEX ACRILICA STANDARD, COR BRANCA</v>
          </cell>
          <cell r="C4667" t="str">
            <v xml:space="preserve">L     </v>
          </cell>
          <cell r="D4667" t="str">
            <v>CR</v>
          </cell>
          <cell r="E4667" t="str">
            <v>50,56</v>
          </cell>
        </row>
        <row r="4668">
          <cell r="A4668">
            <v>7342</v>
          </cell>
          <cell r="B4668" t="str">
            <v>TINTA MINERAL IMPERMEAVEL EM PO, BRANCA</v>
          </cell>
          <cell r="C4668" t="str">
            <v xml:space="preserve">KG    </v>
          </cell>
          <cell r="D4668" t="str">
            <v>CR</v>
          </cell>
          <cell r="E4668" t="str">
            <v>1,81</v>
          </cell>
        </row>
        <row r="4669">
          <cell r="A4669">
            <v>7306</v>
          </cell>
          <cell r="B4669" t="str">
            <v>TINTA PROTETORA SUPERFICIE METALICA ALUMINIO</v>
          </cell>
          <cell r="C4669" t="str">
            <v xml:space="preserve">L     </v>
          </cell>
          <cell r="D4669" t="str">
            <v>CR</v>
          </cell>
          <cell r="E4669" t="str">
            <v>31,78</v>
          </cell>
        </row>
        <row r="4670">
          <cell r="A4670">
            <v>39574</v>
          </cell>
          <cell r="B4670" t="str">
            <v>TIRANTE COM ELO, EM ARAME GALVANIZADO RIGIDO, NUMERO 10, COMPRIMENTO 2000 MM, PARA PENDURAL DE FORRO REMOVIVEL</v>
          </cell>
          <cell r="C4670" t="str">
            <v xml:space="preserve">UN    </v>
          </cell>
          <cell r="D4670" t="str">
            <v>CR</v>
          </cell>
          <cell r="E4670" t="str">
            <v>2,79</v>
          </cell>
        </row>
        <row r="4671">
          <cell r="A4671">
            <v>11060</v>
          </cell>
          <cell r="B4671" t="str">
            <v>TIRANTE EM FERRO GALVANIZADO PARA CONTRAVENTAMENTO DE TELHA CANALETE 90, 1/4 " X 400 MM</v>
          </cell>
          <cell r="C4671" t="str">
            <v xml:space="preserve">UN    </v>
          </cell>
          <cell r="D4671" t="str">
            <v>CR</v>
          </cell>
          <cell r="E4671" t="str">
            <v>24,82</v>
          </cell>
        </row>
        <row r="4672">
          <cell r="A4672">
            <v>37401</v>
          </cell>
          <cell r="B4672" t="str">
            <v>TOALHEIRO PLASTICO TIPO DISPENSER PARA PAPEL TOALHA INTERFOLHADO</v>
          </cell>
          <cell r="C4672" t="str">
            <v xml:space="preserve">UN    </v>
          </cell>
          <cell r="D4672" t="str">
            <v>CR</v>
          </cell>
          <cell r="E4672" t="str">
            <v>35,29</v>
          </cell>
        </row>
        <row r="4673">
          <cell r="A4673">
            <v>7525</v>
          </cell>
          <cell r="B4673" t="str">
            <v>TOMADA INDUSTRIAL DE EMBUTIR 3P+T 30 A, 440 V, COM TRAVA, COM PLACA</v>
          </cell>
          <cell r="C4673" t="str">
            <v xml:space="preserve">UN    </v>
          </cell>
          <cell r="D4673" t="str">
            <v>CR</v>
          </cell>
          <cell r="E4673" t="str">
            <v>38,16</v>
          </cell>
        </row>
        <row r="4674">
          <cell r="A4674">
            <v>7524</v>
          </cell>
          <cell r="B4674" t="str">
            <v>TOMADA INDUSTRIAL DE EMBUTIR 3P+T 30 A, 440 V, COM TRAVA, SEM PLACA</v>
          </cell>
          <cell r="C4674" t="str">
            <v xml:space="preserve">UN    </v>
          </cell>
          <cell r="D4674" t="str">
            <v>CR</v>
          </cell>
          <cell r="E4674" t="str">
            <v>35,96</v>
          </cell>
        </row>
        <row r="4675">
          <cell r="A4675">
            <v>38105</v>
          </cell>
          <cell r="B4675" t="str">
            <v>TOMADA PARA ANTENA DE TV, CABO COAXIAL DE 9 MM (APENAS MODULO)</v>
          </cell>
          <cell r="C4675" t="str">
            <v xml:space="preserve">UN    </v>
          </cell>
          <cell r="D4675" t="str">
            <v>CR</v>
          </cell>
          <cell r="E4675" t="str">
            <v>9,23</v>
          </cell>
        </row>
        <row r="4676">
          <cell r="A4676">
            <v>38084</v>
          </cell>
          <cell r="B4676" t="str">
            <v>TOMADA PARA ANTENA DE TV, CABO COAXIAL DE 9 MM, CONJUNTO MONTADO PARA EMBUTIR 4" X 2" (PLACA + SUPORTE + MODULO)</v>
          </cell>
          <cell r="C4676" t="str">
            <v xml:space="preserve">UN    </v>
          </cell>
          <cell r="D4676" t="str">
            <v>CR</v>
          </cell>
          <cell r="E4676" t="str">
            <v>13,12</v>
          </cell>
        </row>
        <row r="4677">
          <cell r="A4677">
            <v>38103</v>
          </cell>
          <cell r="B4677" t="str">
            <v>TOMADA RJ11, 2 FIOS (APENAS MODULO)</v>
          </cell>
          <cell r="C4677" t="str">
            <v xml:space="preserve">UN    </v>
          </cell>
          <cell r="D4677" t="str">
            <v>CR</v>
          </cell>
          <cell r="E4677" t="str">
            <v>13,87</v>
          </cell>
        </row>
        <row r="4678">
          <cell r="A4678">
            <v>38082</v>
          </cell>
          <cell r="B4678" t="str">
            <v>TOMADA RJ11, 2 FIOS, CONJUNTO MONTADO PARA EMBUTIR 4" X 2" (PLACA + SUPORTE + MODULO)</v>
          </cell>
          <cell r="C4678" t="str">
            <v xml:space="preserve">UN    </v>
          </cell>
          <cell r="D4678" t="str">
            <v>CR</v>
          </cell>
          <cell r="E4678" t="str">
            <v>17,08</v>
          </cell>
        </row>
        <row r="4679">
          <cell r="A4679">
            <v>38104</v>
          </cell>
          <cell r="B4679" t="str">
            <v>TOMADA RJ45, 8 FIOS, CAT 5E (APENAS MODULO)</v>
          </cell>
          <cell r="C4679" t="str">
            <v xml:space="preserve">UN    </v>
          </cell>
          <cell r="D4679" t="str">
            <v>CR</v>
          </cell>
          <cell r="E4679" t="str">
            <v>27,15</v>
          </cell>
        </row>
        <row r="4680">
          <cell r="A4680">
            <v>38083</v>
          </cell>
          <cell r="B4680" t="str">
            <v>TOMADA RJ45, 8 FIOS, CAT 5E, CONJUNTO MONTADO PARA EMBUTIR 4" X 2" (PLACA + SUPORTE + MODULO)</v>
          </cell>
          <cell r="C4680" t="str">
            <v xml:space="preserve">UN    </v>
          </cell>
          <cell r="D4680" t="str">
            <v>CR</v>
          </cell>
          <cell r="E4680" t="str">
            <v>30,14</v>
          </cell>
        </row>
        <row r="4681">
          <cell r="A4681">
            <v>38101</v>
          </cell>
          <cell r="B4681" t="str">
            <v>TOMADA 2P+T 10A, 250V  (APENAS MODULO)</v>
          </cell>
          <cell r="C4681" t="str">
            <v xml:space="preserve">UN    </v>
          </cell>
          <cell r="D4681" t="str">
            <v>CR</v>
          </cell>
          <cell r="E4681" t="str">
            <v>6,59</v>
          </cell>
        </row>
        <row r="4682">
          <cell r="A4682">
            <v>7528</v>
          </cell>
          <cell r="B4682" t="str">
            <v>TOMADA 2P+T 10A, 250V, CONJUNTO MONTADO PARA EMBUTIR 4" X 2" (PLACA + SUPORTE + MODULO)</v>
          </cell>
          <cell r="C4682" t="str">
            <v xml:space="preserve">UN    </v>
          </cell>
          <cell r="D4682" t="str">
            <v xml:space="preserve">C </v>
          </cell>
          <cell r="E4682" t="str">
            <v>7,75</v>
          </cell>
        </row>
        <row r="4683">
          <cell r="A4683">
            <v>12147</v>
          </cell>
          <cell r="B4683" t="str">
            <v>TOMADA 2P+T 10A, 250V, CONJUNTO MONTADO PARA SOBREPOR 4" X 2" (CAIXA + MODULO)</v>
          </cell>
          <cell r="C4683" t="str">
            <v xml:space="preserve">UN    </v>
          </cell>
          <cell r="D4683" t="str">
            <v>CR</v>
          </cell>
          <cell r="E4683" t="str">
            <v>11,81</v>
          </cell>
        </row>
        <row r="4684">
          <cell r="A4684">
            <v>38075</v>
          </cell>
          <cell r="B4684" t="str">
            <v>TOMADA 2P+T 20A 250V, CONJUNTO MONTADO PARA EMBUTIR 4" X 2" (PLACA + SUPORTE + MODULO)</v>
          </cell>
          <cell r="C4684" t="str">
            <v xml:space="preserve">UN    </v>
          </cell>
          <cell r="D4684" t="str">
            <v>CR</v>
          </cell>
          <cell r="E4684" t="str">
            <v>13,42</v>
          </cell>
        </row>
        <row r="4685">
          <cell r="A4685">
            <v>38102</v>
          </cell>
          <cell r="B4685" t="str">
            <v>TOMADA 2P+T 20A, 250V  (APENAS MODULO)</v>
          </cell>
          <cell r="C4685" t="str">
            <v xml:space="preserve">UN    </v>
          </cell>
          <cell r="D4685" t="str">
            <v>CR</v>
          </cell>
          <cell r="E4685" t="str">
            <v>8,43</v>
          </cell>
        </row>
        <row r="4686">
          <cell r="A4686">
            <v>38076</v>
          </cell>
          <cell r="B4686" t="str">
            <v>TOMADAS (2 MODULOS) 2P+T 10A, 250V, CONJUNTO MONTADO PARA EMBUTIR 4" X 2" (PLACA + SUPORTE + MODULOS)</v>
          </cell>
          <cell r="C4686" t="str">
            <v xml:space="preserve">UN    </v>
          </cell>
          <cell r="D4686" t="str">
            <v>CR</v>
          </cell>
          <cell r="E4686" t="str">
            <v>15,05</v>
          </cell>
        </row>
        <row r="4687">
          <cell r="A4687">
            <v>7592</v>
          </cell>
          <cell r="B4687" t="str">
            <v>TOPOGRAFO</v>
          </cell>
          <cell r="C4687" t="str">
            <v xml:space="preserve">H     </v>
          </cell>
          <cell r="D4687" t="str">
            <v xml:space="preserve">C </v>
          </cell>
          <cell r="E4687" t="str">
            <v>16,41</v>
          </cell>
        </row>
        <row r="4688">
          <cell r="A4688">
            <v>40820</v>
          </cell>
          <cell r="B4688" t="str">
            <v>TOPOGRAFO (MENSALISTA)</v>
          </cell>
          <cell r="C4688" t="str">
            <v xml:space="preserve">MES   </v>
          </cell>
          <cell r="D4688" t="str">
            <v>CR</v>
          </cell>
          <cell r="E4688" t="str">
            <v>2.926,62</v>
          </cell>
        </row>
        <row r="4689">
          <cell r="A4689">
            <v>11762</v>
          </cell>
          <cell r="B4689" t="str">
            <v>TORNEIRA CROMADA COM BICO PARA JARDIM/TANQUE 1/2 " OU 3/4 " (REF 1153)</v>
          </cell>
          <cell r="C4689" t="str">
            <v xml:space="preserve">UN    </v>
          </cell>
          <cell r="D4689" t="str">
            <v>CR</v>
          </cell>
          <cell r="E4689" t="str">
            <v>54,09</v>
          </cell>
        </row>
        <row r="4690">
          <cell r="A4690">
            <v>13418</v>
          </cell>
          <cell r="B4690" t="str">
            <v>TORNEIRA CROMADA CURTA SEM BICO PARA TANQUE, PADRAO POPULAR, 1/2 " OU 3/4 " (REF 1140)</v>
          </cell>
          <cell r="C4690" t="str">
            <v xml:space="preserve">UN    </v>
          </cell>
          <cell r="D4690" t="str">
            <v>CR</v>
          </cell>
          <cell r="E4690" t="str">
            <v>15,11</v>
          </cell>
        </row>
        <row r="4691">
          <cell r="A4691">
            <v>13984</v>
          </cell>
          <cell r="B4691" t="str">
            <v>TORNEIRA CROMADA CURTA SEM BICO PARA USO GERAL  1/2 " OU 3/4 " (REF 1152)</v>
          </cell>
          <cell r="C4691" t="str">
            <v xml:space="preserve">UN    </v>
          </cell>
          <cell r="D4691" t="str">
            <v>CR</v>
          </cell>
          <cell r="E4691" t="str">
            <v>37,80</v>
          </cell>
        </row>
        <row r="4692">
          <cell r="A4692">
            <v>11772</v>
          </cell>
          <cell r="B4692" t="str">
            <v>TORNEIRA CROMADA DE MESA PARA COZINHA BICA MOVEL COM AREJADOR 1/2 " OU 3/4 " (REF 1167)</v>
          </cell>
          <cell r="C4692" t="str">
            <v xml:space="preserve">UN    </v>
          </cell>
          <cell r="D4692" t="str">
            <v>CR</v>
          </cell>
          <cell r="E4692" t="str">
            <v>91,80</v>
          </cell>
        </row>
        <row r="4693">
          <cell r="A4693">
            <v>36795</v>
          </cell>
          <cell r="B4693" t="str">
            <v>TORNEIRA CROMADA DE MESA PARA LAVATORIO COM SENSOR DE PRESENCA</v>
          </cell>
          <cell r="C4693" t="str">
            <v xml:space="preserve">UN    </v>
          </cell>
          <cell r="D4693" t="str">
            <v>CR</v>
          </cell>
          <cell r="E4693" t="str">
            <v>590,45</v>
          </cell>
        </row>
        <row r="4694">
          <cell r="A4694">
            <v>36796</v>
          </cell>
          <cell r="B4694" t="str">
            <v>TORNEIRA CROMADA DE MESA PARA LAVATORIO TEMPORIZADA PRESSAO BICA BAIXA</v>
          </cell>
          <cell r="C4694" t="str">
            <v xml:space="preserve">UN    </v>
          </cell>
          <cell r="D4694" t="str">
            <v>CR</v>
          </cell>
          <cell r="E4694" t="str">
            <v>152,02</v>
          </cell>
        </row>
        <row r="4695">
          <cell r="A4695">
            <v>36791</v>
          </cell>
          <cell r="B4695" t="str">
            <v>TORNEIRA CROMADA DE MESA PARA LAVATORIO, BICA ALTA (REF 1195)</v>
          </cell>
          <cell r="C4695" t="str">
            <v xml:space="preserve">UN    </v>
          </cell>
          <cell r="D4695" t="str">
            <v>CR</v>
          </cell>
          <cell r="E4695" t="str">
            <v>78,32</v>
          </cell>
        </row>
        <row r="4696">
          <cell r="A4696">
            <v>13415</v>
          </cell>
          <cell r="B4696" t="str">
            <v>TORNEIRA CROMADA DE MESA PARA LAVATORIO, PADRAO POPULAR, 1/2 " OU 3/4 " (REF 1193)</v>
          </cell>
          <cell r="C4696" t="str">
            <v xml:space="preserve">UN    </v>
          </cell>
          <cell r="D4696" t="str">
            <v xml:space="preserve">C </v>
          </cell>
          <cell r="E4696" t="str">
            <v>45,53</v>
          </cell>
        </row>
        <row r="4697">
          <cell r="A4697">
            <v>36792</v>
          </cell>
          <cell r="B4697" t="str">
            <v>TORNEIRA CROMADA DE PAREDE LONGA PARA LAVATORIO (REF 1178)</v>
          </cell>
          <cell r="C4697" t="str">
            <v xml:space="preserve">UN    </v>
          </cell>
          <cell r="D4697" t="str">
            <v>CR</v>
          </cell>
          <cell r="E4697" t="str">
            <v>149,72</v>
          </cell>
        </row>
        <row r="4698">
          <cell r="A4698">
            <v>11773</v>
          </cell>
          <cell r="B4698" t="str">
            <v>TORNEIRA CROMADA DE PAREDE PARA COZINHA BICA MOVEL COM AREJADOR 1/2 " OU 3/4 " (REF 1168)</v>
          </cell>
          <cell r="C4698" t="str">
            <v xml:space="preserve">UN    </v>
          </cell>
          <cell r="D4698" t="str">
            <v>CR</v>
          </cell>
          <cell r="E4698" t="str">
            <v>87,64</v>
          </cell>
        </row>
        <row r="4699">
          <cell r="A4699">
            <v>11775</v>
          </cell>
          <cell r="B4699" t="str">
            <v>TORNEIRA CROMADA DE PAREDE PARA COZINHA COM AREJADOR 1/2 " OU 3/4 " (REF 1157)</v>
          </cell>
          <cell r="C4699" t="str">
            <v xml:space="preserve">UN    </v>
          </cell>
          <cell r="D4699" t="str">
            <v>CR</v>
          </cell>
          <cell r="E4699" t="str">
            <v>91,52</v>
          </cell>
        </row>
        <row r="4700">
          <cell r="A4700">
            <v>13983</v>
          </cell>
          <cell r="B4700" t="str">
            <v>TORNEIRA CROMADA DE PAREDE PARA COZINHA COM AREJADOR, PADRAO POPULAR, 1/2 " OU 3/4 " (REF 1159)</v>
          </cell>
          <cell r="C4700" t="str">
            <v xml:space="preserve">UN    </v>
          </cell>
          <cell r="D4700" t="str">
            <v>CR</v>
          </cell>
          <cell r="E4700" t="str">
            <v>46,76</v>
          </cell>
        </row>
        <row r="4701">
          <cell r="A4701">
            <v>13416</v>
          </cell>
          <cell r="B4701" t="str">
            <v>TORNEIRA CROMADA DE PAREDE PARA COZINHA SEM AREJADOR, PADRAO POPULAR, 1/2 " OU 3/4 " (REF 1158)</v>
          </cell>
          <cell r="C4701" t="str">
            <v xml:space="preserve">UN    </v>
          </cell>
          <cell r="D4701" t="str">
            <v>CR</v>
          </cell>
          <cell r="E4701" t="str">
            <v>37,71</v>
          </cell>
        </row>
        <row r="4702">
          <cell r="A4702">
            <v>13417</v>
          </cell>
          <cell r="B4702" t="str">
            <v>TORNEIRA CROMADA SEM BICO PARA TANQUE 1/2 " OU 3/4 " (REF 1143)</v>
          </cell>
          <cell r="C4702" t="str">
            <v xml:space="preserve">UN    </v>
          </cell>
          <cell r="D4702" t="str">
            <v>CR</v>
          </cell>
          <cell r="E4702" t="str">
            <v>33,26</v>
          </cell>
        </row>
        <row r="4703">
          <cell r="A4703">
            <v>7604</v>
          </cell>
          <cell r="B4703" t="str">
            <v>TORNEIRA CROMADA SEM BICO PARA TANQUE, PADRAO POPULAR, 1/2 " OU 3/4 " (REF 1126)</v>
          </cell>
          <cell r="C4703" t="str">
            <v xml:space="preserve">UN    </v>
          </cell>
          <cell r="D4703" t="str">
            <v>CR</v>
          </cell>
          <cell r="E4703" t="str">
            <v>14,40</v>
          </cell>
        </row>
        <row r="4704">
          <cell r="A4704">
            <v>11763</v>
          </cell>
          <cell r="B4704" t="str">
            <v>TORNEIRA DE BOIA CONVENCIONAL PARA CAIXA D'AGUA, 1.1/2", COM HASTE E TORNEIRA METALICOS E BALAO PLASTICO</v>
          </cell>
          <cell r="C4704" t="str">
            <v xml:space="preserve">UN    </v>
          </cell>
          <cell r="D4704" t="str">
            <v>CR</v>
          </cell>
          <cell r="E4704" t="str">
            <v>124,37</v>
          </cell>
        </row>
        <row r="4705">
          <cell r="A4705">
            <v>11764</v>
          </cell>
          <cell r="B4705" t="str">
            <v>TORNEIRA DE BOIA CONVENCIONAL PARA CAIXA D'AGUA, 1.1/4", COM HASTE E TORNEIRA METALICOS E BALAO PLASTICO</v>
          </cell>
          <cell r="C4705" t="str">
            <v xml:space="preserve">UN    </v>
          </cell>
          <cell r="D4705" t="str">
            <v>CR</v>
          </cell>
          <cell r="E4705" t="str">
            <v>132,85</v>
          </cell>
        </row>
        <row r="4706">
          <cell r="A4706">
            <v>11829</v>
          </cell>
          <cell r="B4706" t="str">
            <v>TORNEIRA DE BOIA CONVENCIONAL PARA CAIXA D'AGUA, 1/2", COM HASTE E TORNEIRA METALICOS E BALAO PLASTICO</v>
          </cell>
          <cell r="C4706" t="str">
            <v xml:space="preserve">UN    </v>
          </cell>
          <cell r="D4706" t="str">
            <v>CR</v>
          </cell>
          <cell r="E4706" t="str">
            <v>31,84</v>
          </cell>
        </row>
        <row r="4707">
          <cell r="A4707">
            <v>11825</v>
          </cell>
          <cell r="B4707" t="str">
            <v>TORNEIRA DE BOIA CONVENCIONAL PARA CAIXA D'AGUA, 1", COM HASTE E TORNEIRA METALICOS E BALAO PLASTICO</v>
          </cell>
          <cell r="C4707" t="str">
            <v xml:space="preserve">UN    </v>
          </cell>
          <cell r="D4707" t="str">
            <v>CR</v>
          </cell>
          <cell r="E4707" t="str">
            <v>54,59</v>
          </cell>
        </row>
        <row r="4708">
          <cell r="A4708">
            <v>11767</v>
          </cell>
          <cell r="B4708" t="str">
            <v>TORNEIRA DE BOIA CONVENCIONAL PARA CAIXA D'AGUA, 2", COM HASTE E TORNEIRA METALICOS E BALAO PLASTICO</v>
          </cell>
          <cell r="C4708" t="str">
            <v xml:space="preserve">UN    </v>
          </cell>
          <cell r="D4708" t="str">
            <v>CR</v>
          </cell>
          <cell r="E4708" t="str">
            <v>220,51</v>
          </cell>
        </row>
        <row r="4709">
          <cell r="A4709">
            <v>11830</v>
          </cell>
          <cell r="B4709" t="str">
            <v>TORNEIRA DE BOIA CONVENCIONAL PARA CAIXA D'AGUA, 3/4", COM HASTE E TORNEIRA METALICOS E BALAO PLASTICO</v>
          </cell>
          <cell r="C4709" t="str">
            <v xml:space="preserve">UN    </v>
          </cell>
          <cell r="D4709" t="str">
            <v>CR</v>
          </cell>
          <cell r="E4709" t="str">
            <v>34,41</v>
          </cell>
        </row>
        <row r="4710">
          <cell r="A4710">
            <v>11766</v>
          </cell>
          <cell r="B4710" t="str">
            <v>TORNEIRA DE BOIA VAZAO TOTAL PARA CAIXA D'AGUA, 1/2", COM HASTE E TORNEIRA METALICOS E BALAO PLASTICO</v>
          </cell>
          <cell r="C4710" t="str">
            <v xml:space="preserve">UN    </v>
          </cell>
          <cell r="D4710" t="str">
            <v>CR</v>
          </cell>
          <cell r="E4710" t="str">
            <v>61,16</v>
          </cell>
        </row>
        <row r="4711">
          <cell r="A4711">
            <v>11765</v>
          </cell>
          <cell r="B4711" t="str">
            <v>TORNEIRA DE BOIA VAZAO TOTAL PARA CAIXA D'AGUA, 1", COM HASTE E TORNEIRA METALICOS E BALAO PLASTICO</v>
          </cell>
          <cell r="C4711" t="str">
            <v xml:space="preserve">UN    </v>
          </cell>
          <cell r="D4711" t="str">
            <v>CR</v>
          </cell>
          <cell r="E4711" t="str">
            <v>83,28</v>
          </cell>
        </row>
        <row r="4712">
          <cell r="A4712">
            <v>11824</v>
          </cell>
          <cell r="B4712" t="str">
            <v>TORNEIRA DE BOIA VAZAO TOTAL PARA CAIXA D'AGUA, 3/4", COM HASTE E TORNEIRA METALICOS E BALAO PLASTICO</v>
          </cell>
          <cell r="C4712" t="str">
            <v xml:space="preserve">UN    </v>
          </cell>
          <cell r="D4712" t="str">
            <v>CR</v>
          </cell>
          <cell r="E4712" t="str">
            <v>63,08</v>
          </cell>
        </row>
        <row r="4713">
          <cell r="A4713">
            <v>11777</v>
          </cell>
          <cell r="B4713" t="str">
            <v>TORNEIRA ELETRICA DE PAREDE, BICA ALTA, PARA COZINHA, 5500 W (110/220 V)</v>
          </cell>
          <cell r="C4713" t="str">
            <v xml:space="preserve">UN    </v>
          </cell>
          <cell r="D4713" t="str">
            <v>CR</v>
          </cell>
          <cell r="E4713" t="str">
            <v>118,20</v>
          </cell>
        </row>
        <row r="4714">
          <cell r="A4714">
            <v>7602</v>
          </cell>
          <cell r="B4714" t="str">
            <v>TORNEIRA METAL AMARELO COM BICO PARA JARDIM, PADRAO POPULAR, 1/2 " OU 3/4 " (REF 1128)</v>
          </cell>
          <cell r="C4714" t="str">
            <v xml:space="preserve">UN    </v>
          </cell>
          <cell r="D4714" t="str">
            <v>CR</v>
          </cell>
          <cell r="E4714" t="str">
            <v>14,28</v>
          </cell>
        </row>
        <row r="4715">
          <cell r="A4715">
            <v>7603</v>
          </cell>
          <cell r="B4715" t="str">
            <v>TORNEIRA METAL AMARELO CURTA SEM BICO PARA TANQUE, PADRAO POPULAR, 1/2 " OU 3/4 " (REF 1120)</v>
          </cell>
          <cell r="C4715" t="str">
            <v xml:space="preserve">UN    </v>
          </cell>
          <cell r="D4715" t="str">
            <v>CR</v>
          </cell>
          <cell r="E4715" t="str">
            <v>13,84</v>
          </cell>
        </row>
        <row r="4716">
          <cell r="A4716">
            <v>11826</v>
          </cell>
          <cell r="B4716" t="str">
            <v>TORNEIRA METALICA DE BOIA CONVENCIONAL PARA CAIXA D'AGUA, 1/2 ", COM HASTE, TORNEIRA E BALAO METALICOS</v>
          </cell>
          <cell r="C4716" t="str">
            <v xml:space="preserve">UN    </v>
          </cell>
          <cell r="D4716" t="str">
            <v>CR</v>
          </cell>
          <cell r="E4716" t="str">
            <v>52,98</v>
          </cell>
        </row>
        <row r="4717">
          <cell r="A4717">
            <v>7606</v>
          </cell>
          <cell r="B4717" t="str">
            <v>TORNEIRA METALICA DE BOIA CONVENCIONAL PARA CAIXA D'AGUA, 3/4 ", COM HASTE, TORNEIRA E BALAO METALICOS</v>
          </cell>
          <cell r="C4717" t="str">
            <v xml:space="preserve">UN    </v>
          </cell>
          <cell r="D4717" t="str">
            <v>CR</v>
          </cell>
          <cell r="E4717" t="str">
            <v>55,20</v>
          </cell>
        </row>
        <row r="4718">
          <cell r="A4718">
            <v>40329</v>
          </cell>
          <cell r="B4718" t="str">
            <v>TORNEIRA PLASTICA DE BOIA CONVENCIONAL PARA CAIXA DE AGUA, 3/4 ", COM HASTE METALICA E COM TORNEIRA E BALAO PLASTICOS (PADRAO POPULAR)</v>
          </cell>
          <cell r="C4718" t="str">
            <v xml:space="preserve">UN    </v>
          </cell>
          <cell r="D4718" t="str">
            <v xml:space="preserve">C </v>
          </cell>
          <cell r="E4718" t="str">
            <v>26,70</v>
          </cell>
        </row>
        <row r="4719">
          <cell r="A4719">
            <v>11823</v>
          </cell>
          <cell r="B4719" t="str">
            <v>TORNEIRA PLASTICA DE BOIA PARA CAIXA DE DESCARGA,  1/2", BALAO E TORNEIRA PLASTICOS, COM HASTE METALICA</v>
          </cell>
          <cell r="C4719" t="str">
            <v xml:space="preserve">UN    </v>
          </cell>
          <cell r="D4719" t="str">
            <v>CR</v>
          </cell>
          <cell r="E4719" t="str">
            <v>11,54</v>
          </cell>
        </row>
        <row r="4720">
          <cell r="A4720">
            <v>11822</v>
          </cell>
          <cell r="B4720" t="str">
            <v>TORNEIRA PLASTICA DE MESA, BICA MOVEL, PARA COZINHA 1/2 "</v>
          </cell>
          <cell r="C4720" t="str">
            <v xml:space="preserve">UN    </v>
          </cell>
          <cell r="D4720" t="str">
            <v>CR</v>
          </cell>
          <cell r="E4720" t="str">
            <v>23,08</v>
          </cell>
        </row>
        <row r="4721">
          <cell r="A4721">
            <v>11831</v>
          </cell>
          <cell r="B4721" t="str">
            <v>TORNEIRA PLASTICA PARA TANQUE 1/2 " OU 3/4 " COM BICO PARA MANGUEIRA</v>
          </cell>
          <cell r="C4721" t="str">
            <v xml:space="preserve">UN    </v>
          </cell>
          <cell r="D4721" t="str">
            <v>CR</v>
          </cell>
          <cell r="E4721" t="str">
            <v>17,52</v>
          </cell>
        </row>
        <row r="4722">
          <cell r="A4722">
            <v>7613</v>
          </cell>
          <cell r="B4722" t="str">
            <v>TRANSFORMADOR TRIFASICO DE DISTRIBUICAO, POTENCIA DE 1000 KVA, TENSAO NOMINAL DE 15 KV, TENSAO SECUNDARIA DE 220/127V, EM OLEO ISOLANTE TIPO MINERAL</v>
          </cell>
          <cell r="C4722" t="str">
            <v xml:space="preserve">UN    </v>
          </cell>
          <cell r="D4722" t="str">
            <v>AS</v>
          </cell>
          <cell r="E4722" t="str">
            <v>55.959,45</v>
          </cell>
        </row>
        <row r="4723">
          <cell r="A4723">
            <v>7619</v>
          </cell>
          <cell r="B4723" t="str">
            <v>TRANSFORMADOR TRIFASICO DE DISTRIBUICAO, POTENCIA DE 112,5 KVA, TENSAO NOMINAL DE 15 KV, TENSAO SECUNDARIA DE 220/127V, EM OLEO ISOLANTE TIPO MINERAL</v>
          </cell>
          <cell r="C4723" t="str">
            <v xml:space="preserve">UN    </v>
          </cell>
          <cell r="D4723" t="str">
            <v>AS</v>
          </cell>
          <cell r="E4723" t="str">
            <v>8.650,13</v>
          </cell>
        </row>
        <row r="4724">
          <cell r="A4724">
            <v>12076</v>
          </cell>
          <cell r="B4724" t="str">
            <v>TRANSFORMADOR TRIFASICO DE DISTRIBUICAO, POTENCIA DE 15 KVA, TENSAO NOMINAL DE 15 KV, TENSAO SECUNDARIA DE 220/127V, EM OLEO ISOLANTE TIPO MINERAL</v>
          </cell>
          <cell r="C4724" t="str">
            <v xml:space="preserve">UN    </v>
          </cell>
          <cell r="D4724" t="str">
            <v>AS</v>
          </cell>
          <cell r="E4724" t="str">
            <v>3.967,95</v>
          </cell>
        </row>
        <row r="4725">
          <cell r="A4725">
            <v>7614</v>
          </cell>
          <cell r="B4725" t="str">
            <v>TRANSFORMADOR TRIFASICO DE DISTRIBUICAO, POTENCIA DE 150 KVA, TENSAO NOMINAL DE 15 KV, TENSAO SECUNDARIA DE 220/127V, EM OLEO ISOLANTE TIPO MINERAL</v>
          </cell>
          <cell r="C4725" t="str">
            <v xml:space="preserve">UN    </v>
          </cell>
          <cell r="D4725" t="str">
            <v>AS</v>
          </cell>
          <cell r="E4725" t="str">
            <v>10.909,88</v>
          </cell>
        </row>
        <row r="4726">
          <cell r="A4726">
            <v>7618</v>
          </cell>
          <cell r="B4726" t="str">
            <v>TRANSFORMADOR TRIFASICO DE DISTRIBUICAO, POTENCIA DE 1500 KVA, TENSAO NOMINAL DE 15 KV, TENSAO SECUNDARIA DE 220/127V, EM OLEO ISOLANTE TIPO MINERAL</v>
          </cell>
          <cell r="C4726" t="str">
            <v xml:space="preserve">UN    </v>
          </cell>
          <cell r="D4726" t="str">
            <v>AS</v>
          </cell>
          <cell r="E4726" t="str">
            <v>70.758,77</v>
          </cell>
        </row>
        <row r="4727">
          <cell r="A4727">
            <v>7620</v>
          </cell>
          <cell r="B4727" t="str">
            <v>TRANSFORMADOR TRIFASICO DE DISTRIBUICAO, POTENCIA DE 225 KVA, TENSAO NOMINAL DE 15 KV, TENSAO SECUNDARIA DE 220/127V, EM OLEO ISOLANTE TIPO MINERAL</v>
          </cell>
          <cell r="C4727" t="str">
            <v xml:space="preserve">UN    </v>
          </cell>
          <cell r="D4727" t="str">
            <v>AS</v>
          </cell>
          <cell r="E4727" t="str">
            <v>15.304,95</v>
          </cell>
        </row>
        <row r="4728">
          <cell r="A4728">
            <v>7610</v>
          </cell>
          <cell r="B4728" t="str">
            <v>TRANSFORMADOR TRIFASICO DE DISTRIBUICAO, POTENCIA DE 30 KVA, TENSAO NOMINAL DE 15 KV, TENSAO SECUNDARIA DE 220/127V, EM OLEO ISOLANTE TIPO MINERAL</v>
          </cell>
          <cell r="C4728" t="str">
            <v xml:space="preserve">UN    </v>
          </cell>
          <cell r="D4728" t="str">
            <v>AS</v>
          </cell>
          <cell r="E4728" t="str">
            <v>4.846,56</v>
          </cell>
        </row>
        <row r="4729">
          <cell r="A4729">
            <v>7615</v>
          </cell>
          <cell r="B4729" t="str">
            <v>TRANSFORMADOR TRIFASICO DE DISTRIBUICAO, POTENCIA DE 300 KVA, TENSAO NOMINAL DE 15 KV, TENSAO SECUNDARIA DE 220/127V, EM OLEO ISOLANTE TIPO MINERAL</v>
          </cell>
          <cell r="C4729" t="str">
            <v xml:space="preserve">UN    </v>
          </cell>
          <cell r="D4729" t="str">
            <v>AS</v>
          </cell>
          <cell r="E4729" t="str">
            <v>17.855,78</v>
          </cell>
        </row>
        <row r="4730">
          <cell r="A4730">
            <v>7617</v>
          </cell>
          <cell r="B4730" t="str">
            <v>TRANSFORMADOR TRIFASICO DE DISTRIBUICAO, POTENCIA DE 45 KVA, TENSAO NOMINAL DE 15 KV, TENSAO SECUNDARIA DE 220/127V, EM OLEO ISOLANTE TIPO MINERAL</v>
          </cell>
          <cell r="C4730" t="str">
            <v xml:space="preserve">UN    </v>
          </cell>
          <cell r="D4730" t="str">
            <v>AS</v>
          </cell>
          <cell r="E4730" t="str">
            <v>5.413,41</v>
          </cell>
        </row>
        <row r="4731">
          <cell r="A4731">
            <v>7616</v>
          </cell>
          <cell r="B4731" t="str">
            <v>TRANSFORMADOR TRIFASICO DE DISTRIBUICAO, POTENCIA DE 500 KVA, TENSAO NOMINAL DE 15 KV, TENSAO SECUNDARIA DE 220/127V, EM OLEO ISOLANTE TIPO MINERAL</v>
          </cell>
          <cell r="C4731" t="str">
            <v xml:space="preserve">UN    </v>
          </cell>
          <cell r="D4731" t="str">
            <v>AS</v>
          </cell>
          <cell r="E4731" t="str">
            <v>29.137,80</v>
          </cell>
        </row>
        <row r="4732">
          <cell r="A4732">
            <v>7611</v>
          </cell>
          <cell r="B4732" t="str">
            <v>TRANSFORMADOR TRIFASICO DE DISTRIBUICAO, POTENCIA DE 75 KVA, TENSAO NOMINAL DE 15 KV, TENSAO SECUNDARIA DE 220/127V, EM OLEO ISOLANTE TIPO MINERAL</v>
          </cell>
          <cell r="C4732" t="str">
            <v xml:space="preserve">UN    </v>
          </cell>
          <cell r="D4732" t="str">
            <v>AS</v>
          </cell>
          <cell r="E4732" t="str">
            <v>7.000,60</v>
          </cell>
        </row>
        <row r="4733">
          <cell r="A4733">
            <v>7612</v>
          </cell>
          <cell r="B4733" t="str">
            <v>TRANSFORMADOR TRIFASICO DE DISTRIBUICAO, POTENCIA DE 750 KVA, TENSAO NOMINAL DE 15 KV, TENSAO SECUNDARIA DE 220/127V, EM OLEO ISOLANTE TIPO MINERAL</v>
          </cell>
          <cell r="C4733" t="str">
            <v xml:space="preserve">UN    </v>
          </cell>
          <cell r="D4733" t="str">
            <v>AS</v>
          </cell>
          <cell r="E4733" t="str">
            <v>39.967,47</v>
          </cell>
        </row>
        <row r="4734">
          <cell r="A4734">
            <v>37371</v>
          </cell>
          <cell r="B4734" t="str">
            <v>TRANSPORTE - HORISTA (COLETADO CAIXA)</v>
          </cell>
          <cell r="C4734" t="str">
            <v xml:space="preserve">H     </v>
          </cell>
          <cell r="D4734" t="str">
            <v xml:space="preserve">C </v>
          </cell>
          <cell r="E4734" t="str">
            <v>1,36</v>
          </cell>
        </row>
        <row r="4735">
          <cell r="A4735">
            <v>40861</v>
          </cell>
          <cell r="B4735" t="str">
            <v>TRANSPORTE - MENSALISTA (COLETADO CAIXA)</v>
          </cell>
          <cell r="C4735" t="str">
            <v xml:space="preserve">MES   </v>
          </cell>
          <cell r="D4735" t="str">
            <v xml:space="preserve">C </v>
          </cell>
          <cell r="E4735" t="str">
            <v>257,26</v>
          </cell>
        </row>
        <row r="4736">
          <cell r="A4736">
            <v>36510</v>
          </cell>
          <cell r="B4736" t="str">
            <v>TRATOR DE ESTEIRAS, POTENCIA BRUTA DE 133 HP, PESO OPERACIONAL DE 14 T, COM LAMINA COM CAPACIDADE DE 3,00 M3</v>
          </cell>
          <cell r="C4736" t="str">
            <v xml:space="preserve">UN    </v>
          </cell>
          <cell r="D4736" t="str">
            <v>AS</v>
          </cell>
          <cell r="E4736" t="str">
            <v>548.623,83</v>
          </cell>
        </row>
        <row r="4737">
          <cell r="A4737">
            <v>25020</v>
          </cell>
          <cell r="B4737" t="str">
            <v>TRATOR DE ESTEIRAS, POTENCIA BRUTA DE 347 HP, PESO OPERACIONAL DE 38,5 T, COM ESCARIFICADOR E LAMINA COM CAPACIDADE DE 4,70M3</v>
          </cell>
          <cell r="C4737" t="str">
            <v xml:space="preserve">UN    </v>
          </cell>
          <cell r="D4737" t="str">
            <v>AS</v>
          </cell>
          <cell r="E4737" t="str">
            <v>2.260.137,15</v>
          </cell>
        </row>
        <row r="4738">
          <cell r="A4738">
            <v>7622</v>
          </cell>
          <cell r="B4738" t="str">
            <v>TRATOR DE ESTEIRAS, POTENCIA DE 100 HP, PESO OPERACIONAL DE 9,4 T, COM LAMINA COM CAPACIDADE DE 2,19 M3</v>
          </cell>
          <cell r="C4738" t="str">
            <v xml:space="preserve">UN    </v>
          </cell>
          <cell r="D4738" t="str">
            <v>AS</v>
          </cell>
          <cell r="E4738" t="str">
            <v>532.245,30</v>
          </cell>
        </row>
        <row r="4739">
          <cell r="A4739">
            <v>7624</v>
          </cell>
          <cell r="B4739" t="str">
            <v>TRATOR DE ESTEIRAS, POTENCIA DE 150 HP, PESO OPERACIONAL DE 16,7 T, COM RODA MOTRIZ ELEVADA E LAMINA COM CONTATO DE 3,18M3</v>
          </cell>
          <cell r="C4739" t="str">
            <v xml:space="preserve">UN    </v>
          </cell>
          <cell r="D4739" t="str">
            <v>AS</v>
          </cell>
          <cell r="E4739" t="str">
            <v>690.000,00</v>
          </cell>
        </row>
        <row r="4740">
          <cell r="A4740">
            <v>7625</v>
          </cell>
          <cell r="B4740" t="str">
            <v>TRATOR DE ESTEIRAS, POTENCIA DE 170 HP, PESO OPERACIONAL DE 19 T, COM LAMINA COM CAPACIDADE DE 5,2 M3</v>
          </cell>
          <cell r="C4740" t="str">
            <v xml:space="preserve">UN    </v>
          </cell>
          <cell r="D4740" t="str">
            <v>AS</v>
          </cell>
          <cell r="E4740" t="str">
            <v>685.779,75</v>
          </cell>
        </row>
        <row r="4741">
          <cell r="A4741">
            <v>7623</v>
          </cell>
          <cell r="B4741" t="str">
            <v>TRATOR DE ESTEIRAS, POTENCIA DE 347 HP, PESO OPERACIONAL DE 38,5 T, COM LAMINA COM CAPACIDADE DE 8,70M3</v>
          </cell>
          <cell r="C4741" t="str">
            <v xml:space="preserve">UN    </v>
          </cell>
          <cell r="D4741" t="str">
            <v>AS</v>
          </cell>
          <cell r="E4741" t="str">
            <v>2.260.137,15</v>
          </cell>
        </row>
        <row r="4742">
          <cell r="A4742">
            <v>36508</v>
          </cell>
          <cell r="B4742" t="str">
            <v>TRATOR DE ESTEIRAS, POTENCIA NO VOLANTE DE 200 HP, PESO OPERACIONAL DE 20,1 T, COM RODA MOTRIZ ELEVADA E LAMINA COM CAPACIDADE DE 3,89 M3</v>
          </cell>
          <cell r="C4742" t="str">
            <v xml:space="preserve">UN    </v>
          </cell>
          <cell r="D4742" t="str">
            <v>AS</v>
          </cell>
          <cell r="E4742" t="str">
            <v>1.016.473,36</v>
          </cell>
        </row>
        <row r="4743">
          <cell r="A4743">
            <v>36509</v>
          </cell>
          <cell r="B4743" t="str">
            <v>TRATOR DE ESTEIRAS, POTENCIA 125 HP, PESO OPERACIONAL DE 12,9 T, COM LAMINA COM CAPACIDADE DE 2,7 M3</v>
          </cell>
          <cell r="C4743" t="str">
            <v xml:space="preserve">UN    </v>
          </cell>
          <cell r="D4743" t="str">
            <v>AS</v>
          </cell>
          <cell r="E4743" t="str">
            <v>557.064,18</v>
          </cell>
        </row>
        <row r="4744">
          <cell r="A4744">
            <v>13238</v>
          </cell>
          <cell r="B4744" t="str">
            <v>TRATOR DE PNEUS COM POTENCIA DE 105 CV, TRACAO 4 X 4, PESO COM LASTRO DE 5775 KG</v>
          </cell>
          <cell r="C4744" t="str">
            <v xml:space="preserve">UN    </v>
          </cell>
          <cell r="D4744" t="str">
            <v>AS</v>
          </cell>
          <cell r="E4744" t="str">
            <v>164.859,80</v>
          </cell>
        </row>
        <row r="4745">
          <cell r="A4745">
            <v>36511</v>
          </cell>
          <cell r="B4745" t="str">
            <v>TRATOR DE PNEUS COM POTENCIA DE 122 CV, TRACAO 4 X 4, PESO COM LASTRO DE 4510 KG</v>
          </cell>
          <cell r="C4745" t="str">
            <v xml:space="preserve">UN    </v>
          </cell>
          <cell r="D4745" t="str">
            <v>AS</v>
          </cell>
          <cell r="E4745" t="str">
            <v>191.028,02</v>
          </cell>
        </row>
        <row r="4746">
          <cell r="A4746">
            <v>36515</v>
          </cell>
          <cell r="B4746" t="str">
            <v>TRATOR DE PNEUS COM POTENCIA DE 15 CV, PESO COM LASTRO DE 1160 KG</v>
          </cell>
          <cell r="C4746" t="str">
            <v xml:space="preserve">UN    </v>
          </cell>
          <cell r="D4746" t="str">
            <v>AS</v>
          </cell>
          <cell r="E4746" t="str">
            <v>56.261,67</v>
          </cell>
        </row>
        <row r="4747">
          <cell r="A4747">
            <v>10598</v>
          </cell>
          <cell r="B4747" t="str">
            <v>TRATOR DE PNEUS COM POTENCIA DE 50 CV, TRACAO 4 X 2, PESO COM LASTRO DE 2714 KG</v>
          </cell>
          <cell r="C4747" t="str">
            <v xml:space="preserve">UN    </v>
          </cell>
          <cell r="D4747" t="str">
            <v>AS</v>
          </cell>
          <cell r="E4747" t="str">
            <v>91.236,81</v>
          </cell>
        </row>
        <row r="4748">
          <cell r="A4748">
            <v>7640</v>
          </cell>
          <cell r="B4748" t="str">
            <v>TRATOR DE PNEUS COM POTENCIA DE 85 CV, TRACAO 4 X 4, PESO COM LASTRO DE 4675 KG</v>
          </cell>
          <cell r="C4748" t="str">
            <v xml:space="preserve">UN    </v>
          </cell>
          <cell r="D4748" t="str">
            <v>AS</v>
          </cell>
          <cell r="E4748" t="str">
            <v>140.000,00</v>
          </cell>
        </row>
        <row r="4749">
          <cell r="A4749">
            <v>36513</v>
          </cell>
          <cell r="B4749" t="str">
            <v>TRATOR DE PNEUS COM POTENCIA DE 85 CV, TURBO,  PESO COM LASTRO DE 4900 KG</v>
          </cell>
          <cell r="C4749" t="str">
            <v xml:space="preserve">UN    </v>
          </cell>
          <cell r="D4749" t="str">
            <v>AS</v>
          </cell>
          <cell r="E4749" t="str">
            <v>134.864,47</v>
          </cell>
        </row>
        <row r="4750">
          <cell r="A4750">
            <v>36514</v>
          </cell>
          <cell r="B4750" t="str">
            <v>TRATOR DE PNEUS COM POTENCIA DE 95 CV, TRACAO 4 X 4, PESO MAXIMO DE 5225 KG</v>
          </cell>
          <cell r="C4750" t="str">
            <v xml:space="preserve">UN    </v>
          </cell>
          <cell r="D4750" t="str">
            <v>AS</v>
          </cell>
          <cell r="E4750" t="str">
            <v>150.467,28</v>
          </cell>
        </row>
        <row r="4751">
          <cell r="A4751">
            <v>36149</v>
          </cell>
          <cell r="B4751" t="str">
            <v>TRAVA-QUEDAS EM ACO PARA CORDA DE 12 MM, EXTENSOR DE 25 X 300 MM, COM MOSQUETAO TIPO GANCHO TRAVA DUPLA</v>
          </cell>
          <cell r="C4751" t="str">
            <v xml:space="preserve">UN    </v>
          </cell>
          <cell r="D4751" t="str">
            <v>CR</v>
          </cell>
          <cell r="E4751" t="str">
            <v>128,07</v>
          </cell>
        </row>
        <row r="4752">
          <cell r="A4752">
            <v>42407</v>
          </cell>
          <cell r="B4752" t="str">
            <v>TRELICA NERVURADA (ESPACADOR), ALTURA = 120,0 MM, DIAMETRO DOS BANZOS INFERIORES E SUPERIOR = 6,0 MM, DIAMETRO DA DIAGONAL = 4,2 MM</v>
          </cell>
          <cell r="C4752" t="str">
            <v xml:space="preserve">M     </v>
          </cell>
          <cell r="D4752" t="str">
            <v>CR</v>
          </cell>
          <cell r="E4752" t="str">
            <v>4,58</v>
          </cell>
        </row>
        <row r="4753">
          <cell r="A4753">
            <v>11581</v>
          </cell>
          <cell r="B4753" t="str">
            <v>TRILHO EM ALUMINIO "U", COM ABAULADO PARA ROLDANA DE PORTA DE CORRER, *40 X 40* MM</v>
          </cell>
          <cell r="C4753" t="str">
            <v xml:space="preserve">M     </v>
          </cell>
          <cell r="D4753" t="str">
            <v>CR</v>
          </cell>
          <cell r="E4753" t="str">
            <v>22,86</v>
          </cell>
        </row>
        <row r="4754">
          <cell r="A4754">
            <v>11580</v>
          </cell>
          <cell r="B4754" t="str">
            <v>TRILHO QUADRADO, EM ALUMINIO (VERGALHAO MACICO), 1/4", (*6 X 6* CM), PARA RODIZIOS</v>
          </cell>
          <cell r="C4754" t="str">
            <v xml:space="preserve">M     </v>
          </cell>
          <cell r="D4754" t="str">
            <v>CR</v>
          </cell>
          <cell r="E4754" t="str">
            <v>10,41</v>
          </cell>
        </row>
        <row r="4755">
          <cell r="A4755">
            <v>38177</v>
          </cell>
          <cell r="B4755" t="str">
            <v>TRINCO / FECHO TIPO AVIAO, EM ZAMAC CROMADO, *60* MM, PARA JANELAS - INCLUI PARAFUSOS</v>
          </cell>
          <cell r="C4755" t="str">
            <v xml:space="preserve">UN    </v>
          </cell>
          <cell r="D4755" t="str">
            <v>CR</v>
          </cell>
          <cell r="E4755" t="str">
            <v>7,06</v>
          </cell>
        </row>
        <row r="4756">
          <cell r="A4756">
            <v>10743</v>
          </cell>
          <cell r="B4756" t="str">
            <v>TROLEY MANUAL CAPACIDADE 1 T</v>
          </cell>
          <cell r="C4756" t="str">
            <v xml:space="preserve">UN    </v>
          </cell>
          <cell r="D4756" t="str">
            <v>AS</v>
          </cell>
          <cell r="E4756" t="str">
            <v>547,79</v>
          </cell>
        </row>
        <row r="4757">
          <cell r="A4757">
            <v>39848</v>
          </cell>
          <cell r="B4757" t="str">
            <v>TUBO / MANGUEIRA PRETA EM POLIETILENO, LINHA PESADA OU REFORCADA, TIPO ESPAGUETE, PARA INJECAO DE CALDA DE CIMENTO, D = 1/2", ESPESSURA 1,5 MM</v>
          </cell>
          <cell r="C4757" t="str">
            <v xml:space="preserve">M     </v>
          </cell>
          <cell r="D4757" t="str">
            <v>AS</v>
          </cell>
          <cell r="E4757" t="str">
            <v>1,28</v>
          </cell>
        </row>
        <row r="4758">
          <cell r="A4758">
            <v>20999</v>
          </cell>
          <cell r="B4758" t="str">
            <v>TUBO ACO CARBONO COM COSTURA, NBR 5580, CLASSE L, DN = 15 MM, E = 2,25 MM, 1,06 KG/M</v>
          </cell>
          <cell r="C4758" t="str">
            <v xml:space="preserve">M     </v>
          </cell>
          <cell r="D4758" t="str">
            <v>AS</v>
          </cell>
          <cell r="E4758" t="str">
            <v>6,79</v>
          </cell>
        </row>
        <row r="4759">
          <cell r="A4759">
            <v>21001</v>
          </cell>
          <cell r="B4759" t="str">
            <v>TUBO ACO CARBONO COM COSTURA, NBR 5580, CLASSE L, DN = 25 MM, E = 2,65 MM, 2,02 KG/M</v>
          </cell>
          <cell r="C4759" t="str">
            <v xml:space="preserve">M     </v>
          </cell>
          <cell r="D4759" t="str">
            <v>AS</v>
          </cell>
          <cell r="E4759" t="str">
            <v>12,68</v>
          </cell>
        </row>
        <row r="4760">
          <cell r="A4760">
            <v>21003</v>
          </cell>
          <cell r="B4760" t="str">
            <v>TUBO ACO CARBONO COM COSTURA, NBR 5580, CLASSE L, DN = 40 MM, E = 3,0 MM, 3,34 KG/M</v>
          </cell>
          <cell r="C4760" t="str">
            <v xml:space="preserve">M     </v>
          </cell>
          <cell r="D4760" t="str">
            <v>AS</v>
          </cell>
          <cell r="E4760" t="str">
            <v>20,83</v>
          </cell>
        </row>
        <row r="4761">
          <cell r="A4761">
            <v>21006</v>
          </cell>
          <cell r="B4761" t="str">
            <v>TUBO ACO CARBONO COM COSTURA, NBR 5580, CLASSE L, DN = 80 MM, E = 3,35 MM, 7,07 KG/M</v>
          </cell>
          <cell r="C4761" t="str">
            <v xml:space="preserve">M     </v>
          </cell>
          <cell r="D4761" t="str">
            <v>AS</v>
          </cell>
          <cell r="E4761" t="str">
            <v>44,22</v>
          </cell>
        </row>
        <row r="4762">
          <cell r="A4762">
            <v>21019</v>
          </cell>
          <cell r="B4762" t="str">
            <v>TUBO ACO CARBONO COM COSTURA, NBR 5580, CLASSE M, DN = 25 MM, E = 3,35 MM, *2,50* KG//M</v>
          </cell>
          <cell r="C4762" t="str">
            <v xml:space="preserve">M     </v>
          </cell>
          <cell r="D4762" t="str">
            <v>AS</v>
          </cell>
          <cell r="E4762" t="str">
            <v>15,37</v>
          </cell>
        </row>
        <row r="4763">
          <cell r="A4763">
            <v>21021</v>
          </cell>
          <cell r="B4763" t="str">
            <v>TUBO ACO CARBONO COM COSTURA, NBR 5580, CLASSE M, DN = 40 MM, E = 3,35 MM, *3,71* KG//M</v>
          </cell>
          <cell r="C4763" t="str">
            <v xml:space="preserve">M     </v>
          </cell>
          <cell r="D4763" t="str">
            <v>AS</v>
          </cell>
          <cell r="E4763" t="str">
            <v>24,30</v>
          </cell>
        </row>
        <row r="4764">
          <cell r="A4764">
            <v>21024</v>
          </cell>
          <cell r="B4764" t="str">
            <v>TUBO ACO CARBONO COM COSTURA, NBR 5580, CLASSE M, DN = 80 MM, E = 4,05 MM, *8,47* KG/M</v>
          </cell>
          <cell r="C4764" t="str">
            <v xml:space="preserve">M     </v>
          </cell>
          <cell r="D4764" t="str">
            <v>AS</v>
          </cell>
          <cell r="E4764" t="str">
            <v>52,06</v>
          </cell>
        </row>
        <row r="4765">
          <cell r="A4765">
            <v>40624</v>
          </cell>
          <cell r="B4765" t="str">
            <v>TUBO ACO CARBONO SEM COSTURA 1 1/2", E= *3,68 MM, SCHEDULE 40, 4,05 KG/M</v>
          </cell>
          <cell r="C4765" t="str">
            <v xml:space="preserve">M     </v>
          </cell>
          <cell r="D4765" t="str">
            <v>AS</v>
          </cell>
          <cell r="E4765" t="str">
            <v>42,26</v>
          </cell>
        </row>
        <row r="4766">
          <cell r="A4766">
            <v>13127</v>
          </cell>
          <cell r="B4766" t="str">
            <v>TUBO ACO CARBONO SEM COSTURA 1/2", E= *2,77 MM, SCHEDULE 40, *1,27 KG/M</v>
          </cell>
          <cell r="C4766" t="str">
            <v xml:space="preserve">M     </v>
          </cell>
          <cell r="D4766" t="str">
            <v>AS</v>
          </cell>
          <cell r="E4766" t="str">
            <v>18,85</v>
          </cell>
        </row>
        <row r="4767">
          <cell r="A4767">
            <v>13137</v>
          </cell>
          <cell r="B4767" t="str">
            <v>TUBO ACO CARBONO SEM COSTURA 1/2", E= *3,73 MM, SCHEDULE 80, *1,62 KG/M</v>
          </cell>
          <cell r="C4767" t="str">
            <v xml:space="preserve">M     </v>
          </cell>
          <cell r="D4767" t="str">
            <v>AS</v>
          </cell>
          <cell r="E4767" t="str">
            <v>25,01</v>
          </cell>
        </row>
        <row r="4768">
          <cell r="A4768">
            <v>20989</v>
          </cell>
          <cell r="B4768" t="str">
            <v>TUBO ACO CARBONO SEM COSTURA 14", E= *11,13 MM, SCHEDULE 40, *94,55 KG/M</v>
          </cell>
          <cell r="C4768" t="str">
            <v xml:space="preserve">M     </v>
          </cell>
          <cell r="D4768" t="str">
            <v>AS</v>
          </cell>
          <cell r="E4768" t="str">
            <v>896,15</v>
          </cell>
        </row>
        <row r="4769">
          <cell r="A4769">
            <v>21147</v>
          </cell>
          <cell r="B4769" t="str">
            <v>TUBO ACO CARBONO SEM COSTURA 2 1/2", E = 5,16 MM, SCHEDULE 40 (8,62 KG/M)</v>
          </cell>
          <cell r="C4769" t="str">
            <v xml:space="preserve">M     </v>
          </cell>
          <cell r="D4769" t="str">
            <v>AS</v>
          </cell>
          <cell r="E4769" t="str">
            <v>84,02</v>
          </cell>
        </row>
        <row r="4770">
          <cell r="A4770">
            <v>21148</v>
          </cell>
          <cell r="B4770" t="str">
            <v>TUBO ACO CARBONO SEM COSTURA 2", E= *3,91* MM, SCHEDULE 40, *5,43* KG/M</v>
          </cell>
          <cell r="C4770" t="str">
            <v xml:space="preserve">M     </v>
          </cell>
          <cell r="D4770" t="str">
            <v>AS</v>
          </cell>
          <cell r="E4770" t="str">
            <v>51,86</v>
          </cell>
        </row>
        <row r="4771">
          <cell r="A4771">
            <v>20984</v>
          </cell>
          <cell r="B4771" t="str">
            <v>TUBO ACO CARBONO SEM COSTURA 20", E= *12,70 MM, SCHEDULE 30, *154,97 KG/M</v>
          </cell>
          <cell r="C4771" t="str">
            <v xml:space="preserve">M     </v>
          </cell>
          <cell r="D4771" t="str">
            <v>AS</v>
          </cell>
          <cell r="E4771" t="str">
            <v>1.719,54</v>
          </cell>
        </row>
        <row r="4772">
          <cell r="A4772">
            <v>13042</v>
          </cell>
          <cell r="B4772" t="str">
            <v>TUBO ACO CARBONO SEM COSTURA 20", E= *6,35 MM,  SCHEDULE 10, *78,46 KG/M</v>
          </cell>
          <cell r="C4772" t="str">
            <v xml:space="preserve">M     </v>
          </cell>
          <cell r="D4772" t="str">
            <v>AS</v>
          </cell>
          <cell r="E4772" t="str">
            <v>952,88</v>
          </cell>
        </row>
        <row r="4773">
          <cell r="A4773">
            <v>21150</v>
          </cell>
          <cell r="B4773" t="str">
            <v>TUBO ACO CARBONO SEM COSTURA 3/4", E= *2,87 MM, SCHEDULE 40, *1,69 KG/M</v>
          </cell>
          <cell r="C4773" t="str">
            <v xml:space="preserve">M     </v>
          </cell>
          <cell r="D4773" t="str">
            <v>AS</v>
          </cell>
          <cell r="E4773" t="str">
            <v>25,71</v>
          </cell>
        </row>
        <row r="4774">
          <cell r="A4774">
            <v>13141</v>
          </cell>
          <cell r="B4774" t="str">
            <v>TUBO ACO CARBONO SEM COSTURA 3/4", E= *3,91 MM, SCHEDULE 80, *2,19 KG/M.</v>
          </cell>
          <cell r="C4774" t="str">
            <v xml:space="preserve">M     </v>
          </cell>
          <cell r="D4774" t="str">
            <v>AS</v>
          </cell>
          <cell r="E4774" t="str">
            <v>32,40</v>
          </cell>
        </row>
        <row r="4775">
          <cell r="A4775">
            <v>21151</v>
          </cell>
          <cell r="B4775" t="str">
            <v>TUBO ACO CARBONO SEM COSTURA 4", E= *6,02 MM, SCHEDULE 40, *16,06 KG/M</v>
          </cell>
          <cell r="C4775" t="str">
            <v xml:space="preserve">M     </v>
          </cell>
          <cell r="D4775" t="str">
            <v>AS</v>
          </cell>
          <cell r="E4775" t="str">
            <v>153,92</v>
          </cell>
        </row>
        <row r="4776">
          <cell r="A4776">
            <v>13142</v>
          </cell>
          <cell r="B4776" t="str">
            <v>TUBO ACO CARBONO SEM COSTURA 4", E= *8,56 MM, SCHEDULE 80, *22,31 KG/M</v>
          </cell>
          <cell r="C4776" t="str">
            <v xml:space="preserve">M     </v>
          </cell>
          <cell r="D4776" t="str">
            <v>AS</v>
          </cell>
          <cell r="E4776" t="str">
            <v>220,04</v>
          </cell>
        </row>
        <row r="4777">
          <cell r="A4777">
            <v>20994</v>
          </cell>
          <cell r="B4777" t="str">
            <v>TUBO ACO CARBONO SEM COSTURA 6", E= *10,97 MM, SCHEDULE 80, *42,56 KG/M</v>
          </cell>
          <cell r="C4777" t="str">
            <v xml:space="preserve">M     </v>
          </cell>
          <cell r="D4777" t="str">
            <v>AS</v>
          </cell>
          <cell r="E4777" t="str">
            <v>414,87</v>
          </cell>
        </row>
        <row r="4778">
          <cell r="A4778">
            <v>7672</v>
          </cell>
          <cell r="B4778" t="str">
            <v>TUBO ACO CARBONO SEM COSTURA 6", E= 7,11 MM,  SCHEDULE 40, *28,26 KG/M</v>
          </cell>
          <cell r="C4778" t="str">
            <v xml:space="preserve">M     </v>
          </cell>
          <cell r="D4778" t="str">
            <v>AS</v>
          </cell>
          <cell r="E4778" t="str">
            <v>271,78</v>
          </cell>
        </row>
        <row r="4779">
          <cell r="A4779">
            <v>20995</v>
          </cell>
          <cell r="B4779" t="str">
            <v>TUBO ACO CARBONO SEM COSTURA 8", E= *12,70 MM, SCHEDULE 80, *64,64 KG/M</v>
          </cell>
          <cell r="C4779" t="str">
            <v xml:space="preserve">M     </v>
          </cell>
          <cell r="D4779" t="str">
            <v>AS</v>
          </cell>
          <cell r="E4779" t="str">
            <v>545,22</v>
          </cell>
        </row>
        <row r="4780">
          <cell r="A4780">
            <v>7690</v>
          </cell>
          <cell r="B4780" t="str">
            <v>TUBO ACO CARBONO SEM COSTURA 8", E= *6,35 MM,  SCHEDULE 20, *33,27 KG/M</v>
          </cell>
          <cell r="C4780" t="str">
            <v xml:space="preserve">M     </v>
          </cell>
          <cell r="D4780" t="str">
            <v>AS</v>
          </cell>
          <cell r="E4780" t="str">
            <v>315,33</v>
          </cell>
        </row>
        <row r="4781">
          <cell r="A4781">
            <v>20980</v>
          </cell>
          <cell r="B4781" t="str">
            <v>TUBO ACO CARBONO SEM COSTURA 8", E= *7,04 MM, SCHEDULE 30, *36,75 KG/M</v>
          </cell>
          <cell r="C4781" t="str">
            <v xml:space="preserve">M     </v>
          </cell>
          <cell r="D4781" t="str">
            <v>AS</v>
          </cell>
          <cell r="E4781" t="str">
            <v>344,00</v>
          </cell>
        </row>
        <row r="4782">
          <cell r="A4782">
            <v>7661</v>
          </cell>
          <cell r="B4782" t="str">
            <v>TUBO ACO CARBONO SEM COSTURA 8", E= *8,18 MM, SCHEDULE 40, *42,55 KG/M</v>
          </cell>
          <cell r="C4782" t="str">
            <v xml:space="preserve">M     </v>
          </cell>
          <cell r="D4782" t="str">
            <v>AS</v>
          </cell>
          <cell r="E4782" t="str">
            <v>409,22</v>
          </cell>
        </row>
        <row r="4783">
          <cell r="A4783">
            <v>21016</v>
          </cell>
          <cell r="B4783" t="str">
            <v>TUBO ACO GALVANIZADO COM COSTURA, CLASSE LEVE, DN 100 MM ( 4"),  E = 3,75 MM,  *10,55* KG/M (NBR 5580)</v>
          </cell>
          <cell r="C4783" t="str">
            <v xml:space="preserve">M     </v>
          </cell>
          <cell r="D4783" t="str">
            <v>CR</v>
          </cell>
          <cell r="E4783" t="str">
            <v>107,72</v>
          </cell>
        </row>
        <row r="4784">
          <cell r="A4784">
            <v>21008</v>
          </cell>
          <cell r="B4784" t="str">
            <v>TUBO ACO GALVANIZADO COM COSTURA, CLASSE LEVE, DN 15 MM ( 1/2"),  E = 2,25 MM,  *1,2* KG/M (NBR 5580)</v>
          </cell>
          <cell r="C4784" t="str">
            <v xml:space="preserve">M     </v>
          </cell>
          <cell r="D4784" t="str">
            <v>CR</v>
          </cell>
          <cell r="E4784" t="str">
            <v>12,58</v>
          </cell>
        </row>
        <row r="4785">
          <cell r="A4785">
            <v>21009</v>
          </cell>
          <cell r="B4785" t="str">
            <v>TUBO ACO GALVANIZADO COM COSTURA, CLASSE LEVE, DN 20 MM ( 3/4"),  E = 2,25 MM,  *1,3* KG/M (NBR 5580)</v>
          </cell>
          <cell r="C4785" t="str">
            <v xml:space="preserve">M     </v>
          </cell>
          <cell r="D4785" t="str">
            <v>CR</v>
          </cell>
          <cell r="E4785" t="str">
            <v>16,38</v>
          </cell>
        </row>
        <row r="4786">
          <cell r="A4786">
            <v>21010</v>
          </cell>
          <cell r="B4786" t="str">
            <v>TUBO ACO GALVANIZADO COM COSTURA, CLASSE LEVE, DN 25 MM ( 1"),  E = 2,65 MM,  *2,11* KG/M (NBR 5580)</v>
          </cell>
          <cell r="C4786" t="str">
            <v xml:space="preserve">M     </v>
          </cell>
          <cell r="D4786" t="str">
            <v xml:space="preserve">C </v>
          </cell>
          <cell r="E4786" t="str">
            <v>22,00</v>
          </cell>
        </row>
        <row r="4787">
          <cell r="A4787">
            <v>21011</v>
          </cell>
          <cell r="B4787" t="str">
            <v>TUBO ACO GALVANIZADO COM COSTURA, CLASSE LEVE, DN 32 MM ( 1 1/4"),  E = 2,65 MM,  *2,71* KG/M (NBR 5580)</v>
          </cell>
          <cell r="C4787" t="str">
            <v xml:space="preserve">M     </v>
          </cell>
          <cell r="D4787" t="str">
            <v>CR</v>
          </cell>
          <cell r="E4787" t="str">
            <v>32,06</v>
          </cell>
        </row>
        <row r="4788">
          <cell r="A4788">
            <v>21012</v>
          </cell>
          <cell r="B4788" t="str">
            <v>TUBO ACO GALVANIZADO COM COSTURA, CLASSE LEVE, DN 40 MM ( 1 1/2"),  E = 3,00 MM,  *3,48* KG/M (NBR 5580)</v>
          </cell>
          <cell r="C4788" t="str">
            <v xml:space="preserve">M     </v>
          </cell>
          <cell r="D4788" t="str">
            <v>CR</v>
          </cell>
          <cell r="E4788" t="str">
            <v>35,43</v>
          </cell>
        </row>
        <row r="4789">
          <cell r="A4789">
            <v>21013</v>
          </cell>
          <cell r="B4789" t="str">
            <v>TUBO ACO GALVANIZADO COM COSTURA, CLASSE LEVE, DN 50 MM ( 2"),  E = 3,00 MM,  *4,40* KG/M (NBR 5580)</v>
          </cell>
          <cell r="C4789" t="str">
            <v xml:space="preserve">M     </v>
          </cell>
          <cell r="D4789" t="str">
            <v>CR</v>
          </cell>
          <cell r="E4789" t="str">
            <v>46,24</v>
          </cell>
        </row>
        <row r="4790">
          <cell r="A4790">
            <v>21014</v>
          </cell>
          <cell r="B4790" t="str">
            <v>TUBO ACO GALVANIZADO COM COSTURA, CLASSE LEVE, DN 65 MM ( 2 1/2"),  E = 3,35 MM, * 6,23* KG/M (NBR 5580)</v>
          </cell>
          <cell r="C4790" t="str">
            <v xml:space="preserve">M     </v>
          </cell>
          <cell r="D4790" t="str">
            <v>CR</v>
          </cell>
          <cell r="E4790" t="str">
            <v>64,70</v>
          </cell>
        </row>
        <row r="4791">
          <cell r="A4791">
            <v>21015</v>
          </cell>
          <cell r="B4791" t="str">
            <v>TUBO ACO GALVANIZADO COM COSTURA, CLASSE LEVE, DN 80 MM ( 3"),  E = 3,35 MM, *7,32* KG/M (NBR 5580)</v>
          </cell>
          <cell r="C4791" t="str">
            <v xml:space="preserve">M     </v>
          </cell>
          <cell r="D4791" t="str">
            <v>CR</v>
          </cell>
          <cell r="E4791" t="str">
            <v>74,33</v>
          </cell>
        </row>
        <row r="4792">
          <cell r="A4792">
            <v>7697</v>
          </cell>
          <cell r="B4792" t="str">
            <v>TUBO ACO GALVANIZADO COM COSTURA, CLASSE MEDIA, DN 1.1/2", E = *3,25* MM, PESO *3,61* KG/M (NBR 5580)</v>
          </cell>
          <cell r="C4792" t="str">
            <v xml:space="preserve">M     </v>
          </cell>
          <cell r="D4792" t="str">
            <v>CR</v>
          </cell>
          <cell r="E4792" t="str">
            <v>35,47</v>
          </cell>
        </row>
        <row r="4793">
          <cell r="A4793">
            <v>7698</v>
          </cell>
          <cell r="B4793" t="str">
            <v>TUBO ACO GALVANIZADO COM COSTURA, CLASSE MEDIA, DN 1.1/4", E = *3,25* MM, PESO *3,14* KG/M (NBR 5580)</v>
          </cell>
          <cell r="C4793" t="str">
            <v xml:space="preserve">M     </v>
          </cell>
          <cell r="D4793" t="str">
            <v>CR</v>
          </cell>
          <cell r="E4793" t="str">
            <v>30,53</v>
          </cell>
        </row>
        <row r="4794">
          <cell r="A4794">
            <v>7691</v>
          </cell>
          <cell r="B4794" t="str">
            <v>TUBO ACO GALVANIZADO COM COSTURA, CLASSE MEDIA, DN 1/2", E = *2,65* MM, PESO *1,22* KG/M (NBR 5580)</v>
          </cell>
          <cell r="C4794" t="str">
            <v xml:space="preserve">M     </v>
          </cell>
          <cell r="D4794" t="str">
            <v>CR</v>
          </cell>
          <cell r="E4794" t="str">
            <v>12,90</v>
          </cell>
        </row>
        <row r="4795">
          <cell r="A4795">
            <v>40626</v>
          </cell>
          <cell r="B4795" t="str">
            <v>TUBO ACO GALVANIZADO COM COSTURA, CLASSE MEDIA, DN 1", E = 3,38 MM, PESO 2,50 KG/M (NBR 5580)</v>
          </cell>
          <cell r="C4795" t="str">
            <v xml:space="preserve">M     </v>
          </cell>
          <cell r="D4795" t="str">
            <v>CR</v>
          </cell>
          <cell r="E4795" t="str">
            <v>24,21</v>
          </cell>
        </row>
        <row r="4796">
          <cell r="A4796">
            <v>7701</v>
          </cell>
          <cell r="B4796" t="str">
            <v>TUBO ACO GALVANIZADO COM COSTURA, CLASSE MEDIA, DN 2.1/2", E = *3,65* MM, PESO *6,51* KG/M (NBR 5580)</v>
          </cell>
          <cell r="C4796" t="str">
            <v xml:space="preserve">M     </v>
          </cell>
          <cell r="D4796" t="str">
            <v>CR</v>
          </cell>
          <cell r="E4796" t="str">
            <v>63,47</v>
          </cell>
        </row>
        <row r="4797">
          <cell r="A4797">
            <v>7696</v>
          </cell>
          <cell r="B4797" t="str">
            <v>TUBO ACO GALVANIZADO COM COSTURA, CLASSE MEDIA, DN 2", E = *3,65* MM, PESO *5,10* KG/M (NBR 5580)</v>
          </cell>
          <cell r="C4797" t="str">
            <v xml:space="preserve">M     </v>
          </cell>
          <cell r="D4797" t="str">
            <v>CR</v>
          </cell>
          <cell r="E4797" t="str">
            <v>51,15</v>
          </cell>
        </row>
        <row r="4798">
          <cell r="A4798">
            <v>7700</v>
          </cell>
          <cell r="B4798" t="str">
            <v>TUBO ACO GALVANIZADO COM COSTURA, CLASSE MEDIA, DN 3/4", E = *2,65* MM, PESO *1,58* KG/M (NBR 5580)</v>
          </cell>
          <cell r="C4798" t="str">
            <v xml:space="preserve">M     </v>
          </cell>
          <cell r="D4798" t="str">
            <v>CR</v>
          </cell>
          <cell r="E4798" t="str">
            <v>16,31</v>
          </cell>
        </row>
        <row r="4799">
          <cell r="A4799">
            <v>7694</v>
          </cell>
          <cell r="B4799" t="str">
            <v>TUBO ACO GALVANIZADO COM COSTURA, CLASSE MEDIA, DN 3", E = *4,05* MM, PESO *8,47* KG/M (NBR 5580)</v>
          </cell>
          <cell r="C4799" t="str">
            <v xml:space="preserve">M     </v>
          </cell>
          <cell r="D4799" t="str">
            <v>CR</v>
          </cell>
          <cell r="E4799" t="str">
            <v>85,41</v>
          </cell>
        </row>
        <row r="4800">
          <cell r="A4800">
            <v>7693</v>
          </cell>
          <cell r="B4800" t="str">
            <v>TUBO ACO GALVANIZADO COM COSTURA, CLASSE MEDIA, DN 4", E = 4,50* MM, PESO 12,10* KG/M (NBR 5580)</v>
          </cell>
          <cell r="C4800" t="str">
            <v xml:space="preserve">M     </v>
          </cell>
          <cell r="D4800" t="str">
            <v>CR</v>
          </cell>
          <cell r="E4800" t="str">
            <v>117,63</v>
          </cell>
        </row>
        <row r="4801">
          <cell r="A4801">
            <v>7692</v>
          </cell>
          <cell r="B4801" t="str">
            <v>TUBO ACO GALVANIZADO COM COSTURA, CLASSE MEDIA, DN 5", E = *5,40* MM, PESO *17,80* KG/M (NBR 5580)</v>
          </cell>
          <cell r="C4801" t="str">
            <v xml:space="preserve">M     </v>
          </cell>
          <cell r="D4801" t="str">
            <v>CR</v>
          </cell>
          <cell r="E4801" t="str">
            <v>176,12</v>
          </cell>
        </row>
        <row r="4802">
          <cell r="A4802">
            <v>7695</v>
          </cell>
          <cell r="B4802" t="str">
            <v>TUBO ACO GALVANIZADO COM COSTURA, CLASSE MEDIA, DN 6", E = 4,85* MM, PESO 19,68* KG/M (NBR 5580)</v>
          </cell>
          <cell r="C4802" t="str">
            <v xml:space="preserve">M     </v>
          </cell>
          <cell r="D4802" t="str">
            <v>CR</v>
          </cell>
          <cell r="E4802" t="str">
            <v>191,00</v>
          </cell>
        </row>
        <row r="4803">
          <cell r="A4803">
            <v>13356</v>
          </cell>
          <cell r="B4803" t="str">
            <v>TUBO ACO INDUSTRIAL DN 2" (50,8 MM) E=1,50MM, PESO= 1,8237 KG/M</v>
          </cell>
          <cell r="C4803" t="str">
            <v xml:space="preserve">M     </v>
          </cell>
          <cell r="D4803" t="str">
            <v>CR</v>
          </cell>
          <cell r="E4803" t="str">
            <v>13,85</v>
          </cell>
        </row>
        <row r="4804">
          <cell r="A4804">
            <v>36365</v>
          </cell>
          <cell r="B4804" t="str">
            <v>TUBO COLETOR DE ESGOTO PVC, JEI, DN 100 MM (NBR  7362)</v>
          </cell>
          <cell r="C4804" t="str">
            <v xml:space="preserve">M     </v>
          </cell>
          <cell r="D4804" t="str">
            <v>AS</v>
          </cell>
          <cell r="E4804" t="str">
            <v>17,79</v>
          </cell>
        </row>
        <row r="4805">
          <cell r="A4805">
            <v>41930</v>
          </cell>
          <cell r="B4805" t="str">
            <v>TUBO COLETOR DE ESGOTO PVC, JEI, DN 200 MM (NBR 7362)</v>
          </cell>
          <cell r="C4805" t="str">
            <v xml:space="preserve">M     </v>
          </cell>
          <cell r="D4805" t="str">
            <v>AS</v>
          </cell>
          <cell r="E4805" t="str">
            <v>57,59</v>
          </cell>
        </row>
        <row r="4806">
          <cell r="A4806">
            <v>41931</v>
          </cell>
          <cell r="B4806" t="str">
            <v>TUBO COLETOR DE ESGOTO PVC, JEI, DN 250 MM (NBR 7362)</v>
          </cell>
          <cell r="C4806" t="str">
            <v xml:space="preserve">M     </v>
          </cell>
          <cell r="D4806" t="str">
            <v>AS</v>
          </cell>
          <cell r="E4806" t="str">
            <v>98,20</v>
          </cell>
        </row>
        <row r="4807">
          <cell r="A4807">
            <v>41932</v>
          </cell>
          <cell r="B4807" t="str">
            <v>TUBO COLETOR DE ESGOTO PVC, JEI, DN 300 MM (NBR 7362)</v>
          </cell>
          <cell r="C4807" t="str">
            <v xml:space="preserve">M     </v>
          </cell>
          <cell r="D4807" t="str">
            <v>AS</v>
          </cell>
          <cell r="E4807" t="str">
            <v>158,61</v>
          </cell>
        </row>
        <row r="4808">
          <cell r="A4808">
            <v>41933</v>
          </cell>
          <cell r="B4808" t="str">
            <v>TUBO COLETOR DE ESGOTO PVC, JEI, DN 350 MM (NBR 7362)</v>
          </cell>
          <cell r="C4808" t="str">
            <v xml:space="preserve">M     </v>
          </cell>
          <cell r="D4808" t="str">
            <v>AS</v>
          </cell>
          <cell r="E4808" t="str">
            <v>196,44</v>
          </cell>
        </row>
        <row r="4809">
          <cell r="A4809">
            <v>41934</v>
          </cell>
          <cell r="B4809" t="str">
            <v>TUBO COLETOR DE ESGOTO PVC, JEI, DN 400 MM (NBR 7362)</v>
          </cell>
          <cell r="C4809" t="str">
            <v xml:space="preserve">M     </v>
          </cell>
          <cell r="D4809" t="str">
            <v>AS</v>
          </cell>
          <cell r="E4809" t="str">
            <v>254,44</v>
          </cell>
        </row>
        <row r="4810">
          <cell r="A4810">
            <v>41936</v>
          </cell>
          <cell r="B4810" t="str">
            <v>TUBO COLETOR DE ESGOTO, PVC, JEI, DN 150 MM  (NBR 7362)</v>
          </cell>
          <cell r="C4810" t="str">
            <v xml:space="preserve">M     </v>
          </cell>
          <cell r="D4810" t="str">
            <v>AS</v>
          </cell>
          <cell r="E4810" t="str">
            <v>38,36</v>
          </cell>
        </row>
        <row r="4811">
          <cell r="A4811">
            <v>7720</v>
          </cell>
          <cell r="B4811" t="str">
            <v>TUBO CONCRETO ARMADO, CLASSE EA-2, PB JE, DN 1000 MM, PARA ESGOTO SANITARIO (NBR 8890)</v>
          </cell>
          <cell r="C4811" t="str">
            <v xml:space="preserve">M     </v>
          </cell>
          <cell r="D4811" t="str">
            <v>CR</v>
          </cell>
          <cell r="E4811" t="str">
            <v>539,55</v>
          </cell>
        </row>
        <row r="4812">
          <cell r="A4812">
            <v>40335</v>
          </cell>
          <cell r="B4812" t="str">
            <v>TUBO CONCRETO ARMADO, CLASSE EA-2, PB JE, DN 300 MM, PARA ESGOTO SANITARIO (NBR 8890)</v>
          </cell>
          <cell r="C4812" t="str">
            <v xml:space="preserve">M     </v>
          </cell>
          <cell r="D4812" t="str">
            <v>CR</v>
          </cell>
          <cell r="E4812" t="str">
            <v>109,89</v>
          </cell>
        </row>
        <row r="4813">
          <cell r="A4813">
            <v>7740</v>
          </cell>
          <cell r="B4813" t="str">
            <v>TUBO CONCRETO ARMADO, CLASSE EA-2, PB JE, DN 400 MM, PARA ESGOTO SANITARIO (NBR 8890)</v>
          </cell>
          <cell r="C4813" t="str">
            <v xml:space="preserve">M     </v>
          </cell>
          <cell r="D4813" t="str">
            <v>CR</v>
          </cell>
          <cell r="E4813" t="str">
            <v>149,94</v>
          </cell>
        </row>
        <row r="4814">
          <cell r="A4814">
            <v>7741</v>
          </cell>
          <cell r="B4814" t="str">
            <v>TUBO CONCRETO ARMADO, CLASSE EA-2, PB JE, DN 500 MM, PARA ESGOTO SANITARIO (NBR 8890)</v>
          </cell>
          <cell r="C4814" t="str">
            <v xml:space="preserve">M     </v>
          </cell>
          <cell r="D4814" t="str">
            <v>CR</v>
          </cell>
          <cell r="E4814" t="str">
            <v>189,22</v>
          </cell>
        </row>
        <row r="4815">
          <cell r="A4815">
            <v>7774</v>
          </cell>
          <cell r="B4815" t="str">
            <v>TUBO CONCRETO ARMADO, CLASSE EA-2, PB JE, DN 600 MM, PARA ESGOTO SANITARIO (NBR 8890)</v>
          </cell>
          <cell r="C4815" t="str">
            <v xml:space="preserve">M     </v>
          </cell>
          <cell r="D4815" t="str">
            <v>CR</v>
          </cell>
          <cell r="E4815" t="str">
            <v>254,73</v>
          </cell>
        </row>
        <row r="4816">
          <cell r="A4816">
            <v>7744</v>
          </cell>
          <cell r="B4816" t="str">
            <v>TUBO CONCRETO ARMADO, CLASSE EA-2, PB JE, DN 700 MM, PARA ESGOTO SANITARIO (NBR 8890)</v>
          </cell>
          <cell r="C4816" t="str">
            <v xml:space="preserve">M     </v>
          </cell>
          <cell r="D4816" t="str">
            <v>CR</v>
          </cell>
          <cell r="E4816" t="str">
            <v>293,63</v>
          </cell>
        </row>
        <row r="4817">
          <cell r="A4817">
            <v>7773</v>
          </cell>
          <cell r="B4817" t="str">
            <v>TUBO CONCRETO ARMADO, CLASSE EA-2, PB JE, DN 800 MM, PARA ESGOTO SANITARIO (NBR 8890)</v>
          </cell>
          <cell r="C4817" t="str">
            <v xml:space="preserve">M     </v>
          </cell>
          <cell r="D4817" t="str">
            <v>CR</v>
          </cell>
          <cell r="E4817" t="str">
            <v>365,69</v>
          </cell>
        </row>
        <row r="4818">
          <cell r="A4818">
            <v>7754</v>
          </cell>
          <cell r="B4818" t="str">
            <v>TUBO CONCRETO ARMADO, CLASSE EA-2, PB JE, DN 900 MM, PARA ESGOTO SANITARIO (NBR 8890)</v>
          </cell>
          <cell r="C4818" t="str">
            <v xml:space="preserve">M     </v>
          </cell>
          <cell r="D4818" t="str">
            <v>CR</v>
          </cell>
          <cell r="E4818" t="str">
            <v>496,94</v>
          </cell>
        </row>
        <row r="4819">
          <cell r="A4819">
            <v>7735</v>
          </cell>
          <cell r="B4819" t="str">
            <v>TUBO CONCRETO ARMADO, CLASSE EA-3, PB JE, DN 1000 MM, PARA ESGOTO SANITARIO (NBR 8890)</v>
          </cell>
          <cell r="C4819" t="str">
            <v xml:space="preserve">M     </v>
          </cell>
          <cell r="D4819" t="str">
            <v>CR</v>
          </cell>
          <cell r="E4819" t="str">
            <v>681,12</v>
          </cell>
        </row>
        <row r="4820">
          <cell r="A4820">
            <v>7755</v>
          </cell>
          <cell r="B4820" t="str">
            <v>TUBO CONCRETO ARMADO, CLASSE EA-3, PB JE, DN 400 MM, PARA ESGOTO SANITARIO (NBR 8890)</v>
          </cell>
          <cell r="C4820" t="str">
            <v xml:space="preserve">M     </v>
          </cell>
          <cell r="D4820" t="str">
            <v>CR</v>
          </cell>
          <cell r="E4820" t="str">
            <v>182,66</v>
          </cell>
        </row>
        <row r="4821">
          <cell r="A4821">
            <v>7776</v>
          </cell>
          <cell r="B4821" t="str">
            <v>TUBO CONCRETO ARMADO, CLASSE EA-3, PB JE, DN 500 MM, PARA ESGOTO SANITARIO (NBR 8890)</v>
          </cell>
          <cell r="C4821" t="str">
            <v xml:space="preserve">M     </v>
          </cell>
          <cell r="D4821" t="str">
            <v>CR</v>
          </cell>
          <cell r="E4821" t="str">
            <v>237,74</v>
          </cell>
        </row>
        <row r="4822">
          <cell r="A4822">
            <v>7743</v>
          </cell>
          <cell r="B4822" t="str">
            <v>TUBO CONCRETO ARMADO, CLASSE EA-3, PB JE, DN 600 MM, PARA ESGOTO SANITARIO (NBR 8890)</v>
          </cell>
          <cell r="C4822" t="str">
            <v xml:space="preserve">M     </v>
          </cell>
          <cell r="D4822" t="str">
            <v>CR</v>
          </cell>
          <cell r="E4822" t="str">
            <v>313,95</v>
          </cell>
        </row>
        <row r="4823">
          <cell r="A4823">
            <v>7733</v>
          </cell>
          <cell r="B4823" t="str">
            <v>TUBO CONCRETO ARMADO, CLASSE EA-3, PB JE, DN 700 MM, PARA ESGOTO SANITARIO (NBR 8890)</v>
          </cell>
          <cell r="C4823" t="str">
            <v xml:space="preserve">M     </v>
          </cell>
          <cell r="D4823" t="str">
            <v>CR</v>
          </cell>
          <cell r="E4823" t="str">
            <v>350,08</v>
          </cell>
        </row>
        <row r="4824">
          <cell r="A4824">
            <v>7775</v>
          </cell>
          <cell r="B4824" t="str">
            <v>TUBO CONCRETO ARMADO, CLASSE EA-3, PB JE, DN 800 MM, PARA ESGOTO SANITARIO (NBR 8890)</v>
          </cell>
          <cell r="C4824" t="str">
            <v xml:space="preserve">M     </v>
          </cell>
          <cell r="D4824" t="str">
            <v>CR</v>
          </cell>
          <cell r="E4824" t="str">
            <v>430,71</v>
          </cell>
        </row>
        <row r="4825">
          <cell r="A4825">
            <v>7734</v>
          </cell>
          <cell r="B4825" t="str">
            <v>TUBO CONCRETO ARMADO, CLASSE EA-3, PB JE, DN 900 MM, PARA ESGOTO SANITARIO (NBR 8890)</v>
          </cell>
          <cell r="C4825" t="str">
            <v xml:space="preserve">M     </v>
          </cell>
          <cell r="D4825" t="str">
            <v>CR</v>
          </cell>
          <cell r="E4825" t="str">
            <v>622,68</v>
          </cell>
        </row>
        <row r="4826">
          <cell r="A4826">
            <v>7753</v>
          </cell>
          <cell r="B4826" t="str">
            <v>TUBO CONCRETO ARMADO, CLASSE PA-1, PB, DN 1000 MM, PARA AGUAS PLUVIAIS (NBR 8890)</v>
          </cell>
          <cell r="C4826" t="str">
            <v xml:space="preserve">M     </v>
          </cell>
          <cell r="D4826" t="str">
            <v>CR</v>
          </cell>
          <cell r="E4826" t="str">
            <v>315,71</v>
          </cell>
        </row>
        <row r="4827">
          <cell r="A4827">
            <v>13256</v>
          </cell>
          <cell r="B4827" t="str">
            <v>TUBO CONCRETO ARMADO, CLASSE PA-1, PB, DN 1100 MM, PARA AGUAS PLUVIAIS (NBR 8890)</v>
          </cell>
          <cell r="C4827" t="str">
            <v xml:space="preserve">M     </v>
          </cell>
          <cell r="D4827" t="str">
            <v>CR</v>
          </cell>
          <cell r="E4827" t="str">
            <v>368,54</v>
          </cell>
        </row>
        <row r="4828">
          <cell r="A4828">
            <v>7757</v>
          </cell>
          <cell r="B4828" t="str">
            <v>TUBO CONCRETO ARMADO, CLASSE PA-1, PB, DN 1200 MM, PARA AGUAS PLUVIAIS (NBR 8890)</v>
          </cell>
          <cell r="C4828" t="str">
            <v xml:space="preserve">M     </v>
          </cell>
          <cell r="D4828" t="str">
            <v>CR</v>
          </cell>
          <cell r="E4828" t="str">
            <v>447,41</v>
          </cell>
        </row>
        <row r="4829">
          <cell r="A4829">
            <v>7758</v>
          </cell>
          <cell r="B4829" t="str">
            <v>TUBO CONCRETO ARMADO, CLASSE PA-1, PB, DN 1500 MM, PARA AGUAS PLUVIAIS (NBR 8890)</v>
          </cell>
          <cell r="C4829" t="str">
            <v xml:space="preserve">M     </v>
          </cell>
          <cell r="D4829" t="str">
            <v>CR</v>
          </cell>
          <cell r="E4829" t="str">
            <v>665,49</v>
          </cell>
        </row>
        <row r="4830">
          <cell r="A4830">
            <v>7759</v>
          </cell>
          <cell r="B4830" t="str">
            <v>TUBO CONCRETO ARMADO, CLASSE PA-1, PB, DN 2000 MM, PARA AGUAS PLUVIAIS (NBR 8890)</v>
          </cell>
          <cell r="C4830" t="str">
            <v xml:space="preserve">M     </v>
          </cell>
          <cell r="D4830" t="str">
            <v>CR</v>
          </cell>
          <cell r="E4830" t="str">
            <v>1.449,87</v>
          </cell>
        </row>
        <row r="4831">
          <cell r="A4831">
            <v>40334</v>
          </cell>
          <cell r="B4831" t="str">
            <v>TUBO CONCRETO ARMADO, CLASSE PA-1, PB, DN 300 MM, PARA AGUAS PLUVIAIS (NBR 8890)</v>
          </cell>
          <cell r="C4831" t="str">
            <v xml:space="preserve">M     </v>
          </cell>
          <cell r="D4831" t="str">
            <v>CR</v>
          </cell>
          <cell r="E4831" t="str">
            <v>78,28</v>
          </cell>
        </row>
        <row r="4832">
          <cell r="A4832">
            <v>7745</v>
          </cell>
          <cell r="B4832" t="str">
            <v>TUBO CONCRETO ARMADO, CLASSE PA-1, PB, DN 400 MM, PARA AGUAS PLUVIAIS (NBR 8890)</v>
          </cell>
          <cell r="C4832" t="str">
            <v xml:space="preserve">M     </v>
          </cell>
          <cell r="D4832" t="str">
            <v>CR</v>
          </cell>
          <cell r="E4832" t="str">
            <v>82,72</v>
          </cell>
        </row>
        <row r="4833">
          <cell r="A4833">
            <v>7714</v>
          </cell>
          <cell r="B4833" t="str">
            <v>TUBO CONCRETO ARMADO, CLASSE PA-1, PB, DN 500 MM, PARA AGUAS PLUVIAIS (NBR 8890)</v>
          </cell>
          <cell r="C4833" t="str">
            <v xml:space="preserve">M     </v>
          </cell>
          <cell r="D4833" t="str">
            <v>CR</v>
          </cell>
          <cell r="E4833" t="str">
            <v>109,23</v>
          </cell>
        </row>
        <row r="4834">
          <cell r="A4834">
            <v>7725</v>
          </cell>
          <cell r="B4834" t="str">
            <v>TUBO CONCRETO ARMADO, CLASSE PA-1, PB, DN 600 MM, PARA AGUAS PLUVIAIS (NBR 8890)</v>
          </cell>
          <cell r="C4834" t="str">
            <v xml:space="preserve">M     </v>
          </cell>
          <cell r="D4834" t="str">
            <v xml:space="preserve">C </v>
          </cell>
          <cell r="E4834" t="str">
            <v>144,50</v>
          </cell>
        </row>
        <row r="4835">
          <cell r="A4835">
            <v>7742</v>
          </cell>
          <cell r="B4835" t="str">
            <v>TUBO CONCRETO ARMADO, CLASSE PA-1, PB, DN 700 MM, PARA AGUAS PLUVIAIS (NBR 8890)</v>
          </cell>
          <cell r="C4835" t="str">
            <v xml:space="preserve">M     </v>
          </cell>
          <cell r="D4835" t="str">
            <v>CR</v>
          </cell>
          <cell r="E4835" t="str">
            <v>202,83</v>
          </cell>
        </row>
        <row r="4836">
          <cell r="A4836">
            <v>7750</v>
          </cell>
          <cell r="B4836" t="str">
            <v>TUBO CONCRETO ARMADO, CLASSE PA-1, PB, DN 800 MM, PARA AGUAS PLUVIAIS (NBR 8890)</v>
          </cell>
          <cell r="C4836" t="str">
            <v xml:space="preserve">M     </v>
          </cell>
          <cell r="D4836" t="str">
            <v>CR</v>
          </cell>
          <cell r="E4836" t="str">
            <v>230,00</v>
          </cell>
        </row>
        <row r="4837">
          <cell r="A4837">
            <v>7756</v>
          </cell>
          <cell r="B4837" t="str">
            <v>TUBO CONCRETO ARMADO, CLASSE PA-1, PB, DN 900 MM, PARA AGUAS PLUVIAIS (NBR 8890)</v>
          </cell>
          <cell r="C4837" t="str">
            <v xml:space="preserve">M     </v>
          </cell>
          <cell r="D4837" t="str">
            <v>CR</v>
          </cell>
          <cell r="E4837" t="str">
            <v>283,96</v>
          </cell>
        </row>
        <row r="4838">
          <cell r="A4838">
            <v>7765</v>
          </cell>
          <cell r="B4838" t="str">
            <v>TUBO CONCRETO ARMADO, CLASSE PA-2, PB, DN 1000 MM, PARA AGUAS PLUVIAIS (NBR 8890)</v>
          </cell>
          <cell r="C4838" t="str">
            <v xml:space="preserve">M     </v>
          </cell>
          <cell r="D4838" t="str">
            <v>CR</v>
          </cell>
          <cell r="E4838" t="str">
            <v>348,65</v>
          </cell>
        </row>
        <row r="4839">
          <cell r="A4839">
            <v>12569</v>
          </cell>
          <cell r="B4839" t="str">
            <v>TUBO CONCRETO ARMADO, CLASSE PA-2, PB, DN 1100 MM, PARA AGUAS PLUVIAIS (NBR 8890)</v>
          </cell>
          <cell r="C4839" t="str">
            <v xml:space="preserve">M     </v>
          </cell>
          <cell r="D4839" t="str">
            <v>CR</v>
          </cell>
          <cell r="E4839" t="str">
            <v>375,16</v>
          </cell>
        </row>
        <row r="4840">
          <cell r="A4840">
            <v>7766</v>
          </cell>
          <cell r="B4840" t="str">
            <v>TUBO CONCRETO ARMADO, CLASSE PA-2, PB, DN 1200 MM, PARA AGUAS PLUVIAIS (NBR 8890)</v>
          </cell>
          <cell r="C4840" t="str">
            <v xml:space="preserve">M     </v>
          </cell>
          <cell r="D4840" t="str">
            <v>CR</v>
          </cell>
          <cell r="E4840" t="str">
            <v>507,07</v>
          </cell>
        </row>
        <row r="4841">
          <cell r="A4841">
            <v>7767</v>
          </cell>
          <cell r="B4841" t="str">
            <v>TUBO CONCRETO ARMADO, CLASSE PA-2, PB, DN 1500 MM, PARA AGUAS PLUVIAIS (NBR 8890)</v>
          </cell>
          <cell r="C4841" t="str">
            <v xml:space="preserve">M     </v>
          </cell>
          <cell r="D4841" t="str">
            <v>CR</v>
          </cell>
          <cell r="E4841" t="str">
            <v>781,37</v>
          </cell>
        </row>
        <row r="4842">
          <cell r="A4842">
            <v>7727</v>
          </cell>
          <cell r="B4842" t="str">
            <v>TUBO CONCRETO ARMADO, CLASSE PA-2, PB, DN 2000 MM, PARA AGUAS PLUVIAIS (NBR 8890)</v>
          </cell>
          <cell r="C4842" t="str">
            <v xml:space="preserve">M     </v>
          </cell>
          <cell r="D4842" t="str">
            <v>CR</v>
          </cell>
          <cell r="E4842" t="str">
            <v>1.696,88</v>
          </cell>
        </row>
        <row r="4843">
          <cell r="A4843">
            <v>7760</v>
          </cell>
          <cell r="B4843" t="str">
            <v>TUBO CONCRETO ARMADO, CLASSE PA-2, PB, DN 300 MM, PARA AGUAS PLUVIAIS (NBR 8890)</v>
          </cell>
          <cell r="C4843" t="str">
            <v xml:space="preserve">M     </v>
          </cell>
          <cell r="D4843" t="str">
            <v>CR</v>
          </cell>
          <cell r="E4843" t="str">
            <v>82,32</v>
          </cell>
        </row>
        <row r="4844">
          <cell r="A4844">
            <v>7761</v>
          </cell>
          <cell r="B4844" t="str">
            <v>TUBO CONCRETO ARMADO, CLASSE PA-2, PB, DN 400 MM, PARA AGUAS PLUVIAIS (NBR 8890)</v>
          </cell>
          <cell r="C4844" t="str">
            <v xml:space="preserve">M     </v>
          </cell>
          <cell r="D4844" t="str">
            <v>CR</v>
          </cell>
          <cell r="E4844" t="str">
            <v>87,49</v>
          </cell>
        </row>
        <row r="4845">
          <cell r="A4845">
            <v>7752</v>
          </cell>
          <cell r="B4845" t="str">
            <v>TUBO CONCRETO ARMADO, CLASSE PA-2, PB, DN 500 MM, PARA AGUAS PLUVIAIS (NBR 8890)</v>
          </cell>
          <cell r="C4845" t="str">
            <v xml:space="preserve">M     </v>
          </cell>
          <cell r="D4845" t="str">
            <v>CR</v>
          </cell>
          <cell r="E4845" t="str">
            <v>105,98</v>
          </cell>
        </row>
        <row r="4846">
          <cell r="A4846">
            <v>7762</v>
          </cell>
          <cell r="B4846" t="str">
            <v>TUBO CONCRETO ARMADO, CLASSE PA-2, PB, DN 600 MM, PARA AGUAS PLUVIAIS (NBR 8890)</v>
          </cell>
          <cell r="C4846" t="str">
            <v xml:space="preserve">M     </v>
          </cell>
          <cell r="D4846" t="str">
            <v>CR</v>
          </cell>
          <cell r="E4846" t="str">
            <v>138,66</v>
          </cell>
        </row>
        <row r="4847">
          <cell r="A4847">
            <v>7722</v>
          </cell>
          <cell r="B4847" t="str">
            <v>TUBO CONCRETO ARMADO, CLASSE PA-2, PB, DN 700 MM, PARA AGUAS PLUVIAIS (NBR 8890)</v>
          </cell>
          <cell r="C4847" t="str">
            <v xml:space="preserve">M     </v>
          </cell>
          <cell r="D4847" t="str">
            <v>CR</v>
          </cell>
          <cell r="E4847" t="str">
            <v>213,82</v>
          </cell>
        </row>
        <row r="4848">
          <cell r="A4848">
            <v>7763</v>
          </cell>
          <cell r="B4848" t="str">
            <v>TUBO CONCRETO ARMADO, CLASSE PA-2, PB, DN 800 MM, PARA AGUAS PLUVIAIS (NBR 8890)</v>
          </cell>
          <cell r="C4848" t="str">
            <v xml:space="preserve">M     </v>
          </cell>
          <cell r="D4848" t="str">
            <v>CR</v>
          </cell>
          <cell r="E4848" t="str">
            <v>238,29</v>
          </cell>
        </row>
        <row r="4849">
          <cell r="A4849">
            <v>7764</v>
          </cell>
          <cell r="B4849" t="str">
            <v>TUBO CONCRETO ARMADO, CLASSE PA-2, PB, DN 900 MM, PARA AGUAS PLUVIAIS (NBR 8890)</v>
          </cell>
          <cell r="C4849" t="str">
            <v xml:space="preserve">M     </v>
          </cell>
          <cell r="D4849" t="str">
            <v>CR</v>
          </cell>
          <cell r="E4849" t="str">
            <v>357,93</v>
          </cell>
        </row>
        <row r="4850">
          <cell r="A4850">
            <v>12572</v>
          </cell>
          <cell r="B4850" t="str">
            <v>TUBO CONCRETO ARMADO, CLASSE PA-3, PB, DN 1000 MM, PARA AGUAS PLUVIAIS (NBR 8890)</v>
          </cell>
          <cell r="C4850" t="str">
            <v xml:space="preserve">M     </v>
          </cell>
          <cell r="D4850" t="str">
            <v>CR</v>
          </cell>
          <cell r="E4850" t="str">
            <v>469,29</v>
          </cell>
        </row>
        <row r="4851">
          <cell r="A4851">
            <v>12573</v>
          </cell>
          <cell r="B4851" t="str">
            <v>TUBO CONCRETO ARMADO, CLASSE PA-3, PB, DN 1100 MM, PARA AGUAS PLUVIAIS (NBR 8890)</v>
          </cell>
          <cell r="C4851" t="str">
            <v xml:space="preserve">M     </v>
          </cell>
          <cell r="D4851" t="str">
            <v>CR</v>
          </cell>
          <cell r="E4851" t="str">
            <v>493,15</v>
          </cell>
        </row>
        <row r="4852">
          <cell r="A4852">
            <v>12574</v>
          </cell>
          <cell r="B4852" t="str">
            <v>TUBO CONCRETO ARMADO, CLASSE PA-3, PB, DN 1200 MM, PARA AGUAS PLUVIAIS (NBR 8890)</v>
          </cell>
          <cell r="C4852" t="str">
            <v xml:space="preserve">M     </v>
          </cell>
          <cell r="D4852" t="str">
            <v>CR</v>
          </cell>
          <cell r="E4852" t="str">
            <v>640,81</v>
          </cell>
        </row>
        <row r="4853">
          <cell r="A4853">
            <v>12575</v>
          </cell>
          <cell r="B4853" t="str">
            <v>TUBO CONCRETO ARMADO, CLASSE PA-3, PB, DN 1500 MM, PARA AGUAS PLUVIAIS (NBR 8890)</v>
          </cell>
          <cell r="C4853" t="str">
            <v xml:space="preserve">M     </v>
          </cell>
          <cell r="D4853" t="str">
            <v>CR</v>
          </cell>
          <cell r="E4853" t="str">
            <v>940,57</v>
          </cell>
        </row>
        <row r="4854">
          <cell r="A4854">
            <v>12576</v>
          </cell>
          <cell r="B4854" t="str">
            <v>TUBO CONCRETO ARMADO, CLASSE PA-3, PB, DN 400 MM, PARA AGUAS PLUVIAIS (NBR 8890)</v>
          </cell>
          <cell r="C4854" t="str">
            <v xml:space="preserve">M     </v>
          </cell>
          <cell r="D4854" t="str">
            <v>CR</v>
          </cell>
          <cell r="E4854" t="str">
            <v>99,42</v>
          </cell>
        </row>
        <row r="4855">
          <cell r="A4855">
            <v>12577</v>
          </cell>
          <cell r="B4855" t="str">
            <v>TUBO CONCRETO ARMADO, CLASSE PA-3, PB, DN 500 MM, PARA AGUAS PLUVIAIS (NBR 8890)</v>
          </cell>
          <cell r="C4855" t="str">
            <v xml:space="preserve">M     </v>
          </cell>
          <cell r="D4855" t="str">
            <v>CR</v>
          </cell>
          <cell r="E4855" t="str">
            <v>128,59</v>
          </cell>
        </row>
        <row r="4856">
          <cell r="A4856">
            <v>12578</v>
          </cell>
          <cell r="B4856" t="str">
            <v>TUBO CONCRETO ARMADO, CLASSE PA-3, PB, DN 600 MM, PARA AGUAS PLUVIAIS (NBR 8890)</v>
          </cell>
          <cell r="C4856" t="str">
            <v xml:space="preserve">M     </v>
          </cell>
          <cell r="D4856" t="str">
            <v>CR</v>
          </cell>
          <cell r="E4856" t="str">
            <v>172,47</v>
          </cell>
        </row>
        <row r="4857">
          <cell r="A4857">
            <v>12579</v>
          </cell>
          <cell r="B4857" t="str">
            <v>TUBO CONCRETO ARMADO, CLASSE PA-3, PB, DN 700 MM, PARA AGUAS PLUVIAIS (NBR 8890)</v>
          </cell>
          <cell r="C4857" t="str">
            <v xml:space="preserve">M     </v>
          </cell>
          <cell r="D4857" t="str">
            <v>CR</v>
          </cell>
          <cell r="E4857" t="str">
            <v>252,55</v>
          </cell>
        </row>
        <row r="4858">
          <cell r="A4858">
            <v>12580</v>
          </cell>
          <cell r="B4858" t="str">
            <v>TUBO CONCRETO ARMADO, CLASSE PA-3, PB, DN 800 MM, PARA AGUAS PLUVIAIS (NBR 8890)</v>
          </cell>
          <cell r="C4858" t="str">
            <v xml:space="preserve">M     </v>
          </cell>
          <cell r="D4858" t="str">
            <v>CR</v>
          </cell>
          <cell r="E4858" t="str">
            <v>326,01</v>
          </cell>
        </row>
        <row r="4859">
          <cell r="A4859">
            <v>12581</v>
          </cell>
          <cell r="B4859" t="str">
            <v>TUBO CONCRETO ARMADO, CLASSE PA-3, PB, DN 900 MM, PARA AGUAS PLUVIAIS (NBR 8890)</v>
          </cell>
          <cell r="C4859" t="str">
            <v xml:space="preserve">M     </v>
          </cell>
          <cell r="D4859" t="str">
            <v>CR</v>
          </cell>
          <cell r="E4859" t="str">
            <v>446,09</v>
          </cell>
        </row>
        <row r="4860">
          <cell r="A4860">
            <v>41785</v>
          </cell>
          <cell r="B4860" t="str">
            <v>TUBO CORRUGADO PEAD, PAREDE DUPLA, INTERNA LISA, JEI, DN/DI *1000* MM, PARA SANEAMENTO</v>
          </cell>
          <cell r="C4860" t="str">
            <v xml:space="preserve">M     </v>
          </cell>
          <cell r="D4860" t="str">
            <v>AS</v>
          </cell>
          <cell r="E4860" t="str">
            <v>1.014,28</v>
          </cell>
        </row>
        <row r="4861">
          <cell r="A4861">
            <v>41781</v>
          </cell>
          <cell r="B4861" t="str">
            <v>TUBO CORRUGADO PEAD, PAREDE DUPLA, INTERNA LISA, JEI, DN/DI *400* MM, PARA SANEAMENTO</v>
          </cell>
          <cell r="C4861" t="str">
            <v xml:space="preserve">M     </v>
          </cell>
          <cell r="D4861" t="str">
            <v>AS</v>
          </cell>
          <cell r="E4861" t="str">
            <v>289,17</v>
          </cell>
        </row>
        <row r="4862">
          <cell r="A4862">
            <v>41783</v>
          </cell>
          <cell r="B4862" t="str">
            <v>TUBO CORRUGADO PEAD, PAREDE DUPLA, INTERNA LISA, JEI, DN/DI *800* MM, PARA SANEAMENTO</v>
          </cell>
          <cell r="C4862" t="str">
            <v xml:space="preserve">M     </v>
          </cell>
          <cell r="D4862" t="str">
            <v>AS</v>
          </cell>
          <cell r="E4862" t="str">
            <v>763,09</v>
          </cell>
        </row>
        <row r="4863">
          <cell r="A4863">
            <v>41786</v>
          </cell>
          <cell r="B4863" t="str">
            <v>TUBO CORRUGADO PEAD, PAREDE DUPLA, INTERNA LISA, JEI, DN/DI 1200 MM, PARA SANEAMENTO</v>
          </cell>
          <cell r="C4863" t="str">
            <v xml:space="preserve">M     </v>
          </cell>
          <cell r="D4863" t="str">
            <v>AS</v>
          </cell>
          <cell r="E4863" t="str">
            <v>1.591,90</v>
          </cell>
        </row>
        <row r="4864">
          <cell r="A4864">
            <v>41779</v>
          </cell>
          <cell r="B4864" t="str">
            <v>TUBO CORRUGADO PEAD, PAREDE DUPLA, INTERNA LISA, JEI, DN/DI 250 MM, PARA SANEAMENTO</v>
          </cell>
          <cell r="C4864" t="str">
            <v xml:space="preserve">M     </v>
          </cell>
          <cell r="D4864" t="str">
            <v>AS</v>
          </cell>
          <cell r="E4864" t="str">
            <v>110,91</v>
          </cell>
        </row>
        <row r="4865">
          <cell r="A4865">
            <v>41780</v>
          </cell>
          <cell r="B4865" t="str">
            <v>TUBO CORRUGADO PEAD, PAREDE DUPLA, INTERNA LISA, JEI, DN/DI 300 MM, PARA SANEAMENTO</v>
          </cell>
          <cell r="C4865" t="str">
            <v xml:space="preserve">M     </v>
          </cell>
          <cell r="D4865" t="str">
            <v>AS</v>
          </cell>
          <cell r="E4865" t="str">
            <v>131,17</v>
          </cell>
        </row>
        <row r="4866">
          <cell r="A4866">
            <v>41782</v>
          </cell>
          <cell r="B4866" t="str">
            <v>TUBO CORRUGADO PEAD, PAREDE DUPLA, INTERNA LISA, JEI, DN/DI 600 MM, PARA SANEAMENTO</v>
          </cell>
          <cell r="C4866" t="str">
            <v xml:space="preserve">M     </v>
          </cell>
          <cell r="D4866" t="str">
            <v>AS</v>
          </cell>
          <cell r="E4866" t="str">
            <v>540,74</v>
          </cell>
        </row>
        <row r="4867">
          <cell r="A4867">
            <v>38130</v>
          </cell>
          <cell r="B4867" t="str">
            <v>TUBO CPVC SOLDAVEL, 35 MM, AGUA QUENTE PREDIAL (NBR 15884)</v>
          </cell>
          <cell r="C4867" t="str">
            <v xml:space="preserve">M     </v>
          </cell>
          <cell r="D4867" t="str">
            <v>CR</v>
          </cell>
          <cell r="E4867" t="str">
            <v>21,63</v>
          </cell>
        </row>
        <row r="4868">
          <cell r="A4868">
            <v>21123</v>
          </cell>
          <cell r="B4868" t="str">
            <v>TUBO CPVC, SOLDAVEL, 15 MM, AGUA QUENTE PREDIAL (NBR 15884)</v>
          </cell>
          <cell r="C4868" t="str">
            <v xml:space="preserve">M     </v>
          </cell>
          <cell r="D4868" t="str">
            <v xml:space="preserve">C </v>
          </cell>
          <cell r="E4868" t="str">
            <v>6,14</v>
          </cell>
        </row>
        <row r="4869">
          <cell r="A4869">
            <v>21124</v>
          </cell>
          <cell r="B4869" t="str">
            <v>TUBO CPVC, SOLDAVEL, 22 MM, AGUA QUENTE PREDIAL (NBR 15884)</v>
          </cell>
          <cell r="C4869" t="str">
            <v xml:space="preserve">M     </v>
          </cell>
          <cell r="D4869" t="str">
            <v>CR</v>
          </cell>
          <cell r="E4869" t="str">
            <v>10,88</v>
          </cell>
        </row>
        <row r="4870">
          <cell r="A4870">
            <v>21125</v>
          </cell>
          <cell r="B4870" t="str">
            <v>TUBO CPVC, SOLDAVEL, 28 MM, AGUA QUENTE PREDIAL (NBR 15884)</v>
          </cell>
          <cell r="C4870" t="str">
            <v xml:space="preserve">M     </v>
          </cell>
          <cell r="D4870" t="str">
            <v>CR</v>
          </cell>
          <cell r="E4870" t="str">
            <v>17,47</v>
          </cell>
        </row>
        <row r="4871">
          <cell r="A4871">
            <v>38028</v>
          </cell>
          <cell r="B4871" t="str">
            <v>TUBO CPVC, SOLDAVEL, 42 MM, AGUA QUENTE PREDIAL (NBR 15884)</v>
          </cell>
          <cell r="C4871" t="str">
            <v xml:space="preserve">M     </v>
          </cell>
          <cell r="D4871" t="str">
            <v>CR</v>
          </cell>
          <cell r="E4871" t="str">
            <v>29,65</v>
          </cell>
        </row>
        <row r="4872">
          <cell r="A4872">
            <v>38029</v>
          </cell>
          <cell r="B4872" t="str">
            <v>TUBO CPVC, SOLDAVEL, 54 MM, AGUA QUENTE PREDIAL (NBR 15884)</v>
          </cell>
          <cell r="C4872" t="str">
            <v xml:space="preserve">M     </v>
          </cell>
          <cell r="D4872" t="str">
            <v>CR</v>
          </cell>
          <cell r="E4872" t="str">
            <v>45,20</v>
          </cell>
        </row>
        <row r="4873">
          <cell r="A4873">
            <v>38030</v>
          </cell>
          <cell r="B4873" t="str">
            <v>TUBO CPVC, SOLDAVEL, 73 MM, AGUA QUENTE PREDIAL (NBR 15884)</v>
          </cell>
          <cell r="C4873" t="str">
            <v xml:space="preserve">M     </v>
          </cell>
          <cell r="D4873" t="str">
            <v>CR</v>
          </cell>
          <cell r="E4873" t="str">
            <v>69,42</v>
          </cell>
        </row>
        <row r="4874">
          <cell r="A4874">
            <v>38031</v>
          </cell>
          <cell r="B4874" t="str">
            <v>TUBO CPVC, SOLDAVEL, 89 MM, AGUA QUENTE PREDIAL (NBR 15884)</v>
          </cell>
          <cell r="C4874" t="str">
            <v xml:space="preserve">M     </v>
          </cell>
          <cell r="D4874" t="str">
            <v>CR</v>
          </cell>
          <cell r="E4874" t="str">
            <v>110,01</v>
          </cell>
        </row>
        <row r="4875">
          <cell r="A4875">
            <v>39735</v>
          </cell>
          <cell r="B4875" t="str">
            <v>TUBO DE BORRACHA ELASTOMERICA FLEXIVEL, PRETA, PARA ISOLAMENTO TERMICO DE TUBULACAO, DN 1 1/8" (28 MM), E= 32 MM, COEFICIENTE DE CONDUTIVIDADE TERMICA 0,036W/mK, VAPOR DE AGUA MAIOR OU IGUAL A 10.000</v>
          </cell>
          <cell r="C4875" t="str">
            <v xml:space="preserve">M     </v>
          </cell>
          <cell r="D4875" t="str">
            <v>AS</v>
          </cell>
          <cell r="E4875" t="str">
            <v>69,89</v>
          </cell>
        </row>
        <row r="4876">
          <cell r="A4876">
            <v>39734</v>
          </cell>
          <cell r="B4876" t="str">
            <v>TUBO DE BORRACHA ELASTOMERICA FLEXIVEL, PRETA, PARA ISOLAMENTO TERMICO DE TUBULACAO, DN 1 3/8" (35 MM), E= 32 MM, COEFICIENTE DE CONDUTIVIDADE TERMICA 0,036W/mK, VAPOR DE AGUA MAIOR OU IGUAL A 10.000</v>
          </cell>
          <cell r="C4876" t="str">
            <v xml:space="preserve">M     </v>
          </cell>
          <cell r="D4876" t="str">
            <v>AS</v>
          </cell>
          <cell r="E4876" t="str">
            <v>82,90</v>
          </cell>
        </row>
        <row r="4877">
          <cell r="A4877">
            <v>39736</v>
          </cell>
          <cell r="B4877" t="str">
            <v>TUBO DE BORRACHA ELASTOMERICA FLEXIVEL, PRETA, PARA ISOLAMENTO TERMICO DE TUBULACAO, DN 1 5/8" (42 MM), E= 32 MM, COEFICIENTE DE CONDUTIVIDADE TERMICA 0,036W/mK, VAPOR DE AGUA MAIOR OU IGUAL A 10.000</v>
          </cell>
          <cell r="C4877" t="str">
            <v xml:space="preserve">M     </v>
          </cell>
          <cell r="D4877" t="str">
            <v>AS</v>
          </cell>
          <cell r="E4877" t="str">
            <v>94,61</v>
          </cell>
        </row>
        <row r="4878">
          <cell r="A4878">
            <v>39737</v>
          </cell>
          <cell r="B4878" t="str">
            <v>TUBO DE BORRACHA ELASTOMERICA FLEXIVEL, PRETA, PARA ISOLAMENTO TERMICO DE TUBULACAO, DN 1/2" (12 MM), E= 19 MM, COEFICIENTE DE CONDUTIVIDADE TERMICA 0,036W/mK, VAPOR DE AGUA MAIOR OU IGUAL A 10.000</v>
          </cell>
          <cell r="C4878" t="str">
            <v xml:space="preserve">M     </v>
          </cell>
          <cell r="D4878" t="str">
            <v>AS</v>
          </cell>
          <cell r="E4878" t="str">
            <v>12,72</v>
          </cell>
        </row>
        <row r="4879">
          <cell r="A4879">
            <v>39738</v>
          </cell>
          <cell r="B4879" t="str">
            <v>TUBO DE BORRACHA ELASTOMERICA FLEXIVEL, PRETA, PARA ISOLAMENTO TERMICO DE TUBULACAO, DN 1/4" (6 MM), E= 9 MM, COEFICIENTE DE CONDUTIVIDADE TERMICA 0,036W/mK, VAPOR DE AGUA MAIOR OU IGUAL A 10.000</v>
          </cell>
          <cell r="C4879" t="str">
            <v xml:space="preserve">M     </v>
          </cell>
          <cell r="D4879" t="str">
            <v>AS</v>
          </cell>
          <cell r="E4879" t="str">
            <v>4,60</v>
          </cell>
        </row>
        <row r="4880">
          <cell r="A4880">
            <v>39739</v>
          </cell>
          <cell r="B4880" t="str">
            <v>TUBO DE BORRACHA ELASTOMERICA FLEXIVEL, PRETA, PARA ISOLAMENTO TERMICO DE TUBULACAO, DN 1" (25 MM), E= 32 MM, COEFICIENTE DE CONDUTIVIDADE TERMICA 0,036W/mK, VAPOR DE AGUA MAIOR OU IGUAL A 10.000</v>
          </cell>
          <cell r="C4880" t="str">
            <v xml:space="preserve">M     </v>
          </cell>
          <cell r="D4880" t="str">
            <v>AS</v>
          </cell>
          <cell r="E4880" t="str">
            <v>65,43</v>
          </cell>
        </row>
        <row r="4881">
          <cell r="A4881">
            <v>39733</v>
          </cell>
          <cell r="B4881" t="str">
            <v>TUBO DE BORRACHA ELASTOMERICA FLEXIVEL, PRETA, PARA ISOLAMENTO TERMICO DE TUBULACAO, DN 2 1/8" (54 MM), E= 32 MM, COEFICIENTE DE CONDUTIVIDADE TERMICA 0,036W/mK, VAPOR DE AGUA MAIOR OU IGUAL A 10.000</v>
          </cell>
          <cell r="C4881" t="str">
            <v xml:space="preserve">M     </v>
          </cell>
          <cell r="D4881" t="str">
            <v>AS</v>
          </cell>
          <cell r="E4881" t="str">
            <v>113,23</v>
          </cell>
        </row>
        <row r="4882">
          <cell r="A4882">
            <v>39854</v>
          </cell>
          <cell r="B4882" t="str">
            <v>TUBO DE BORRACHA ELASTOMERICA FLEXIVEL, PRETA, PARA ISOLAMENTO TERMICO DE TUBULACAO, DN 2 5/8" (*64* MM), E= *32* MM, COEFICIENTE DE CONDUTIVIDADE TERMICA 0,036W/MK, VAPOR DE AGUA MAIOR OU IGUAL A 10.000</v>
          </cell>
          <cell r="C4882" t="str">
            <v xml:space="preserve">M     </v>
          </cell>
          <cell r="D4882" t="str">
            <v>AS</v>
          </cell>
          <cell r="E4882" t="str">
            <v>114,83</v>
          </cell>
        </row>
        <row r="4883">
          <cell r="A4883">
            <v>39740</v>
          </cell>
          <cell r="B4883" t="str">
            <v>TUBO DE BORRACHA ELASTOMERICA FLEXIVEL, PRETA, PARA ISOLAMENTO TERMICO DE TUBULACAO, DN 3/4" (18 MM), E= 32 MM, COEFICIENTE DE CONDUTIVIDADE TERMICA 0,036W/mK, VAPOR DE AGUA MAIOR OU IGUAL A 10.000</v>
          </cell>
          <cell r="C4883" t="str">
            <v xml:space="preserve">M     </v>
          </cell>
          <cell r="D4883" t="str">
            <v>AS</v>
          </cell>
          <cell r="E4883" t="str">
            <v>62,83</v>
          </cell>
        </row>
        <row r="4884">
          <cell r="A4884">
            <v>39741</v>
          </cell>
          <cell r="B4884" t="str">
            <v>TUBO DE BORRACHA ELASTOMERICA FLEXIVEL, PRETA, PARA ISOLAMENTO TERMICO DE TUBULACAO, DN 3/8" (10 MM), E= 19 MM, COEFICIENTE DE CONDUTIVIDADE TERMICA 0,036W/mK, VAPOR DE AGUA MAIOR OU IGUAL A 10.000</v>
          </cell>
          <cell r="C4884" t="str">
            <v xml:space="preserve">M     </v>
          </cell>
          <cell r="D4884" t="str">
            <v>AS</v>
          </cell>
          <cell r="E4884" t="str">
            <v>11,58</v>
          </cell>
        </row>
        <row r="4885">
          <cell r="A4885">
            <v>39853</v>
          </cell>
          <cell r="B4885" t="str">
            <v>TUBO DE BORRACHA ELASTOMERICA FLEXIVEL, PRETA, PARA ISOLAMENTO TERMICO DE TUBULACAO, DN 5/8" (15 MM), E= 19 MM, COEFICIENTE DE CONDUTIVIDADE TERMICA 0,036W/MK, VAPOR DE AGUA MAIOR OU IGUAL A 10.000</v>
          </cell>
          <cell r="C4885" t="str">
            <v xml:space="preserve">M     </v>
          </cell>
          <cell r="D4885" t="str">
            <v>AS</v>
          </cell>
          <cell r="E4885" t="str">
            <v>15,21</v>
          </cell>
        </row>
        <row r="4886">
          <cell r="A4886">
            <v>39742</v>
          </cell>
          <cell r="B4886" t="str">
            <v>TUBO DE BORRACHA ELASTOMERICA FLEXIVEL, PRETA, PARA ISOLAMENTO TERMICO DE TUBULACAO, DN 7/8" (22 MM), E= 32 MM, COEFICIENTE DE CONDUTIVIDADE TERMICA 0,036W/mK, VAPOR DE AGUA MAIOR OU IGUAL A 10.000</v>
          </cell>
          <cell r="C4886" t="str">
            <v xml:space="preserve">M     </v>
          </cell>
          <cell r="D4886" t="str">
            <v>AS</v>
          </cell>
          <cell r="E4886" t="str">
            <v>50,50</v>
          </cell>
        </row>
        <row r="4887">
          <cell r="A4887">
            <v>39749</v>
          </cell>
          <cell r="B4887" t="str">
            <v>TUBO DE COBRE CLASSE "A", DN = 1 " (28 MM), PARA INSTALACOES DE MEDIA PRESSAO PARA GASES COMBUSTIVEIS E MEDICINAIS</v>
          </cell>
          <cell r="C4887" t="str">
            <v xml:space="preserve">M     </v>
          </cell>
          <cell r="D4887" t="str">
            <v>AS</v>
          </cell>
          <cell r="E4887" t="str">
            <v>63,99</v>
          </cell>
        </row>
        <row r="4888">
          <cell r="A4888">
            <v>39751</v>
          </cell>
          <cell r="B4888" t="str">
            <v>TUBO DE COBRE CLASSE "A", DN = 1 1/2 " (42 MM), PARA INSTALACOES DE MEDIA PRESSAO PARA GASES COMBUSTIVEIS E MEDICINAIS</v>
          </cell>
          <cell r="C4888" t="str">
            <v xml:space="preserve">M     </v>
          </cell>
          <cell r="D4888" t="str">
            <v>AS</v>
          </cell>
          <cell r="E4888" t="str">
            <v>116,28</v>
          </cell>
        </row>
        <row r="4889">
          <cell r="A4889">
            <v>39750</v>
          </cell>
          <cell r="B4889" t="str">
            <v>TUBO DE COBRE CLASSE "A", DN = 1 1/4 " (35 MM), PARA INSTALACOES DE MEDIA PRESSAO PARA GASES COMBUSTIVEIS E MEDICINAIS</v>
          </cell>
          <cell r="C4889" t="str">
            <v xml:space="preserve">M     </v>
          </cell>
          <cell r="D4889" t="str">
            <v>AS</v>
          </cell>
          <cell r="E4889" t="str">
            <v>96,65</v>
          </cell>
        </row>
        <row r="4890">
          <cell r="A4890">
            <v>39747</v>
          </cell>
          <cell r="B4890" t="str">
            <v>TUBO DE COBRE CLASSE "A", DN = 1/2 " (15 MM), PARA INSTALACOES DE MEDIA PRESSAO PARA GASES COMBUSTIVEIS E MEDICINAIS</v>
          </cell>
          <cell r="C4890" t="str">
            <v xml:space="preserve">M     </v>
          </cell>
          <cell r="D4890" t="str">
            <v>AS</v>
          </cell>
          <cell r="E4890" t="str">
            <v>31,09</v>
          </cell>
        </row>
        <row r="4891">
          <cell r="A4891">
            <v>39753</v>
          </cell>
          <cell r="B4891" t="str">
            <v>TUBO DE COBRE CLASSE "A", DN = 2 1/2 " (66 MM), PARA INSTALACOES DE MEDIA PRESSAO PARA GASES COMBUSTIVEIS E MEDICINAIS</v>
          </cell>
          <cell r="C4891" t="str">
            <v xml:space="preserve">M     </v>
          </cell>
          <cell r="D4891" t="str">
            <v>AS</v>
          </cell>
          <cell r="E4891" t="str">
            <v>214,05</v>
          </cell>
        </row>
        <row r="4892">
          <cell r="A4892">
            <v>39754</v>
          </cell>
          <cell r="B4892" t="str">
            <v>TUBO DE COBRE CLASSE "A", DN = 3 " (79 MM), PARA INSTALACOES DE MEDIA PRESSAO PARA GASES COMBUSTIVEIS E MEDICINAIS</v>
          </cell>
          <cell r="C4892" t="str">
            <v xml:space="preserve">M     </v>
          </cell>
          <cell r="D4892" t="str">
            <v>AS</v>
          </cell>
          <cell r="E4892" t="str">
            <v>315,35</v>
          </cell>
        </row>
        <row r="4893">
          <cell r="A4893">
            <v>39748</v>
          </cell>
          <cell r="B4893" t="str">
            <v>TUBO DE COBRE CLASSE "A", DN = 3/4 " (22 MM), PARA INSTALACOES DE MEDIA PRESSAO PARA GASES COMBUSTIVEIS E MEDICINAIS</v>
          </cell>
          <cell r="C4893" t="str">
            <v xml:space="preserve">M     </v>
          </cell>
          <cell r="D4893" t="str">
            <v>AS</v>
          </cell>
          <cell r="E4893" t="str">
            <v>50,30</v>
          </cell>
        </row>
        <row r="4894">
          <cell r="A4894">
            <v>39755</v>
          </cell>
          <cell r="B4894" t="str">
            <v>TUBO DE COBRE CLASSE "A", DN = 4 " (104 MM), PARA INSTALACOES DE MEDIA PRESSAO PARA GASES COMBUSTIVEIS E MEDICINAIS</v>
          </cell>
          <cell r="C4894" t="str">
            <v xml:space="preserve">M     </v>
          </cell>
          <cell r="D4894" t="str">
            <v>AS</v>
          </cell>
          <cell r="E4894" t="str">
            <v>478,14</v>
          </cell>
        </row>
        <row r="4895">
          <cell r="A4895">
            <v>12742</v>
          </cell>
          <cell r="B4895" t="str">
            <v>TUBO DE COBRE CLASSE "E", DN = 104 MM, PARA INSTALACAO HIDRAULICA PREDIAL</v>
          </cell>
          <cell r="C4895" t="str">
            <v xml:space="preserve">M     </v>
          </cell>
          <cell r="D4895" t="str">
            <v>AS</v>
          </cell>
          <cell r="E4895" t="str">
            <v>378,61</v>
          </cell>
        </row>
        <row r="4896">
          <cell r="A4896">
            <v>12713</v>
          </cell>
          <cell r="B4896" t="str">
            <v>TUBO DE COBRE CLASSE "E", DN = 15 MM, PARA INSTALACAO HIDRAULICA PREDIAL</v>
          </cell>
          <cell r="C4896" t="str">
            <v xml:space="preserve">M     </v>
          </cell>
          <cell r="D4896" t="str">
            <v>AS</v>
          </cell>
          <cell r="E4896" t="str">
            <v>20,08</v>
          </cell>
        </row>
        <row r="4897">
          <cell r="A4897">
            <v>12743</v>
          </cell>
          <cell r="B4897" t="str">
            <v>TUBO DE COBRE CLASSE "E", DN = 22 MM, PARA INSTALACAO HIDRAULICA PREDIAL</v>
          </cell>
          <cell r="C4897" t="str">
            <v xml:space="preserve">M     </v>
          </cell>
          <cell r="D4897" t="str">
            <v>AS</v>
          </cell>
          <cell r="E4897" t="str">
            <v>34,54</v>
          </cell>
        </row>
        <row r="4898">
          <cell r="A4898">
            <v>12744</v>
          </cell>
          <cell r="B4898" t="str">
            <v>TUBO DE COBRE CLASSE "E", DN = 28 MM, PARA INSTALACAO HIDRAULICA PREDIAL</v>
          </cell>
          <cell r="C4898" t="str">
            <v xml:space="preserve">M     </v>
          </cell>
          <cell r="D4898" t="str">
            <v>AS</v>
          </cell>
          <cell r="E4898" t="str">
            <v>43,84</v>
          </cell>
        </row>
        <row r="4899">
          <cell r="A4899">
            <v>12745</v>
          </cell>
          <cell r="B4899" t="str">
            <v>TUBO DE COBRE CLASSE "E", DN = 35 MM, PARA INSTALACAO HIDRAULICA PREDIAL</v>
          </cell>
          <cell r="C4899" t="str">
            <v xml:space="preserve">M     </v>
          </cell>
          <cell r="D4899" t="str">
            <v>AS</v>
          </cell>
          <cell r="E4899" t="str">
            <v>63,66</v>
          </cell>
        </row>
        <row r="4900">
          <cell r="A4900">
            <v>12746</v>
          </cell>
          <cell r="B4900" t="str">
            <v>TUBO DE COBRE CLASSE "E", DN = 42 MM, PARA INSTALACAO HIDRAULICA PREDIAL</v>
          </cell>
          <cell r="C4900" t="str">
            <v xml:space="preserve">M     </v>
          </cell>
          <cell r="D4900" t="str">
            <v>AS</v>
          </cell>
          <cell r="E4900" t="str">
            <v>85,97</v>
          </cell>
        </row>
        <row r="4901">
          <cell r="A4901">
            <v>12747</v>
          </cell>
          <cell r="B4901" t="str">
            <v>TUBO DE COBRE CLASSE "E", DN = 54 MM, PARA INSTALACAO HIDRAULICA PREDIAL</v>
          </cell>
          <cell r="C4901" t="str">
            <v xml:space="preserve">M     </v>
          </cell>
          <cell r="D4901" t="str">
            <v>AS</v>
          </cell>
          <cell r="E4901" t="str">
            <v>124,67</v>
          </cell>
        </row>
        <row r="4902">
          <cell r="A4902">
            <v>12748</v>
          </cell>
          <cell r="B4902" t="str">
            <v>TUBO DE COBRE CLASSE "E", DN = 66 MM, PARA INSTALACAO HIDRAULICA PREDIAL</v>
          </cell>
          <cell r="C4902" t="str">
            <v xml:space="preserve">M     </v>
          </cell>
          <cell r="D4902" t="str">
            <v>AS</v>
          </cell>
          <cell r="E4902" t="str">
            <v>175,64</v>
          </cell>
        </row>
        <row r="4903">
          <cell r="A4903">
            <v>12749</v>
          </cell>
          <cell r="B4903" t="str">
            <v>TUBO DE COBRE CLASSE "E", DN = 79 MM, PARA INSTALACAO HIDRAULICA PREDIAL</v>
          </cell>
          <cell r="C4903" t="str">
            <v xml:space="preserve">M     </v>
          </cell>
          <cell r="D4903" t="str">
            <v>AS</v>
          </cell>
          <cell r="E4903" t="str">
            <v>256,76</v>
          </cell>
        </row>
        <row r="4904">
          <cell r="A4904">
            <v>39726</v>
          </cell>
          <cell r="B4904" t="str">
            <v>TUBO DE COBRE CLASSE "I", DN = 1 " (28 MM), PARA INSTALACOES INDUSTRIAIS DE ALTA PRESSAO E VAPOR</v>
          </cell>
          <cell r="C4904" t="str">
            <v xml:space="preserve">M     </v>
          </cell>
          <cell r="D4904" t="str">
            <v>AS</v>
          </cell>
          <cell r="E4904" t="str">
            <v>84,33</v>
          </cell>
        </row>
        <row r="4905">
          <cell r="A4905">
            <v>39728</v>
          </cell>
          <cell r="B4905" t="str">
            <v>TUBO DE COBRE CLASSE "I", DN = 1 1/2 " (42 MM), PARA INSTALACOES INDUSTRIAIS DE ALTA PRESSAO E VAPOR</v>
          </cell>
          <cell r="C4905" t="str">
            <v xml:space="preserve">M     </v>
          </cell>
          <cell r="D4905" t="str">
            <v>AS</v>
          </cell>
          <cell r="E4905" t="str">
            <v>148,22</v>
          </cell>
        </row>
        <row r="4906">
          <cell r="A4906">
            <v>39727</v>
          </cell>
          <cell r="B4906" t="str">
            <v>TUBO DE COBRE CLASSE "I", DN = 1 1/4 " (35 MM), PARA INSTALACOES INDUSTRIAIS DE ALTA PRESSAO E VAPOR</v>
          </cell>
          <cell r="C4906" t="str">
            <v xml:space="preserve">M     </v>
          </cell>
          <cell r="D4906" t="str">
            <v>AS</v>
          </cell>
          <cell r="E4906" t="str">
            <v>121,97</v>
          </cell>
        </row>
        <row r="4907">
          <cell r="A4907">
            <v>39724</v>
          </cell>
          <cell r="B4907" t="str">
            <v>TUBO DE COBRE CLASSE "I", DN = 1/2 " (15 MM), PARA INSTALACOES INDUSTRIAIS DE ALTA PRESSAO E VAPOR</v>
          </cell>
          <cell r="C4907" t="str">
            <v xml:space="preserve">M     </v>
          </cell>
          <cell r="D4907" t="str">
            <v>AS</v>
          </cell>
          <cell r="E4907" t="str">
            <v>37,34</v>
          </cell>
        </row>
        <row r="4908">
          <cell r="A4908">
            <v>39729</v>
          </cell>
          <cell r="B4908" t="str">
            <v>TUBO DE COBRE CLASSE "I", DN = 2 " (54 MM), PARA INSTALACOES INDUSTRIAIS DE ALTA PRESSAO E VAPOR</v>
          </cell>
          <cell r="C4908" t="str">
            <v xml:space="preserve">M     </v>
          </cell>
          <cell r="D4908" t="str">
            <v>AS</v>
          </cell>
          <cell r="E4908" t="str">
            <v>205,26</v>
          </cell>
        </row>
        <row r="4909">
          <cell r="A4909">
            <v>39730</v>
          </cell>
          <cell r="B4909" t="str">
            <v>TUBO DE COBRE CLASSE "I", DN = 2 1/2 " (66 MM), PARA INSTALACOES INDUSTRIAIS DE ALTA PRESSAO E VAPOR</v>
          </cell>
          <cell r="C4909" t="str">
            <v xml:space="preserve">M     </v>
          </cell>
          <cell r="D4909" t="str">
            <v>AS</v>
          </cell>
          <cell r="E4909" t="str">
            <v>266,31</v>
          </cell>
        </row>
        <row r="4910">
          <cell r="A4910">
            <v>39731</v>
          </cell>
          <cell r="B4910" t="str">
            <v>TUBO DE COBRE CLASSE "I", DN = 3 " (79 MM), PARA INSTALACOES INDUSTRIAIS DE ALTA PRESSAO E VAPOR</v>
          </cell>
          <cell r="C4910" t="str">
            <v xml:space="preserve">M     </v>
          </cell>
          <cell r="D4910" t="str">
            <v>AS</v>
          </cell>
          <cell r="E4910" t="str">
            <v>394,43</v>
          </cell>
        </row>
        <row r="4911">
          <cell r="A4911">
            <v>39725</v>
          </cell>
          <cell r="B4911" t="str">
            <v>TUBO DE COBRE CLASSE "I", DN = 3/4 " (22 MM), PARA INSTALACOES INDUSTRIAIS DE ALTA PRESSAO E VAPOR</v>
          </cell>
          <cell r="C4911" t="str">
            <v xml:space="preserve">M     </v>
          </cell>
          <cell r="D4911" t="str">
            <v>AS</v>
          </cell>
          <cell r="E4911" t="str">
            <v>60,87</v>
          </cell>
        </row>
        <row r="4912">
          <cell r="A4912">
            <v>39732</v>
          </cell>
          <cell r="B4912" t="str">
            <v>TUBO DE COBRE CLASSE "I", DN = 4" (104 MM), PARA INSTALACOES INDUSTRIAIS DE ALTA PRESSAO E VAPOR</v>
          </cell>
          <cell r="C4912" t="str">
            <v xml:space="preserve">M     </v>
          </cell>
          <cell r="D4912" t="str">
            <v>AS</v>
          </cell>
          <cell r="E4912" t="str">
            <v>580,58</v>
          </cell>
        </row>
        <row r="4913">
          <cell r="A4913">
            <v>39660</v>
          </cell>
          <cell r="B4913" t="str">
            <v>TUBO DE COBRE FLEXIVEL, D = 1/2 ", E = 0,79 MM, PARA AR-CONDICIONADO/ INSTALACOES GAS RESIDENCIAIS E COMERCIAIS</v>
          </cell>
          <cell r="C4913" t="str">
            <v xml:space="preserve">M     </v>
          </cell>
          <cell r="D4913" t="str">
            <v>AS</v>
          </cell>
          <cell r="E4913" t="str">
            <v>26,45</v>
          </cell>
        </row>
        <row r="4914">
          <cell r="A4914">
            <v>39662</v>
          </cell>
          <cell r="B4914" t="str">
            <v>TUBO DE COBRE FLEXIVEL, D = 1/4 ", E = 0,79 MM, PARA AR-CONDICIONADO/ INSTALACOES GAS RESIDENCIAIS E COMERCIAIS</v>
          </cell>
          <cell r="C4914" t="str">
            <v xml:space="preserve">M     </v>
          </cell>
          <cell r="D4914" t="str">
            <v>AS</v>
          </cell>
          <cell r="E4914" t="str">
            <v>12,68</v>
          </cell>
        </row>
        <row r="4915">
          <cell r="A4915">
            <v>39661</v>
          </cell>
          <cell r="B4915" t="str">
            <v>TUBO DE COBRE FLEXIVEL, D = 3/16 ", E = 0,79 MM, PARA AR-CONDICIONADO/ INSTALACOES GAS RESIDENCIAIS E COMERCIAIS</v>
          </cell>
          <cell r="C4915" t="str">
            <v xml:space="preserve">M     </v>
          </cell>
          <cell r="D4915" t="str">
            <v>AS</v>
          </cell>
          <cell r="E4915" t="str">
            <v>8,64</v>
          </cell>
        </row>
        <row r="4916">
          <cell r="A4916">
            <v>39666</v>
          </cell>
          <cell r="B4916" t="str">
            <v>TUBO DE COBRE FLEXIVEL, D = 3/4 ", E = 0,79 MM, PARA AR-CONDICIONADO/ INSTALACOES GAS RESIDENCIAIS E COMERCIAIS</v>
          </cell>
          <cell r="C4916" t="str">
            <v xml:space="preserve">M     </v>
          </cell>
          <cell r="D4916" t="str">
            <v>AS</v>
          </cell>
          <cell r="E4916" t="str">
            <v>39,80</v>
          </cell>
        </row>
        <row r="4917">
          <cell r="A4917">
            <v>39664</v>
          </cell>
          <cell r="B4917" t="str">
            <v>TUBO DE COBRE FLEXIVEL, D = 3/8 ", E = 0,79 MM, PARA AR-CONDICIONADO/ INSTALACOES GAS RESIDENCIAIS E COMERCIAIS</v>
          </cell>
          <cell r="C4917" t="str">
            <v xml:space="preserve">M     </v>
          </cell>
          <cell r="D4917" t="str">
            <v>AS</v>
          </cell>
          <cell r="E4917" t="str">
            <v>19,50</v>
          </cell>
        </row>
        <row r="4918">
          <cell r="A4918">
            <v>39663</v>
          </cell>
          <cell r="B4918" t="str">
            <v>TUBO DE COBRE FLEXIVEL, D = 5/16 ", E = 0,79 MM, PARA AR-CONDICIONADO/ INSTALACOES GAS RESIDENCIAIS E COMERCIAIS</v>
          </cell>
          <cell r="C4918" t="str">
            <v xml:space="preserve">M     </v>
          </cell>
          <cell r="D4918" t="str">
            <v>AS</v>
          </cell>
          <cell r="E4918" t="str">
            <v>15,59</v>
          </cell>
        </row>
        <row r="4919">
          <cell r="A4919">
            <v>39665</v>
          </cell>
          <cell r="B4919" t="str">
            <v>TUBO DE COBRE FLEXIVEL, D = 5/8 ", E = 0,79 MM, PARA AR-CONDICIONADO/ INSTALACOES GAS RESIDENCIAIS E COMERCIAIS</v>
          </cell>
          <cell r="C4919" t="str">
            <v xml:space="preserve">M     </v>
          </cell>
          <cell r="D4919" t="str">
            <v>AS</v>
          </cell>
          <cell r="E4919" t="str">
            <v>32,90</v>
          </cell>
        </row>
        <row r="4920">
          <cell r="A4920">
            <v>39752</v>
          </cell>
          <cell r="B4920" t="str">
            <v>TUBO DE COBRE, CLASSE "A", DN = 2" (54 MM), PARA INSTALACOES DE MEDIA PRESSAO PARA GASES COMBUSTIVEIS E MEDICINAIS</v>
          </cell>
          <cell r="C4920" t="str">
            <v xml:space="preserve">M     </v>
          </cell>
          <cell r="D4920" t="str">
            <v>AS</v>
          </cell>
          <cell r="E4920" t="str">
            <v>165,46</v>
          </cell>
        </row>
        <row r="4921">
          <cell r="A4921">
            <v>12583</v>
          </cell>
          <cell r="B4921" t="str">
            <v>TUBO DE CONCRETO SIMPLES POROSO, MACHO/FEMEA, DN 200 MM</v>
          </cell>
          <cell r="C4921" t="str">
            <v xml:space="preserve">M     </v>
          </cell>
          <cell r="D4921" t="str">
            <v>CR</v>
          </cell>
          <cell r="E4921" t="str">
            <v>27,94</v>
          </cell>
        </row>
        <row r="4922">
          <cell r="A4922">
            <v>12584</v>
          </cell>
          <cell r="B4922" t="str">
            <v>TUBO DE CONCRETO SIMPLES POROSO, MACHO/FEMEA, DN 300 MM</v>
          </cell>
          <cell r="C4922" t="str">
            <v xml:space="preserve">M     </v>
          </cell>
          <cell r="D4922" t="str">
            <v>CR</v>
          </cell>
          <cell r="E4922" t="str">
            <v>26,89</v>
          </cell>
        </row>
        <row r="4923">
          <cell r="A4923">
            <v>13159</v>
          </cell>
          <cell r="B4923" t="str">
            <v>TUBO DE CONCRETO SIMPLES, CLASSE ES, PB JE, DN 400 MM, PARA ESGOTO SANITARIO (NBR 8890)</v>
          </cell>
          <cell r="C4923" t="str">
            <v xml:space="preserve">M     </v>
          </cell>
          <cell r="D4923" t="str">
            <v>CR</v>
          </cell>
          <cell r="E4923" t="str">
            <v>81,45</v>
          </cell>
        </row>
        <row r="4924">
          <cell r="A4924">
            <v>13168</v>
          </cell>
          <cell r="B4924" t="str">
            <v>TUBO DE CONCRETO SIMPLES, CLASSE ES, PB JE, DN 500 MM, PARA ESGOTO SANITARIO (NBR 8890)</v>
          </cell>
          <cell r="C4924" t="str">
            <v xml:space="preserve">M     </v>
          </cell>
          <cell r="D4924" t="str">
            <v>CR</v>
          </cell>
          <cell r="E4924" t="str">
            <v>122,48</v>
          </cell>
        </row>
        <row r="4925">
          <cell r="A4925">
            <v>13173</v>
          </cell>
          <cell r="B4925" t="str">
            <v>TUBO DE CONCRETO SIMPLES, CLASSE ES, PB JE, DN 600 MM, PARA ESGOTO SANITARIO (NBR 8890)</v>
          </cell>
          <cell r="C4925" t="str">
            <v xml:space="preserve">M     </v>
          </cell>
          <cell r="D4925" t="str">
            <v>CR</v>
          </cell>
          <cell r="E4925" t="str">
            <v>151,02</v>
          </cell>
        </row>
        <row r="4926">
          <cell r="A4926">
            <v>37449</v>
          </cell>
          <cell r="B4926" t="str">
            <v>TUBO DE CONCRETO SIMPLES, CLASSE- PS1, MACHO/FEMEA, DN 200 MM, PARA AGUAS PLUVIAIS (NBR 8890)</v>
          </cell>
          <cell r="C4926" t="str">
            <v xml:space="preserve">M     </v>
          </cell>
          <cell r="D4926" t="str">
            <v>CR</v>
          </cell>
          <cell r="E4926" t="str">
            <v>24,97</v>
          </cell>
        </row>
        <row r="4927">
          <cell r="A4927">
            <v>37450</v>
          </cell>
          <cell r="B4927" t="str">
            <v>TUBO DE CONCRETO SIMPLES, CLASSE- PS1, MACHO/FEMEA, DN 300 MM, PARA AGUAS PLUVIAIS (NBR 8890)</v>
          </cell>
          <cell r="C4927" t="str">
            <v xml:space="preserve">M     </v>
          </cell>
          <cell r="D4927" t="str">
            <v>CR</v>
          </cell>
          <cell r="E4927" t="str">
            <v>30,44</v>
          </cell>
        </row>
        <row r="4928">
          <cell r="A4928">
            <v>37451</v>
          </cell>
          <cell r="B4928" t="str">
            <v>TUBO DE CONCRETO SIMPLES, CLASSE- PS1, MACHO/FEMEA, DN 400 MM, PARA AGUAS PLUVIAIS (NBR 8890)</v>
          </cell>
          <cell r="C4928" t="str">
            <v xml:space="preserve">M     </v>
          </cell>
          <cell r="D4928" t="str">
            <v>CR</v>
          </cell>
          <cell r="E4928" t="str">
            <v>46,61</v>
          </cell>
        </row>
        <row r="4929">
          <cell r="A4929">
            <v>37452</v>
          </cell>
          <cell r="B4929" t="str">
            <v>TUBO DE CONCRETO SIMPLES, CLASSE- PS1, MACHO/FEMEA, DN 500 MM, PARA AGUAS PLUVIAIS (NBR 8890)</v>
          </cell>
          <cell r="C4929" t="str">
            <v xml:space="preserve">M     </v>
          </cell>
          <cell r="D4929" t="str">
            <v>CR</v>
          </cell>
          <cell r="E4929" t="str">
            <v>61,83</v>
          </cell>
        </row>
        <row r="4930">
          <cell r="A4930">
            <v>37453</v>
          </cell>
          <cell r="B4930" t="str">
            <v>TUBO DE CONCRETO SIMPLES, CLASSE- PS1, MACHO/FEMEA, DN 600 MM, PARA AGUAS PLUVIAIS (NBR 8890)</v>
          </cell>
          <cell r="C4930" t="str">
            <v xml:space="preserve">M     </v>
          </cell>
          <cell r="D4930" t="str">
            <v>CR</v>
          </cell>
          <cell r="E4930" t="str">
            <v>77,59</v>
          </cell>
        </row>
        <row r="4931">
          <cell r="A4931">
            <v>7778</v>
          </cell>
          <cell r="B4931" t="str">
            <v>TUBO DE CONCRETO SIMPLES, CLASSE- PS1, PB, DN 200 MM, PARA AGUAS PLUVIAIS (NBR 8890)</v>
          </cell>
          <cell r="C4931" t="str">
            <v xml:space="preserve">M     </v>
          </cell>
          <cell r="D4931" t="str">
            <v>CR</v>
          </cell>
          <cell r="E4931" t="str">
            <v>29,13</v>
          </cell>
        </row>
        <row r="4932">
          <cell r="A4932">
            <v>7796</v>
          </cell>
          <cell r="B4932" t="str">
            <v>TUBO DE CONCRETO SIMPLES, CLASSE- PS1, PB, DN 300 MM, PARA AGUAS PLUVIAIS (NBR 8890)</v>
          </cell>
          <cell r="C4932" t="str">
            <v xml:space="preserve">M     </v>
          </cell>
          <cell r="D4932" t="str">
            <v xml:space="preserve">C </v>
          </cell>
          <cell r="E4932" t="str">
            <v>35,08</v>
          </cell>
        </row>
        <row r="4933">
          <cell r="A4933">
            <v>7781</v>
          </cell>
          <cell r="B4933" t="str">
            <v>TUBO DE CONCRETO SIMPLES, CLASSE- PS1, PB, DN 400 MM, PARA AGUAS PLUVIAIS (NBR 8890)</v>
          </cell>
          <cell r="C4933" t="str">
            <v xml:space="preserve">M     </v>
          </cell>
          <cell r="D4933" t="str">
            <v>CR</v>
          </cell>
          <cell r="E4933" t="str">
            <v>46,37</v>
          </cell>
        </row>
        <row r="4934">
          <cell r="A4934">
            <v>7795</v>
          </cell>
          <cell r="B4934" t="str">
            <v>TUBO DE CONCRETO SIMPLES, CLASSE- PS1, PB, DN 500 MM, PARA AGUAS PLUVIAIS (NBR 8890)</v>
          </cell>
          <cell r="C4934" t="str">
            <v xml:space="preserve">M     </v>
          </cell>
          <cell r="D4934" t="str">
            <v>CR</v>
          </cell>
          <cell r="E4934" t="str">
            <v>67,18</v>
          </cell>
        </row>
        <row r="4935">
          <cell r="A4935">
            <v>7791</v>
          </cell>
          <cell r="B4935" t="str">
            <v>TUBO DE CONCRETO SIMPLES, CLASSE- PS1, PB, DN 600 MM, PARA AGUAS PLUVIAIS (NBR 8890)</v>
          </cell>
          <cell r="C4935" t="str">
            <v xml:space="preserve">M     </v>
          </cell>
          <cell r="D4935" t="str">
            <v>CR</v>
          </cell>
          <cell r="E4935" t="str">
            <v>85,61</v>
          </cell>
        </row>
        <row r="4936">
          <cell r="A4936">
            <v>7783</v>
          </cell>
          <cell r="B4936" t="str">
            <v>TUBO DE CONCRETO SIMPLES, CLASSE- PS2, PB, DN 200 MM, PARA AGUAS PLUVIAIS (NBR 8890)</v>
          </cell>
          <cell r="C4936" t="str">
            <v xml:space="preserve">M     </v>
          </cell>
          <cell r="D4936" t="str">
            <v>CR</v>
          </cell>
          <cell r="E4936" t="str">
            <v>32,70</v>
          </cell>
        </row>
        <row r="4937">
          <cell r="A4937">
            <v>7790</v>
          </cell>
          <cell r="B4937" t="str">
            <v>TUBO DE CONCRETO SIMPLES, CLASSE- PS2, PB, DN 300 MM, PARA AGUAS PLUVIAIS (NBR 8890)</v>
          </cell>
          <cell r="C4937" t="str">
            <v xml:space="preserve">M     </v>
          </cell>
          <cell r="D4937" t="str">
            <v>CR</v>
          </cell>
          <cell r="E4937" t="str">
            <v>38,05</v>
          </cell>
        </row>
        <row r="4938">
          <cell r="A4938">
            <v>7785</v>
          </cell>
          <cell r="B4938" t="str">
            <v>TUBO DE CONCRETO SIMPLES, CLASSE- PS2, PB, DN 400 MM, PARA AGUAS PLUVIAIS (NBR 8890)</v>
          </cell>
          <cell r="C4938" t="str">
            <v xml:space="preserve">M     </v>
          </cell>
          <cell r="D4938" t="str">
            <v>CR</v>
          </cell>
          <cell r="E4938" t="str">
            <v>49,94</v>
          </cell>
        </row>
        <row r="4939">
          <cell r="A4939">
            <v>7792</v>
          </cell>
          <cell r="B4939" t="str">
            <v>TUBO DE CONCRETO SIMPLES, CLASSE- PS2, PB, DN 500 MM, PARA AGUAS PLUVIAIS (NBR 8890)</v>
          </cell>
          <cell r="C4939" t="str">
            <v xml:space="preserve">M     </v>
          </cell>
          <cell r="D4939" t="str">
            <v>CR</v>
          </cell>
          <cell r="E4939" t="str">
            <v>72,53</v>
          </cell>
        </row>
        <row r="4940">
          <cell r="A4940">
            <v>7793</v>
          </cell>
          <cell r="B4940" t="str">
            <v>TUBO DE CONCRETO SIMPLES, CLASSE- PS2, PB, DN 600 MM, PARA AGUAS PLUVIAIS (NBR 8890)</v>
          </cell>
          <cell r="C4940" t="str">
            <v xml:space="preserve">M     </v>
          </cell>
          <cell r="D4940" t="str">
            <v>CR</v>
          </cell>
          <cell r="E4940" t="str">
            <v>93,61</v>
          </cell>
        </row>
        <row r="4941">
          <cell r="A4941">
            <v>12613</v>
          </cell>
          <cell r="B4941" t="str">
            <v>TUBO DE DESCARGA PVC, PARA LIGACAO CAIXA DE DESCARGA - EMBUTIR, 40 MM X 150 CM</v>
          </cell>
          <cell r="C4941" t="str">
            <v xml:space="preserve">UN    </v>
          </cell>
          <cell r="D4941" t="str">
            <v>CR</v>
          </cell>
          <cell r="E4941" t="str">
            <v>15,23</v>
          </cell>
        </row>
        <row r="4942">
          <cell r="A4942">
            <v>1031</v>
          </cell>
          <cell r="B4942" t="str">
            <v>TUBO DE DESCIDA EXTERNO DE PVC PARA CAIXA DE DESCARGA EXTERNA ALTA - 40 MM X 1,60 M</v>
          </cell>
          <cell r="C4942" t="str">
            <v xml:space="preserve">UN    </v>
          </cell>
          <cell r="D4942" t="str">
            <v>CR</v>
          </cell>
          <cell r="E4942" t="str">
            <v>8,76</v>
          </cell>
        </row>
        <row r="4943">
          <cell r="A4943">
            <v>39707</v>
          </cell>
          <cell r="B4943" t="str">
            <v>TUBO DE ESPUMA DE POLIETILENO EXPANDIDO FLEXIVEL PARA ISOLAMENTO TERMICO DE TUBULACAO DE AR CONDICIONADO, AGUA QUENTE,  DN 1 1/2", E= 10 MM</v>
          </cell>
          <cell r="C4943" t="str">
            <v xml:space="preserve">M     </v>
          </cell>
          <cell r="D4943" t="str">
            <v>AS</v>
          </cell>
          <cell r="E4943" t="str">
            <v>2,79</v>
          </cell>
        </row>
        <row r="4944">
          <cell r="A4944">
            <v>39708</v>
          </cell>
          <cell r="B4944" t="str">
            <v>TUBO DE ESPUMA DE POLIETILENO EXPANDIDO FLEXIVEL PARA ISOLAMENTO TERMICO DE TUBULACAO DE AR CONDICIONADO, AGUA QUENTE,  DN 1 1/4", E= 10 MM</v>
          </cell>
          <cell r="C4944" t="str">
            <v xml:space="preserve">M     </v>
          </cell>
          <cell r="D4944" t="str">
            <v>AS</v>
          </cell>
          <cell r="E4944" t="str">
            <v>2,70</v>
          </cell>
        </row>
        <row r="4945">
          <cell r="A4945">
            <v>39710</v>
          </cell>
          <cell r="B4945" t="str">
            <v>TUBO DE ESPUMA DE POLIETILENO EXPANDIDO FLEXIVEL PARA ISOLAMENTO TERMICO DE TUBULACAO DE AR CONDICIONADO, AGUA QUENTE,  DN 1 1/8", E= 10 MM</v>
          </cell>
          <cell r="C4945" t="str">
            <v xml:space="preserve">M     </v>
          </cell>
          <cell r="D4945" t="str">
            <v>AS</v>
          </cell>
          <cell r="E4945" t="str">
            <v>1,90</v>
          </cell>
        </row>
        <row r="4946">
          <cell r="A4946">
            <v>39709</v>
          </cell>
          <cell r="B4946" t="str">
            <v>TUBO DE ESPUMA DE POLIETILENO EXPANDIDO FLEXIVEL PARA ISOLAMENTO TERMICO DE TUBULACAO DE AR CONDICIONADO, AGUA QUENTE,  DN 1 3/8", E= 10 MM</v>
          </cell>
          <cell r="C4946" t="str">
            <v xml:space="preserve">M     </v>
          </cell>
          <cell r="D4946" t="str">
            <v>AS</v>
          </cell>
          <cell r="E4946" t="str">
            <v>2,64</v>
          </cell>
        </row>
        <row r="4947">
          <cell r="A4947">
            <v>39711</v>
          </cell>
          <cell r="B4947" t="str">
            <v>TUBO DE ESPUMA DE POLIETILENO EXPANDIDO FLEXIVEL PARA ISOLAMENTO TERMICO DE TUBULACAO DE AR CONDICIONADO, AGUA QUENTE,  DN 1 5/8", E= 10 MM</v>
          </cell>
          <cell r="C4947" t="str">
            <v xml:space="preserve">M     </v>
          </cell>
          <cell r="D4947" t="str">
            <v>AS</v>
          </cell>
          <cell r="E4947" t="str">
            <v>2,96</v>
          </cell>
        </row>
        <row r="4948">
          <cell r="A4948">
            <v>39712</v>
          </cell>
          <cell r="B4948" t="str">
            <v>TUBO DE ESPUMA DE POLIETILENO EXPANDIDO FLEXIVEL PARA ISOLAMENTO TERMICO DE TUBULACAO DE AR CONDICIONADO, AGUA QUENTE,  DN 1/2", E= 10 MM</v>
          </cell>
          <cell r="C4948" t="str">
            <v xml:space="preserve">M     </v>
          </cell>
          <cell r="D4948" t="str">
            <v>AS</v>
          </cell>
          <cell r="E4948" t="str">
            <v>1,04</v>
          </cell>
        </row>
        <row r="4949">
          <cell r="A4949">
            <v>39713</v>
          </cell>
          <cell r="B4949" t="str">
            <v>TUBO DE ESPUMA DE POLIETILENO EXPANDIDO FLEXIVEL PARA ISOLAMENTO TERMICO DE TUBULACAO DE AR CONDICIONADO, AGUA QUENTE,  DN 1/4", E= 10 MM</v>
          </cell>
          <cell r="C4949" t="str">
            <v xml:space="preserve">M     </v>
          </cell>
          <cell r="D4949" t="str">
            <v>AS</v>
          </cell>
          <cell r="E4949" t="str">
            <v>0,82</v>
          </cell>
        </row>
        <row r="4950">
          <cell r="A4950">
            <v>39714</v>
          </cell>
          <cell r="B4950" t="str">
            <v>TUBO DE ESPUMA DE POLIETILENO EXPANDIDO FLEXIVEL PARA ISOLAMENTO TERMICO DE TUBULACAO DE AR CONDICIONADO, AGUA QUENTE,  DN 1", E= 10 MM</v>
          </cell>
          <cell r="C4950" t="str">
            <v xml:space="preserve">M     </v>
          </cell>
          <cell r="D4950" t="str">
            <v>AS</v>
          </cell>
          <cell r="E4950" t="str">
            <v>1,88</v>
          </cell>
        </row>
        <row r="4951">
          <cell r="A4951">
            <v>39715</v>
          </cell>
          <cell r="B4951" t="str">
            <v>TUBO DE ESPUMA DE POLIETILENO EXPANDIDO FLEXIVEL PARA ISOLAMENTO TERMICO DE TUBULACAO DE AR CONDICIONADO, AGUA QUENTE,  DN 3/4", E= 10 MM</v>
          </cell>
          <cell r="C4951" t="str">
            <v xml:space="preserve">M     </v>
          </cell>
          <cell r="D4951" t="str">
            <v>AS</v>
          </cell>
          <cell r="E4951" t="str">
            <v>1,34</v>
          </cell>
        </row>
        <row r="4952">
          <cell r="A4952">
            <v>39716</v>
          </cell>
          <cell r="B4952" t="str">
            <v>TUBO DE ESPUMA DE POLIETILENO EXPANDIDO FLEXIVEL PARA ISOLAMENTO TERMICO DE TUBULACAO DE AR CONDICIONADO, AGUA QUENTE,  DN 3/8", E= 10 MM</v>
          </cell>
          <cell r="C4952" t="str">
            <v xml:space="preserve">M     </v>
          </cell>
          <cell r="D4952" t="str">
            <v>AS</v>
          </cell>
          <cell r="E4952" t="str">
            <v>1,01</v>
          </cell>
        </row>
        <row r="4953">
          <cell r="A4953">
            <v>39718</v>
          </cell>
          <cell r="B4953" t="str">
            <v>TUBO DE ESPUMA DE POLIETILENO EXPANDIDO FLEXIVEL PARA ISOLAMENTO TERMICO DE TUBULACAO DE AR CONDICIONADO, AGUA QUENTE,  DN 7/8", E= 10 MM</v>
          </cell>
          <cell r="C4953" t="str">
            <v xml:space="preserve">M     </v>
          </cell>
          <cell r="D4953" t="str">
            <v>AS</v>
          </cell>
          <cell r="E4953" t="str">
            <v>1,73</v>
          </cell>
        </row>
        <row r="4954">
          <cell r="A4954">
            <v>9813</v>
          </cell>
          <cell r="B4954" t="str">
            <v>TUBO DE POLIETILENO DE ALTA DENSIDADE (PEAD), PE-80, DE = 20 MM X 2,3 MM DE PAREDE, PARA LIGACAO DE AGUA PREDIAL (NBR 15561)</v>
          </cell>
          <cell r="C4954" t="str">
            <v xml:space="preserve">M     </v>
          </cell>
          <cell r="D4954" t="str">
            <v>AS</v>
          </cell>
          <cell r="E4954" t="str">
            <v>3,68</v>
          </cell>
        </row>
        <row r="4955">
          <cell r="A4955">
            <v>9815</v>
          </cell>
          <cell r="B4955" t="str">
            <v>TUBO DE POLIETILENO DE ALTA DENSIDADE (PEAD), PE-80, DE = 32 MM X 3,0 MM DE PAREDE, PARA LIGACAO DE AGUA PREDIAL (NBR 15561)</v>
          </cell>
          <cell r="C4955" t="str">
            <v xml:space="preserve">M     </v>
          </cell>
          <cell r="D4955" t="str">
            <v>AS</v>
          </cell>
          <cell r="E4955" t="str">
            <v>7,26</v>
          </cell>
        </row>
        <row r="4956">
          <cell r="A4956">
            <v>25876</v>
          </cell>
          <cell r="B4956" t="str">
            <v>TUBO DE POLIETILENO DE ALTA DENSIDADE, PEAD, PE-80, DE = 1000 MM X 38,5 MM PAREDE, ( SDR 26 - PN 05 ) PARA REDE DE AGUA OU ESGOTO (NBR 15561)</v>
          </cell>
          <cell r="C4956" t="str">
            <v xml:space="preserve">M     </v>
          </cell>
          <cell r="D4956" t="str">
            <v>AS</v>
          </cell>
          <cell r="E4956" t="str">
            <v>3.616,21</v>
          </cell>
        </row>
        <row r="4957">
          <cell r="A4957">
            <v>25888</v>
          </cell>
          <cell r="B4957" t="str">
            <v>TUBO DE POLIETILENO DE ALTA DENSIDADE, PEAD, PE-80, DE = 110 MM X 10,0 MM PAREDE, ( SDR 11 - PN 12,5 ) PARA REDE DE AGUA OU ESGOTO (NBR 15561)</v>
          </cell>
          <cell r="C4957" t="str">
            <v xml:space="preserve">M     </v>
          </cell>
          <cell r="D4957" t="str">
            <v>AS</v>
          </cell>
          <cell r="E4957" t="str">
            <v>88,63</v>
          </cell>
        </row>
        <row r="4958">
          <cell r="A4958">
            <v>25874</v>
          </cell>
          <cell r="B4958" t="str">
            <v>TUBO DE POLIETILENO DE ALTA DENSIDADE, PEAD, PE-80, DE = 1200 MM X 37,2 MM PAREDE ( SDR 32,25 - PN 04 ) PARA REDE DE AGUA OU ESGOTO (NBR 15561)</v>
          </cell>
          <cell r="C4958" t="str">
            <v xml:space="preserve">M     </v>
          </cell>
          <cell r="D4958" t="str">
            <v>AS</v>
          </cell>
          <cell r="E4958" t="str">
            <v>6.342,29</v>
          </cell>
        </row>
        <row r="4959">
          <cell r="A4959">
            <v>25877</v>
          </cell>
          <cell r="B4959" t="str">
            <v>TUBO DE POLIETILENO DE ALTA DENSIDADE, PEAD, PE-80, DE = 1400 MM X 42,9 MM PAREDE, (SDR 32,25 - PN 04 ) PARA REDE DE AGUA OU ESGOTO (NBR 15561)</v>
          </cell>
          <cell r="C4959" t="str">
            <v xml:space="preserve">M     </v>
          </cell>
          <cell r="D4959" t="str">
            <v>AS</v>
          </cell>
          <cell r="E4959" t="str">
            <v>8.654,29</v>
          </cell>
        </row>
        <row r="4960">
          <cell r="A4960">
            <v>25878</v>
          </cell>
          <cell r="B4960" t="str">
            <v>TUBO DE POLIETILENO DE ALTA DENSIDADE, PEAD, PE-80, DE = 160 MM X 14,6 MM PAREDE, (SDR 11 - PN 12,5 ) PARA REDE DE AGUA OU ESGOTO (NBR 15561)</v>
          </cell>
          <cell r="C4960" t="str">
            <v xml:space="preserve">M     </v>
          </cell>
          <cell r="D4960" t="str">
            <v>AS</v>
          </cell>
          <cell r="E4960" t="str">
            <v>190,24</v>
          </cell>
        </row>
        <row r="4961">
          <cell r="A4961">
            <v>25879</v>
          </cell>
          <cell r="B4961" t="str">
            <v>TUBO DE POLIETILENO DE ALTA DENSIDADE, PEAD, PE-80, DE = 1600 MM X 49,0 MM PAREDE, ( SDR 32,25 - PN 04 ) PARA REDE DE AGUA OU ESGOTO (NBR 15561)</v>
          </cell>
          <cell r="C4961" t="str">
            <v xml:space="preserve">M     </v>
          </cell>
          <cell r="D4961" t="str">
            <v>AS</v>
          </cell>
          <cell r="E4961" t="str">
            <v>8.209,63</v>
          </cell>
        </row>
        <row r="4962">
          <cell r="A4962">
            <v>25887</v>
          </cell>
          <cell r="B4962" t="str">
            <v>TUBO DE POLIETILENO DE ALTA DENSIDADE, PEAD, PE-80, DE = 900 MM X 34,7 MM PAREDE, ( SDR 26 - PN 05 ) PARA REDE DE AGUA OU ESGOTO (NBR 15561)</v>
          </cell>
          <cell r="C4962" t="str">
            <v xml:space="preserve">M     </v>
          </cell>
          <cell r="D4962" t="str">
            <v>AS</v>
          </cell>
          <cell r="E4962" t="str">
            <v>3.279,88</v>
          </cell>
        </row>
        <row r="4963">
          <cell r="A4963">
            <v>25880</v>
          </cell>
          <cell r="B4963" t="str">
            <v>TUBO DE POLIETILENO DE ALTA DENSIDADE, PEAD, PE-80, DE= 200 MM X 18,2 MM PAREDE, ( SDR 11 - PN 12,5 ) PARA REDE DE AGUA OU ESGOTO (NBR 15561)</v>
          </cell>
          <cell r="C4963" t="str">
            <v xml:space="preserve">M     </v>
          </cell>
          <cell r="D4963" t="str">
            <v>AS</v>
          </cell>
          <cell r="E4963" t="str">
            <v>296,56</v>
          </cell>
        </row>
        <row r="4964">
          <cell r="A4964">
            <v>25881</v>
          </cell>
          <cell r="B4964" t="str">
            <v>TUBO DE POLIETILENO DE ALTA DENSIDADE, PEAD, PE-80, DE= 315 MM X 28,7 MM PAREDE, ( SDR 11 - PN 12,5 ) PARA REDE DE AGUA OU ESGOTO (NBR 15561)</v>
          </cell>
          <cell r="C4964" t="str">
            <v xml:space="preserve">M     </v>
          </cell>
          <cell r="D4964" t="str">
            <v>AS</v>
          </cell>
          <cell r="E4964" t="str">
            <v>726,65</v>
          </cell>
        </row>
        <row r="4965">
          <cell r="A4965">
            <v>25882</v>
          </cell>
          <cell r="B4965" t="str">
            <v>TUBO DE POLIETILENO DE ALTA DENSIDADE, PEAD, PE-80, DE= 400 MM X 36,4 MM PAREDE, ( SDR 11 - PN 12,5 ) PARA REDE DE AGUA OU ESGOTO (NBR 15561)</v>
          </cell>
          <cell r="C4965" t="str">
            <v xml:space="preserve">M     </v>
          </cell>
          <cell r="D4965" t="str">
            <v>AS</v>
          </cell>
          <cell r="E4965" t="str">
            <v>1.170,38</v>
          </cell>
        </row>
        <row r="4966">
          <cell r="A4966">
            <v>25883</v>
          </cell>
          <cell r="B4966" t="str">
            <v>TUBO DE POLIETILENO DE ALTA DENSIDADE, PEAD, PE-80, DE= 50 MM X 4,6 MM PAREDE, (SDR 11 - PN 12,5) PARA REDE DE AGUA OU ESGOTO (NBR 15561)</v>
          </cell>
          <cell r="C4966" t="str">
            <v xml:space="preserve">M     </v>
          </cell>
          <cell r="D4966" t="str">
            <v>AS</v>
          </cell>
          <cell r="E4966" t="str">
            <v>18,88</v>
          </cell>
        </row>
        <row r="4967">
          <cell r="A4967">
            <v>25884</v>
          </cell>
          <cell r="B4967" t="str">
            <v>TUBO DE POLIETILENO DE ALTA DENSIDADE, PEAD, PE-80, DE= 500 MM X 45,5 MM PAREDE, ( SDR 11 - PN 12,5 ) PARA REDE DE AGUA OU ESGOTO (NBR 15561)</v>
          </cell>
          <cell r="C4967" t="str">
            <v xml:space="preserve">M     </v>
          </cell>
          <cell r="D4967" t="str">
            <v>AS</v>
          </cell>
          <cell r="E4967" t="str">
            <v>2.054,75</v>
          </cell>
        </row>
        <row r="4968">
          <cell r="A4968">
            <v>25885</v>
          </cell>
          <cell r="B4968" t="str">
            <v>TUBO DE POLIETILENO DE ALTA DENSIDADE, PEAD, PE-80, DE= 630 MM X 57,3 MM PAREDE (SDR 11 - PN 12,5 ) PARA REDE DE AGUA OU ESGOTO (NBR 15561)</v>
          </cell>
          <cell r="C4968" t="str">
            <v xml:space="preserve">M     </v>
          </cell>
          <cell r="D4968" t="str">
            <v>AS</v>
          </cell>
          <cell r="E4968" t="str">
            <v>3.056,00</v>
          </cell>
        </row>
        <row r="4969">
          <cell r="A4969">
            <v>25889</v>
          </cell>
          <cell r="B4969" t="str">
            <v>TUBO DE POLIETILENO DE ALTA DENSIDADE, PEAD, PE-80, DE= 730 MM X 34,1 MM PAREDE, ( SDR 21 - PN 06 ) PARA REDE DE AGUA OU ESGOTO (NBR 15561)</v>
          </cell>
          <cell r="C4969" t="str">
            <v xml:space="preserve">M     </v>
          </cell>
          <cell r="D4969" t="str">
            <v>AS</v>
          </cell>
          <cell r="E4969" t="str">
            <v>1.532,50</v>
          </cell>
        </row>
        <row r="4970">
          <cell r="A4970">
            <v>25886</v>
          </cell>
          <cell r="B4970" t="str">
            <v>TUBO DE POLIETILENO DE ALTA DENSIDADE, PEAD, PE-80, DE= 75 MM X 6,9 MM PAREDE, ( SRD 11 - PN 12,5 ) PARA REDE DE AGUA OU ESGOTO (NBR 15561)</v>
          </cell>
          <cell r="C4970" t="str">
            <v xml:space="preserve">M     </v>
          </cell>
          <cell r="D4970" t="str">
            <v>AS</v>
          </cell>
          <cell r="E4970" t="str">
            <v>42,22</v>
          </cell>
        </row>
        <row r="4971">
          <cell r="A4971">
            <v>25875</v>
          </cell>
          <cell r="B4971" t="str">
            <v>TUBO DE POLIETILENO DE ALTA DENSIDADE, PEAD, PE-80, DE= 800 MM X 30,8 MM PAREDE, ( SDR 26 - PN 05 ) PARA REDE DE AGUA OU ESGOTO (NBR 15561)</v>
          </cell>
          <cell r="C4971" t="str">
            <v xml:space="preserve">M     </v>
          </cell>
          <cell r="D4971" t="str">
            <v>AS</v>
          </cell>
          <cell r="E4971" t="str">
            <v>1.999,40</v>
          </cell>
        </row>
        <row r="4972">
          <cell r="A4972">
            <v>9876</v>
          </cell>
          <cell r="B4972" t="str">
            <v>TUBO DE PVC, PBL, TIPO LEVE, DN = 125 MM,  PARA VENTILACAO</v>
          </cell>
          <cell r="C4972" t="str">
            <v xml:space="preserve">M     </v>
          </cell>
          <cell r="D4972" t="str">
            <v>CR</v>
          </cell>
          <cell r="E4972" t="str">
            <v>14,61</v>
          </cell>
        </row>
        <row r="4973">
          <cell r="A4973">
            <v>9877</v>
          </cell>
          <cell r="B4973" t="str">
            <v>TUBO DE PVC, PBL, TIPO LEVE, DN = 250 MM,  PARA VENTILACAO</v>
          </cell>
          <cell r="C4973" t="str">
            <v xml:space="preserve">M     </v>
          </cell>
          <cell r="D4973" t="str">
            <v>CR</v>
          </cell>
          <cell r="E4973" t="str">
            <v>51,19</v>
          </cell>
        </row>
        <row r="4974">
          <cell r="A4974">
            <v>9878</v>
          </cell>
          <cell r="B4974" t="str">
            <v>TUBO DE PVC, PBL, TIPO LEVE, DN = 300 MM,  PARA VENTILACAO</v>
          </cell>
          <cell r="C4974" t="str">
            <v xml:space="preserve">M     </v>
          </cell>
          <cell r="D4974" t="str">
            <v>CR</v>
          </cell>
          <cell r="E4974" t="str">
            <v>66,68</v>
          </cell>
        </row>
        <row r="4975">
          <cell r="A4975">
            <v>9879</v>
          </cell>
          <cell r="B4975" t="str">
            <v>TUBO DE PVC, PBL, TIPO LEVE, DN = 400 MM,  PARA VENTILACAO</v>
          </cell>
          <cell r="C4975" t="str">
            <v xml:space="preserve">M     </v>
          </cell>
          <cell r="D4975" t="str">
            <v>CR</v>
          </cell>
          <cell r="E4975" t="str">
            <v>159,15</v>
          </cell>
        </row>
        <row r="4976">
          <cell r="A4976">
            <v>42001</v>
          </cell>
          <cell r="B4976" t="str">
            <v>TUBO DE REVESTIMENTO, EM ACO, CORPO SCHEDULE 40, PONTEIRA SCHEDULE 80, ROSQUEAVEL E SEGMENTADO PARA PERFURACAO,  DIAMETRO 6'' (200 MM) (COLETADO CAIXA)</v>
          </cell>
          <cell r="C4976" t="str">
            <v xml:space="preserve">M     </v>
          </cell>
          <cell r="D4976" t="str">
            <v>AS</v>
          </cell>
          <cell r="E4976" t="str">
            <v>362,16</v>
          </cell>
        </row>
        <row r="4977">
          <cell r="A4977">
            <v>41998</v>
          </cell>
          <cell r="B4977" t="str">
            <v>TUBO DE REVESTIMENTO, EM ACO, CORPO SCHEDULE 40, PONTEIRA SCHEDULE 80, ROSQUEAVEL E SEGMENTADO PARA PERFURACAO, DIAMETRO 10'' (310 MM)  (COLETADO CAIXA)</v>
          </cell>
          <cell r="C4977" t="str">
            <v xml:space="preserve">M     </v>
          </cell>
          <cell r="D4977" t="str">
            <v>AS</v>
          </cell>
          <cell r="E4977" t="str">
            <v>892,48</v>
          </cell>
        </row>
        <row r="4978">
          <cell r="A4978">
            <v>41999</v>
          </cell>
          <cell r="B4978" t="str">
            <v>TUBO DE REVESTIMENTO, EM ACO, CORPO SCHEDULE 40, PONTEIRA SCHEDULE 80, ROSQUEAVEL E SEGMENTADO PARA PERFURACAO, DIAMETRO 14'' (400 MM)  (COLETADO CAIXA)</v>
          </cell>
          <cell r="C4978" t="str">
            <v xml:space="preserve">M     </v>
          </cell>
          <cell r="D4978" t="str">
            <v>AS</v>
          </cell>
          <cell r="E4978" t="str">
            <v>1.637,15</v>
          </cell>
        </row>
        <row r="4979">
          <cell r="A4979">
            <v>42000</v>
          </cell>
          <cell r="B4979" t="str">
            <v>TUBO DE REVESTIMENTO, EM ACO, CORPO SCHEDULE 40, PONTEIRA SCHEDULE 80, ROSQUEAVEL E SEGMENTADO PARA PERFURACAO, DIAMETRO 16'' (450 MM)  (COLETADO CAIXA)</v>
          </cell>
          <cell r="C4979" t="str">
            <v xml:space="preserve">M     </v>
          </cell>
          <cell r="D4979" t="str">
            <v>AS</v>
          </cell>
          <cell r="E4979" t="str">
            <v>2.795,75</v>
          </cell>
        </row>
        <row r="4980">
          <cell r="A4980">
            <v>38053</v>
          </cell>
          <cell r="B4980" t="str">
            <v>TUBO DRENO, CORRUGADO, ESPIRALADO, FLEXIVEL, PERFURADO, EM POLIETILENO DE ALTA DENSIDADE (PEAD), DN *160* MM, (6") PARA DRENAGEM - EM BARRA (NORMA DNIT 093/2006 - EM)</v>
          </cell>
          <cell r="C4980" t="str">
            <v xml:space="preserve">M     </v>
          </cell>
          <cell r="D4980" t="str">
            <v>AS</v>
          </cell>
          <cell r="E4980" t="str">
            <v>9,85</v>
          </cell>
        </row>
        <row r="4981">
          <cell r="A4981">
            <v>38054</v>
          </cell>
          <cell r="B4981" t="str">
            <v>TUBO DRENO, CORRUGADO, ESPIRALADO, FLEXIVEL, PERFURADO, EM POLIETILENO DE ALTA DENSIDADE (PEAD), DN *200* MM, (8") PARA DRENAGEM - EM BARRA (NORMA DNIT 093/2006 - EM)</v>
          </cell>
          <cell r="C4981" t="str">
            <v xml:space="preserve">M     </v>
          </cell>
          <cell r="D4981" t="str">
            <v>AS</v>
          </cell>
          <cell r="E4981" t="str">
            <v>16,93</v>
          </cell>
        </row>
        <row r="4982">
          <cell r="A4982">
            <v>38052</v>
          </cell>
          <cell r="B4982" t="str">
            <v>TUBO DRENO, CORRUGADO, ESPIRALADO, FLEXIVEL, PERFURADO, EM POLIETILENO DE ALTA DENSIDADE (PEAD), DN 100 MM, (4") PARA DRENAGEM - EM ROLO (NORMA DNIT 093/2006 - E.M)</v>
          </cell>
          <cell r="C4982" t="str">
            <v xml:space="preserve">M     </v>
          </cell>
          <cell r="D4982" t="str">
            <v>AS</v>
          </cell>
          <cell r="E4982" t="str">
            <v>4,77</v>
          </cell>
        </row>
        <row r="4983">
          <cell r="A4983">
            <v>38051</v>
          </cell>
          <cell r="B4983" t="str">
            <v>TUBO DRENO, CORRUGADO, ESPIRALADO, FLEXIVEL, PERFURADO, EM POLIETILENO DE ALTA DENSIDADE (PEAD), DN 65 MM, (2 1/2") PARA DRENAGEM - EM ROLO (NORMA DNIT 093/2006 - EM)</v>
          </cell>
          <cell r="C4983" t="str">
            <v xml:space="preserve">M     </v>
          </cell>
          <cell r="D4983" t="str">
            <v>AS</v>
          </cell>
          <cell r="E4983" t="str">
            <v>2,97</v>
          </cell>
        </row>
        <row r="4984">
          <cell r="A4984">
            <v>38787</v>
          </cell>
          <cell r="B4984" t="str">
            <v>TUBO MONOCAMADA PEX, DN 16 MM</v>
          </cell>
          <cell r="C4984" t="str">
            <v xml:space="preserve">M     </v>
          </cell>
          <cell r="D4984" t="str">
            <v>AS</v>
          </cell>
          <cell r="E4984" t="str">
            <v>4,21</v>
          </cell>
        </row>
        <row r="4985">
          <cell r="A4985">
            <v>38825</v>
          </cell>
          <cell r="B4985" t="str">
            <v>TUBO MONOCAMADA PEX, DN 20 MM</v>
          </cell>
          <cell r="C4985" t="str">
            <v xml:space="preserve">M     </v>
          </cell>
          <cell r="D4985" t="str">
            <v>AS</v>
          </cell>
          <cell r="E4985" t="str">
            <v>5,51</v>
          </cell>
        </row>
        <row r="4986">
          <cell r="A4986">
            <v>38826</v>
          </cell>
          <cell r="B4986" t="str">
            <v>TUBO MONOCAMADA PEX, DN 25 MM</v>
          </cell>
          <cell r="C4986" t="str">
            <v xml:space="preserve">M     </v>
          </cell>
          <cell r="D4986" t="str">
            <v>AS</v>
          </cell>
          <cell r="E4986" t="str">
            <v>8,17</v>
          </cell>
        </row>
        <row r="4987">
          <cell r="A4987">
            <v>38827</v>
          </cell>
          <cell r="B4987" t="str">
            <v>TUBO MONOCAMADA PEX, DN 32 MM</v>
          </cell>
          <cell r="C4987" t="str">
            <v xml:space="preserve">M     </v>
          </cell>
          <cell r="D4987" t="str">
            <v>AS</v>
          </cell>
          <cell r="E4987" t="str">
            <v>13,13</v>
          </cell>
        </row>
        <row r="4988">
          <cell r="A4988">
            <v>38830</v>
          </cell>
          <cell r="B4988" t="str">
            <v>TUBO MULTICAMADA PEX, DN *26* MM, PARA INSTALACOES A GAS (AMARELO)</v>
          </cell>
          <cell r="C4988" t="str">
            <v xml:space="preserve">M     </v>
          </cell>
          <cell r="D4988" t="str">
            <v>AS</v>
          </cell>
          <cell r="E4988" t="str">
            <v>18,39</v>
          </cell>
        </row>
        <row r="4989">
          <cell r="A4989">
            <v>38828</v>
          </cell>
          <cell r="B4989" t="str">
            <v>TUBO MULTICAMADA PEX, DN 16 MM, PARA INSTALACOES A GAS (AMARELO)</v>
          </cell>
          <cell r="C4989" t="str">
            <v xml:space="preserve">M     </v>
          </cell>
          <cell r="D4989" t="str">
            <v>AS</v>
          </cell>
          <cell r="E4989" t="str">
            <v>8,11</v>
          </cell>
        </row>
        <row r="4990">
          <cell r="A4990">
            <v>38829</v>
          </cell>
          <cell r="B4990" t="str">
            <v>TUBO MULTICAMADA PEX, DN 20 MM, PARA INSTALACOES A GAS (AMARELO)</v>
          </cell>
          <cell r="C4990" t="str">
            <v xml:space="preserve">M     </v>
          </cell>
          <cell r="D4990" t="str">
            <v>AS</v>
          </cell>
          <cell r="E4990" t="str">
            <v>13,28</v>
          </cell>
        </row>
        <row r="4991">
          <cell r="A4991">
            <v>38831</v>
          </cell>
          <cell r="B4991" t="str">
            <v>TUBO MULTICAMADA PEX, DN 32 MM, PARA INSTALACOES A GAS (AMARELO)</v>
          </cell>
          <cell r="C4991" t="str">
            <v xml:space="preserve">M     </v>
          </cell>
          <cell r="D4991" t="str">
            <v>AS</v>
          </cell>
          <cell r="E4991" t="str">
            <v>25,64</v>
          </cell>
        </row>
        <row r="4992">
          <cell r="A4992">
            <v>36274</v>
          </cell>
          <cell r="B4992" t="str">
            <v>TUBO PPR PN 20, DN 20 MM, PARA AGUA QUENTE PREDIAL</v>
          </cell>
          <cell r="C4992" t="str">
            <v xml:space="preserve">M     </v>
          </cell>
          <cell r="D4992" t="str">
            <v>AS</v>
          </cell>
          <cell r="E4992" t="str">
            <v>5,98</v>
          </cell>
        </row>
        <row r="4993">
          <cell r="A4993">
            <v>36278</v>
          </cell>
          <cell r="B4993" t="str">
            <v>TUBO PPR PN 20, DN 25 MM, PARA AGUA QUENTE PREDIAL</v>
          </cell>
          <cell r="C4993" t="str">
            <v xml:space="preserve">M     </v>
          </cell>
          <cell r="D4993" t="str">
            <v>AS</v>
          </cell>
          <cell r="E4993" t="str">
            <v>8,11</v>
          </cell>
        </row>
        <row r="4994">
          <cell r="A4994">
            <v>38977</v>
          </cell>
          <cell r="B4994" t="str">
            <v>TUBO PPR, CLASSE PN 12, DN 110 MM</v>
          </cell>
          <cell r="C4994" t="str">
            <v xml:space="preserve">M     </v>
          </cell>
          <cell r="D4994" t="str">
            <v>AS</v>
          </cell>
          <cell r="E4994" t="str">
            <v>123,44</v>
          </cell>
        </row>
        <row r="4995">
          <cell r="A4995">
            <v>38971</v>
          </cell>
          <cell r="B4995" t="str">
            <v>TUBO PPR, CLASSE PN 12, DN 32 MM</v>
          </cell>
          <cell r="C4995" t="str">
            <v xml:space="preserve">M     </v>
          </cell>
          <cell r="D4995" t="str">
            <v>AS</v>
          </cell>
          <cell r="E4995" t="str">
            <v>10,17</v>
          </cell>
        </row>
        <row r="4996">
          <cell r="A4996">
            <v>38972</v>
          </cell>
          <cell r="B4996" t="str">
            <v>TUBO PPR, CLASSE PN 12, DN 40 MM</v>
          </cell>
          <cell r="C4996" t="str">
            <v xml:space="preserve">M     </v>
          </cell>
          <cell r="D4996" t="str">
            <v>AS</v>
          </cell>
          <cell r="E4996" t="str">
            <v>15,49</v>
          </cell>
        </row>
        <row r="4997">
          <cell r="A4997">
            <v>38973</v>
          </cell>
          <cell r="B4997" t="str">
            <v>TUBO PPR, CLASSE PN 12, DN 50 MM</v>
          </cell>
          <cell r="C4997" t="str">
            <v xml:space="preserve">M     </v>
          </cell>
          <cell r="D4997" t="str">
            <v>AS</v>
          </cell>
          <cell r="E4997" t="str">
            <v>20,49</v>
          </cell>
        </row>
        <row r="4998">
          <cell r="A4998">
            <v>38974</v>
          </cell>
          <cell r="B4998" t="str">
            <v>TUBO PPR, CLASSE PN 12, DN 63 MM</v>
          </cell>
          <cell r="C4998" t="str">
            <v xml:space="preserve">M     </v>
          </cell>
          <cell r="D4998" t="str">
            <v>AS</v>
          </cell>
          <cell r="E4998" t="str">
            <v>29,88</v>
          </cell>
        </row>
        <row r="4999">
          <cell r="A4999">
            <v>38975</v>
          </cell>
          <cell r="B4999" t="str">
            <v>TUBO PPR, CLASSE PN 12, DN 75 MM</v>
          </cell>
          <cell r="C4999" t="str">
            <v xml:space="preserve">M     </v>
          </cell>
          <cell r="D4999" t="str">
            <v>AS</v>
          </cell>
          <cell r="E4999" t="str">
            <v>49,79</v>
          </cell>
        </row>
        <row r="5000">
          <cell r="A5000">
            <v>38976</v>
          </cell>
          <cell r="B5000" t="str">
            <v>TUBO PPR, CLASSE PN 12, DN 90 MM</v>
          </cell>
          <cell r="C5000" t="str">
            <v xml:space="preserve">M     </v>
          </cell>
          <cell r="D5000" t="str">
            <v>AS</v>
          </cell>
          <cell r="E5000" t="str">
            <v>69,83</v>
          </cell>
        </row>
        <row r="5001">
          <cell r="A5001">
            <v>38986</v>
          </cell>
          <cell r="B5001" t="str">
            <v>TUBO PPR, CLASSE PN 25, DN 110 MM, PARA AGUA QUENTE E FRIA PREDIAL</v>
          </cell>
          <cell r="C5001" t="str">
            <v xml:space="preserve">M     </v>
          </cell>
          <cell r="D5001" t="str">
            <v>AS</v>
          </cell>
          <cell r="E5001" t="str">
            <v>140,53</v>
          </cell>
        </row>
        <row r="5002">
          <cell r="A5002">
            <v>38978</v>
          </cell>
          <cell r="B5002" t="str">
            <v>TUBO PPR, CLASSE PN 25, DN 20 MM, PARA AGUA QUENTE E FRIA PREDIAL</v>
          </cell>
          <cell r="C5002" t="str">
            <v xml:space="preserve">M     </v>
          </cell>
          <cell r="D5002" t="str">
            <v>AS</v>
          </cell>
          <cell r="E5002" t="str">
            <v>5,98</v>
          </cell>
        </row>
        <row r="5003">
          <cell r="A5003">
            <v>38979</v>
          </cell>
          <cell r="B5003" t="str">
            <v>TUBO PPR, CLASSE PN 25, DN 25 MM, PARA AGUA QUENTE E FRIA PREDIAL</v>
          </cell>
          <cell r="C5003" t="str">
            <v xml:space="preserve">M     </v>
          </cell>
          <cell r="D5003" t="str">
            <v>AS</v>
          </cell>
          <cell r="E5003" t="str">
            <v>8,11</v>
          </cell>
        </row>
        <row r="5004">
          <cell r="A5004">
            <v>38980</v>
          </cell>
          <cell r="B5004" t="str">
            <v>TUBO PPR, CLASSE PN 25, DN 32 MM, PARA AGUA QUENTE E FRIA PREDIAL</v>
          </cell>
          <cell r="C5004" t="str">
            <v xml:space="preserve">M     </v>
          </cell>
          <cell r="D5004" t="str">
            <v>AS</v>
          </cell>
          <cell r="E5004" t="str">
            <v>13,56</v>
          </cell>
        </row>
        <row r="5005">
          <cell r="A5005">
            <v>38981</v>
          </cell>
          <cell r="B5005" t="str">
            <v>TUBO PPR, CLASSE PN 25, DN 40 MM, PARA AGUA QUENTE E FRIA PREDIAL</v>
          </cell>
          <cell r="C5005" t="str">
            <v xml:space="preserve">M     </v>
          </cell>
          <cell r="D5005" t="str">
            <v>AS</v>
          </cell>
          <cell r="E5005" t="str">
            <v>18,78</v>
          </cell>
        </row>
        <row r="5006">
          <cell r="A5006">
            <v>38982</v>
          </cell>
          <cell r="B5006" t="str">
            <v>TUBO PPR, CLASSE PN 25, DN 50 MM, PARA AGUA QUENTE E FRIA PREDIAL</v>
          </cell>
          <cell r="C5006" t="str">
            <v xml:space="preserve">M     </v>
          </cell>
          <cell r="D5006" t="str">
            <v>AS</v>
          </cell>
          <cell r="E5006" t="str">
            <v>27,33</v>
          </cell>
        </row>
        <row r="5007">
          <cell r="A5007">
            <v>38983</v>
          </cell>
          <cell r="B5007" t="str">
            <v>TUBO PPR, CLASSE PN 25, DN 63 MM, PARA AGUA QUENTE E FRIA PREDIAL</v>
          </cell>
          <cell r="C5007" t="str">
            <v xml:space="preserve">M     </v>
          </cell>
          <cell r="D5007" t="str">
            <v>AS</v>
          </cell>
          <cell r="E5007" t="str">
            <v>36,23</v>
          </cell>
        </row>
        <row r="5008">
          <cell r="A5008">
            <v>38984</v>
          </cell>
          <cell r="B5008" t="str">
            <v>TUBO PPR, CLASSE PN 25, DN 75 MM, PARA AGUA QUENTE E FRIA PREDIAL</v>
          </cell>
          <cell r="C5008" t="str">
            <v xml:space="preserve">M     </v>
          </cell>
          <cell r="D5008" t="str">
            <v>AS</v>
          </cell>
          <cell r="E5008" t="str">
            <v>69,88</v>
          </cell>
        </row>
        <row r="5009">
          <cell r="A5009">
            <v>38985</v>
          </cell>
          <cell r="B5009" t="str">
            <v>TUBO PPR, CLASSE PN 25, DN 90 MM, PARA AGUA QUENTE E FRIA PREDIAL</v>
          </cell>
          <cell r="C5009" t="str">
            <v xml:space="preserve">M     </v>
          </cell>
          <cell r="D5009" t="str">
            <v>AS</v>
          </cell>
          <cell r="E5009" t="str">
            <v>103,45</v>
          </cell>
        </row>
        <row r="5010">
          <cell r="A5010">
            <v>9836</v>
          </cell>
          <cell r="B5010" t="str">
            <v>TUBO PVC  SERIE NORMAL, DN 100 MM, PARA ESGOTO  PREDIAL (NBR 5688)</v>
          </cell>
          <cell r="C5010" t="str">
            <v xml:space="preserve">M     </v>
          </cell>
          <cell r="D5010" t="str">
            <v xml:space="preserve">C </v>
          </cell>
          <cell r="E5010" t="str">
            <v>9,53</v>
          </cell>
        </row>
        <row r="5011">
          <cell r="A5011">
            <v>20065</v>
          </cell>
          <cell r="B5011" t="str">
            <v>TUBO PVC  SERIE NORMAL, DN 150 MM, PARA ESGOTO  PREDIAL (NBR 5688)</v>
          </cell>
          <cell r="C5011" t="str">
            <v xml:space="preserve">M     </v>
          </cell>
          <cell r="D5011" t="str">
            <v>CR</v>
          </cell>
          <cell r="E5011" t="str">
            <v>24,38</v>
          </cell>
        </row>
        <row r="5012">
          <cell r="A5012">
            <v>9835</v>
          </cell>
          <cell r="B5012" t="str">
            <v>TUBO PVC  SERIE NORMAL, DN 40 MM, PARA ESGOTO  PREDIAL (NBR 5688)</v>
          </cell>
          <cell r="C5012" t="str">
            <v xml:space="preserve">M     </v>
          </cell>
          <cell r="D5012" t="str">
            <v>CR</v>
          </cell>
          <cell r="E5012" t="str">
            <v>3,43</v>
          </cell>
        </row>
        <row r="5013">
          <cell r="A5013">
            <v>38032</v>
          </cell>
          <cell r="B5013" t="str">
            <v>TUBO PVC CORRUGADO, PAREDE DUPLA, JE, DN 150 MM, REDE COLETORA ESGOTO</v>
          </cell>
          <cell r="C5013" t="str">
            <v xml:space="preserve">M     </v>
          </cell>
          <cell r="D5013" t="str">
            <v>AS</v>
          </cell>
          <cell r="E5013" t="str">
            <v>29,74</v>
          </cell>
        </row>
        <row r="5014">
          <cell r="A5014">
            <v>38033</v>
          </cell>
          <cell r="B5014" t="str">
            <v>TUBO PVC CORRUGADO, PAREDE DUPLA, JE, DN 200 MM, REDE COLETORA ESGOTO</v>
          </cell>
          <cell r="C5014" t="str">
            <v xml:space="preserve">M     </v>
          </cell>
          <cell r="D5014" t="str">
            <v>AS</v>
          </cell>
          <cell r="E5014" t="str">
            <v>48,67</v>
          </cell>
        </row>
        <row r="5015">
          <cell r="A5015">
            <v>38034</v>
          </cell>
          <cell r="B5015" t="str">
            <v>TUBO PVC CORRUGADO, PAREDE DUPLA, JE, DN 250 MM, REDE COLETORA ESGOTO</v>
          </cell>
          <cell r="C5015" t="str">
            <v xml:space="preserve">M     </v>
          </cell>
          <cell r="D5015" t="str">
            <v>AS</v>
          </cell>
          <cell r="E5015" t="str">
            <v>80,52</v>
          </cell>
        </row>
        <row r="5016">
          <cell r="A5016">
            <v>38035</v>
          </cell>
          <cell r="B5016" t="str">
            <v>TUBO PVC CORRUGADO, PAREDE DUPLA, JE, DN 300 MM, REDE COLETORA ESGOTO</v>
          </cell>
          <cell r="C5016" t="str">
            <v xml:space="preserve">M     </v>
          </cell>
          <cell r="D5016" t="str">
            <v>AS</v>
          </cell>
          <cell r="E5016" t="str">
            <v>112,20</v>
          </cell>
        </row>
        <row r="5017">
          <cell r="A5017">
            <v>38036</v>
          </cell>
          <cell r="B5017" t="str">
            <v>TUBO PVC CORRUGADO, PAREDE DUPLA, JE, DN 350 MM, REDE COLETORA ESGOTO</v>
          </cell>
          <cell r="C5017" t="str">
            <v xml:space="preserve">M     </v>
          </cell>
          <cell r="D5017" t="str">
            <v>AS</v>
          </cell>
          <cell r="E5017" t="str">
            <v>158,32</v>
          </cell>
        </row>
        <row r="5018">
          <cell r="A5018">
            <v>38037</v>
          </cell>
          <cell r="B5018" t="str">
            <v>TUBO PVC CORRUGADO, PAREDE DUPLA, JE, DN 400 MM, REDE COLETORA ESGOTO</v>
          </cell>
          <cell r="C5018" t="str">
            <v xml:space="preserve">M     </v>
          </cell>
          <cell r="D5018" t="str">
            <v>AS</v>
          </cell>
          <cell r="E5018" t="str">
            <v>183,57</v>
          </cell>
        </row>
        <row r="5019">
          <cell r="A5019">
            <v>9850</v>
          </cell>
          <cell r="B5019" t="str">
            <v>TUBO PVC DE REVESTIMENTO GEOMECANICO NERVURADO REFORCADO, DN = 150 MM, COMPRIMENTO = 2 M</v>
          </cell>
          <cell r="C5019" t="str">
            <v xml:space="preserve">M     </v>
          </cell>
          <cell r="D5019" t="str">
            <v>AS</v>
          </cell>
          <cell r="E5019" t="str">
            <v>95,50</v>
          </cell>
        </row>
        <row r="5020">
          <cell r="A5020">
            <v>9853</v>
          </cell>
          <cell r="B5020" t="str">
            <v>TUBO PVC DE REVESTIMENTO GEOMECANICO NERVURADO REFORCADO, DN = 200 MM, COMPRIMENTO = 2 M</v>
          </cell>
          <cell r="C5020" t="str">
            <v xml:space="preserve">M     </v>
          </cell>
          <cell r="D5020" t="str">
            <v>AS</v>
          </cell>
          <cell r="E5020" t="str">
            <v>169,83</v>
          </cell>
        </row>
        <row r="5021">
          <cell r="A5021">
            <v>9854</v>
          </cell>
          <cell r="B5021" t="str">
            <v>TUBO PVC DE REVESTIMENTO GEOMECANICO NERVURADO STANDARD, DN = 154 MM, COMPRIMENTO = 2 M</v>
          </cell>
          <cell r="C5021" t="str">
            <v xml:space="preserve">M     </v>
          </cell>
          <cell r="D5021" t="str">
            <v>AS</v>
          </cell>
          <cell r="E5021" t="str">
            <v>74,41</v>
          </cell>
        </row>
        <row r="5022">
          <cell r="A5022">
            <v>9851</v>
          </cell>
          <cell r="B5022" t="str">
            <v>TUBO PVC DE REVESTIMENTO GEOMECANICO NERVURADO STANDARD, DN = 206 MM, COMPRIMENTO = 2 M</v>
          </cell>
          <cell r="C5022" t="str">
            <v xml:space="preserve">M     </v>
          </cell>
          <cell r="D5022" t="str">
            <v>AS</v>
          </cell>
          <cell r="E5022" t="str">
            <v>129,03</v>
          </cell>
        </row>
        <row r="5023">
          <cell r="A5023">
            <v>9855</v>
          </cell>
          <cell r="B5023" t="str">
            <v>TUBO PVC DE REVESTIMENTO GEOMECANICO NERVURADO STANDARD, DN = 250 MM, COMPRIMENTO = 2 M</v>
          </cell>
          <cell r="C5023" t="str">
            <v xml:space="preserve">M     </v>
          </cell>
          <cell r="D5023" t="str">
            <v>AS</v>
          </cell>
          <cell r="E5023" t="str">
            <v>215,81</v>
          </cell>
        </row>
        <row r="5024">
          <cell r="A5024">
            <v>9825</v>
          </cell>
          <cell r="B5024" t="str">
            <v>TUBO PVC DEFOFO, JEI, 1 MPA, DN 100 MM, PARA REDE DE AGUA (NBR 7665)</v>
          </cell>
          <cell r="C5024" t="str">
            <v xml:space="preserve">M     </v>
          </cell>
          <cell r="D5024" t="str">
            <v>AS</v>
          </cell>
          <cell r="E5024" t="str">
            <v>35,29</v>
          </cell>
        </row>
        <row r="5025">
          <cell r="A5025">
            <v>9828</v>
          </cell>
          <cell r="B5025" t="str">
            <v>TUBO PVC DEFOFO, JEI, 1 MPA, DN 150 MM, PARA REDE DE  AGUA (NBR 7665)</v>
          </cell>
          <cell r="C5025" t="str">
            <v xml:space="preserve">M     </v>
          </cell>
          <cell r="D5025" t="str">
            <v>AS</v>
          </cell>
          <cell r="E5025" t="str">
            <v>94,97</v>
          </cell>
        </row>
        <row r="5026">
          <cell r="A5026">
            <v>9829</v>
          </cell>
          <cell r="B5026" t="str">
            <v>TUBO PVC DEFOFO, JEI, 1 MPA, DN 200 MM, PARA REDE DE AGUA (NBR 7665)</v>
          </cell>
          <cell r="C5026" t="str">
            <v xml:space="preserve">M     </v>
          </cell>
          <cell r="D5026" t="str">
            <v>AS</v>
          </cell>
          <cell r="E5026" t="str">
            <v>160,95</v>
          </cell>
        </row>
        <row r="5027">
          <cell r="A5027">
            <v>9826</v>
          </cell>
          <cell r="B5027" t="str">
            <v>TUBO PVC DEFOFO, JEI, 1 MPA, DN 250 MM, PARA REDE DE AGUA (NBR 7665)</v>
          </cell>
          <cell r="C5027" t="str">
            <v xml:space="preserve">M     </v>
          </cell>
          <cell r="D5027" t="str">
            <v>AS</v>
          </cell>
          <cell r="E5027" t="str">
            <v>245,02</v>
          </cell>
        </row>
        <row r="5028">
          <cell r="A5028">
            <v>9827</v>
          </cell>
          <cell r="B5028" t="str">
            <v>TUBO PVC DEFOFO, JEI, 1 MPA, DN 300 MM, PARA REDE DE AGUA (NBR 7665)</v>
          </cell>
          <cell r="C5028" t="str">
            <v xml:space="preserve">M     </v>
          </cell>
          <cell r="D5028" t="str">
            <v>AS</v>
          </cell>
          <cell r="E5028" t="str">
            <v>347,93</v>
          </cell>
        </row>
        <row r="5029">
          <cell r="A5029">
            <v>36374</v>
          </cell>
          <cell r="B5029" t="str">
            <v>TUBO PVC PBA JEI, CLASSE 12, DN 100 MM, PARA REDE DE AGUA (NBR 5647)</v>
          </cell>
          <cell r="C5029" t="str">
            <v xml:space="preserve">M     </v>
          </cell>
          <cell r="D5029" t="str">
            <v>AS</v>
          </cell>
          <cell r="E5029" t="str">
            <v>42,29</v>
          </cell>
        </row>
        <row r="5030">
          <cell r="A5030">
            <v>36084</v>
          </cell>
          <cell r="B5030" t="str">
            <v>TUBO PVC PBA JEI, CLASSE 12, DN 50 MM, PARA REDE DE AGUA (NBR 5647)</v>
          </cell>
          <cell r="C5030" t="str">
            <v xml:space="preserve">M     </v>
          </cell>
          <cell r="D5030" t="str">
            <v>AS</v>
          </cell>
          <cell r="E5030" t="str">
            <v>12,53</v>
          </cell>
        </row>
        <row r="5031">
          <cell r="A5031">
            <v>36373</v>
          </cell>
          <cell r="B5031" t="str">
            <v>TUBO PVC PBA JEI, CLASSE 12, DN 75 MM, PARA REDE DE AGUA (NBR 5647)</v>
          </cell>
          <cell r="C5031" t="str">
            <v xml:space="preserve">M     </v>
          </cell>
          <cell r="D5031" t="str">
            <v>AS</v>
          </cell>
          <cell r="E5031" t="str">
            <v>26,02</v>
          </cell>
        </row>
        <row r="5032">
          <cell r="A5032">
            <v>36377</v>
          </cell>
          <cell r="B5032" t="str">
            <v>TUBO PVC PBA JEI, CLASSE 15, DN 100 MM, PARA REDE DE AGUA (NBR 5647)</v>
          </cell>
          <cell r="C5032" t="str">
            <v xml:space="preserve">M     </v>
          </cell>
          <cell r="D5032" t="str">
            <v>AS</v>
          </cell>
          <cell r="E5032" t="str">
            <v>50,73</v>
          </cell>
        </row>
        <row r="5033">
          <cell r="A5033">
            <v>36375</v>
          </cell>
          <cell r="B5033" t="str">
            <v>TUBO PVC PBA JEI, CLASSE 15, DN 50 MM, PARA REDE DE AGUA (NBR 5647)</v>
          </cell>
          <cell r="C5033" t="str">
            <v xml:space="preserve">M     </v>
          </cell>
          <cell r="D5033" t="str">
            <v>AS</v>
          </cell>
          <cell r="E5033" t="str">
            <v>15,46</v>
          </cell>
        </row>
        <row r="5034">
          <cell r="A5034">
            <v>36376</v>
          </cell>
          <cell r="B5034" t="str">
            <v>TUBO PVC PBA JEI, CLASSE 15, DN 75 MM, PARA REDE DE AGUA (NBR 5647)</v>
          </cell>
          <cell r="C5034" t="str">
            <v xml:space="preserve">M     </v>
          </cell>
          <cell r="D5034" t="str">
            <v>AS</v>
          </cell>
          <cell r="E5034" t="str">
            <v>30,36</v>
          </cell>
        </row>
        <row r="5035">
          <cell r="A5035">
            <v>36380</v>
          </cell>
          <cell r="B5035" t="str">
            <v>TUBO PVC PBA JEI, CLASSE 20, DN 100 MM, PARA REDE DE AGUA (NBR 5647)</v>
          </cell>
          <cell r="C5035" t="str">
            <v xml:space="preserve">M     </v>
          </cell>
          <cell r="D5035" t="str">
            <v>AS</v>
          </cell>
          <cell r="E5035" t="str">
            <v>63,44</v>
          </cell>
        </row>
        <row r="5036">
          <cell r="A5036">
            <v>36378</v>
          </cell>
          <cell r="B5036" t="str">
            <v>TUBO PVC PBA JEI, CLASSE 20, DN 50 MM, PARA REDE DE AGUA (NBR 5647)</v>
          </cell>
          <cell r="C5036" t="str">
            <v xml:space="preserve">M     </v>
          </cell>
          <cell r="D5036" t="str">
            <v>AS</v>
          </cell>
          <cell r="E5036" t="str">
            <v>19,01</v>
          </cell>
        </row>
        <row r="5037">
          <cell r="A5037">
            <v>36379</v>
          </cell>
          <cell r="B5037" t="str">
            <v>TUBO PVC PBA JEI, CLASSE 20, DN 75 MM, PARA REDE DE AGUA (NBR 5647)</v>
          </cell>
          <cell r="C5037" t="str">
            <v xml:space="preserve">M     </v>
          </cell>
          <cell r="D5037" t="str">
            <v>AS</v>
          </cell>
          <cell r="E5037" t="str">
            <v>38,32</v>
          </cell>
        </row>
        <row r="5038">
          <cell r="A5038">
            <v>9859</v>
          </cell>
          <cell r="B5038" t="str">
            <v>TUBO PVC ROSCAVEL, 3/4",  AGUA FRIA PREDIAL</v>
          </cell>
          <cell r="C5038" t="str">
            <v xml:space="preserve">M     </v>
          </cell>
          <cell r="D5038" t="str">
            <v>CR</v>
          </cell>
          <cell r="E5038" t="str">
            <v>7,52</v>
          </cell>
        </row>
        <row r="5039">
          <cell r="A5039">
            <v>9838</v>
          </cell>
          <cell r="B5039" t="str">
            <v>TUBO PVC SERIE NORMAL, DN 50 MM, PARA ESGOTO PREDIAL (NBR 5688)</v>
          </cell>
          <cell r="C5039" t="str">
            <v xml:space="preserve">M     </v>
          </cell>
          <cell r="D5039" t="str">
            <v>CR</v>
          </cell>
          <cell r="E5039" t="str">
            <v>5,85</v>
          </cell>
        </row>
        <row r="5040">
          <cell r="A5040">
            <v>9837</v>
          </cell>
          <cell r="B5040" t="str">
            <v>TUBO PVC SERIE NORMAL, DN 75 MM, PARA ESGOTO PREDIAL (NBR 5688)</v>
          </cell>
          <cell r="C5040" t="str">
            <v xml:space="preserve">M     </v>
          </cell>
          <cell r="D5040" t="str">
            <v>CR</v>
          </cell>
          <cell r="E5040" t="str">
            <v>8,44</v>
          </cell>
        </row>
        <row r="5041">
          <cell r="A5041">
            <v>9833</v>
          </cell>
          <cell r="B5041" t="str">
            <v>TUBO PVC, FLEXIVEL, CORRUGADO, PERFURADO, DN 110 MM, PARA DRENAGEM, SISTEMA IRRIGACAO</v>
          </cell>
          <cell r="C5041" t="str">
            <v xml:space="preserve">M     </v>
          </cell>
          <cell r="D5041" t="str">
            <v>AS</v>
          </cell>
          <cell r="E5041" t="str">
            <v>8,91</v>
          </cell>
        </row>
        <row r="5042">
          <cell r="A5042">
            <v>9830</v>
          </cell>
          <cell r="B5042" t="str">
            <v>TUBO PVC, FLEXIVEL, CORRUGADO, PERFURADO, DN 65 MM, PARA DRENAGEM, SISTEMA IRRIGACAO</v>
          </cell>
          <cell r="C5042" t="str">
            <v xml:space="preserve">M     </v>
          </cell>
          <cell r="D5042" t="str">
            <v>AS</v>
          </cell>
          <cell r="E5042" t="str">
            <v>4,77</v>
          </cell>
        </row>
        <row r="5043">
          <cell r="A5043">
            <v>9834</v>
          </cell>
          <cell r="B5043" t="str">
            <v>TUBO PVC, RIGIDO, CORRUGADO, PERFURADO, DN 150 MM, PARA DRENAGEM, SISTEMA IRRIGACAO</v>
          </cell>
          <cell r="C5043" t="str">
            <v xml:space="preserve">M     </v>
          </cell>
          <cell r="D5043" t="str">
            <v>AS</v>
          </cell>
          <cell r="E5043" t="str">
            <v>24,81</v>
          </cell>
        </row>
        <row r="5044">
          <cell r="A5044">
            <v>9863</v>
          </cell>
          <cell r="B5044" t="str">
            <v>TUBO PVC, ROSCAVEL,  2 1/2", AGUA FRIA PREDIAL</v>
          </cell>
          <cell r="C5044" t="str">
            <v xml:space="preserve">M     </v>
          </cell>
          <cell r="D5044" t="str">
            <v>CR</v>
          </cell>
          <cell r="E5044" t="str">
            <v>54,28</v>
          </cell>
        </row>
        <row r="5045">
          <cell r="A5045">
            <v>9860</v>
          </cell>
          <cell r="B5045" t="str">
            <v>TUBO PVC, ROSCAVEL,  2", PARA AGUA FRIA PREDIAL</v>
          </cell>
          <cell r="C5045" t="str">
            <v xml:space="preserve">M     </v>
          </cell>
          <cell r="D5045" t="str">
            <v>CR</v>
          </cell>
          <cell r="E5045" t="str">
            <v>34,85</v>
          </cell>
        </row>
        <row r="5046">
          <cell r="A5046">
            <v>9862</v>
          </cell>
          <cell r="B5046" t="str">
            <v>TUBO PVC, ROSCAVEL, 1 1/2",  AGUA FRIA PREDIAL</v>
          </cell>
          <cell r="C5046" t="str">
            <v xml:space="preserve">M     </v>
          </cell>
          <cell r="D5046" t="str">
            <v>CR</v>
          </cell>
          <cell r="E5046" t="str">
            <v>24,59</v>
          </cell>
        </row>
        <row r="5047">
          <cell r="A5047">
            <v>9861</v>
          </cell>
          <cell r="B5047" t="str">
            <v>TUBO PVC, ROSCAVEL, 1 1/4", AGUA FRIA PREDIAL</v>
          </cell>
          <cell r="C5047" t="str">
            <v xml:space="preserve">M     </v>
          </cell>
          <cell r="D5047" t="str">
            <v>CR</v>
          </cell>
          <cell r="E5047" t="str">
            <v>19,76</v>
          </cell>
        </row>
        <row r="5048">
          <cell r="A5048">
            <v>9856</v>
          </cell>
          <cell r="B5048" t="str">
            <v>TUBO PVC, ROSCAVEL, 1/2", AGUA FRIA PREDIAL</v>
          </cell>
          <cell r="C5048" t="str">
            <v xml:space="preserve">M     </v>
          </cell>
          <cell r="D5048" t="str">
            <v>CR</v>
          </cell>
          <cell r="E5048" t="str">
            <v>5,31</v>
          </cell>
        </row>
        <row r="5049">
          <cell r="A5049">
            <v>9866</v>
          </cell>
          <cell r="B5049" t="str">
            <v>TUBO PVC, ROSCAVEL, 1", AGUA FRIA PREDIAL</v>
          </cell>
          <cell r="C5049" t="str">
            <v xml:space="preserve">M     </v>
          </cell>
          <cell r="D5049" t="str">
            <v>CR</v>
          </cell>
          <cell r="E5049" t="str">
            <v>14,59</v>
          </cell>
        </row>
        <row r="5050">
          <cell r="A5050">
            <v>9857</v>
          </cell>
          <cell r="B5050" t="str">
            <v>TUBO PVC, ROSCAVEL, 3", AGUA FRIA PREDIAL</v>
          </cell>
          <cell r="C5050" t="str">
            <v xml:space="preserve">M     </v>
          </cell>
          <cell r="D5050" t="str">
            <v>CR</v>
          </cell>
          <cell r="E5050" t="str">
            <v>70,20</v>
          </cell>
        </row>
        <row r="5051">
          <cell r="A5051">
            <v>9864</v>
          </cell>
          <cell r="B5051" t="str">
            <v>TUBO PVC, ROSCAVEL, 4",  AGUA FRIA PREDIAL</v>
          </cell>
          <cell r="C5051" t="str">
            <v xml:space="preserve">M     </v>
          </cell>
          <cell r="D5051" t="str">
            <v>CR</v>
          </cell>
          <cell r="E5051" t="str">
            <v>84,75</v>
          </cell>
        </row>
        <row r="5052">
          <cell r="A5052">
            <v>9865</v>
          </cell>
          <cell r="B5052" t="str">
            <v>TUBO PVC, ROSCAVEL, 5",  AGUA FRIA PREDIAL</v>
          </cell>
          <cell r="C5052" t="str">
            <v xml:space="preserve">M     </v>
          </cell>
          <cell r="D5052" t="str">
            <v>CR</v>
          </cell>
          <cell r="E5052" t="str">
            <v>121,88</v>
          </cell>
        </row>
        <row r="5053">
          <cell r="A5053">
            <v>9858</v>
          </cell>
          <cell r="B5053" t="str">
            <v>TUBO PVC, ROSCAVEL, 6",  AGUA FRIA PREDIAL</v>
          </cell>
          <cell r="C5053" t="str">
            <v xml:space="preserve">M     </v>
          </cell>
          <cell r="D5053" t="str">
            <v>CR</v>
          </cell>
          <cell r="E5053" t="str">
            <v>127,78</v>
          </cell>
        </row>
        <row r="5054">
          <cell r="A5054">
            <v>9841</v>
          </cell>
          <cell r="B5054" t="str">
            <v>TUBO PVC, SERIE R, DN 100 MM, PARA ESGOTO OU AGUAS PLUVIAIS PREDIAL (NBR 5688)</v>
          </cell>
          <cell r="C5054" t="str">
            <v xml:space="preserve">M     </v>
          </cell>
          <cell r="D5054" t="str">
            <v>CR</v>
          </cell>
          <cell r="E5054" t="str">
            <v>23,52</v>
          </cell>
        </row>
        <row r="5055">
          <cell r="A5055">
            <v>9840</v>
          </cell>
          <cell r="B5055" t="str">
            <v>TUBO PVC, SERIE R, DN 150 MM, PARA ESGOTO OU AGUAS PLUVIAIS PREDIAL (NBR 5688)</v>
          </cell>
          <cell r="C5055" t="str">
            <v xml:space="preserve">M     </v>
          </cell>
          <cell r="D5055" t="str">
            <v>CR</v>
          </cell>
          <cell r="E5055" t="str">
            <v>47,80</v>
          </cell>
        </row>
        <row r="5056">
          <cell r="A5056">
            <v>20067</v>
          </cell>
          <cell r="B5056" t="str">
            <v>TUBO PVC, SERIE R, DN 40 MM, PARA ESGOTO OU AGUAS PLUVIAIS PREDIAL (NBR 5688)</v>
          </cell>
          <cell r="C5056" t="str">
            <v xml:space="preserve">M     </v>
          </cell>
          <cell r="D5056" t="str">
            <v>CR</v>
          </cell>
          <cell r="E5056" t="str">
            <v>8,21</v>
          </cell>
        </row>
        <row r="5057">
          <cell r="A5057">
            <v>20068</v>
          </cell>
          <cell r="B5057" t="str">
            <v>TUBO PVC, SERIE R, DN 50 MM, PARA ESGOTO OU AGUAS PLUVIAIS PREDIAL (NBR 5688)</v>
          </cell>
          <cell r="C5057" t="str">
            <v xml:space="preserve">M     </v>
          </cell>
          <cell r="D5057" t="str">
            <v>CR</v>
          </cell>
          <cell r="E5057" t="str">
            <v>10,24</v>
          </cell>
        </row>
        <row r="5058">
          <cell r="A5058">
            <v>9839</v>
          </cell>
          <cell r="B5058" t="str">
            <v>TUBO PVC, SERIE R, DN 75 MM, PARA ESGOTO OU AGUAS PLUVIAIS PREDIAL (NBR 5688)</v>
          </cell>
          <cell r="C5058" t="str">
            <v xml:space="preserve">M     </v>
          </cell>
          <cell r="D5058" t="str">
            <v>CR</v>
          </cell>
          <cell r="E5058" t="str">
            <v>13,42</v>
          </cell>
        </row>
        <row r="5059">
          <cell r="A5059">
            <v>9870</v>
          </cell>
          <cell r="B5059" t="str">
            <v>TUBO PVC, SOLDAVEL, DN 110 MM, AGUA FRIA (NBR-5648)</v>
          </cell>
          <cell r="C5059" t="str">
            <v xml:space="preserve">M     </v>
          </cell>
          <cell r="D5059" t="str">
            <v>CR</v>
          </cell>
          <cell r="E5059" t="str">
            <v>59,19</v>
          </cell>
        </row>
        <row r="5060">
          <cell r="A5060">
            <v>9867</v>
          </cell>
          <cell r="B5060" t="str">
            <v>TUBO PVC, SOLDAVEL, DN 20 MM, AGUA FRIA (NBR-5648)</v>
          </cell>
          <cell r="C5060" t="str">
            <v xml:space="preserve">M     </v>
          </cell>
          <cell r="D5060" t="str">
            <v>CR</v>
          </cell>
          <cell r="E5060" t="str">
            <v>2,17</v>
          </cell>
        </row>
        <row r="5061">
          <cell r="A5061">
            <v>9868</v>
          </cell>
          <cell r="B5061" t="str">
            <v>TUBO PVC, SOLDAVEL, DN 25 MM, AGUA FRIA (NBR-5648)</v>
          </cell>
          <cell r="C5061" t="str">
            <v xml:space="preserve">M     </v>
          </cell>
          <cell r="D5061" t="str">
            <v xml:space="preserve">C </v>
          </cell>
          <cell r="E5061" t="str">
            <v>2,79</v>
          </cell>
        </row>
        <row r="5062">
          <cell r="A5062">
            <v>9869</v>
          </cell>
          <cell r="B5062" t="str">
            <v>TUBO PVC, SOLDAVEL, DN 32 MM, AGUA FRIA (NBR-5648)</v>
          </cell>
          <cell r="C5062" t="str">
            <v xml:space="preserve">M     </v>
          </cell>
          <cell r="D5062" t="str">
            <v>CR</v>
          </cell>
          <cell r="E5062" t="str">
            <v>6,26</v>
          </cell>
        </row>
        <row r="5063">
          <cell r="A5063">
            <v>9874</v>
          </cell>
          <cell r="B5063" t="str">
            <v>TUBO PVC, SOLDAVEL, DN 40 MM, AGUA FRIA (NBR-5648)</v>
          </cell>
          <cell r="C5063" t="str">
            <v xml:space="preserve">M     </v>
          </cell>
          <cell r="D5063" t="str">
            <v>CR</v>
          </cell>
          <cell r="E5063" t="str">
            <v>9,12</v>
          </cell>
        </row>
        <row r="5064">
          <cell r="A5064">
            <v>9875</v>
          </cell>
          <cell r="B5064" t="str">
            <v>TUBO PVC, SOLDAVEL, DN 50 MM, PARA AGUA FRIA (NBR-5648)</v>
          </cell>
          <cell r="C5064" t="str">
            <v xml:space="preserve">M     </v>
          </cell>
          <cell r="D5064" t="str">
            <v>CR</v>
          </cell>
          <cell r="E5064" t="str">
            <v>10,45</v>
          </cell>
        </row>
        <row r="5065">
          <cell r="A5065">
            <v>9873</v>
          </cell>
          <cell r="B5065" t="str">
            <v>TUBO PVC, SOLDAVEL, DN 60 MM, AGUA FRIA (NBR-5648)</v>
          </cell>
          <cell r="C5065" t="str">
            <v xml:space="preserve">M     </v>
          </cell>
          <cell r="D5065" t="str">
            <v>CR</v>
          </cell>
          <cell r="E5065" t="str">
            <v>17,62</v>
          </cell>
        </row>
        <row r="5066">
          <cell r="A5066">
            <v>9871</v>
          </cell>
          <cell r="B5066" t="str">
            <v>TUBO PVC, SOLDAVEL, DN 75 MM, AGUA FRIA (NBR-5648)</v>
          </cell>
          <cell r="C5066" t="str">
            <v xml:space="preserve">M     </v>
          </cell>
          <cell r="D5066" t="str">
            <v>CR</v>
          </cell>
          <cell r="E5066" t="str">
            <v>29,53</v>
          </cell>
        </row>
        <row r="5067">
          <cell r="A5067">
            <v>9872</v>
          </cell>
          <cell r="B5067" t="str">
            <v>TUBO PVC, SOLDAVEL, DN 85 MM, AGUA FRIA (NBR-5648)</v>
          </cell>
          <cell r="C5067" t="str">
            <v xml:space="preserve">M     </v>
          </cell>
          <cell r="D5067" t="str">
            <v>CR</v>
          </cell>
          <cell r="E5067" t="str">
            <v>36,89</v>
          </cell>
        </row>
        <row r="5068">
          <cell r="A5068">
            <v>7667</v>
          </cell>
          <cell r="B5068" t="str">
            <v>TUBO 26" EM CHAPA PRETA, E= 3/16", 147 KG/6 M</v>
          </cell>
          <cell r="C5068" t="str">
            <v xml:space="preserve">M     </v>
          </cell>
          <cell r="D5068" t="str">
            <v>AS</v>
          </cell>
          <cell r="E5068" t="str">
            <v>1.530,77</v>
          </cell>
        </row>
        <row r="5069">
          <cell r="A5069">
            <v>7660</v>
          </cell>
          <cell r="B5069" t="str">
            <v>TUBO 30" EM CHAPA PRETA, E= 1/4", 175 KG/6 M</v>
          </cell>
          <cell r="C5069" t="str">
            <v xml:space="preserve">M     </v>
          </cell>
          <cell r="D5069" t="str">
            <v>AS</v>
          </cell>
          <cell r="E5069" t="str">
            <v>1.951,37</v>
          </cell>
        </row>
        <row r="5070">
          <cell r="A5070">
            <v>7676</v>
          </cell>
          <cell r="B5070" t="str">
            <v>TUBO 30" EM CHAPA PRETA, E= 3/8", 177 KG/6 M</v>
          </cell>
          <cell r="C5070" t="str">
            <v xml:space="preserve">M     </v>
          </cell>
          <cell r="D5070" t="str">
            <v>AS</v>
          </cell>
          <cell r="E5070" t="str">
            <v>1.973,67</v>
          </cell>
        </row>
        <row r="5071">
          <cell r="A5071">
            <v>12426</v>
          </cell>
          <cell r="B5071" t="str">
            <v>UNIAO COM ASSENTO CONICO DE BRONZE, DIAMETRO 1/2"</v>
          </cell>
          <cell r="C5071" t="str">
            <v xml:space="preserve">UN    </v>
          </cell>
          <cell r="D5071" t="str">
            <v>CR</v>
          </cell>
          <cell r="E5071" t="str">
            <v>27,73</v>
          </cell>
        </row>
        <row r="5072">
          <cell r="A5072">
            <v>12425</v>
          </cell>
          <cell r="B5072" t="str">
            <v>UNIAO COM ASSENTO CONICO DE BRONZE, DIAMETRO 1"</v>
          </cell>
          <cell r="C5072" t="str">
            <v xml:space="preserve">UN    </v>
          </cell>
          <cell r="D5072" t="str">
            <v>CR</v>
          </cell>
          <cell r="E5072" t="str">
            <v>38,10</v>
          </cell>
        </row>
        <row r="5073">
          <cell r="A5073">
            <v>12427</v>
          </cell>
          <cell r="B5073" t="str">
            <v>UNIAO COM ASSENTO CONICO DE BRONZE, DIAMETRO 2 1/2"</v>
          </cell>
          <cell r="C5073" t="str">
            <v xml:space="preserve">UN    </v>
          </cell>
          <cell r="D5073" t="str">
            <v>CR</v>
          </cell>
          <cell r="E5073" t="str">
            <v>158,14</v>
          </cell>
        </row>
        <row r="5074">
          <cell r="A5074">
            <v>12428</v>
          </cell>
          <cell r="B5074" t="str">
            <v>UNIAO COM ASSENTO CONICO DE BRONZE, DIAMETRO 2'</v>
          </cell>
          <cell r="C5074" t="str">
            <v xml:space="preserve">UN    </v>
          </cell>
          <cell r="D5074" t="str">
            <v>CR</v>
          </cell>
          <cell r="E5074" t="str">
            <v>101,50</v>
          </cell>
        </row>
        <row r="5075">
          <cell r="A5075">
            <v>12430</v>
          </cell>
          <cell r="B5075" t="str">
            <v>UNIAO COM ASSENTO CONICO DE BRONZE, DIAMETRO 3/4"</v>
          </cell>
          <cell r="C5075" t="str">
            <v xml:space="preserve">UN    </v>
          </cell>
          <cell r="D5075" t="str">
            <v>CR</v>
          </cell>
          <cell r="E5075" t="str">
            <v>34,00</v>
          </cell>
        </row>
        <row r="5076">
          <cell r="A5076">
            <v>12429</v>
          </cell>
          <cell r="B5076" t="str">
            <v>UNIAO COM ASSENTO CONICO DE BRONZE, DIAMETRO 3"</v>
          </cell>
          <cell r="C5076" t="str">
            <v xml:space="preserve">UN    </v>
          </cell>
          <cell r="D5076" t="str">
            <v>CR</v>
          </cell>
          <cell r="E5076" t="str">
            <v>255,72</v>
          </cell>
        </row>
        <row r="5077">
          <cell r="A5077">
            <v>12431</v>
          </cell>
          <cell r="B5077" t="str">
            <v>UNIAO COM ASSENTO CONICO DE BRONZE, DIAMETRO 4"</v>
          </cell>
          <cell r="C5077" t="str">
            <v xml:space="preserve">UN    </v>
          </cell>
          <cell r="D5077" t="str">
            <v>CR</v>
          </cell>
          <cell r="E5077" t="str">
            <v>435,19</v>
          </cell>
        </row>
        <row r="5078">
          <cell r="A5078">
            <v>12432</v>
          </cell>
          <cell r="B5078" t="str">
            <v>UNIAO COM ASSENTO CONICO DE FERRO LONGO (MACHO-FEMEA), DIAMETRO 1 1/2"</v>
          </cell>
          <cell r="C5078" t="str">
            <v xml:space="preserve">UN    </v>
          </cell>
          <cell r="D5078" t="str">
            <v>CR</v>
          </cell>
          <cell r="E5078" t="str">
            <v>89,50</v>
          </cell>
        </row>
        <row r="5079">
          <cell r="A5079">
            <v>12434</v>
          </cell>
          <cell r="B5079" t="str">
            <v>UNIAO COM ASSENTO CONICO DE FERRO LONGO (MACHO-FEMEA), DIAMETRO 1/2"</v>
          </cell>
          <cell r="C5079" t="str">
            <v xml:space="preserve">UN    </v>
          </cell>
          <cell r="D5079" t="str">
            <v>CR</v>
          </cell>
          <cell r="E5079" t="str">
            <v>29,16</v>
          </cell>
        </row>
        <row r="5080">
          <cell r="A5080">
            <v>12433</v>
          </cell>
          <cell r="B5080" t="str">
            <v>UNIAO COM ASSENTO CONICO DE FERRO LONGO (MACHO-FEMEA), DIAMETRO 1"</v>
          </cell>
          <cell r="C5080" t="str">
            <v xml:space="preserve">UN    </v>
          </cell>
          <cell r="D5080" t="str">
            <v>CR</v>
          </cell>
          <cell r="E5080" t="str">
            <v>56,98</v>
          </cell>
        </row>
        <row r="5081">
          <cell r="A5081">
            <v>12435</v>
          </cell>
          <cell r="B5081" t="str">
            <v>UNIAO COM ASSENTO CONICO DE FERRO LONGO (MACHO-FEMEA), DIAMETRO 2 1/2"</v>
          </cell>
          <cell r="C5081" t="str">
            <v xml:space="preserve">UN    </v>
          </cell>
          <cell r="D5081" t="str">
            <v>CR</v>
          </cell>
          <cell r="E5081" t="str">
            <v>176,34</v>
          </cell>
        </row>
        <row r="5082">
          <cell r="A5082">
            <v>12437</v>
          </cell>
          <cell r="B5082" t="str">
            <v>UNIAO COM ASSENTO CONICO DE FERRO LONGO (MACHO-FEMEA), DIAMETRO 2"</v>
          </cell>
          <cell r="C5082" t="str">
            <v xml:space="preserve">UN    </v>
          </cell>
          <cell r="D5082" t="str">
            <v>CR</v>
          </cell>
          <cell r="E5082" t="str">
            <v>142,42</v>
          </cell>
        </row>
        <row r="5083">
          <cell r="A5083">
            <v>12439</v>
          </cell>
          <cell r="B5083" t="str">
            <v>UNIAO COM ASSENTO CONICO DE FERRO LONGO (MACHO-FEMEA), DIAMETRO 3/4"</v>
          </cell>
          <cell r="C5083" t="str">
            <v xml:space="preserve">UN    </v>
          </cell>
          <cell r="D5083" t="str">
            <v>CR</v>
          </cell>
          <cell r="E5083" t="str">
            <v>45,71</v>
          </cell>
        </row>
        <row r="5084">
          <cell r="A5084">
            <v>12438</v>
          </cell>
          <cell r="B5084" t="str">
            <v>UNIAO COM ASSENTO CONICO DE FERRO LONGO (MACHO-FEMEA), DIAMETRO 3'</v>
          </cell>
          <cell r="C5084" t="str">
            <v xml:space="preserve">UN    </v>
          </cell>
          <cell r="D5084" t="str">
            <v>CR</v>
          </cell>
          <cell r="E5084" t="str">
            <v>257,73</v>
          </cell>
        </row>
        <row r="5085">
          <cell r="A5085">
            <v>12436</v>
          </cell>
          <cell r="B5085" t="str">
            <v>UNIAO COM ASSENTO CONICO DE FERRO LONGO (MACHO-FEMEA), DIAMETRO 4"</v>
          </cell>
          <cell r="C5085" t="str">
            <v xml:space="preserve">UN    </v>
          </cell>
          <cell r="D5085" t="str">
            <v>CR</v>
          </cell>
          <cell r="E5085" t="str">
            <v>325,57</v>
          </cell>
        </row>
        <row r="5086">
          <cell r="A5086">
            <v>36357</v>
          </cell>
          <cell r="B5086" t="str">
            <v>UNIAO COM FLANGE PPR, DN 40 MM, PARA AGUA QUENTE PREDIAL</v>
          </cell>
          <cell r="C5086" t="str">
            <v xml:space="preserve">UN    </v>
          </cell>
          <cell r="D5086" t="str">
            <v>AS</v>
          </cell>
          <cell r="E5086" t="str">
            <v>106,38</v>
          </cell>
        </row>
        <row r="5087">
          <cell r="A5087">
            <v>12424</v>
          </cell>
          <cell r="B5087" t="str">
            <v>UNIAO DE FERRO GALVANIZADO, COM ASSENTO CONICO DE BRONZE, DE 1 1/2"</v>
          </cell>
          <cell r="C5087" t="str">
            <v xml:space="preserve">UN    </v>
          </cell>
          <cell r="D5087" t="str">
            <v>CR</v>
          </cell>
          <cell r="E5087" t="str">
            <v>58,66</v>
          </cell>
        </row>
        <row r="5088">
          <cell r="A5088">
            <v>12440</v>
          </cell>
          <cell r="B5088" t="str">
            <v>UNIAO DE FERRO GALVANIZADO, COM ASSENTO CONICO DE BRONZE, DE 1 1/4"</v>
          </cell>
          <cell r="C5088" t="str">
            <v xml:space="preserve">UN    </v>
          </cell>
          <cell r="D5088" t="str">
            <v>CR</v>
          </cell>
          <cell r="E5088" t="str">
            <v>56,70</v>
          </cell>
        </row>
        <row r="5089">
          <cell r="A5089">
            <v>9884</v>
          </cell>
          <cell r="B5089" t="str">
            <v>UNIAO DE FERRO GALVANIZADO, COM ROSCA BSP, COM ASSENTO PLANO, DE 1 1/2"</v>
          </cell>
          <cell r="C5089" t="str">
            <v xml:space="preserve">UN    </v>
          </cell>
          <cell r="D5089" t="str">
            <v>CR</v>
          </cell>
          <cell r="E5089" t="str">
            <v>42,29</v>
          </cell>
        </row>
        <row r="5090">
          <cell r="A5090">
            <v>9888</v>
          </cell>
          <cell r="B5090" t="str">
            <v>UNIAO DE FERRO GALVANIZADO, COM ROSCA BSP, COM ASSENTO PLANO, DE 1 1/4"</v>
          </cell>
          <cell r="C5090" t="str">
            <v xml:space="preserve">UN    </v>
          </cell>
          <cell r="D5090" t="str">
            <v>CR</v>
          </cell>
          <cell r="E5090" t="str">
            <v>33,98</v>
          </cell>
        </row>
        <row r="5091">
          <cell r="A5091">
            <v>9883</v>
          </cell>
          <cell r="B5091" t="str">
            <v>UNIAO DE FERRO GALVANIZADO, COM ROSCA BSP, COM ASSENTO PLANO, DE 1/2"</v>
          </cell>
          <cell r="C5091" t="str">
            <v xml:space="preserve">UN    </v>
          </cell>
          <cell r="D5091" t="str">
            <v>CR</v>
          </cell>
          <cell r="E5091" t="str">
            <v>14,83</v>
          </cell>
        </row>
        <row r="5092">
          <cell r="A5092">
            <v>9886</v>
          </cell>
          <cell r="B5092" t="str">
            <v>UNIAO DE FERRO GALVANIZADO, COM ROSCA BSP, COM ASSENTO PLANO, DE 1"</v>
          </cell>
          <cell r="C5092" t="str">
            <v xml:space="preserve">UN    </v>
          </cell>
          <cell r="D5092" t="str">
            <v>CR</v>
          </cell>
          <cell r="E5092" t="str">
            <v>20,31</v>
          </cell>
        </row>
        <row r="5093">
          <cell r="A5093">
            <v>9889</v>
          </cell>
          <cell r="B5093" t="str">
            <v>UNIAO DE FERRO GALVANIZADO, COM ROSCA BSP, COM ASSENTO PLANO, DE 2 1/2"</v>
          </cell>
          <cell r="C5093" t="str">
            <v xml:space="preserve">UN    </v>
          </cell>
          <cell r="D5093" t="str">
            <v>CR</v>
          </cell>
          <cell r="E5093" t="str">
            <v>102,90</v>
          </cell>
        </row>
        <row r="5094">
          <cell r="A5094">
            <v>9887</v>
          </cell>
          <cell r="B5094" t="str">
            <v>UNIAO DE FERRO GALVANIZADO, COM ROSCA BSP, COM ASSENTO PLANO, DE 2"</v>
          </cell>
          <cell r="C5094" t="str">
            <v xml:space="preserve">UN    </v>
          </cell>
          <cell r="D5094" t="str">
            <v>CR</v>
          </cell>
          <cell r="E5094" t="str">
            <v>62,19</v>
          </cell>
        </row>
        <row r="5095">
          <cell r="A5095">
            <v>9885</v>
          </cell>
          <cell r="B5095" t="str">
            <v>UNIAO DE FERRO GALVANIZADO, COM ROSCA BSP, COM ASSENTO PLANO, DE 3/4"</v>
          </cell>
          <cell r="C5095" t="str">
            <v xml:space="preserve">UN    </v>
          </cell>
          <cell r="D5095" t="str">
            <v>CR</v>
          </cell>
          <cell r="E5095" t="str">
            <v>19,63</v>
          </cell>
        </row>
        <row r="5096">
          <cell r="A5096">
            <v>9890</v>
          </cell>
          <cell r="B5096" t="str">
            <v>UNIAO DE FERRO GALVANIZADO, COM ROSCA BSP, COM ASSENTO PLANO, DE 3"</v>
          </cell>
          <cell r="C5096" t="str">
            <v xml:space="preserve">UN    </v>
          </cell>
          <cell r="D5096" t="str">
            <v>CR</v>
          </cell>
          <cell r="E5096" t="str">
            <v>159,42</v>
          </cell>
        </row>
        <row r="5097">
          <cell r="A5097">
            <v>9891</v>
          </cell>
          <cell r="B5097" t="str">
            <v>UNIAO DE FERRO GALVANIZADO, COM ROSCA BSP, COM ASSENTO PLANO, DE 4"</v>
          </cell>
          <cell r="C5097" t="str">
            <v xml:space="preserve">UN    </v>
          </cell>
          <cell r="D5097" t="str">
            <v>CR</v>
          </cell>
          <cell r="E5097" t="str">
            <v>223,80</v>
          </cell>
        </row>
        <row r="5098">
          <cell r="A5098">
            <v>39292</v>
          </cell>
          <cell r="B5098" t="str">
            <v>UNIAO DE REDUCAO METALICA, PARA CONEXAO COM ANEL DESLIZANTE EM TUBO PEX, DN 20 X 16 MM</v>
          </cell>
          <cell r="C5098" t="str">
            <v xml:space="preserve">UN    </v>
          </cell>
          <cell r="D5098" t="str">
            <v>AS</v>
          </cell>
          <cell r="E5098" t="str">
            <v>8,08</v>
          </cell>
        </row>
        <row r="5099">
          <cell r="A5099">
            <v>39293</v>
          </cell>
          <cell r="B5099" t="str">
            <v>UNIAO DE REDUCAO METALICA, PARA CONEXAO COM ANEL DESLIZANTE EM TUBO PEX, DN 25 X 16 MM</v>
          </cell>
          <cell r="C5099" t="str">
            <v xml:space="preserve">UN    </v>
          </cell>
          <cell r="D5099" t="str">
            <v>AS</v>
          </cell>
          <cell r="E5099" t="str">
            <v>13,04</v>
          </cell>
        </row>
        <row r="5100">
          <cell r="A5100">
            <v>39294</v>
          </cell>
          <cell r="B5100" t="str">
            <v>UNIAO DE REDUCAO METALICA, PARA CONEXAO COM ANEL DESLIZANTE EM TUBO PEX, DN 25 X 20 MM</v>
          </cell>
          <cell r="C5100" t="str">
            <v xml:space="preserve">UN    </v>
          </cell>
          <cell r="D5100" t="str">
            <v>AS</v>
          </cell>
          <cell r="E5100" t="str">
            <v>13,04</v>
          </cell>
        </row>
        <row r="5101">
          <cell r="A5101">
            <v>39295</v>
          </cell>
          <cell r="B5101" t="str">
            <v>UNIAO DE REDUCAO METALICA, PARA CONEXAO COM ANEL DESLIZANTE EM TUBO PEX, DN 32 X 25 MM</v>
          </cell>
          <cell r="C5101" t="str">
            <v xml:space="preserve">UN    </v>
          </cell>
          <cell r="D5101" t="str">
            <v>AS</v>
          </cell>
          <cell r="E5101" t="str">
            <v>22,24</v>
          </cell>
        </row>
        <row r="5102">
          <cell r="A5102">
            <v>36313</v>
          </cell>
          <cell r="B5102" t="str">
            <v>UNIAO DUPLA PPR DN 20 MM, PARA AGUA QUENTE PREDIAL</v>
          </cell>
          <cell r="C5102" t="str">
            <v xml:space="preserve">UN    </v>
          </cell>
          <cell r="D5102" t="str">
            <v>AS</v>
          </cell>
          <cell r="E5102" t="str">
            <v>25,22</v>
          </cell>
        </row>
        <row r="5103">
          <cell r="A5103">
            <v>36316</v>
          </cell>
          <cell r="B5103" t="str">
            <v>UNIAO DUPLA PPR DN 25 MM, PARA AGUA QUENTE PREDIAL</v>
          </cell>
          <cell r="C5103" t="str">
            <v xml:space="preserve">UN    </v>
          </cell>
          <cell r="D5103" t="str">
            <v>AS</v>
          </cell>
          <cell r="E5103" t="str">
            <v>30,58</v>
          </cell>
        </row>
        <row r="5104">
          <cell r="A5104">
            <v>64</v>
          </cell>
          <cell r="B5104" t="str">
            <v>UNIAO EM POLIPROPILENO (PP), PARA TUBO EM PEAD, 20 MM - LIGACAO PREDIAL DE AGUA</v>
          </cell>
          <cell r="C5104" t="str">
            <v xml:space="preserve">UN    </v>
          </cell>
          <cell r="D5104" t="str">
            <v>AS</v>
          </cell>
          <cell r="E5104" t="str">
            <v>4,34</v>
          </cell>
        </row>
        <row r="5105">
          <cell r="A5105">
            <v>37423</v>
          </cell>
          <cell r="B5105" t="str">
            <v>UNIAO EM POLIPROPILENO (PP), PARA TUBO EM PEAD, 32 MM - LIGACAO PREDIAL DE AGUA</v>
          </cell>
          <cell r="C5105" t="str">
            <v xml:space="preserve">UN    </v>
          </cell>
          <cell r="D5105" t="str">
            <v>AS</v>
          </cell>
          <cell r="E5105" t="str">
            <v>10,72</v>
          </cell>
        </row>
        <row r="5106">
          <cell r="A5106">
            <v>39296</v>
          </cell>
          <cell r="B5106" t="str">
            <v>UNIAO METALICA, PARA CONEXAO COM ANEL DESLIZANTE EM TUBO PEX, DN 16 MM</v>
          </cell>
          <cell r="C5106" t="str">
            <v xml:space="preserve">UN    </v>
          </cell>
          <cell r="D5106" t="str">
            <v>AS</v>
          </cell>
          <cell r="E5106" t="str">
            <v>6,24</v>
          </cell>
        </row>
        <row r="5107">
          <cell r="A5107">
            <v>39297</v>
          </cell>
          <cell r="B5107" t="str">
            <v>UNIAO METALICA, PARA CONEXAO COM ANEL DESLIZANTE EM TUBO PEX, DN 20 MM</v>
          </cell>
          <cell r="C5107" t="str">
            <v xml:space="preserve">UN    </v>
          </cell>
          <cell r="D5107" t="str">
            <v>AS</v>
          </cell>
          <cell r="E5107" t="str">
            <v>8,93</v>
          </cell>
        </row>
        <row r="5108">
          <cell r="A5108">
            <v>39298</v>
          </cell>
          <cell r="B5108" t="str">
            <v>UNIAO METALICA, PARA CONEXAO COM ANEL DESLIZANTE EM TUBO PEX, DN 25 MM</v>
          </cell>
          <cell r="C5108" t="str">
            <v xml:space="preserve">UN    </v>
          </cell>
          <cell r="D5108" t="str">
            <v>AS</v>
          </cell>
          <cell r="E5108" t="str">
            <v>15,72</v>
          </cell>
        </row>
        <row r="5109">
          <cell r="A5109">
            <v>39299</v>
          </cell>
          <cell r="B5109" t="str">
            <v>UNIAO METALICA, PARA CONEXAO COM ANEL DESLIZANTE EM TUBO PEX, DN 32 MM</v>
          </cell>
          <cell r="C5109" t="str">
            <v xml:space="preserve">UN    </v>
          </cell>
          <cell r="D5109" t="str">
            <v>AS</v>
          </cell>
          <cell r="E5109" t="str">
            <v>26,76</v>
          </cell>
        </row>
        <row r="5110">
          <cell r="A5110">
            <v>9892</v>
          </cell>
          <cell r="B5110" t="str">
            <v>UNIAO PVC, ROSCAVEL 1/2",  AGUA FRIA PREDIAL</v>
          </cell>
          <cell r="C5110" t="str">
            <v xml:space="preserve">UN    </v>
          </cell>
          <cell r="D5110" t="str">
            <v>CR</v>
          </cell>
          <cell r="E5110" t="str">
            <v>4,74</v>
          </cell>
        </row>
        <row r="5111">
          <cell r="A5111">
            <v>9893</v>
          </cell>
          <cell r="B5111" t="str">
            <v>UNIAO PVC, ROSCAVEL 2",  AGUA FRIA PREDIAL</v>
          </cell>
          <cell r="C5111" t="str">
            <v xml:space="preserve">UN    </v>
          </cell>
          <cell r="D5111" t="str">
            <v>CR</v>
          </cell>
          <cell r="E5111" t="str">
            <v>64,38</v>
          </cell>
        </row>
        <row r="5112">
          <cell r="A5112">
            <v>9901</v>
          </cell>
          <cell r="B5112" t="str">
            <v>UNIAO PVC, ROSCAVEL, 1 1/2",  AGUA FRIA PREDIAL</v>
          </cell>
          <cell r="C5112" t="str">
            <v xml:space="preserve">UN    </v>
          </cell>
          <cell r="D5112" t="str">
            <v>CR</v>
          </cell>
          <cell r="E5112" t="str">
            <v>28,57</v>
          </cell>
        </row>
        <row r="5113">
          <cell r="A5113">
            <v>9896</v>
          </cell>
          <cell r="B5113" t="str">
            <v>UNIAO PVC, ROSCAVEL, 1 1/4",  AGUA FRIA PREDIAL</v>
          </cell>
          <cell r="C5113" t="str">
            <v xml:space="preserve">UN    </v>
          </cell>
          <cell r="D5113" t="str">
            <v>CR</v>
          </cell>
          <cell r="E5113" t="str">
            <v>25,75</v>
          </cell>
        </row>
        <row r="5114">
          <cell r="A5114">
            <v>9900</v>
          </cell>
          <cell r="B5114" t="str">
            <v>UNIAO PVC, ROSCAVEL, 1",  AGUA FRIA PREDIAL</v>
          </cell>
          <cell r="C5114" t="str">
            <v xml:space="preserve">UN    </v>
          </cell>
          <cell r="D5114" t="str">
            <v>CR</v>
          </cell>
          <cell r="E5114" t="str">
            <v>15,62</v>
          </cell>
        </row>
        <row r="5115">
          <cell r="A5115">
            <v>9898</v>
          </cell>
          <cell r="B5115" t="str">
            <v>UNIAO PVC, ROSCAVEL, 2 1/2",  AGUA FRIA PREDIAL</v>
          </cell>
          <cell r="C5115" t="str">
            <v xml:space="preserve">UN    </v>
          </cell>
          <cell r="D5115" t="str">
            <v>CR</v>
          </cell>
          <cell r="E5115" t="str">
            <v>132,38</v>
          </cell>
        </row>
        <row r="5116">
          <cell r="A5116">
            <v>9899</v>
          </cell>
          <cell r="B5116" t="str">
            <v>UNIAO PVC, ROSCAVEL, 3/4",  AGUA FRIA PREDIAL</v>
          </cell>
          <cell r="C5116" t="str">
            <v xml:space="preserve">UN    </v>
          </cell>
          <cell r="D5116" t="str">
            <v>CR</v>
          </cell>
          <cell r="E5116" t="str">
            <v>8,53</v>
          </cell>
        </row>
        <row r="5117">
          <cell r="A5117">
            <v>9902</v>
          </cell>
          <cell r="B5117" t="str">
            <v>UNIAO PVC, ROSCAVEL, 3",  AGUA FRIA PREDIAL</v>
          </cell>
          <cell r="C5117" t="str">
            <v xml:space="preserve">UN    </v>
          </cell>
          <cell r="D5117" t="str">
            <v>CR</v>
          </cell>
          <cell r="E5117" t="str">
            <v>167,64</v>
          </cell>
        </row>
        <row r="5118">
          <cell r="A5118">
            <v>9908</v>
          </cell>
          <cell r="B5118" t="str">
            <v>UNIAO PVC, SOLDAVEL, 110 MM,  PARA AGUA FRIA PREDIAL</v>
          </cell>
          <cell r="C5118" t="str">
            <v xml:space="preserve">UN    </v>
          </cell>
          <cell r="D5118" t="str">
            <v>CR</v>
          </cell>
          <cell r="E5118" t="str">
            <v>334,26</v>
          </cell>
        </row>
        <row r="5119">
          <cell r="A5119">
            <v>9905</v>
          </cell>
          <cell r="B5119" t="str">
            <v>UNIAO PVC, SOLDAVEL, 20 MM,  PARA AGUA FRIA PREDIAL</v>
          </cell>
          <cell r="C5119" t="str">
            <v xml:space="preserve">UN    </v>
          </cell>
          <cell r="D5119" t="str">
            <v>CR</v>
          </cell>
          <cell r="E5119" t="str">
            <v>5,58</v>
          </cell>
        </row>
        <row r="5120">
          <cell r="A5120">
            <v>9906</v>
          </cell>
          <cell r="B5120" t="str">
            <v>UNIAO PVC, SOLDAVEL, 25 MM,  PARA AGUA FRIA PREDIAL</v>
          </cell>
          <cell r="C5120" t="str">
            <v xml:space="preserve">UN    </v>
          </cell>
          <cell r="D5120" t="str">
            <v>CR</v>
          </cell>
          <cell r="E5120" t="str">
            <v>6,69</v>
          </cell>
        </row>
        <row r="5121">
          <cell r="A5121">
            <v>9895</v>
          </cell>
          <cell r="B5121" t="str">
            <v>UNIAO PVC, SOLDAVEL, 32 MM,  PARA AGUA FRIA PREDIAL</v>
          </cell>
          <cell r="C5121" t="str">
            <v xml:space="preserve">UN    </v>
          </cell>
          <cell r="D5121" t="str">
            <v>CR</v>
          </cell>
          <cell r="E5121" t="str">
            <v>10,98</v>
          </cell>
        </row>
        <row r="5122">
          <cell r="A5122">
            <v>9894</v>
          </cell>
          <cell r="B5122" t="str">
            <v>UNIAO PVC, SOLDAVEL, 40 MM,  PARA AGUA FRIA PREDIAL</v>
          </cell>
          <cell r="C5122" t="str">
            <v xml:space="preserve">UN    </v>
          </cell>
          <cell r="D5122" t="str">
            <v>CR</v>
          </cell>
          <cell r="E5122" t="str">
            <v>21,39</v>
          </cell>
        </row>
        <row r="5123">
          <cell r="A5123">
            <v>9897</v>
          </cell>
          <cell r="B5123" t="str">
            <v>UNIAO PVC, SOLDAVEL, 50 MM,  PARA AGUA FRIA PREDIAL</v>
          </cell>
          <cell r="C5123" t="str">
            <v xml:space="preserve">UN    </v>
          </cell>
          <cell r="D5123" t="str">
            <v>CR</v>
          </cell>
          <cell r="E5123" t="str">
            <v>23,16</v>
          </cell>
        </row>
        <row r="5124">
          <cell r="A5124">
            <v>9910</v>
          </cell>
          <cell r="B5124" t="str">
            <v>UNIAO PVC, SOLDAVEL, 60 MM,  PARA AGUA FRIA PREDIAL</v>
          </cell>
          <cell r="C5124" t="str">
            <v xml:space="preserve">UN    </v>
          </cell>
          <cell r="D5124" t="str">
            <v>CR</v>
          </cell>
          <cell r="E5124" t="str">
            <v>58,29</v>
          </cell>
        </row>
        <row r="5125">
          <cell r="A5125">
            <v>9909</v>
          </cell>
          <cell r="B5125" t="str">
            <v>UNIAO PVC, SOLDAVEL, 75 MM,  PARA AGUA FRIA PREDIAL</v>
          </cell>
          <cell r="C5125" t="str">
            <v xml:space="preserve">UN    </v>
          </cell>
          <cell r="D5125" t="str">
            <v>CR</v>
          </cell>
          <cell r="E5125" t="str">
            <v>117,63</v>
          </cell>
        </row>
        <row r="5126">
          <cell r="A5126">
            <v>9907</v>
          </cell>
          <cell r="B5126" t="str">
            <v>UNIAO PVC, SOLDAVEL, 85 MM,  PARA AGUA FRIA PREDIAL</v>
          </cell>
          <cell r="C5126" t="str">
            <v xml:space="preserve">UN    </v>
          </cell>
          <cell r="D5126" t="str">
            <v>CR</v>
          </cell>
          <cell r="E5126" t="str">
            <v>180,86</v>
          </cell>
        </row>
        <row r="5127">
          <cell r="A5127">
            <v>20973</v>
          </cell>
          <cell r="B5127" t="str">
            <v>UNIAO TIPO STORZ, COM EMPATACAO INTERNA TIPO ANEL DE EXPANSAO, ENGATE RAPIDO 1 1/2", PARA MANGUEIRA DE COMBATE A INCENDIO PREDIAL</v>
          </cell>
          <cell r="C5127" t="str">
            <v xml:space="preserve">UN    </v>
          </cell>
          <cell r="D5127" t="str">
            <v>CR</v>
          </cell>
          <cell r="E5127" t="str">
            <v>70,42</v>
          </cell>
        </row>
        <row r="5128">
          <cell r="A5128">
            <v>20974</v>
          </cell>
          <cell r="B5128" t="str">
            <v>UNIAO TIPO STORZ, COM EMPATACAO INTERNA TIPO ANEL DE EXPANSAO, ENGATE RAPIDO 2 1/2", PARA MANGUEIRA DE COMBATE A INCENDIO PREDIAL</v>
          </cell>
          <cell r="C5128" t="str">
            <v xml:space="preserve">UN    </v>
          </cell>
          <cell r="D5128" t="str">
            <v>CR</v>
          </cell>
          <cell r="E5128" t="str">
            <v>100,76</v>
          </cell>
        </row>
        <row r="5129">
          <cell r="A5129">
            <v>37989</v>
          </cell>
          <cell r="B5129" t="str">
            <v>UNIAO, CPVC, SOLDAVEL, 15 MM, PARA AGUA QUENTE PREDIAL</v>
          </cell>
          <cell r="C5129" t="str">
            <v xml:space="preserve">UN    </v>
          </cell>
          <cell r="D5129" t="str">
            <v>CR</v>
          </cell>
          <cell r="E5129" t="str">
            <v>8,12</v>
          </cell>
        </row>
        <row r="5130">
          <cell r="A5130">
            <v>37990</v>
          </cell>
          <cell r="B5130" t="str">
            <v>UNIAO, CPVC, SOLDAVEL, 22 MM, PARA AGUA QUENTE PREDIAL</v>
          </cell>
          <cell r="C5130" t="str">
            <v xml:space="preserve">UN    </v>
          </cell>
          <cell r="D5130" t="str">
            <v>CR</v>
          </cell>
          <cell r="E5130" t="str">
            <v>9,44</v>
          </cell>
        </row>
        <row r="5131">
          <cell r="A5131">
            <v>37991</v>
          </cell>
          <cell r="B5131" t="str">
            <v>UNIAO, CPVC, SOLDAVEL, 28 MM, PARA AGUA QUENTE PREDIAL</v>
          </cell>
          <cell r="C5131" t="str">
            <v xml:space="preserve">UN    </v>
          </cell>
          <cell r="D5131" t="str">
            <v>CR</v>
          </cell>
          <cell r="E5131" t="str">
            <v>14,93</v>
          </cell>
        </row>
        <row r="5132">
          <cell r="A5132">
            <v>37992</v>
          </cell>
          <cell r="B5132" t="str">
            <v>UNIAO, CPVC, SOLDAVEL, 35 MM, PARA AGUA QUENTE PREDIAL</v>
          </cell>
          <cell r="C5132" t="str">
            <v xml:space="preserve">UN    </v>
          </cell>
          <cell r="D5132" t="str">
            <v>CR</v>
          </cell>
          <cell r="E5132" t="str">
            <v>22,81</v>
          </cell>
        </row>
        <row r="5133">
          <cell r="A5133">
            <v>37993</v>
          </cell>
          <cell r="B5133" t="str">
            <v>UNIAO, CPVC, SOLDAVEL, 42 MM, PARA AGUA QUENTE PREDIAL</v>
          </cell>
          <cell r="C5133" t="str">
            <v xml:space="preserve">UN    </v>
          </cell>
          <cell r="D5133" t="str">
            <v>CR</v>
          </cell>
          <cell r="E5133" t="str">
            <v>33,85</v>
          </cell>
        </row>
        <row r="5134">
          <cell r="A5134">
            <v>37994</v>
          </cell>
          <cell r="B5134" t="str">
            <v>UNIAO, CPVC, SOLDAVEL, 54 MM, PARA AGUA QUENTE PREDIAL</v>
          </cell>
          <cell r="C5134" t="str">
            <v xml:space="preserve">UN    </v>
          </cell>
          <cell r="D5134" t="str">
            <v>CR</v>
          </cell>
          <cell r="E5134" t="str">
            <v>81,35</v>
          </cell>
        </row>
        <row r="5135">
          <cell r="A5135">
            <v>37995</v>
          </cell>
          <cell r="B5135" t="str">
            <v>UNIAO, CPVC, SOLDAVEL, 73 MM, PARA AGUA QUENTE PREDIAL</v>
          </cell>
          <cell r="C5135" t="str">
            <v xml:space="preserve">UN    </v>
          </cell>
          <cell r="D5135" t="str">
            <v>CR</v>
          </cell>
          <cell r="E5135" t="str">
            <v>118,07</v>
          </cell>
        </row>
        <row r="5136">
          <cell r="A5136">
            <v>37996</v>
          </cell>
          <cell r="B5136" t="str">
            <v>UNIAO, CPVC, SOLDAVEL, 89 MM, PARA AGUA QUENTE PREDIAL</v>
          </cell>
          <cell r="C5136" t="str">
            <v xml:space="preserve">UN    </v>
          </cell>
          <cell r="D5136" t="str">
            <v>CR</v>
          </cell>
          <cell r="E5136" t="str">
            <v>174,09</v>
          </cell>
        </row>
        <row r="5137">
          <cell r="A5137">
            <v>13883</v>
          </cell>
          <cell r="B5137" t="str">
            <v>USINA DE ASFALTO A FRIO, CAPACIDADE DE 30 A 40 T/H, ELETRICA, POTENCIA DE 30 CV</v>
          </cell>
          <cell r="C5137" t="str">
            <v xml:space="preserve">UN    </v>
          </cell>
          <cell r="D5137" t="str">
            <v>AS</v>
          </cell>
          <cell r="E5137" t="str">
            <v>83.655,82</v>
          </cell>
        </row>
        <row r="5138">
          <cell r="A5138">
            <v>38604</v>
          </cell>
          <cell r="B5138" t="str">
            <v>USINA DE ASFALTO A FRIO, CAPACIDADE DE 40 A 60 T/H, ELETRICA, POTENCIA DE 30 CV</v>
          </cell>
          <cell r="C5138" t="str">
            <v xml:space="preserve">UN    </v>
          </cell>
          <cell r="D5138" t="str">
            <v>AS</v>
          </cell>
          <cell r="E5138" t="str">
            <v>104.192,22</v>
          </cell>
        </row>
        <row r="5139">
          <cell r="A5139">
            <v>10601</v>
          </cell>
          <cell r="B5139" t="str">
            <v>USINA DE ASFALTO A QUENTE, FIXA, TIPO CONTRA FLUXO, CAPACIDADE DE 100 A 140 T/H, POTENCIA DE 280 KW, COM MISTURADOR EXTERNO ROTATIVO</v>
          </cell>
          <cell r="C5139" t="str">
            <v xml:space="preserve">UN    </v>
          </cell>
          <cell r="D5139" t="str">
            <v>AS</v>
          </cell>
          <cell r="E5139" t="str">
            <v>2.026.746,48</v>
          </cell>
        </row>
        <row r="5140">
          <cell r="A5140">
            <v>26034</v>
          </cell>
          <cell r="B5140" t="str">
            <v>USINA DE ASFALTO, GRAVIMETRICA, CAPACIDADE DE 150 T/H, POTENCIA DE 400 KW</v>
          </cell>
          <cell r="C5140" t="str">
            <v xml:space="preserve">UN    </v>
          </cell>
          <cell r="D5140" t="str">
            <v>AS</v>
          </cell>
          <cell r="E5140" t="str">
            <v>5.336.351,95</v>
          </cell>
        </row>
        <row r="5141">
          <cell r="A5141">
            <v>13894</v>
          </cell>
          <cell r="B5141" t="str">
            <v>USINA DE CONCRETO FIXA, CAPACIDADE NOMINAL DE 40 M3/H, SEM SILO</v>
          </cell>
          <cell r="C5141" t="str">
            <v xml:space="preserve">UN    </v>
          </cell>
          <cell r="D5141" t="str">
            <v>AS</v>
          </cell>
          <cell r="E5141" t="str">
            <v>392.649,25</v>
          </cell>
        </row>
        <row r="5142">
          <cell r="A5142">
            <v>13895</v>
          </cell>
          <cell r="B5142" t="str">
            <v>USINA DE CONCRETO FIXA, CAPACIDADE NOMINAL DE 60 M3/H, SEM SILO</v>
          </cell>
          <cell r="C5142" t="str">
            <v xml:space="preserve">UN    </v>
          </cell>
          <cell r="D5142" t="str">
            <v>AS</v>
          </cell>
          <cell r="E5142" t="str">
            <v>527.982,35</v>
          </cell>
        </row>
        <row r="5143">
          <cell r="A5143">
            <v>13892</v>
          </cell>
          <cell r="B5143" t="str">
            <v>USINA DE CONCRETO FIXA, CAPACIDADE NOMINAL DE 80 M3/H, SEM SILO</v>
          </cell>
          <cell r="C5143" t="str">
            <v xml:space="preserve">UN    </v>
          </cell>
          <cell r="D5143" t="str">
            <v>AS</v>
          </cell>
          <cell r="E5143" t="str">
            <v>647.029,46</v>
          </cell>
        </row>
        <row r="5144">
          <cell r="A5144">
            <v>9914</v>
          </cell>
          <cell r="B5144" t="str">
            <v>USINA DE CONCRETO FIXA, CAPACIDADE NOMINAL DE 90 A 120 M3/H, SEM SILO</v>
          </cell>
          <cell r="C5144" t="str">
            <v xml:space="preserve">UN    </v>
          </cell>
          <cell r="D5144" t="str">
            <v>AS</v>
          </cell>
          <cell r="E5144" t="str">
            <v>700.000,00</v>
          </cell>
        </row>
        <row r="5145">
          <cell r="A5145">
            <v>36485</v>
          </cell>
          <cell r="B5145" t="str">
            <v>USINA DE LAMA ASFALTICA, PROD 30 A 50 T/H, SILO DE AGREGADO 7 M3, RESERVATORIOS PARA EMULSAO E AGUA DE 2,3 M3 CADA, MISTURADOR TIPO PUGG-MILL A SER MONTADO SOBRE CAMINHAO</v>
          </cell>
          <cell r="C5145" t="str">
            <v xml:space="preserve">UN    </v>
          </cell>
          <cell r="D5145" t="str">
            <v>AS</v>
          </cell>
          <cell r="E5145" t="str">
            <v>424.438,89</v>
          </cell>
        </row>
        <row r="5146">
          <cell r="A5146">
            <v>9912</v>
          </cell>
          <cell r="B5146" t="str">
            <v>USINA DE MISTURAS ASFALTICAS A QUENTE, MOVEL, TIPO CONTRA FLUXO, CAPACIDADE DE 40 A 80 T/H</v>
          </cell>
          <cell r="C5146" t="str">
            <v xml:space="preserve">UN    </v>
          </cell>
          <cell r="D5146" t="str">
            <v>AS</v>
          </cell>
          <cell r="E5146" t="str">
            <v>1.650.000,00</v>
          </cell>
        </row>
        <row r="5147">
          <cell r="A5147">
            <v>9921</v>
          </cell>
          <cell r="B5147" t="str">
            <v>USINA MISTURADORA DE SOLOS,  DOSADORES TRIPLOS, CALHA VIBRATORIA CAPACIDADE DE 200 A 500 T/H, POTENCIA DE 75 KW</v>
          </cell>
          <cell r="C5147" t="str">
            <v xml:space="preserve">UN    </v>
          </cell>
          <cell r="D5147" t="str">
            <v>AS</v>
          </cell>
          <cell r="E5147" t="str">
            <v>851.148,04</v>
          </cell>
        </row>
        <row r="5148">
          <cell r="A5148">
            <v>21112</v>
          </cell>
          <cell r="B5148" t="str">
            <v>VALVULA DE DESCARGA EM METAL CROMADO PARA MICTORIO COM ACIONAMENTO POR PRESSAO E FECHAMENTO AUTOMATICO</v>
          </cell>
          <cell r="C5148" t="str">
            <v xml:space="preserve">UN    </v>
          </cell>
          <cell r="D5148" t="str">
            <v>CR</v>
          </cell>
          <cell r="E5148" t="str">
            <v>155,67</v>
          </cell>
        </row>
        <row r="5149">
          <cell r="A5149">
            <v>10228</v>
          </cell>
          <cell r="B5149" t="str">
            <v>VALVULA DE DESCARGA METALICA, BASE 1 1/2 " E ACABAMENTO METALICO CROMADO</v>
          </cell>
          <cell r="C5149" t="str">
            <v xml:space="preserve">UN    </v>
          </cell>
          <cell r="D5149" t="str">
            <v xml:space="preserve">C </v>
          </cell>
          <cell r="E5149" t="str">
            <v>180,85</v>
          </cell>
        </row>
        <row r="5150">
          <cell r="A5150">
            <v>11781</v>
          </cell>
          <cell r="B5150" t="str">
            <v>VALVULA DE DESCARGA METALICA, BASE 1 1/4 " E ACABAMENTO METALICO CROMADO</v>
          </cell>
          <cell r="C5150" t="str">
            <v xml:space="preserve">UN    </v>
          </cell>
          <cell r="D5150" t="str">
            <v>CR</v>
          </cell>
          <cell r="E5150" t="str">
            <v>146,51</v>
          </cell>
        </row>
        <row r="5151">
          <cell r="A5151">
            <v>11746</v>
          </cell>
          <cell r="B5151" t="str">
            <v>VALVULA DE ESFERA BRUTA EM BRONZE, BITOLA 1 " (REF 1552-B)</v>
          </cell>
          <cell r="C5151" t="str">
            <v xml:space="preserve">UN    </v>
          </cell>
          <cell r="D5151" t="str">
            <v>CR</v>
          </cell>
          <cell r="E5151" t="str">
            <v>63,64</v>
          </cell>
        </row>
        <row r="5152">
          <cell r="A5152">
            <v>11751</v>
          </cell>
          <cell r="B5152" t="str">
            <v>VALVULA DE ESFERA BRUTA EM BRONZE, BITOLA 1 1/2 " (REF 1552-B)</v>
          </cell>
          <cell r="C5152" t="str">
            <v xml:space="preserve">UN    </v>
          </cell>
          <cell r="D5152" t="str">
            <v>CR</v>
          </cell>
          <cell r="E5152" t="str">
            <v>114,30</v>
          </cell>
        </row>
        <row r="5153">
          <cell r="A5153">
            <v>11750</v>
          </cell>
          <cell r="B5153" t="str">
            <v>VALVULA DE ESFERA BRUTA EM BRONZE, BITOLA 1 1/4 " (REF 1552-B)</v>
          </cell>
          <cell r="C5153" t="str">
            <v xml:space="preserve">UN    </v>
          </cell>
          <cell r="D5153" t="str">
            <v>CR</v>
          </cell>
          <cell r="E5153" t="str">
            <v>94,86</v>
          </cell>
        </row>
        <row r="5154">
          <cell r="A5154">
            <v>11748</v>
          </cell>
          <cell r="B5154" t="str">
            <v>VALVULA DE ESFERA BRUTA EM BRONZE, BITOLA 1/2 " (REF 1552-B)</v>
          </cell>
          <cell r="C5154" t="str">
            <v xml:space="preserve">UN    </v>
          </cell>
          <cell r="D5154" t="str">
            <v>CR</v>
          </cell>
          <cell r="E5154" t="str">
            <v>40,84</v>
          </cell>
        </row>
        <row r="5155">
          <cell r="A5155">
            <v>11747</v>
          </cell>
          <cell r="B5155" t="str">
            <v>VALVULA DE ESFERA BRUTA EM BRONZE, BITOLA 2 " (REF 1552-B)</v>
          </cell>
          <cell r="C5155" t="str">
            <v xml:space="preserve">UN    </v>
          </cell>
          <cell r="D5155" t="str">
            <v>CR</v>
          </cell>
          <cell r="E5155" t="str">
            <v>176,26</v>
          </cell>
        </row>
        <row r="5156">
          <cell r="A5156">
            <v>11749</v>
          </cell>
          <cell r="B5156" t="str">
            <v>VALVULA DE ESFERA BRUTA EM BRONZE, BITOLA 3/4 " (REF 1552-B)</v>
          </cell>
          <cell r="C5156" t="str">
            <v xml:space="preserve">UN    </v>
          </cell>
          <cell r="D5156" t="str">
            <v>CR</v>
          </cell>
          <cell r="E5156" t="str">
            <v>47,14</v>
          </cell>
        </row>
        <row r="5157">
          <cell r="A5157">
            <v>10236</v>
          </cell>
          <cell r="B5157" t="str">
            <v>VALVULA DE RETENCAO DE BRONZE, PE COM CRIVOS, EXTREMIDADE COM ROSCA, DE 1 1/2", PARA FUNDO DE POCO</v>
          </cell>
          <cell r="C5157" t="str">
            <v xml:space="preserve">UN    </v>
          </cell>
          <cell r="D5157" t="str">
            <v>AS</v>
          </cell>
          <cell r="E5157" t="str">
            <v>62,04</v>
          </cell>
        </row>
        <row r="5158">
          <cell r="A5158">
            <v>10233</v>
          </cell>
          <cell r="B5158" t="str">
            <v>VALVULA DE RETENCAO DE BRONZE, PE COM CRIVOS, EXTREMIDADE COM ROSCA, DE 1 1/4", PARA FUNDO DE POCO</v>
          </cell>
          <cell r="C5158" t="str">
            <v xml:space="preserve">UN    </v>
          </cell>
          <cell r="D5158" t="str">
            <v>AS</v>
          </cell>
          <cell r="E5158" t="str">
            <v>58,13</v>
          </cell>
        </row>
        <row r="5159">
          <cell r="A5159">
            <v>10234</v>
          </cell>
          <cell r="B5159" t="str">
            <v>VALVULA DE RETENCAO DE BRONZE, PE COM CRIVOS, EXTREMIDADE COM ROSCA, DE 1", PARA FUNDO DE POCO</v>
          </cell>
          <cell r="C5159" t="str">
            <v xml:space="preserve">UN    </v>
          </cell>
          <cell r="D5159" t="str">
            <v>AS</v>
          </cell>
          <cell r="E5159" t="str">
            <v>36,62</v>
          </cell>
        </row>
        <row r="5160">
          <cell r="A5160">
            <v>10231</v>
          </cell>
          <cell r="B5160" t="str">
            <v>VALVULA DE RETENCAO DE BRONZE, PE COM CRIVOS, EXTREMIDADE COM ROSCA, DE 2 1/2", PARA FUNDO DE POCO</v>
          </cell>
          <cell r="C5160" t="str">
            <v xml:space="preserve">UN    </v>
          </cell>
          <cell r="D5160" t="str">
            <v>AS</v>
          </cell>
          <cell r="E5160" t="str">
            <v>167,93</v>
          </cell>
        </row>
        <row r="5161">
          <cell r="A5161">
            <v>10232</v>
          </cell>
          <cell r="B5161" t="str">
            <v>VALVULA DE RETENCAO DE BRONZE, PE COM CRIVOS, EXTREMIDADE COM ROSCA, DE 2", PARA FUNDO DE POCO</v>
          </cell>
          <cell r="C5161" t="str">
            <v xml:space="preserve">UN    </v>
          </cell>
          <cell r="D5161" t="str">
            <v>AS</v>
          </cell>
          <cell r="E5161" t="str">
            <v>93,97</v>
          </cell>
        </row>
        <row r="5162">
          <cell r="A5162">
            <v>10229</v>
          </cell>
          <cell r="B5162" t="str">
            <v>VALVULA DE RETENCAO DE BRONZE, PE COM CRIVOS, EXTREMIDADE COM ROSCA, DE 3/4", PARA FUNDO DE POCO</v>
          </cell>
          <cell r="C5162" t="str">
            <v xml:space="preserve">UN    </v>
          </cell>
          <cell r="D5162" t="str">
            <v>AS</v>
          </cell>
          <cell r="E5162" t="str">
            <v>33,12</v>
          </cell>
        </row>
        <row r="5163">
          <cell r="A5163">
            <v>10235</v>
          </cell>
          <cell r="B5163" t="str">
            <v>VALVULA DE RETENCAO DE BRONZE, PE COM CRIVOS, EXTREMIDADE COM ROSCA, DE 3", PARA FUNDO DE POCO</v>
          </cell>
          <cell r="C5163" t="str">
            <v xml:space="preserve">UN    </v>
          </cell>
          <cell r="D5163" t="str">
            <v>AS</v>
          </cell>
          <cell r="E5163" t="str">
            <v>230,22</v>
          </cell>
        </row>
        <row r="5164">
          <cell r="A5164">
            <v>10230</v>
          </cell>
          <cell r="B5164" t="str">
            <v>VALVULA DE RETENCAO DE BRONZE, PE COM CRIVOS, EXTREMIDADE COM ROSCA, DE 4", PARA FUNDO DE POCO</v>
          </cell>
          <cell r="C5164" t="str">
            <v xml:space="preserve">UN    </v>
          </cell>
          <cell r="D5164" t="str">
            <v>AS</v>
          </cell>
          <cell r="E5164" t="str">
            <v>405,17</v>
          </cell>
        </row>
        <row r="5165">
          <cell r="A5165">
            <v>10409</v>
          </cell>
          <cell r="B5165" t="str">
            <v>VALVULA DE RETENCAO HORIZONTAL, DE BRONZE (PN-25), 1 1/2", 400 PSI, TAMPA DE PORCA DE UNIAO, EXTREMIDADES COM ROSCA</v>
          </cell>
          <cell r="C5165" t="str">
            <v xml:space="preserve">UN    </v>
          </cell>
          <cell r="D5165" t="str">
            <v>AS</v>
          </cell>
          <cell r="E5165" t="str">
            <v>120,37</v>
          </cell>
        </row>
        <row r="5166">
          <cell r="A5166">
            <v>10411</v>
          </cell>
          <cell r="B5166" t="str">
            <v>VALVULA DE RETENCAO HORIZONTAL, DE BRONZE (PN-25), 1 1/4", 400 PSI, TAMPA DE PORCA DE UNIAO, EXTREMIDADES COM ROSCA</v>
          </cell>
          <cell r="C5166" t="str">
            <v xml:space="preserve">UN    </v>
          </cell>
          <cell r="D5166" t="str">
            <v>AS</v>
          </cell>
          <cell r="E5166" t="str">
            <v>107,71</v>
          </cell>
        </row>
        <row r="5167">
          <cell r="A5167">
            <v>10404</v>
          </cell>
          <cell r="B5167" t="str">
            <v>VALVULA DE RETENCAO HORIZONTAL, DE BRONZE (PN-25), 1/2", 400 PSI, TAMPA DE PORCA DE UNIAO, EXTREMIDADES COM ROSCA</v>
          </cell>
          <cell r="C5167" t="str">
            <v xml:space="preserve">UN    </v>
          </cell>
          <cell r="D5167" t="str">
            <v>AS</v>
          </cell>
          <cell r="E5167" t="str">
            <v>43,68</v>
          </cell>
        </row>
        <row r="5168">
          <cell r="A5168">
            <v>10410</v>
          </cell>
          <cell r="B5168" t="str">
            <v>VALVULA DE RETENCAO HORIZONTAL, DE BRONZE (PN-25), 1", 400 PSI, TAMPA DE PORCA DE UNIAO, EXTREMIDADES COM ROSCA</v>
          </cell>
          <cell r="C5168" t="str">
            <v xml:space="preserve">UN    </v>
          </cell>
          <cell r="D5168" t="str">
            <v>AS</v>
          </cell>
          <cell r="E5168" t="str">
            <v>71,95</v>
          </cell>
        </row>
        <row r="5169">
          <cell r="A5169">
            <v>10405</v>
          </cell>
          <cell r="B5169" t="str">
            <v>VALVULA DE RETENCAO HORIZONTAL, DE BRONZE (PN-25), 2 1/2", 400 PSI, TAMPA DE PORCA DE UNIAO, EXTREMIDADES COM ROSCA</v>
          </cell>
          <cell r="C5169" t="str">
            <v xml:space="preserve">UN    </v>
          </cell>
          <cell r="D5169" t="str">
            <v>AS</v>
          </cell>
          <cell r="E5169" t="str">
            <v>241,16</v>
          </cell>
        </row>
        <row r="5170">
          <cell r="A5170">
            <v>10408</v>
          </cell>
          <cell r="B5170" t="str">
            <v>VALVULA DE RETENCAO HORIZONTAL, DE BRONZE (PN-25), 2", 400 PSI, TAMPA DE PORCA DE UNIAO, EXTREMIDADES COM ROSCA</v>
          </cell>
          <cell r="C5170" t="str">
            <v xml:space="preserve">UN    </v>
          </cell>
          <cell r="D5170" t="str">
            <v>AS</v>
          </cell>
          <cell r="E5170" t="str">
            <v>168,64</v>
          </cell>
        </row>
        <row r="5171">
          <cell r="A5171">
            <v>10412</v>
          </cell>
          <cell r="B5171" t="str">
            <v>VALVULA DE RETENCAO HORIZONTAL, DE BRONZE (PN-25), 3/4", 400 PSI, TAMPA DE PORCA DE UNIAO, EXTREMIDADES COM ROSCA</v>
          </cell>
          <cell r="C5171" t="str">
            <v xml:space="preserve">UN    </v>
          </cell>
          <cell r="D5171" t="str">
            <v>AS</v>
          </cell>
          <cell r="E5171" t="str">
            <v>52,93</v>
          </cell>
        </row>
        <row r="5172">
          <cell r="A5172">
            <v>10406</v>
          </cell>
          <cell r="B5172" t="str">
            <v>VALVULA DE RETENCAO HORIZONTAL, DE BRONZE (PN-25), 3", 400 PSI, TAMPA DE PORCA DE UNIAO, EXTREMIDADES COM ROSCA</v>
          </cell>
          <cell r="C5172" t="str">
            <v xml:space="preserve">UN    </v>
          </cell>
          <cell r="D5172" t="str">
            <v>AS</v>
          </cell>
          <cell r="E5172" t="str">
            <v>333,10</v>
          </cell>
        </row>
        <row r="5173">
          <cell r="A5173">
            <v>10407</v>
          </cell>
          <cell r="B5173" t="str">
            <v>VALVULA DE RETENCAO HORIZONTAL, DE BRONZE (PN-25), 4", 400 PSI, TAMPA DE PORCA DE UNIAO, EXTREMIDADES COM ROSCA</v>
          </cell>
          <cell r="C5173" t="str">
            <v xml:space="preserve">UN    </v>
          </cell>
          <cell r="D5173" t="str">
            <v>AS</v>
          </cell>
          <cell r="E5173" t="str">
            <v>516,63</v>
          </cell>
        </row>
        <row r="5174">
          <cell r="A5174">
            <v>10416</v>
          </cell>
          <cell r="B5174" t="str">
            <v>VALVULA DE RETENCAO VERTICAL, DE BRONZE (PN-16), 1 1/2", 200 PSI, EXTREMIDADES COM ROSCA</v>
          </cell>
          <cell r="C5174" t="str">
            <v xml:space="preserve">UN    </v>
          </cell>
          <cell r="D5174" t="str">
            <v>AS</v>
          </cell>
          <cell r="E5174" t="str">
            <v>64,08</v>
          </cell>
        </row>
        <row r="5175">
          <cell r="A5175">
            <v>10419</v>
          </cell>
          <cell r="B5175" t="str">
            <v>VALVULA DE RETENCAO VERTICAL, DE BRONZE (PN-16), 1 1/4", 200 PSI, EXTREMIDADES COM ROSCA</v>
          </cell>
          <cell r="C5175" t="str">
            <v xml:space="preserve">UN    </v>
          </cell>
          <cell r="D5175" t="str">
            <v>AS</v>
          </cell>
          <cell r="E5175" t="str">
            <v>55,62</v>
          </cell>
        </row>
        <row r="5176">
          <cell r="A5176">
            <v>21092</v>
          </cell>
          <cell r="B5176" t="str">
            <v>VALVULA DE RETENCAO VERTICAL, DE BRONZE (PN-16), 1/2", 200 PSI, EXTREMIDADES COM ROSCA</v>
          </cell>
          <cell r="C5176" t="str">
            <v xml:space="preserve">UN    </v>
          </cell>
          <cell r="D5176" t="str">
            <v>AS</v>
          </cell>
          <cell r="E5176" t="str">
            <v>31,80</v>
          </cell>
        </row>
        <row r="5177">
          <cell r="A5177">
            <v>10418</v>
          </cell>
          <cell r="B5177" t="str">
            <v>VALVULA DE RETENCAO VERTICAL, DE BRONZE (PN-16), 1", 200 PSI, EXTREMIDADES COM ROSCA</v>
          </cell>
          <cell r="C5177" t="str">
            <v xml:space="preserve">UN    </v>
          </cell>
          <cell r="D5177" t="str">
            <v>AS</v>
          </cell>
          <cell r="E5177" t="str">
            <v>37,07</v>
          </cell>
        </row>
        <row r="5178">
          <cell r="A5178">
            <v>12657</v>
          </cell>
          <cell r="B5178" t="str">
            <v>VALVULA DE RETENCAO VERTICAL, DE BRONZE (PN-16), 2 1/2", 200 PSI, EXTREMIDADES COM ROSCA</v>
          </cell>
          <cell r="C5178" t="str">
            <v xml:space="preserve">UN    </v>
          </cell>
          <cell r="D5178" t="str">
            <v>AS</v>
          </cell>
          <cell r="E5178" t="str">
            <v>149,62</v>
          </cell>
        </row>
        <row r="5179">
          <cell r="A5179">
            <v>10417</v>
          </cell>
          <cell r="B5179" t="str">
            <v>VALVULA DE RETENCAO VERTICAL, DE BRONZE (PN-16), 2", 200 PSI, EXTREMIDADES COM ROSCA</v>
          </cell>
          <cell r="C5179" t="str">
            <v xml:space="preserve">UN    </v>
          </cell>
          <cell r="D5179" t="str">
            <v>AS</v>
          </cell>
          <cell r="E5179" t="str">
            <v>93,37</v>
          </cell>
        </row>
        <row r="5180">
          <cell r="A5180">
            <v>10413</v>
          </cell>
          <cell r="B5180" t="str">
            <v>VALVULA DE RETENCAO VERTICAL, DE BRONZE (PN-16), 3/4", 200 PSI, EXTREMIDADES COM ROSCA</v>
          </cell>
          <cell r="C5180" t="str">
            <v xml:space="preserve">UN    </v>
          </cell>
          <cell r="D5180" t="str">
            <v>AS</v>
          </cell>
          <cell r="E5180" t="str">
            <v>33,93</v>
          </cell>
        </row>
        <row r="5181">
          <cell r="A5181">
            <v>10414</v>
          </cell>
          <cell r="B5181" t="str">
            <v>VALVULA DE RETENCAO VERTICAL, DE BRONZE (PN-16), 3", 200 PSI, EXTREMIDADES COM ROSCA</v>
          </cell>
          <cell r="C5181" t="str">
            <v xml:space="preserve">UN    </v>
          </cell>
          <cell r="D5181" t="str">
            <v>AS</v>
          </cell>
          <cell r="E5181" t="str">
            <v>204,31</v>
          </cell>
        </row>
        <row r="5182">
          <cell r="A5182">
            <v>10415</v>
          </cell>
          <cell r="B5182" t="str">
            <v>VALVULA DE RETENCAO VERTICAL, DE BRONZE (PN-16), 4", 200 PSI, EXTREMIDADES COM ROSCA</v>
          </cell>
          <cell r="C5182" t="str">
            <v xml:space="preserve">UN    </v>
          </cell>
          <cell r="D5182" t="str">
            <v>AS</v>
          </cell>
          <cell r="E5182" t="str">
            <v>354,60</v>
          </cell>
        </row>
        <row r="5183">
          <cell r="A5183">
            <v>38643</v>
          </cell>
          <cell r="B5183" t="str">
            <v>VALVULA EM METAL CROMADO PARA LAVATORIO, 1 " SEM LADRAO</v>
          </cell>
          <cell r="C5183" t="str">
            <v xml:space="preserve">UN    </v>
          </cell>
          <cell r="D5183" t="str">
            <v>CR</v>
          </cell>
          <cell r="E5183" t="str">
            <v>28,88</v>
          </cell>
        </row>
        <row r="5184">
          <cell r="A5184">
            <v>6157</v>
          </cell>
          <cell r="B5184" t="str">
            <v>VALVULA EM METAL CROMADO PARA PIA AMERICANA 3.1/2 X 1.1/2 "</v>
          </cell>
          <cell r="C5184" t="str">
            <v xml:space="preserve">UN    </v>
          </cell>
          <cell r="D5184" t="str">
            <v>CR</v>
          </cell>
          <cell r="E5184" t="str">
            <v>39,45</v>
          </cell>
        </row>
        <row r="5185">
          <cell r="A5185">
            <v>37588</v>
          </cell>
          <cell r="B5185" t="str">
            <v>VALVULA EM METAL CROMADO PARA TANQUE, 1.1/2 " SEM LADRAO</v>
          </cell>
          <cell r="C5185" t="str">
            <v xml:space="preserve">UN    </v>
          </cell>
          <cell r="D5185" t="str">
            <v>CR</v>
          </cell>
          <cell r="E5185" t="str">
            <v>20,57</v>
          </cell>
        </row>
        <row r="5186">
          <cell r="A5186">
            <v>6152</v>
          </cell>
          <cell r="B5186" t="str">
            <v>VALVULA EM PLASTICO BRANCO COM SAIDA LISA PARA TANQUE 1.1/4 " X 1.1/2 "</v>
          </cell>
          <cell r="C5186" t="str">
            <v xml:space="preserve">UN    </v>
          </cell>
          <cell r="D5186" t="str">
            <v>CR</v>
          </cell>
          <cell r="E5186" t="str">
            <v>2,64</v>
          </cell>
        </row>
        <row r="5187">
          <cell r="A5187">
            <v>6158</v>
          </cell>
          <cell r="B5187" t="str">
            <v>VALVULA EM PLASTICO BRANCO PARA LAVATORIO 1 ", SEM UNHO, COM LADRAO</v>
          </cell>
          <cell r="C5187" t="str">
            <v xml:space="preserve">UN    </v>
          </cell>
          <cell r="D5187" t="str">
            <v>CR</v>
          </cell>
          <cell r="E5187" t="str">
            <v>3,19</v>
          </cell>
        </row>
        <row r="5188">
          <cell r="A5188">
            <v>6153</v>
          </cell>
          <cell r="B5188" t="str">
            <v>VALVULA EM PLASTICO BRANCO PARA TANQUE OU LAVATORIO 1 ", SEM UNHO E SEM LADRAO</v>
          </cell>
          <cell r="C5188" t="str">
            <v xml:space="preserve">UN    </v>
          </cell>
          <cell r="D5188" t="str">
            <v>CR</v>
          </cell>
          <cell r="E5188" t="str">
            <v>2,48</v>
          </cell>
        </row>
        <row r="5189">
          <cell r="A5189">
            <v>6156</v>
          </cell>
          <cell r="B5189" t="str">
            <v>VALVULA EM PLASTICO BRANCO PARA TANQUE 1.1/4 " X 1.1/2 ", SEM UNHO E SEM LADRAO</v>
          </cell>
          <cell r="C5189" t="str">
            <v xml:space="preserve">UN    </v>
          </cell>
          <cell r="D5189" t="str">
            <v>CR</v>
          </cell>
          <cell r="E5189" t="str">
            <v>3,15</v>
          </cell>
        </row>
        <row r="5190">
          <cell r="A5190">
            <v>6154</v>
          </cell>
          <cell r="B5190" t="str">
            <v>VALVULA EM PLASTICO CROMADO PARA LAVATORIO 1 ", SEM UNHO, COM LADRAO</v>
          </cell>
          <cell r="C5190" t="str">
            <v xml:space="preserve">UN    </v>
          </cell>
          <cell r="D5190" t="str">
            <v>CR</v>
          </cell>
          <cell r="E5190" t="str">
            <v>5,93</v>
          </cell>
        </row>
        <row r="5191">
          <cell r="A5191">
            <v>6155</v>
          </cell>
          <cell r="B5191" t="str">
            <v>VALVULA EM PLASTICO CROMADO TIPO AMERICANA PARA PIA DE COZINHA 3.1/2 " X 1.1/2 ", SEM ADAPTADOR</v>
          </cell>
          <cell r="C5191" t="str">
            <v xml:space="preserve">UN    </v>
          </cell>
          <cell r="D5191" t="str">
            <v>CR</v>
          </cell>
          <cell r="E5191" t="str">
            <v>12,28</v>
          </cell>
        </row>
        <row r="5192">
          <cell r="A5192">
            <v>38108</v>
          </cell>
          <cell r="B5192" t="str">
            <v>VARIADOR DE LUMINOSIDADE ROTATIVO (DIMMER) 127 V, 300 W (APENAS MODULO)</v>
          </cell>
          <cell r="C5192" t="str">
            <v xml:space="preserve">UN    </v>
          </cell>
          <cell r="D5192" t="str">
            <v>CR</v>
          </cell>
          <cell r="E5192" t="str">
            <v>40,36</v>
          </cell>
        </row>
        <row r="5193">
          <cell r="A5193">
            <v>38087</v>
          </cell>
          <cell r="B5193" t="str">
            <v>VARIADOR DE LUMINOSIDADE ROTATIVO (DIMMER) 127V, 300W, CONJUNTO MONTADO PARA EMBUTIR 4" X 2" (PLACA + SUPORTE + MODULO)</v>
          </cell>
          <cell r="C5193" t="str">
            <v xml:space="preserve">UN    </v>
          </cell>
          <cell r="D5193" t="str">
            <v>CR</v>
          </cell>
          <cell r="E5193" t="str">
            <v>51,91</v>
          </cell>
        </row>
        <row r="5194">
          <cell r="A5194">
            <v>38109</v>
          </cell>
          <cell r="B5194" t="str">
            <v>VARIADOR DE LUMINOSIDADE ROTATIVO (DIMMER) 220 V, 600 W (APENAS MODULO)</v>
          </cell>
          <cell r="C5194" t="str">
            <v xml:space="preserve">UN    </v>
          </cell>
          <cell r="D5194" t="str">
            <v>CR</v>
          </cell>
          <cell r="E5194" t="str">
            <v>64,50</v>
          </cell>
        </row>
        <row r="5195">
          <cell r="A5195">
            <v>38088</v>
          </cell>
          <cell r="B5195" t="str">
            <v>VARIADOR DE LUMINOSIDADE ROTATIVO (DIMMER) 220V, 600W, CONJUNTO MONTADO PARA EMBUTIR 4" X 2" (PLACA + SUPORTE + MODULO)</v>
          </cell>
          <cell r="C5195" t="str">
            <v xml:space="preserve">UN    </v>
          </cell>
          <cell r="D5195" t="str">
            <v>CR</v>
          </cell>
          <cell r="E5195" t="str">
            <v>67,83</v>
          </cell>
        </row>
        <row r="5196">
          <cell r="A5196">
            <v>38110</v>
          </cell>
          <cell r="B5196" t="str">
            <v>VARIADOR DE VELOCIDADE PARA VENTILADOR 127 V, 150 W (APENAS MODULO)</v>
          </cell>
          <cell r="C5196" t="str">
            <v xml:space="preserve">UN    </v>
          </cell>
          <cell r="D5196" t="str">
            <v>CR</v>
          </cell>
          <cell r="E5196" t="str">
            <v>24,81</v>
          </cell>
        </row>
        <row r="5197">
          <cell r="A5197">
            <v>38089</v>
          </cell>
          <cell r="B5197" t="str">
            <v>VARIADOR DE VELOCIDADE PARA VENTILADOR 127V, 150W + 2 INTERRUPTORES PARALELOS, PARA REVERSAO E LAMPADA, CONJUNTO MONTADO PARA EMBUTIR 4" X 2" (PLACA + SUPORTE + MODULOS)</v>
          </cell>
          <cell r="C5197" t="str">
            <v xml:space="preserve">UN    </v>
          </cell>
          <cell r="D5197" t="str">
            <v>CR</v>
          </cell>
          <cell r="E5197" t="str">
            <v>43,24</v>
          </cell>
        </row>
        <row r="5198">
          <cell r="A5198">
            <v>38111</v>
          </cell>
          <cell r="B5198" t="str">
            <v>VARIADOR DE VELOCIDADE PARA VENTILADOR 220 V, 250 W (APENAS MODULO)</v>
          </cell>
          <cell r="C5198" t="str">
            <v xml:space="preserve">UN    </v>
          </cell>
          <cell r="D5198" t="str">
            <v>CR</v>
          </cell>
          <cell r="E5198" t="str">
            <v>27,75</v>
          </cell>
        </row>
        <row r="5199">
          <cell r="A5199">
            <v>38090</v>
          </cell>
          <cell r="B5199" t="str">
            <v>VARIADOR DE VELOCIDADE PARA VENTILADOR 220V, 250W + 2 INTERRUPTORES PARALELOS, PARA REVERSAO E LAMPADA, CONJUNTO MONTADO PARA EMBUTIR 4" X 2" (PLACA + SUPORTE + MODULOS)</v>
          </cell>
          <cell r="C5199" t="str">
            <v xml:space="preserve">UN    </v>
          </cell>
          <cell r="D5199" t="str">
            <v>CR</v>
          </cell>
          <cell r="E5199" t="str">
            <v>44,69</v>
          </cell>
        </row>
        <row r="5200">
          <cell r="A5200">
            <v>11786</v>
          </cell>
          <cell r="B5200" t="str">
            <v>VASO SANITARIO SIFONADO INFANTIL LOUCA BRANCA</v>
          </cell>
          <cell r="C5200" t="str">
            <v xml:space="preserve">UN    </v>
          </cell>
          <cell r="D5200" t="str">
            <v>CR</v>
          </cell>
          <cell r="E5200" t="str">
            <v>252,49</v>
          </cell>
        </row>
        <row r="5201">
          <cell r="A5201">
            <v>13726</v>
          </cell>
          <cell r="B5201" t="str">
            <v>VASSOURA MECANICA REBOCAVEL COM ESCOVA CILINDRICA LARGURA UTIL DE VARRIMENTO = 2,44M</v>
          </cell>
          <cell r="C5201" t="str">
            <v xml:space="preserve">UN    </v>
          </cell>
          <cell r="D5201" t="str">
            <v>AS</v>
          </cell>
          <cell r="E5201" t="str">
            <v>35.941,47</v>
          </cell>
        </row>
        <row r="5202">
          <cell r="A5202">
            <v>38400</v>
          </cell>
          <cell r="B5202" t="str">
            <v>VASSOURA 40 CM COM CABO</v>
          </cell>
          <cell r="C5202" t="str">
            <v xml:space="preserve">UN    </v>
          </cell>
          <cell r="D5202" t="str">
            <v>CR</v>
          </cell>
          <cell r="E5202" t="str">
            <v>13,83</v>
          </cell>
        </row>
        <row r="5203">
          <cell r="A5203">
            <v>12627</v>
          </cell>
          <cell r="B5203" t="str">
            <v>VEDACAO DE CALHA, EM BORRACHA COR PRETA, MEDIDA ENTRE 119 E 170 MM, PARA DRENAGEM PLUVIAL PREDIAL</v>
          </cell>
          <cell r="C5203" t="str">
            <v xml:space="preserve">UN    </v>
          </cell>
          <cell r="D5203" t="str">
            <v>AS</v>
          </cell>
          <cell r="E5203" t="str">
            <v>0,36</v>
          </cell>
        </row>
        <row r="5204">
          <cell r="A5204">
            <v>6138</v>
          </cell>
          <cell r="B5204" t="str">
            <v>VEDACAO PVC, 100 MM, PARA SAIDA VASO SANITARIO</v>
          </cell>
          <cell r="C5204" t="str">
            <v xml:space="preserve">UN    </v>
          </cell>
          <cell r="D5204" t="str">
            <v>CR</v>
          </cell>
          <cell r="E5204" t="str">
            <v>1,89</v>
          </cell>
        </row>
        <row r="5205">
          <cell r="A5205">
            <v>39996</v>
          </cell>
          <cell r="B5205" t="str">
            <v>VERGALHAO ZINCADO ROSCA TOTAL, 1/4 " (6,3 MM)</v>
          </cell>
          <cell r="C5205" t="str">
            <v xml:space="preserve">M     </v>
          </cell>
          <cell r="D5205" t="str">
            <v>CR</v>
          </cell>
          <cell r="E5205" t="str">
            <v>2,10</v>
          </cell>
        </row>
        <row r="5206">
          <cell r="A5206">
            <v>10478</v>
          </cell>
          <cell r="B5206" t="str">
            <v>VERNIZ POLIURETANO BRILHANTE PARA MADEIRA, COM FILTRO SOLAR, USO INTERNO E EXTERNO</v>
          </cell>
          <cell r="C5206" t="str">
            <v xml:space="preserve">L     </v>
          </cell>
          <cell r="D5206" t="str">
            <v>CR</v>
          </cell>
          <cell r="E5206" t="str">
            <v>29,13</v>
          </cell>
        </row>
        <row r="5207">
          <cell r="A5207">
            <v>10475</v>
          </cell>
          <cell r="B5207" t="str">
            <v>VERNIZ SINTETICO BRILHANTE PARA MADEIRA TIPO COPAL, USO INTERNO</v>
          </cell>
          <cell r="C5207" t="str">
            <v xml:space="preserve">L     </v>
          </cell>
          <cell r="D5207" t="str">
            <v>CR</v>
          </cell>
          <cell r="E5207" t="str">
            <v>25,62</v>
          </cell>
        </row>
        <row r="5208">
          <cell r="A5208">
            <v>10481</v>
          </cell>
          <cell r="B5208" t="str">
            <v>VERNIZ SINTETICO BRILHANTE PARA MADEIRA, COM FILTRO SOLAR, USO INTERNO E EXTERNO (BASE SOLVENTE)</v>
          </cell>
          <cell r="C5208" t="str">
            <v xml:space="preserve">L     </v>
          </cell>
          <cell r="D5208" t="str">
            <v>CR</v>
          </cell>
          <cell r="E5208" t="str">
            <v>27,94</v>
          </cell>
        </row>
        <row r="5209">
          <cell r="A5209">
            <v>4031</v>
          </cell>
          <cell r="B5209" t="str">
            <v>VEU DE VIDRO/VEU DE SUPERFICIE 30 A 35 G/M2</v>
          </cell>
          <cell r="C5209" t="str">
            <v xml:space="preserve">M2    </v>
          </cell>
          <cell r="D5209" t="str">
            <v>CR</v>
          </cell>
          <cell r="E5209" t="str">
            <v>23,99</v>
          </cell>
        </row>
        <row r="5210">
          <cell r="A5210">
            <v>4030</v>
          </cell>
          <cell r="B5210" t="str">
            <v>VEU POLIESTER</v>
          </cell>
          <cell r="C5210" t="str">
            <v xml:space="preserve">M2    </v>
          </cell>
          <cell r="D5210" t="str">
            <v>CR</v>
          </cell>
          <cell r="E5210" t="str">
            <v>5,10</v>
          </cell>
        </row>
        <row r="5211">
          <cell r="A5211">
            <v>39399</v>
          </cell>
          <cell r="B5211" t="str">
            <v>VIBRADOR DE IMERSAO, COM PONTEIRA DE *35* MM, MANGOTE DE 5 M, SEM MOTOR</v>
          </cell>
          <cell r="C5211" t="str">
            <v xml:space="preserve">UN    </v>
          </cell>
          <cell r="D5211" t="str">
            <v>AS</v>
          </cell>
          <cell r="E5211" t="str">
            <v>918,72</v>
          </cell>
        </row>
        <row r="5212">
          <cell r="A5212">
            <v>39400</v>
          </cell>
          <cell r="B5212" t="str">
            <v>VIBRADOR DE IMERSAO, COM PONTEIRA DE *45* MM, MANGOTE DE 5 M, SEM MOTOR.</v>
          </cell>
          <cell r="C5212" t="str">
            <v xml:space="preserve">UN    </v>
          </cell>
          <cell r="D5212" t="str">
            <v>AS</v>
          </cell>
          <cell r="E5212" t="str">
            <v>998,61</v>
          </cell>
        </row>
        <row r="5213">
          <cell r="A5213">
            <v>39401</v>
          </cell>
          <cell r="B5213" t="str">
            <v>VIBRADOR DE IMERSAO, COM PONTEIRA DE *60* MM, MANGOTE DE 5 M, SEM MOTOR.</v>
          </cell>
          <cell r="C5213" t="str">
            <v xml:space="preserve">UN    </v>
          </cell>
          <cell r="D5213" t="str">
            <v>AS</v>
          </cell>
          <cell r="E5213" t="str">
            <v>1.120,21</v>
          </cell>
        </row>
        <row r="5214">
          <cell r="A5214">
            <v>11652</v>
          </cell>
          <cell r="B5214" t="str">
            <v>VIBRADOR DE IMERSAO, DIAMETRO DA PONTEIRA DE *35* MM, COM MOTOR 4 TEMPOS A GASOLINA DE 5,5 HP (5,5 CV)</v>
          </cell>
          <cell r="C5214" t="str">
            <v xml:space="preserve">UN    </v>
          </cell>
          <cell r="D5214" t="str">
            <v>AS</v>
          </cell>
          <cell r="E5214" t="str">
            <v>2.410,00</v>
          </cell>
        </row>
        <row r="5215">
          <cell r="A5215">
            <v>13896</v>
          </cell>
          <cell r="B5215" t="str">
            <v>VIBRADOR DE IMERSAO, DIAMETRO DA PONTEIRA DE *45* MM, COM MOTOR ELETRICO TRIFASICO DE 2 HP (2 CV)</v>
          </cell>
          <cell r="C5215" t="str">
            <v xml:space="preserve">UN    </v>
          </cell>
          <cell r="D5215" t="str">
            <v>AS</v>
          </cell>
          <cell r="E5215" t="str">
            <v>2.161,98</v>
          </cell>
        </row>
        <row r="5216">
          <cell r="A5216">
            <v>13475</v>
          </cell>
          <cell r="B5216" t="str">
            <v>VIBRADOR DE IMERSAO, DIAMETRO DA PONTEIRA DE *45* MM, COM MOTOR 4 TEMPOS A GASOLINA DE 5,5 HP (5,5 CV)</v>
          </cell>
          <cell r="C5216" t="str">
            <v xml:space="preserve">UN    </v>
          </cell>
          <cell r="D5216" t="str">
            <v>AS</v>
          </cell>
          <cell r="E5216" t="str">
            <v>2.633,55</v>
          </cell>
        </row>
        <row r="5217">
          <cell r="A5217">
            <v>25971</v>
          </cell>
          <cell r="B5217" t="str">
            <v>VIBROACABADORA DE ASFALTO SOBRE ESTEIRAS, LARG. PAVIM. MAX. 8,00 M, POT. 100 KW/ 134 HP, CAP. 600 T/ H</v>
          </cell>
          <cell r="C5217" t="str">
            <v xml:space="preserve">UN    </v>
          </cell>
          <cell r="D5217" t="str">
            <v>AS</v>
          </cell>
          <cell r="E5217" t="str">
            <v>3.134.544,27</v>
          </cell>
        </row>
        <row r="5218">
          <cell r="A5218">
            <v>25970</v>
          </cell>
          <cell r="B5218" t="str">
            <v>VIBROACABADORA DE ASFALTO SOBRE ESTEIRAS, LARG. PAVIM. 2,13 M A 4,55 M, POT. 74 KW/ 100 HP, CAP. 400 T/ H</v>
          </cell>
          <cell r="C5218" t="str">
            <v xml:space="preserve">UN    </v>
          </cell>
          <cell r="D5218" t="str">
            <v>AS</v>
          </cell>
          <cell r="E5218" t="str">
            <v>1.319.606,75</v>
          </cell>
        </row>
        <row r="5219">
          <cell r="A5219">
            <v>13476</v>
          </cell>
          <cell r="B5219" t="str">
            <v>VIBROACABADORA DE ASFALTO SOBRE ESTEIRAS, LARG. PAVIM. 2,60 M A 5,75 M, POT. 110 HP, CAP. 450 T/ H</v>
          </cell>
          <cell r="C5219" t="str">
            <v xml:space="preserve">UN    </v>
          </cell>
          <cell r="D5219" t="str">
            <v>AS</v>
          </cell>
          <cell r="E5219" t="str">
            <v>1.329.169,22</v>
          </cell>
        </row>
        <row r="5220">
          <cell r="A5220">
            <v>10488</v>
          </cell>
          <cell r="B5220" t="str">
            <v>VIBROACABADORA DE ASFALTO SOBRE ESTEIRAS, LARG. PAVIMENT. 1,90 A 5,3 M, POT. 78 KW/105 HP, CAP. 450 T/H</v>
          </cell>
          <cell r="C5220" t="str">
            <v xml:space="preserve">UN    </v>
          </cell>
          <cell r="D5220" t="str">
            <v>AS</v>
          </cell>
          <cell r="E5220" t="str">
            <v>1.610.302,81</v>
          </cell>
        </row>
        <row r="5221">
          <cell r="A5221">
            <v>13606</v>
          </cell>
          <cell r="B5221" t="str">
            <v>VIBROACABADORA DE ASFALTO SOBRE RODAS, LARGURA DE PAVIMENTACAO DE 1,70 A 4,20 M, POTENCIA 78 KW/105 HP, CAPACIDADE 300 T/H</v>
          </cell>
          <cell r="C5221" t="str">
            <v xml:space="preserve">UN    </v>
          </cell>
          <cell r="D5221" t="str">
            <v>AS</v>
          </cell>
          <cell r="E5221" t="str">
            <v>1.426.705,26</v>
          </cell>
        </row>
        <row r="5222">
          <cell r="A5222">
            <v>10489</v>
          </cell>
          <cell r="B5222" t="str">
            <v>VIDRACEIRO</v>
          </cell>
          <cell r="C5222" t="str">
            <v xml:space="preserve">H     </v>
          </cell>
          <cell r="D5222" t="str">
            <v>CR</v>
          </cell>
          <cell r="E5222" t="str">
            <v>14,92</v>
          </cell>
        </row>
        <row r="5223">
          <cell r="A5223">
            <v>41073</v>
          </cell>
          <cell r="B5223" t="str">
            <v>VIDRACEIRO (MENSALISTA)</v>
          </cell>
          <cell r="C5223" t="str">
            <v xml:space="preserve">MES   </v>
          </cell>
          <cell r="D5223" t="str">
            <v>CR</v>
          </cell>
          <cell r="E5223" t="str">
            <v>2.661,98</v>
          </cell>
        </row>
        <row r="5224">
          <cell r="A5224">
            <v>34391</v>
          </cell>
          <cell r="B5224" t="str">
            <v>VIDRO COMUM LAMINADO LISO INCOLOR DUPLO, ESPESSURA TOTAL 8 MM (CADA CAMADA DE 4 MM) - COLOCADO</v>
          </cell>
          <cell r="C5224" t="str">
            <v xml:space="preserve">M2    </v>
          </cell>
          <cell r="D5224" t="str">
            <v>AS</v>
          </cell>
          <cell r="E5224" t="str">
            <v>510,56</v>
          </cell>
        </row>
        <row r="5225">
          <cell r="A5225">
            <v>10496</v>
          </cell>
          <cell r="B5225" t="str">
            <v>VIDRO COMUM LAMINADO, LISO, INCOLOR, DUPLO, ESPESSURA TOTAL 6 MM (CADA CAMADA E= 3 MM) - COLOCADO</v>
          </cell>
          <cell r="C5225" t="str">
            <v xml:space="preserve">M2    </v>
          </cell>
          <cell r="D5225" t="str">
            <v>AS</v>
          </cell>
          <cell r="E5225" t="str">
            <v>444,44</v>
          </cell>
        </row>
        <row r="5226">
          <cell r="A5226">
            <v>10497</v>
          </cell>
          <cell r="B5226" t="str">
            <v>VIDRO COMUM LAMINADO, LISO, INCOLOR, TRIPLO, ESPESSURA TOTAL 12 MM (CADA CAMADA E=  4 MM) - COLOCADO</v>
          </cell>
          <cell r="C5226" t="str">
            <v xml:space="preserve">M2    </v>
          </cell>
          <cell r="D5226" t="str">
            <v>AS</v>
          </cell>
          <cell r="E5226" t="str">
            <v>1.155,55</v>
          </cell>
        </row>
        <row r="5227">
          <cell r="A5227">
            <v>10504</v>
          </cell>
          <cell r="B5227" t="str">
            <v>VIDRO COMUM LAMINADO, LISO, INCOLOR, TRIPLO, ESPESSURA TOTAL 15 MM (CADA CAMADA E = 5 MM) - COLOCADO</v>
          </cell>
          <cell r="C5227" t="str">
            <v xml:space="preserve">M2    </v>
          </cell>
          <cell r="D5227" t="str">
            <v>AS</v>
          </cell>
          <cell r="E5227" t="str">
            <v>1.351,11</v>
          </cell>
        </row>
        <row r="5228">
          <cell r="A5228">
            <v>34390</v>
          </cell>
          <cell r="B5228" t="str">
            <v>VIDRO CRISTAL COLORIDO, 10 MM, PINTADO NA COR BRANCA</v>
          </cell>
          <cell r="C5228" t="str">
            <v xml:space="preserve">M2    </v>
          </cell>
          <cell r="D5228" t="str">
            <v>AS</v>
          </cell>
          <cell r="E5228" t="str">
            <v>398,22</v>
          </cell>
        </row>
        <row r="5229">
          <cell r="A5229">
            <v>34389</v>
          </cell>
          <cell r="B5229" t="str">
            <v>VIDRO CRISTAL COLORIDO, 4 MM, PINTADO NA COR BRANCA</v>
          </cell>
          <cell r="C5229" t="str">
            <v xml:space="preserve">M2    </v>
          </cell>
          <cell r="D5229" t="str">
            <v>AS</v>
          </cell>
          <cell r="E5229" t="str">
            <v>124,44</v>
          </cell>
        </row>
        <row r="5230">
          <cell r="A5230">
            <v>34388</v>
          </cell>
          <cell r="B5230" t="str">
            <v>VIDRO CRISTAL COLORIDO, 6 MM, PINTADO NA COR BRANCA</v>
          </cell>
          <cell r="C5230" t="str">
            <v xml:space="preserve">M2    </v>
          </cell>
          <cell r="D5230" t="str">
            <v>AS</v>
          </cell>
          <cell r="E5230" t="str">
            <v>176,86</v>
          </cell>
        </row>
        <row r="5231">
          <cell r="A5231">
            <v>34387</v>
          </cell>
          <cell r="B5231" t="str">
            <v>VIDRO CRISTAL COLORIDO, 8 MM, PINTADO NA COR BRANCA</v>
          </cell>
          <cell r="C5231" t="str">
            <v xml:space="preserve">M2    </v>
          </cell>
          <cell r="D5231" t="str">
            <v>AS</v>
          </cell>
          <cell r="E5231" t="str">
            <v>287,11</v>
          </cell>
        </row>
        <row r="5232">
          <cell r="A5232">
            <v>11188</v>
          </cell>
          <cell r="B5232" t="str">
            <v>VIDRO LISO FUME E = 4MM - SEM COLOCACAO</v>
          </cell>
          <cell r="C5232" t="str">
            <v xml:space="preserve">M2    </v>
          </cell>
          <cell r="D5232" t="str">
            <v>AS</v>
          </cell>
          <cell r="E5232" t="str">
            <v>142,22</v>
          </cell>
        </row>
        <row r="5233">
          <cell r="A5233">
            <v>11189</v>
          </cell>
          <cell r="B5233" t="str">
            <v>VIDRO LISO FUME E = 6MM - SEM COLOCACAO</v>
          </cell>
          <cell r="C5233" t="str">
            <v xml:space="preserve">M2    </v>
          </cell>
          <cell r="D5233" t="str">
            <v>AS</v>
          </cell>
          <cell r="E5233" t="str">
            <v>213,33</v>
          </cell>
        </row>
        <row r="5234">
          <cell r="A5234">
            <v>21107</v>
          </cell>
          <cell r="B5234" t="str">
            <v>VIDRO LISO FUME, E = 5 MM - SEM COLOCACAO</v>
          </cell>
          <cell r="C5234" t="str">
            <v xml:space="preserve">M2    </v>
          </cell>
          <cell r="D5234" t="str">
            <v>AS</v>
          </cell>
          <cell r="E5234" t="str">
            <v>153,52</v>
          </cell>
        </row>
        <row r="5235">
          <cell r="A5235">
            <v>34386</v>
          </cell>
          <cell r="B5235" t="str">
            <v>VIDRO LISO INCOLOR 10 MM - SEM COLOCACAO</v>
          </cell>
          <cell r="C5235" t="str">
            <v xml:space="preserve">M2    </v>
          </cell>
          <cell r="D5235" t="str">
            <v>AS</v>
          </cell>
          <cell r="E5235" t="str">
            <v>266,66</v>
          </cell>
        </row>
        <row r="5236">
          <cell r="A5236">
            <v>10490</v>
          </cell>
          <cell r="B5236" t="str">
            <v>VIDRO LISO INCOLOR 2 A 3 MM - SEM COLOCACAO</v>
          </cell>
          <cell r="C5236" t="str">
            <v xml:space="preserve">M2    </v>
          </cell>
          <cell r="D5236" t="str">
            <v>AS</v>
          </cell>
          <cell r="E5236" t="str">
            <v>80,00</v>
          </cell>
        </row>
        <row r="5237">
          <cell r="A5237">
            <v>10492</v>
          </cell>
          <cell r="B5237" t="str">
            <v>VIDRO LISO INCOLOR 4MM - SEM COLOCACAO</v>
          </cell>
          <cell r="C5237" t="str">
            <v xml:space="preserve">M2    </v>
          </cell>
          <cell r="D5237" t="str">
            <v>AS</v>
          </cell>
          <cell r="E5237" t="str">
            <v>106,66</v>
          </cell>
        </row>
        <row r="5238">
          <cell r="A5238">
            <v>10493</v>
          </cell>
          <cell r="B5238" t="str">
            <v>VIDRO LISO INCOLOR 5MM - SEM COLOCACAO</v>
          </cell>
          <cell r="C5238" t="str">
            <v xml:space="preserve">M2    </v>
          </cell>
          <cell r="D5238" t="str">
            <v>AS</v>
          </cell>
          <cell r="E5238" t="str">
            <v>124,44</v>
          </cell>
        </row>
        <row r="5239">
          <cell r="A5239">
            <v>10491</v>
          </cell>
          <cell r="B5239" t="str">
            <v>VIDRO LISO INCOLOR 6 MM - SEM COLOCACAO</v>
          </cell>
          <cell r="C5239" t="str">
            <v xml:space="preserve">M2    </v>
          </cell>
          <cell r="D5239" t="str">
            <v>AS</v>
          </cell>
          <cell r="E5239" t="str">
            <v>151,11</v>
          </cell>
        </row>
        <row r="5240">
          <cell r="A5240">
            <v>34385</v>
          </cell>
          <cell r="B5240" t="str">
            <v>VIDRO LISO INCOLOR 8MM  -  SEM COLOCACAO</v>
          </cell>
          <cell r="C5240" t="str">
            <v xml:space="preserve">M2    </v>
          </cell>
          <cell r="D5240" t="str">
            <v>AS</v>
          </cell>
          <cell r="E5240" t="str">
            <v>220,44</v>
          </cell>
        </row>
        <row r="5241">
          <cell r="A5241">
            <v>10499</v>
          </cell>
          <cell r="B5241" t="str">
            <v>VIDRO MARTELADO OU CANELADO, 4 MM - SEM COLOCACAO</v>
          </cell>
          <cell r="C5241" t="str">
            <v xml:space="preserve">M2    </v>
          </cell>
          <cell r="D5241" t="str">
            <v>AS</v>
          </cell>
          <cell r="E5241" t="str">
            <v>88,88</v>
          </cell>
        </row>
        <row r="5242">
          <cell r="A5242">
            <v>34384</v>
          </cell>
          <cell r="B5242" t="str">
            <v>VIDRO PLANO ARAMADO E = 6 MM - SEM COLOCACAO</v>
          </cell>
          <cell r="C5242" t="str">
            <v xml:space="preserve">M2    </v>
          </cell>
          <cell r="D5242" t="str">
            <v>AS</v>
          </cell>
          <cell r="E5242" t="str">
            <v>266,66</v>
          </cell>
        </row>
        <row r="5243">
          <cell r="A5243">
            <v>11185</v>
          </cell>
          <cell r="B5243" t="str">
            <v>VIDRO PLANO ARMADO E = 7MM - SEM COLOCACAO</v>
          </cell>
          <cell r="C5243" t="str">
            <v xml:space="preserve">M2    </v>
          </cell>
          <cell r="D5243" t="str">
            <v>AS</v>
          </cell>
          <cell r="E5243" t="str">
            <v>275,55</v>
          </cell>
        </row>
        <row r="5244">
          <cell r="A5244">
            <v>10507</v>
          </cell>
          <cell r="B5244" t="str">
            <v>VIDRO TEMPERADO INCOLOR E = 10 MM, SEM COLOCACAO</v>
          </cell>
          <cell r="C5244" t="str">
            <v xml:space="preserve">M2    </v>
          </cell>
          <cell r="D5244" t="str">
            <v>CR</v>
          </cell>
          <cell r="E5244" t="str">
            <v>139,14</v>
          </cell>
        </row>
        <row r="5245">
          <cell r="A5245">
            <v>10505</v>
          </cell>
          <cell r="B5245" t="str">
            <v>VIDRO TEMPERADO INCOLOR E = 6 MM, SEM COLOCACAO</v>
          </cell>
          <cell r="C5245" t="str">
            <v xml:space="preserve">M2    </v>
          </cell>
          <cell r="D5245" t="str">
            <v>CR</v>
          </cell>
          <cell r="E5245" t="str">
            <v>82,10</v>
          </cell>
        </row>
        <row r="5246">
          <cell r="A5246">
            <v>10506</v>
          </cell>
          <cell r="B5246" t="str">
            <v>VIDRO TEMPERADO INCOLOR E = 8 MM, SEM COLOCACAO</v>
          </cell>
          <cell r="C5246" t="str">
            <v xml:space="preserve">M2    </v>
          </cell>
          <cell r="D5246" t="str">
            <v>CR</v>
          </cell>
          <cell r="E5246" t="str">
            <v>107,18</v>
          </cell>
        </row>
        <row r="5247">
          <cell r="A5247">
            <v>5031</v>
          </cell>
          <cell r="B5247" t="str">
            <v>VIDRO TEMPERADO INCOLOR PARA PORTA DE ABRIR, E = 10 MM (SEM FERRAGENS E SEM COLOCACAO)</v>
          </cell>
          <cell r="C5247" t="str">
            <v xml:space="preserve">M2    </v>
          </cell>
          <cell r="D5247" t="str">
            <v xml:space="preserve">C </v>
          </cell>
          <cell r="E5247" t="str">
            <v>150,50</v>
          </cell>
        </row>
        <row r="5248">
          <cell r="A5248">
            <v>10502</v>
          </cell>
          <cell r="B5248" t="str">
            <v>VIDRO TEMPERADO VERDE E = 10 MM, SEM COLOCACAO</v>
          </cell>
          <cell r="C5248" t="str">
            <v xml:space="preserve">M2    </v>
          </cell>
          <cell r="D5248" t="str">
            <v>CR</v>
          </cell>
          <cell r="E5248" t="str">
            <v>175,36</v>
          </cell>
        </row>
        <row r="5249">
          <cell r="A5249">
            <v>10501</v>
          </cell>
          <cell r="B5249" t="str">
            <v>VIDRO TEMPERADO VERDE E = 6 MM, SEM COLOCACAO</v>
          </cell>
          <cell r="C5249" t="str">
            <v xml:space="preserve">M2    </v>
          </cell>
          <cell r="D5249" t="str">
            <v>CR</v>
          </cell>
          <cell r="E5249" t="str">
            <v>99,07</v>
          </cell>
        </row>
        <row r="5250">
          <cell r="A5250">
            <v>10503</v>
          </cell>
          <cell r="B5250" t="str">
            <v>VIDRO TEMPERADO VERDE E = 8 MM, SEM COLOCACAO</v>
          </cell>
          <cell r="C5250" t="str">
            <v xml:space="preserve">M2    </v>
          </cell>
          <cell r="D5250" t="str">
            <v>CR</v>
          </cell>
          <cell r="E5250" t="str">
            <v>133,85</v>
          </cell>
        </row>
        <row r="5251">
          <cell r="A5251">
            <v>40270</v>
          </cell>
          <cell r="B5251" t="str">
            <v>VIGA DE ESCORAMAENTO H20, DE MADEIRA, PESO DE 5,00 A 5,20 KG/M, COM EXTREMIDADES PLASTICAS</v>
          </cell>
          <cell r="C5251" t="str">
            <v xml:space="preserve">M     </v>
          </cell>
          <cell r="D5251" t="str">
            <v>AS</v>
          </cell>
          <cell r="E5251" t="str">
            <v>49,28</v>
          </cell>
        </row>
        <row r="5252">
          <cell r="A5252">
            <v>20213</v>
          </cell>
          <cell r="B5252" t="str">
            <v>VIGA DE MADEIRA APARELHADA *6 X 12* CM, MACARANDUBA, ANGELIM OU EQUIVALENTE DA REGIAO</v>
          </cell>
          <cell r="C5252" t="str">
            <v xml:space="preserve">M     </v>
          </cell>
          <cell r="D5252" t="str">
            <v>CR</v>
          </cell>
          <cell r="E5252" t="str">
            <v>20,54</v>
          </cell>
        </row>
        <row r="5253">
          <cell r="A5253">
            <v>20211</v>
          </cell>
          <cell r="B5253" t="str">
            <v>VIGA DE MADEIRA APARELHADA *6 X 16* CM, MACARANDUBA, ANGELIM OU EQUIVALENTE DA REGIAO</v>
          </cell>
          <cell r="C5253" t="str">
            <v xml:space="preserve">M     </v>
          </cell>
          <cell r="D5253" t="str">
            <v>CR</v>
          </cell>
          <cell r="E5253" t="str">
            <v>30,33</v>
          </cell>
        </row>
        <row r="5254">
          <cell r="A5254">
            <v>4472</v>
          </cell>
          <cell r="B5254" t="str">
            <v>VIGA DE MADEIRA NAO APARELHADA *6 X 16* CM, MACARANDUBA, ANGELIM OU EQUIVALENTE DA REGIAO</v>
          </cell>
          <cell r="C5254" t="str">
            <v xml:space="preserve">M     </v>
          </cell>
          <cell r="D5254" t="str">
            <v>CR</v>
          </cell>
          <cell r="E5254" t="str">
            <v>26,52</v>
          </cell>
        </row>
        <row r="5255">
          <cell r="A5255">
            <v>35272</v>
          </cell>
          <cell r="B5255" t="str">
            <v>VIGA DE MADEIRA NAO APARELHADA *6 X 20* CM, MACARANDUBA, ANGELIM OU EQUIVALENTE DA REGIAO</v>
          </cell>
          <cell r="C5255" t="str">
            <v xml:space="preserve">M     </v>
          </cell>
          <cell r="D5255" t="str">
            <v>CR</v>
          </cell>
          <cell r="E5255" t="str">
            <v>34,83</v>
          </cell>
        </row>
        <row r="5256">
          <cell r="A5256">
            <v>4448</v>
          </cell>
          <cell r="B5256" t="str">
            <v>VIGA DE MADEIRA NAO APARELHADA *7,5 X 15 CM (3 X 6 ") PINUS, MISTA OU EQUIVALENTE DA REGIAO</v>
          </cell>
          <cell r="C5256" t="str">
            <v xml:space="preserve">M     </v>
          </cell>
          <cell r="D5256" t="str">
            <v>CR</v>
          </cell>
          <cell r="E5256" t="str">
            <v>21,02</v>
          </cell>
        </row>
        <row r="5257">
          <cell r="A5257">
            <v>4425</v>
          </cell>
          <cell r="B5257" t="str">
            <v>VIGA DE MADEIRA NAO APARELHADA 6 X 12 CM, MACARANDUBA, ANGELIM OU EQUIVALENTE DA REGIAO</v>
          </cell>
          <cell r="C5257" t="str">
            <v xml:space="preserve">M     </v>
          </cell>
          <cell r="D5257" t="str">
            <v>CR</v>
          </cell>
          <cell r="E5257" t="str">
            <v>19,48</v>
          </cell>
        </row>
        <row r="5258">
          <cell r="A5258">
            <v>4481</v>
          </cell>
          <cell r="B5258" t="str">
            <v>VIGA DE MADEIRA NAO APARELHADA 8 X 16 CM, MACARANDUBA, ANGELIM OU EQUIVALENTE DA REGIAO</v>
          </cell>
          <cell r="C5258" t="str">
            <v xml:space="preserve">M     </v>
          </cell>
          <cell r="D5258" t="str">
            <v>CR</v>
          </cell>
          <cell r="E5258" t="str">
            <v>35,89</v>
          </cell>
        </row>
        <row r="5259">
          <cell r="A5259">
            <v>34345</v>
          </cell>
          <cell r="B5259" t="str">
            <v>VIGIA DIURNO</v>
          </cell>
          <cell r="C5259" t="str">
            <v xml:space="preserve">H     </v>
          </cell>
          <cell r="D5259" t="str">
            <v>CR</v>
          </cell>
          <cell r="E5259" t="str">
            <v>11,13</v>
          </cell>
        </row>
        <row r="5260">
          <cell r="A5260">
            <v>41096</v>
          </cell>
          <cell r="B5260" t="str">
            <v>VIGIA DIURNO (MENSALISTA)</v>
          </cell>
          <cell r="C5260" t="str">
            <v xml:space="preserve">MES   </v>
          </cell>
          <cell r="D5260" t="str">
            <v>CR</v>
          </cell>
          <cell r="E5260" t="str">
            <v>1.986,60</v>
          </cell>
        </row>
        <row r="5261">
          <cell r="A5261">
            <v>41776</v>
          </cell>
          <cell r="B5261" t="str">
            <v>VIGIA NOTURNO, HORA EFETIVAMENTE TRABALHADA DE 22 H AS 5 H (COM ADICIONAL NOTURNO)</v>
          </cell>
          <cell r="C5261" t="str">
            <v xml:space="preserve">H     </v>
          </cell>
          <cell r="D5261" t="str">
            <v>CR</v>
          </cell>
          <cell r="E5261" t="str">
            <v>15,26</v>
          </cell>
        </row>
        <row r="5262">
          <cell r="A5262">
            <v>11157</v>
          </cell>
          <cell r="B5262" t="str">
            <v>WASH PRIMER PARA TINTA AUTOMOTIVA</v>
          </cell>
          <cell r="C5262" t="str">
            <v xml:space="preserve">GL    </v>
          </cell>
          <cell r="D5262" t="str">
            <v>CR</v>
          </cell>
          <cell r="E5262" t="str">
            <v>129,01</v>
          </cell>
        </row>
        <row r="5263">
          <cell r="E5263">
            <v>0</v>
          </cell>
        </row>
        <row r="5264">
          <cell r="E5264">
            <v>0</v>
          </cell>
        </row>
        <row r="5265">
          <cell r="E5265">
            <v>0</v>
          </cell>
        </row>
        <row r="5266">
          <cell r="E5266">
            <v>0</v>
          </cell>
        </row>
        <row r="5267">
          <cell r="E5267">
            <v>0</v>
          </cell>
        </row>
        <row r="5268">
          <cell r="E5268">
            <v>0</v>
          </cell>
        </row>
        <row r="5269">
          <cell r="E5269">
            <v>0</v>
          </cell>
        </row>
        <row r="5270">
          <cell r="E5270">
            <v>0</v>
          </cell>
        </row>
        <row r="5271">
          <cell r="E5271">
            <v>0</v>
          </cell>
        </row>
        <row r="5272">
          <cell r="E5272">
            <v>0</v>
          </cell>
        </row>
        <row r="5273">
          <cell r="E5273">
            <v>0</v>
          </cell>
        </row>
        <row r="5274">
          <cell r="E5274">
            <v>0</v>
          </cell>
        </row>
        <row r="5275">
          <cell r="E5275">
            <v>0</v>
          </cell>
        </row>
        <row r="5276">
          <cell r="E5276">
            <v>0</v>
          </cell>
        </row>
        <row r="5277">
          <cell r="E5277">
            <v>0</v>
          </cell>
        </row>
        <row r="5278">
          <cell r="E5278">
            <v>0</v>
          </cell>
        </row>
        <row r="5279">
          <cell r="E5279">
            <v>0</v>
          </cell>
        </row>
        <row r="5280">
          <cell r="E5280">
            <v>0</v>
          </cell>
        </row>
        <row r="5281">
          <cell r="E5281">
            <v>0</v>
          </cell>
        </row>
        <row r="5282">
          <cell r="E5282">
            <v>0</v>
          </cell>
        </row>
        <row r="5283">
          <cell r="E5283">
            <v>0</v>
          </cell>
        </row>
        <row r="5284">
          <cell r="E5284">
            <v>0</v>
          </cell>
        </row>
        <row r="5285">
          <cell r="E5285">
            <v>0</v>
          </cell>
        </row>
        <row r="5286">
          <cell r="E5286">
            <v>0</v>
          </cell>
        </row>
      </sheetData>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3">
    <tabColor theme="5" tint="-0.249977111117893"/>
  </sheetPr>
  <dimension ref="A1:L23"/>
  <sheetViews>
    <sheetView showGridLines="0" tabSelected="1" zoomScale="130" zoomScaleNormal="130" zoomScaleSheetLayoutView="95" workbookViewId="0">
      <selection activeCell="G5" sqref="G5"/>
    </sheetView>
  </sheetViews>
  <sheetFormatPr defaultColWidth="32.5703125" defaultRowHeight="12.75" x14ac:dyDescent="0.25"/>
  <cols>
    <col min="1" max="1" width="35.42578125" style="2" bestFit="1" customWidth="1"/>
    <col min="2" max="2" width="9.42578125" style="4" bestFit="1" customWidth="1"/>
    <col min="3" max="3" width="7.140625" style="4" bestFit="1" customWidth="1"/>
    <col min="4" max="4" width="15" style="4" bestFit="1" customWidth="1"/>
    <col min="5" max="5" width="26.5703125" style="9" bestFit="1" customWidth="1"/>
    <col min="6" max="6" width="8" style="1" customWidth="1"/>
    <col min="7" max="7" width="15.140625" style="1" bestFit="1" customWidth="1"/>
    <col min="8" max="8" width="9.7109375" style="1" customWidth="1"/>
    <col min="9" max="9" width="11.28515625" style="1" bestFit="1" customWidth="1"/>
    <col min="10" max="10" width="9.7109375" style="1" customWidth="1"/>
    <col min="11" max="11" width="15.140625" style="1" bestFit="1" customWidth="1"/>
    <col min="12" max="12" width="17" style="1" bestFit="1" customWidth="1"/>
    <col min="13" max="16384" width="32.5703125" style="1"/>
  </cols>
  <sheetData>
    <row r="1" spans="1:12" s="3" customFormat="1" ht="42" customHeight="1" x14ac:dyDescent="0.25">
      <c r="A1" s="139" t="s">
        <v>217</v>
      </c>
      <c r="B1" s="139"/>
      <c r="C1" s="139"/>
      <c r="D1" s="139"/>
      <c r="E1" s="139"/>
      <c r="F1" s="139"/>
      <c r="G1" s="139"/>
      <c r="H1" s="139"/>
      <c r="I1" s="139"/>
      <c r="J1" s="139"/>
      <c r="K1" s="139"/>
      <c r="L1" s="139"/>
    </row>
    <row r="2" spans="1:12" s="3" customFormat="1" ht="15" x14ac:dyDescent="0.25">
      <c r="A2" s="140" t="s">
        <v>89</v>
      </c>
      <c r="B2" s="140"/>
      <c r="C2" s="140"/>
      <c r="D2" s="140"/>
      <c r="E2" s="140"/>
      <c r="F2" s="140"/>
      <c r="G2" s="140"/>
      <c r="H2" s="140"/>
      <c r="I2" s="140"/>
      <c r="J2" s="140"/>
      <c r="K2" s="140"/>
      <c r="L2" s="140"/>
    </row>
    <row r="3" spans="1:12" s="3" customFormat="1" ht="15" x14ac:dyDescent="0.25">
      <c r="A3" s="85" t="s">
        <v>91</v>
      </c>
      <c r="B3" s="147">
        <v>110001</v>
      </c>
      <c r="C3" s="147"/>
      <c r="D3" s="147"/>
      <c r="E3" s="147"/>
      <c r="F3" s="61"/>
      <c r="G3" s="61"/>
      <c r="H3" s="61"/>
      <c r="I3" s="61"/>
      <c r="J3" s="61"/>
      <c r="K3" s="61"/>
      <c r="L3" s="61"/>
    </row>
    <row r="4" spans="1:12" s="3" customFormat="1" ht="15" x14ac:dyDescent="0.25">
      <c r="A4" s="84" t="s">
        <v>92</v>
      </c>
      <c r="B4" s="146" t="s">
        <v>195</v>
      </c>
      <c r="C4" s="146"/>
      <c r="D4" s="146"/>
      <c r="E4" s="146"/>
    </row>
    <row r="5" spans="1:12" s="3" customFormat="1" ht="15" x14ac:dyDescent="0.25">
      <c r="A5" s="84" t="s">
        <v>90</v>
      </c>
      <c r="B5" s="148"/>
      <c r="C5" s="148"/>
      <c r="D5" s="84" t="s">
        <v>178</v>
      </c>
      <c r="E5" s="87"/>
    </row>
    <row r="6" spans="1:12" s="3" customFormat="1" x14ac:dyDescent="0.25">
      <c r="A6" s="144" t="s">
        <v>198</v>
      </c>
      <c r="B6" s="145"/>
      <c r="C6" s="145"/>
      <c r="D6" s="145"/>
      <c r="E6" s="145"/>
      <c r="F6" s="145"/>
      <c r="G6" s="145"/>
      <c r="H6" s="145"/>
      <c r="I6" s="145"/>
      <c r="J6" s="145"/>
      <c r="K6" s="145"/>
      <c r="L6" s="145"/>
    </row>
    <row r="7" spans="1:12" s="3" customFormat="1" x14ac:dyDescent="0.25">
      <c r="A7" s="82"/>
      <c r="B7" s="82"/>
      <c r="C7" s="82"/>
      <c r="D7" s="82"/>
      <c r="E7" s="82"/>
      <c r="F7" s="82"/>
      <c r="G7" s="82"/>
      <c r="H7" s="82"/>
      <c r="I7" s="82"/>
      <c r="J7" s="82"/>
      <c r="K7" s="82"/>
    </row>
    <row r="8" spans="1:12" s="7" customFormat="1" ht="63.75" x14ac:dyDescent="0.25">
      <c r="A8" s="5" t="s">
        <v>33</v>
      </c>
      <c r="B8" s="5" t="s">
        <v>162</v>
      </c>
      <c r="C8" s="5" t="s">
        <v>163</v>
      </c>
      <c r="D8" s="5" t="s">
        <v>164</v>
      </c>
      <c r="E8" s="5" t="s">
        <v>165</v>
      </c>
      <c r="F8" s="5" t="s">
        <v>166</v>
      </c>
      <c r="G8" s="5" t="s">
        <v>169</v>
      </c>
      <c r="H8" s="5" t="s">
        <v>173</v>
      </c>
      <c r="I8" s="5" t="s">
        <v>174</v>
      </c>
      <c r="J8" s="5" t="s">
        <v>170</v>
      </c>
      <c r="K8" s="6" t="s">
        <v>171</v>
      </c>
      <c r="L8" s="58" t="s">
        <v>172</v>
      </c>
    </row>
    <row r="9" spans="1:12" ht="25.5" x14ac:dyDescent="0.25">
      <c r="A9" s="22" t="s">
        <v>194</v>
      </c>
      <c r="B9" s="83" t="s">
        <v>167</v>
      </c>
      <c r="C9" s="83" t="s">
        <v>168</v>
      </c>
      <c r="D9" s="112"/>
      <c r="E9" s="59" t="str">
        <f>A9</f>
        <v>ENGENHEIRO</v>
      </c>
      <c r="F9" s="116">
        <v>214</v>
      </c>
      <c r="G9" s="100">
        <f>Engenheiro!$E$136</f>
        <v>0</v>
      </c>
      <c r="H9" s="113">
        <v>3</v>
      </c>
      <c r="I9" s="100">
        <f>H9*G9</f>
        <v>0</v>
      </c>
      <c r="J9" s="86">
        <f>H9</f>
        <v>3</v>
      </c>
      <c r="K9" s="100">
        <f>J9*G9</f>
        <v>0</v>
      </c>
      <c r="L9" s="20">
        <f>K9*12</f>
        <v>0</v>
      </c>
    </row>
    <row r="10" spans="1:12" ht="25.5" x14ac:dyDescent="0.25">
      <c r="A10" s="22" t="s">
        <v>186</v>
      </c>
      <c r="B10" s="83" t="s">
        <v>167</v>
      </c>
      <c r="C10" s="83" t="s">
        <v>168</v>
      </c>
      <c r="D10" s="112"/>
      <c r="E10" s="59" t="s">
        <v>186</v>
      </c>
      <c r="F10" s="116">
        <v>214</v>
      </c>
      <c r="G10" s="100">
        <f>Arquiteto!E136</f>
        <v>0</v>
      </c>
      <c r="H10" s="113">
        <v>2</v>
      </c>
      <c r="I10" s="100">
        <f>H10*G10</f>
        <v>0</v>
      </c>
      <c r="J10" s="86">
        <f t="shared" ref="J10:J14" si="0">H10</f>
        <v>2</v>
      </c>
      <c r="K10" s="100">
        <f>J10*G10</f>
        <v>0</v>
      </c>
      <c r="L10" s="20">
        <f>K10*12</f>
        <v>0</v>
      </c>
    </row>
    <row r="11" spans="1:12" ht="25.5" x14ac:dyDescent="0.25">
      <c r="A11" s="59" t="s">
        <v>161</v>
      </c>
      <c r="B11" s="83" t="s">
        <v>167</v>
      </c>
      <c r="C11" s="83" t="s">
        <v>168</v>
      </c>
      <c r="D11" s="112"/>
      <c r="E11" s="59" t="str">
        <f t="shared" ref="E11" si="1">A11</f>
        <v>TÉCNICO EM EDIFICAÇÕES</v>
      </c>
      <c r="F11" s="59" t="s">
        <v>190</v>
      </c>
      <c r="G11" s="100">
        <f>'Tec Edificacoes'!E136</f>
        <v>0</v>
      </c>
      <c r="H11" s="113">
        <v>2</v>
      </c>
      <c r="I11" s="100">
        <f t="shared" ref="I11" si="2">H11*G11</f>
        <v>0</v>
      </c>
      <c r="J11" s="86">
        <f t="shared" si="0"/>
        <v>2</v>
      </c>
      <c r="K11" s="100">
        <f t="shared" ref="K11" si="3">J11*G11</f>
        <v>0</v>
      </c>
      <c r="L11" s="20">
        <f t="shared" ref="L11" si="4">K11*12</f>
        <v>0</v>
      </c>
    </row>
    <row r="12" spans="1:12" ht="25.5" x14ac:dyDescent="0.25">
      <c r="A12" s="59" t="s">
        <v>187</v>
      </c>
      <c r="B12" s="83" t="s">
        <v>167</v>
      </c>
      <c r="C12" s="83" t="s">
        <v>168</v>
      </c>
      <c r="D12" s="112"/>
      <c r="E12" s="59" t="str">
        <f t="shared" ref="E12" si="5">A12</f>
        <v>TÉCNICO EM ELETROTÉCNICA</v>
      </c>
      <c r="F12" s="59" t="s">
        <v>191</v>
      </c>
      <c r="G12" s="100">
        <f>'Tec Eletrotecnica'!E136</f>
        <v>0</v>
      </c>
      <c r="H12" s="113">
        <v>1</v>
      </c>
      <c r="I12" s="100">
        <f t="shared" ref="I12" si="6">H12*G12</f>
        <v>0</v>
      </c>
      <c r="J12" s="86">
        <f t="shared" si="0"/>
        <v>1</v>
      </c>
      <c r="K12" s="100">
        <f t="shared" ref="K12" si="7">J12*G12</f>
        <v>0</v>
      </c>
      <c r="L12" s="20">
        <f t="shared" ref="L12" si="8">K12*12</f>
        <v>0</v>
      </c>
    </row>
    <row r="13" spans="1:12" ht="25.5" x14ac:dyDescent="0.25">
      <c r="A13" s="59" t="s">
        <v>188</v>
      </c>
      <c r="B13" s="83" t="s">
        <v>167</v>
      </c>
      <c r="C13" s="83" t="s">
        <v>168</v>
      </c>
      <c r="D13" s="112"/>
      <c r="E13" s="59" t="str">
        <f t="shared" ref="E13" si="9">A13</f>
        <v>TÉCNICO EM AR CONDICIONADO</v>
      </c>
      <c r="F13" s="59" t="s">
        <v>192</v>
      </c>
      <c r="G13" s="100">
        <f>'Tec Ar Condicionado'!E136</f>
        <v>0</v>
      </c>
      <c r="H13" s="113">
        <v>1</v>
      </c>
      <c r="I13" s="100">
        <f t="shared" ref="I13" si="10">H13*G13</f>
        <v>0</v>
      </c>
      <c r="J13" s="86">
        <f t="shared" si="0"/>
        <v>1</v>
      </c>
      <c r="K13" s="100">
        <f t="shared" ref="K13" si="11">J13*G13</f>
        <v>0</v>
      </c>
      <c r="L13" s="20">
        <f t="shared" ref="L13" si="12">K13*12</f>
        <v>0</v>
      </c>
    </row>
    <row r="14" spans="1:12" ht="25.5" x14ac:dyDescent="0.25">
      <c r="A14" s="59" t="s">
        <v>189</v>
      </c>
      <c r="B14" s="83" t="s">
        <v>167</v>
      </c>
      <c r="C14" s="83" t="s">
        <v>168</v>
      </c>
      <c r="D14" s="112"/>
      <c r="E14" s="59" t="str">
        <f t="shared" ref="E14" si="13">A14</f>
        <v>TÉCNICO EM MECÂNICA</v>
      </c>
      <c r="F14" s="59" t="s">
        <v>193</v>
      </c>
      <c r="G14" s="100">
        <f>'Tec Mecanica'!E136</f>
        <v>0</v>
      </c>
      <c r="H14" s="113">
        <v>1</v>
      </c>
      <c r="I14" s="100">
        <f t="shared" ref="I14" si="14">H14*G14</f>
        <v>0</v>
      </c>
      <c r="J14" s="86">
        <f t="shared" si="0"/>
        <v>1</v>
      </c>
      <c r="K14" s="100">
        <f t="shared" ref="K14" si="15">J14*G14</f>
        <v>0</v>
      </c>
      <c r="L14" s="20">
        <f t="shared" ref="L14" si="16">K14*12</f>
        <v>0</v>
      </c>
    </row>
    <row r="15" spans="1:12" x14ac:dyDescent="0.25">
      <c r="A15" s="141" t="s">
        <v>155</v>
      </c>
      <c r="B15" s="143"/>
      <c r="C15" s="143"/>
      <c r="D15" s="143"/>
      <c r="E15" s="143"/>
      <c r="F15" s="143"/>
      <c r="G15" s="143"/>
      <c r="H15" s="143"/>
      <c r="I15" s="143"/>
      <c r="J15" s="143"/>
      <c r="K15" s="21">
        <f>SUM(K9:K14)</f>
        <v>0</v>
      </c>
      <c r="L15" s="8">
        <f>SUM(L9:L14)</f>
        <v>0</v>
      </c>
    </row>
    <row r="16" spans="1:12" x14ac:dyDescent="0.25">
      <c r="A16" s="141" t="s">
        <v>175</v>
      </c>
      <c r="B16" s="143"/>
      <c r="C16" s="143"/>
      <c r="D16" s="143"/>
      <c r="E16" s="143"/>
      <c r="F16" s="143"/>
      <c r="G16" s="143"/>
      <c r="H16" s="143"/>
      <c r="I16" s="143"/>
      <c r="J16" s="142"/>
      <c r="K16" s="141">
        <f>SUM(H9:H14)</f>
        <v>10</v>
      </c>
      <c r="L16" s="142"/>
    </row>
    <row r="17" spans="1:12" x14ac:dyDescent="0.25">
      <c r="A17" s="141" t="s">
        <v>176</v>
      </c>
      <c r="B17" s="143"/>
      <c r="C17" s="143"/>
      <c r="D17" s="143"/>
      <c r="E17" s="143"/>
      <c r="F17" s="143"/>
      <c r="G17" s="143"/>
      <c r="H17" s="143"/>
      <c r="I17" s="143"/>
      <c r="J17" s="142"/>
      <c r="K17" s="141">
        <f>SUM(J9:J14)</f>
        <v>10</v>
      </c>
      <c r="L17" s="142"/>
    </row>
    <row r="18" spans="1:12" x14ac:dyDescent="0.25">
      <c r="D18" s="1"/>
      <c r="E18" s="1"/>
      <c r="K18" s="4"/>
      <c r="L18" s="9"/>
    </row>
    <row r="19" spans="1:12" ht="21" x14ac:dyDescent="0.25">
      <c r="A19" s="138" t="s">
        <v>183</v>
      </c>
      <c r="B19" s="138"/>
      <c r="C19" s="138"/>
      <c r="D19" s="138"/>
      <c r="E19" s="138"/>
      <c r="F19" s="138"/>
      <c r="G19" s="138"/>
      <c r="H19" s="138"/>
      <c r="I19" s="138"/>
      <c r="J19" s="138"/>
      <c r="K19" s="138"/>
      <c r="L19" s="138"/>
    </row>
    <row r="20" spans="1:12" ht="25.5" customHeight="1" x14ac:dyDescent="0.25">
      <c r="A20" s="101" t="s">
        <v>75</v>
      </c>
      <c r="B20" s="151" t="s">
        <v>179</v>
      </c>
      <c r="C20" s="151"/>
      <c r="D20" s="151"/>
      <c r="E20" s="151"/>
      <c r="F20" s="151"/>
      <c r="G20" s="151"/>
      <c r="H20" s="89" t="s">
        <v>177</v>
      </c>
      <c r="I20" s="149" t="s">
        <v>180</v>
      </c>
      <c r="J20" s="149"/>
      <c r="K20" s="89" t="s">
        <v>181</v>
      </c>
      <c r="L20" s="89" t="s">
        <v>182</v>
      </c>
    </row>
    <row r="21" spans="1:12" ht="15" x14ac:dyDescent="0.25">
      <c r="A21" s="114">
        <v>1</v>
      </c>
      <c r="B21" s="152" t="s">
        <v>199</v>
      </c>
      <c r="C21" s="152"/>
      <c r="D21" s="152"/>
      <c r="E21" s="152"/>
      <c r="F21" s="152"/>
      <c r="G21" s="152"/>
      <c r="H21" s="115">
        <v>22225</v>
      </c>
      <c r="I21" s="150" t="s">
        <v>196</v>
      </c>
      <c r="J21" s="150"/>
      <c r="K21" s="88">
        <f>K15</f>
        <v>0</v>
      </c>
      <c r="L21" s="88">
        <f>L15</f>
        <v>0</v>
      </c>
    </row>
    <row r="22" spans="1:12" ht="15.75" x14ac:dyDescent="0.25">
      <c r="A22" s="153" t="s">
        <v>200</v>
      </c>
      <c r="B22" s="153"/>
      <c r="C22" s="153"/>
      <c r="D22" s="153"/>
      <c r="E22" s="153"/>
      <c r="F22" s="153"/>
      <c r="G22" s="153"/>
      <c r="H22" s="153"/>
      <c r="I22" s="153"/>
      <c r="J22" s="153"/>
      <c r="K22" s="90" t="s">
        <v>34</v>
      </c>
      <c r="L22" s="90" t="s">
        <v>35</v>
      </c>
    </row>
    <row r="23" spans="1:12" ht="15.75" x14ac:dyDescent="0.25">
      <c r="A23" s="153"/>
      <c r="B23" s="153"/>
      <c r="C23" s="153"/>
      <c r="D23" s="153"/>
      <c r="E23" s="153"/>
      <c r="F23" s="153"/>
      <c r="G23" s="153"/>
      <c r="H23" s="153"/>
      <c r="I23" s="153"/>
      <c r="J23" s="153"/>
      <c r="K23" s="52">
        <f>SUM(K21:K21)</f>
        <v>0</v>
      </c>
      <c r="L23" s="52">
        <f>SUM(L21:L21)</f>
        <v>0</v>
      </c>
    </row>
  </sheetData>
  <mergeCells count="17">
    <mergeCell ref="I20:J20"/>
    <mergeCell ref="I21:J21"/>
    <mergeCell ref="B20:G20"/>
    <mergeCell ref="B21:G21"/>
    <mergeCell ref="A22:J23"/>
    <mergeCell ref="A19:L19"/>
    <mergeCell ref="A1:L1"/>
    <mergeCell ref="A2:L2"/>
    <mergeCell ref="K16:L16"/>
    <mergeCell ref="A16:J16"/>
    <mergeCell ref="A17:J17"/>
    <mergeCell ref="A6:L6"/>
    <mergeCell ref="A15:J15"/>
    <mergeCell ref="K17:L17"/>
    <mergeCell ref="B4:E4"/>
    <mergeCell ref="B3:E3"/>
    <mergeCell ref="B5:C5"/>
  </mergeCells>
  <printOptions horizontalCentered="1" verticalCentered="1"/>
  <pageMargins left="0.31496062992125984" right="0.31496062992125984" top="0.39370078740157483" bottom="0.59055118110236227" header="0.31496062992125984" footer="0.11811023622047245"/>
  <pageSetup paperSize="9" scale="77" fitToWidth="0" fitToHeight="0" orientation="landscape" r:id="rId1"/>
  <headerFooter>
    <oddFooter>&amp;RPg. &amp;P/&amp;N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5">
    <tabColor rgb="FF002060"/>
  </sheetPr>
  <dimension ref="A1:F148"/>
  <sheetViews>
    <sheetView showGridLines="0" zoomScaleNormal="100" zoomScaleSheetLayoutView="100" workbookViewId="0">
      <selection activeCell="D17" sqref="D17:E17"/>
    </sheetView>
  </sheetViews>
  <sheetFormatPr defaultColWidth="9.140625" defaultRowHeight="15" x14ac:dyDescent="0.25"/>
  <cols>
    <col min="1" max="1" width="15.7109375" style="47" customWidth="1"/>
    <col min="2" max="2" width="41.140625" style="47" customWidth="1"/>
    <col min="3" max="3" width="31.5703125" style="47" customWidth="1"/>
    <col min="4" max="4" width="19.28515625" style="46" customWidth="1"/>
    <col min="5" max="5" width="36.42578125" style="48" customWidth="1"/>
    <col min="6" max="6" width="10.7109375" style="44" bestFit="1" customWidth="1"/>
    <col min="7" max="16384" width="9.140625" style="44"/>
  </cols>
  <sheetData>
    <row r="1" spans="1:5" s="43" customFormat="1" x14ac:dyDescent="0.25">
      <c r="A1" s="154" t="s">
        <v>80</v>
      </c>
      <c r="B1" s="154"/>
      <c r="C1" s="155" t="str">
        <f>DETALHAMENTO!A9</f>
        <v>ENGENHEIRO</v>
      </c>
      <c r="D1" s="155"/>
      <c r="E1" s="155"/>
    </row>
    <row r="2" spans="1:5" ht="20.100000000000001" customHeight="1" x14ac:dyDescent="0.25">
      <c r="A2" s="156" t="s">
        <v>36</v>
      </c>
      <c r="B2" s="157"/>
      <c r="C2" s="157"/>
      <c r="D2" s="157"/>
      <c r="E2" s="158"/>
    </row>
    <row r="3" spans="1:5" ht="20.100000000000001" customHeight="1" x14ac:dyDescent="0.25">
      <c r="A3" s="36" t="s">
        <v>0</v>
      </c>
      <c r="B3" s="159" t="s">
        <v>13</v>
      </c>
      <c r="C3" s="160"/>
      <c r="D3" s="161"/>
      <c r="E3" s="23"/>
    </row>
    <row r="4" spans="1:5" s="45" customFormat="1" ht="17.100000000000001" customHeight="1" x14ac:dyDescent="0.25">
      <c r="A4" s="36" t="s">
        <v>2</v>
      </c>
      <c r="B4" s="159" t="s">
        <v>14</v>
      </c>
      <c r="C4" s="160"/>
      <c r="D4" s="162"/>
      <c r="E4" s="10"/>
    </row>
    <row r="5" spans="1:5" x14ac:dyDescent="0.25">
      <c r="A5" s="36" t="s">
        <v>3</v>
      </c>
      <c r="B5" s="159" t="s">
        <v>132</v>
      </c>
      <c r="C5" s="160"/>
      <c r="D5" s="161"/>
      <c r="E5" s="70"/>
    </row>
    <row r="6" spans="1:5" ht="17.100000000000001" customHeight="1" x14ac:dyDescent="0.25">
      <c r="A6" s="36" t="s">
        <v>4</v>
      </c>
      <c r="B6" s="173" t="s">
        <v>16</v>
      </c>
      <c r="C6" s="173"/>
      <c r="D6" s="174"/>
      <c r="E6" s="11"/>
    </row>
    <row r="7" spans="1:5" ht="17.100000000000001" customHeight="1" x14ac:dyDescent="0.25">
      <c r="A7" s="24"/>
      <c r="B7" s="25"/>
      <c r="C7" s="25"/>
      <c r="D7" s="40"/>
      <c r="E7" s="26"/>
    </row>
    <row r="8" spans="1:5" ht="17.100000000000001" customHeight="1" x14ac:dyDescent="0.25">
      <c r="A8" s="156" t="s">
        <v>37</v>
      </c>
      <c r="B8" s="157"/>
      <c r="C8" s="157"/>
      <c r="D8" s="157"/>
      <c r="E8" s="158"/>
    </row>
    <row r="9" spans="1:5" ht="17.100000000000001" customHeight="1" x14ac:dyDescent="0.25">
      <c r="A9" s="175" t="s">
        <v>15</v>
      </c>
      <c r="B9" s="176"/>
      <c r="C9" s="177"/>
      <c r="D9" s="39" t="s">
        <v>38</v>
      </c>
      <c r="E9" s="27" t="s">
        <v>40</v>
      </c>
    </row>
    <row r="10" spans="1:5" ht="17.100000000000001" customHeight="1" x14ac:dyDescent="0.25">
      <c r="A10" s="178" t="s">
        <v>133</v>
      </c>
      <c r="B10" s="179"/>
      <c r="C10" s="180"/>
      <c r="D10" s="41" t="s">
        <v>39</v>
      </c>
      <c r="E10" s="11">
        <v>3</v>
      </c>
    </row>
    <row r="11" spans="1:5" ht="17.100000000000001" customHeight="1" x14ac:dyDescent="0.25">
      <c r="A11" s="24"/>
      <c r="B11" s="24"/>
      <c r="C11" s="24"/>
      <c r="D11" s="42"/>
      <c r="E11" s="28"/>
    </row>
    <row r="12" spans="1:5" x14ac:dyDescent="0.25">
      <c r="A12" s="156" t="s">
        <v>17</v>
      </c>
      <c r="B12" s="157"/>
      <c r="C12" s="157"/>
      <c r="D12" s="157"/>
      <c r="E12" s="158"/>
    </row>
    <row r="13" spans="1:5" ht="17.100000000000001" customHeight="1" x14ac:dyDescent="0.25">
      <c r="A13" s="36">
        <v>1</v>
      </c>
      <c r="B13" s="181" t="s">
        <v>42</v>
      </c>
      <c r="C13" s="182"/>
      <c r="D13" s="172" t="s">
        <v>85</v>
      </c>
      <c r="E13" s="172"/>
    </row>
    <row r="14" spans="1:5" ht="17.100000000000001" customHeight="1" x14ac:dyDescent="0.25">
      <c r="A14" s="60">
        <v>2</v>
      </c>
      <c r="B14" s="181" t="s">
        <v>93</v>
      </c>
      <c r="C14" s="182"/>
      <c r="D14" s="172">
        <v>214205</v>
      </c>
      <c r="E14" s="172"/>
    </row>
    <row r="15" spans="1:5" ht="17.100000000000001" customHeight="1" x14ac:dyDescent="0.25">
      <c r="A15" s="36">
        <v>3</v>
      </c>
      <c r="B15" s="167" t="s">
        <v>81</v>
      </c>
      <c r="C15" s="168"/>
      <c r="D15" s="169"/>
      <c r="E15" s="169"/>
    </row>
    <row r="16" spans="1:5" ht="17.100000000000001" customHeight="1" x14ac:dyDescent="0.25">
      <c r="A16" s="62">
        <v>4</v>
      </c>
      <c r="B16" s="187" t="s">
        <v>160</v>
      </c>
      <c r="C16" s="188"/>
      <c r="D16" s="188"/>
      <c r="E16" s="189"/>
    </row>
    <row r="17" spans="1:6" ht="17.100000000000001" customHeight="1" x14ac:dyDescent="0.25">
      <c r="A17" s="62" t="s">
        <v>0</v>
      </c>
      <c r="B17" s="71" t="s">
        <v>157</v>
      </c>
      <c r="C17" s="72"/>
      <c r="D17" s="185"/>
      <c r="E17" s="186"/>
    </row>
    <row r="18" spans="1:6" ht="17.100000000000001" customHeight="1" x14ac:dyDescent="0.25">
      <c r="A18" s="62" t="s">
        <v>2</v>
      </c>
      <c r="B18" s="71" t="s">
        <v>156</v>
      </c>
      <c r="C18" s="72"/>
      <c r="D18" s="183"/>
      <c r="E18" s="184"/>
    </row>
    <row r="19" spans="1:6" ht="17.100000000000001" customHeight="1" x14ac:dyDescent="0.25">
      <c r="A19" s="62" t="s">
        <v>3</v>
      </c>
      <c r="B19" s="71" t="s">
        <v>159</v>
      </c>
      <c r="C19" s="72"/>
      <c r="D19" s="183"/>
      <c r="E19" s="184"/>
    </row>
    <row r="20" spans="1:6" ht="17.100000000000001" customHeight="1" x14ac:dyDescent="0.25">
      <c r="A20" s="36" t="s">
        <v>4</v>
      </c>
      <c r="B20" s="170" t="s">
        <v>43</v>
      </c>
      <c r="C20" s="171"/>
      <c r="D20" s="172"/>
      <c r="E20" s="172"/>
    </row>
    <row r="21" spans="1:6" ht="17.100000000000001" customHeight="1" x14ac:dyDescent="0.25">
      <c r="A21" s="36" t="s">
        <v>5</v>
      </c>
      <c r="B21" s="163" t="s">
        <v>158</v>
      </c>
      <c r="C21" s="164"/>
      <c r="D21" s="165"/>
      <c r="E21" s="166"/>
    </row>
    <row r="22" spans="1:6" ht="17.100000000000001" customHeight="1" x14ac:dyDescent="0.25">
      <c r="A22" s="24"/>
      <c r="B22" s="24"/>
      <c r="C22" s="24"/>
      <c r="D22" s="41" t="s">
        <v>44</v>
      </c>
      <c r="E22" s="10">
        <v>1212</v>
      </c>
    </row>
    <row r="23" spans="1:6" ht="17.100000000000001" customHeight="1" x14ac:dyDescent="0.25">
      <c r="A23" s="24"/>
      <c r="B23" s="24"/>
      <c r="C23" s="24"/>
      <c r="D23" s="42"/>
      <c r="E23" s="28"/>
    </row>
    <row r="24" spans="1:6" ht="17.100000000000001" customHeight="1" x14ac:dyDescent="0.25">
      <c r="A24" s="190" t="s">
        <v>45</v>
      </c>
      <c r="B24" s="190"/>
      <c r="C24" s="190"/>
      <c r="D24" s="190"/>
      <c r="E24" s="190"/>
    </row>
    <row r="25" spans="1:6" s="45" customFormat="1" ht="17.100000000000001" customHeight="1" x14ac:dyDescent="0.25">
      <c r="A25" s="39">
        <v>1</v>
      </c>
      <c r="B25" s="191" t="s">
        <v>46</v>
      </c>
      <c r="C25" s="191"/>
      <c r="D25" s="35" t="s">
        <v>9</v>
      </c>
      <c r="E25" s="35" t="s">
        <v>47</v>
      </c>
    </row>
    <row r="26" spans="1:6" s="45" customFormat="1" ht="17.100000000000001" customHeight="1" x14ac:dyDescent="0.25">
      <c r="A26" s="36" t="s">
        <v>0</v>
      </c>
      <c r="B26" s="159" t="s">
        <v>48</v>
      </c>
      <c r="C26" s="161"/>
      <c r="D26" s="12"/>
      <c r="E26" s="95"/>
      <c r="F26" s="92"/>
    </row>
    <row r="27" spans="1:6" s="45" customFormat="1" ht="17.100000000000001" customHeight="1" x14ac:dyDescent="0.25">
      <c r="A27" s="36" t="s">
        <v>2</v>
      </c>
      <c r="B27" s="159" t="s">
        <v>82</v>
      </c>
      <c r="C27" s="161"/>
      <c r="D27" s="12"/>
      <c r="E27" s="29"/>
      <c r="F27" s="93"/>
    </row>
    <row r="28" spans="1:6" s="45" customFormat="1" ht="17.100000000000001" customHeight="1" x14ac:dyDescent="0.25">
      <c r="A28" s="36" t="s">
        <v>3</v>
      </c>
      <c r="B28" s="159" t="s">
        <v>86</v>
      </c>
      <c r="C28" s="161"/>
      <c r="D28" s="12"/>
      <c r="E28" s="29"/>
    </row>
    <row r="29" spans="1:6" s="45" customFormat="1" ht="17.100000000000001" customHeight="1" x14ac:dyDescent="0.25">
      <c r="A29" s="36" t="s">
        <v>4</v>
      </c>
      <c r="B29" s="159" t="s">
        <v>49</v>
      </c>
      <c r="C29" s="161"/>
      <c r="D29" s="12"/>
      <c r="E29" s="29"/>
    </row>
    <row r="30" spans="1:6" s="45" customFormat="1" ht="17.100000000000001" customHeight="1" x14ac:dyDescent="0.25">
      <c r="A30" s="36" t="s">
        <v>5</v>
      </c>
      <c r="B30" s="159" t="s">
        <v>50</v>
      </c>
      <c r="C30" s="161"/>
      <c r="D30" s="12"/>
      <c r="E30" s="29"/>
    </row>
    <row r="31" spans="1:6" s="45" customFormat="1" ht="17.100000000000001" customHeight="1" x14ac:dyDescent="0.25">
      <c r="A31" s="36" t="s">
        <v>6</v>
      </c>
      <c r="B31" s="159" t="s">
        <v>51</v>
      </c>
      <c r="C31" s="161"/>
      <c r="D31" s="12"/>
      <c r="E31" s="29"/>
    </row>
    <row r="32" spans="1:6" s="45" customFormat="1" ht="17.100000000000001" customHeight="1" x14ac:dyDescent="0.25">
      <c r="A32" s="36" t="s">
        <v>7</v>
      </c>
      <c r="B32" s="159" t="s">
        <v>52</v>
      </c>
      <c r="C32" s="161"/>
      <c r="D32" s="94"/>
      <c r="E32" s="29"/>
    </row>
    <row r="33" spans="1:5" s="45" customFormat="1" ht="17.100000000000001" customHeight="1" x14ac:dyDescent="0.25">
      <c r="A33" s="36" t="s">
        <v>8</v>
      </c>
      <c r="B33" s="159" t="s">
        <v>88</v>
      </c>
      <c r="C33" s="161"/>
      <c r="D33" s="12"/>
      <c r="E33" s="29"/>
    </row>
    <row r="34" spans="1:5" s="45" customFormat="1" ht="17.100000000000001" customHeight="1" x14ac:dyDescent="0.25">
      <c r="A34" s="156" t="s">
        <v>144</v>
      </c>
      <c r="B34" s="157"/>
      <c r="C34" s="157"/>
      <c r="D34" s="157"/>
      <c r="E34" s="14">
        <f>ROUND(SUM(E26:E33),2)</f>
        <v>0</v>
      </c>
    </row>
    <row r="35" spans="1:5" ht="17.100000000000001" customHeight="1" x14ac:dyDescent="0.25">
      <c r="A35" s="24"/>
      <c r="B35" s="24"/>
      <c r="C35" s="24"/>
      <c r="D35" s="42"/>
      <c r="E35" s="28"/>
    </row>
    <row r="36" spans="1:5" s="43" customFormat="1" ht="17.100000000000001" customHeight="1" x14ac:dyDescent="0.25">
      <c r="A36" s="192" t="s">
        <v>99</v>
      </c>
      <c r="B36" s="192"/>
      <c r="C36" s="192"/>
      <c r="D36" s="192"/>
      <c r="E36" s="192"/>
    </row>
    <row r="37" spans="1:5" s="43" customFormat="1" ht="17.100000000000001" customHeight="1" x14ac:dyDescent="0.25">
      <c r="A37" s="15" t="s">
        <v>96</v>
      </c>
      <c r="B37" s="193" t="s">
        <v>65</v>
      </c>
      <c r="C37" s="194"/>
      <c r="D37" s="15" t="s">
        <v>18</v>
      </c>
      <c r="E37" s="16" t="s">
        <v>1</v>
      </c>
    </row>
    <row r="38" spans="1:5" ht="17.100000000000001" customHeight="1" x14ac:dyDescent="0.25">
      <c r="A38" s="36" t="s">
        <v>0</v>
      </c>
      <c r="B38" s="159" t="s">
        <v>28</v>
      </c>
      <c r="C38" s="161"/>
      <c r="D38" s="12"/>
      <c r="E38" s="10"/>
    </row>
    <row r="39" spans="1:5" ht="17.100000000000001" customHeight="1" x14ac:dyDescent="0.25">
      <c r="A39" s="60" t="s">
        <v>2</v>
      </c>
      <c r="B39" s="195" t="s">
        <v>104</v>
      </c>
      <c r="C39" s="196"/>
      <c r="D39" s="12"/>
      <c r="E39" s="10"/>
    </row>
    <row r="40" spans="1:5" ht="17.100000000000001" customHeight="1" x14ac:dyDescent="0.25">
      <c r="A40" s="197" t="s">
        <v>32</v>
      </c>
      <c r="B40" s="198"/>
      <c r="C40" s="199"/>
      <c r="D40" s="19">
        <f>SUM(D38:D39)</f>
        <v>0</v>
      </c>
      <c r="E40" s="56">
        <f>SUM(E38:E39)</f>
        <v>0</v>
      </c>
    </row>
    <row r="41" spans="1:5" ht="17.100000000000001" customHeight="1" x14ac:dyDescent="0.25">
      <c r="A41" s="36" t="s">
        <v>3</v>
      </c>
      <c r="B41" s="159" t="s">
        <v>185</v>
      </c>
      <c r="C41" s="161"/>
      <c r="D41" s="12"/>
      <c r="E41" s="10"/>
    </row>
    <row r="42" spans="1:5" ht="17.100000000000001" customHeight="1" x14ac:dyDescent="0.25">
      <c r="A42" s="200" t="s">
        <v>145</v>
      </c>
      <c r="B42" s="201"/>
      <c r="C42" s="201"/>
      <c r="D42" s="18">
        <f>D40+D41</f>
        <v>0</v>
      </c>
      <c r="E42" s="16">
        <f>ROUND(SUM(E40:E41),2)</f>
        <v>0</v>
      </c>
    </row>
    <row r="43" spans="1:5" ht="17.100000000000001" customHeight="1" x14ac:dyDescent="0.25">
      <c r="A43" s="44"/>
      <c r="B43" s="44"/>
      <c r="C43" s="44"/>
      <c r="D43" s="44"/>
      <c r="E43" s="44"/>
    </row>
    <row r="44" spans="1:5" ht="17.100000000000001" customHeight="1" x14ac:dyDescent="0.25">
      <c r="A44" s="192" t="s">
        <v>95</v>
      </c>
      <c r="B44" s="192"/>
      <c r="C44" s="192"/>
      <c r="D44" s="192"/>
      <c r="E44" s="192"/>
    </row>
    <row r="45" spans="1:5" s="43" customFormat="1" ht="17.100000000000001" customHeight="1" x14ac:dyDescent="0.25">
      <c r="A45" s="15" t="s">
        <v>98</v>
      </c>
      <c r="B45" s="193" t="s">
        <v>63</v>
      </c>
      <c r="C45" s="194"/>
      <c r="D45" s="15" t="s">
        <v>18</v>
      </c>
      <c r="E45" s="16" t="s">
        <v>20</v>
      </c>
    </row>
    <row r="46" spans="1:5" s="43" customFormat="1" ht="17.100000000000001" customHeight="1" x14ac:dyDescent="0.25">
      <c r="A46" s="36" t="s">
        <v>0</v>
      </c>
      <c r="B46" s="195" t="s">
        <v>21</v>
      </c>
      <c r="C46" s="196"/>
      <c r="D46" s="12"/>
      <c r="E46" s="10"/>
    </row>
    <row r="47" spans="1:5" s="43" customFormat="1" ht="17.100000000000001" customHeight="1" x14ac:dyDescent="0.25">
      <c r="A47" s="36" t="s">
        <v>2</v>
      </c>
      <c r="B47" s="195" t="s">
        <v>25</v>
      </c>
      <c r="C47" s="196"/>
      <c r="D47" s="12"/>
      <c r="E47" s="10"/>
    </row>
    <row r="48" spans="1:5" x14ac:dyDescent="0.25">
      <c r="A48" s="36" t="s">
        <v>3</v>
      </c>
      <c r="B48" s="195" t="s">
        <v>215</v>
      </c>
      <c r="C48" s="196"/>
      <c r="D48" s="17"/>
      <c r="E48" s="10"/>
    </row>
    <row r="49" spans="1:5" s="43" customFormat="1" ht="17.100000000000001" customHeight="1" x14ac:dyDescent="0.25">
      <c r="A49" s="36" t="s">
        <v>4</v>
      </c>
      <c r="B49" s="195" t="s">
        <v>22</v>
      </c>
      <c r="C49" s="196"/>
      <c r="D49" s="12"/>
      <c r="E49" s="10"/>
    </row>
    <row r="50" spans="1:5" s="43" customFormat="1" ht="17.100000000000001" customHeight="1" x14ac:dyDescent="0.25">
      <c r="A50" s="36" t="s">
        <v>5</v>
      </c>
      <c r="B50" s="195" t="s">
        <v>23</v>
      </c>
      <c r="C50" s="196"/>
      <c r="D50" s="12"/>
      <c r="E50" s="10"/>
    </row>
    <row r="51" spans="1:5" ht="17.100000000000001" customHeight="1" x14ac:dyDescent="0.25">
      <c r="A51" s="36" t="s">
        <v>6</v>
      </c>
      <c r="B51" s="195" t="s">
        <v>27</v>
      </c>
      <c r="C51" s="196"/>
      <c r="D51" s="12"/>
      <c r="E51" s="10"/>
    </row>
    <row r="52" spans="1:5" s="43" customFormat="1" ht="17.100000000000001" customHeight="1" x14ac:dyDescent="0.25">
      <c r="A52" s="36" t="s">
        <v>7</v>
      </c>
      <c r="B52" s="195" t="s">
        <v>24</v>
      </c>
      <c r="C52" s="196"/>
      <c r="D52" s="12"/>
      <c r="E52" s="10"/>
    </row>
    <row r="53" spans="1:5" s="43" customFormat="1" ht="17.100000000000001" customHeight="1" x14ac:dyDescent="0.25">
      <c r="A53" s="36" t="s">
        <v>8</v>
      </c>
      <c r="B53" s="195" t="s">
        <v>26</v>
      </c>
      <c r="C53" s="196"/>
      <c r="D53" s="12"/>
      <c r="E53" s="10"/>
    </row>
    <row r="54" spans="1:5" s="43" customFormat="1" ht="17.100000000000001" customHeight="1" x14ac:dyDescent="0.25">
      <c r="A54" s="200" t="s">
        <v>146</v>
      </c>
      <c r="B54" s="201"/>
      <c r="C54" s="201"/>
      <c r="D54" s="18">
        <f>SUM(D46:D53)</f>
        <v>0</v>
      </c>
      <c r="E54" s="14">
        <f>ROUND(SUM(E46:E53),2)</f>
        <v>0</v>
      </c>
    </row>
    <row r="55" spans="1:5" ht="17.100000000000001" hidden="1" customHeight="1" x14ac:dyDescent="0.25">
      <c r="A55" s="205" t="s">
        <v>134</v>
      </c>
      <c r="B55" s="205"/>
      <c r="C55" s="205"/>
      <c r="D55" s="205"/>
      <c r="E55" s="205"/>
    </row>
    <row r="56" spans="1:5" ht="17.100000000000001" customHeight="1" x14ac:dyDescent="0.25">
      <c r="A56" s="25"/>
      <c r="B56" s="25"/>
      <c r="C56" s="25"/>
      <c r="D56" s="25"/>
      <c r="E56" s="25"/>
    </row>
    <row r="57" spans="1:5" ht="17.100000000000001" customHeight="1" x14ac:dyDescent="0.25">
      <c r="A57" s="190" t="s">
        <v>94</v>
      </c>
      <c r="B57" s="190"/>
      <c r="C57" s="190"/>
      <c r="D57" s="190"/>
      <c r="E57" s="190"/>
    </row>
    <row r="58" spans="1:5" s="45" customFormat="1" ht="17.100000000000001" customHeight="1" x14ac:dyDescent="0.25">
      <c r="A58" s="15" t="s">
        <v>97</v>
      </c>
      <c r="B58" s="50" t="s">
        <v>19</v>
      </c>
      <c r="C58" s="15" t="s">
        <v>136</v>
      </c>
      <c r="D58" s="15" t="s">
        <v>137</v>
      </c>
      <c r="E58" s="16" t="s">
        <v>1</v>
      </c>
    </row>
    <row r="59" spans="1:5" s="45" customFormat="1" ht="17.100000000000001" customHeight="1" x14ac:dyDescent="0.25">
      <c r="A59" s="36" t="s">
        <v>0</v>
      </c>
      <c r="B59" s="65" t="s">
        <v>53</v>
      </c>
      <c r="C59" s="60"/>
      <c r="D59" s="13"/>
      <c r="E59" s="55"/>
    </row>
    <row r="60" spans="1:5" ht="17.100000000000001" customHeight="1" x14ac:dyDescent="0.25">
      <c r="A60" s="36" t="s">
        <v>2</v>
      </c>
      <c r="B60" s="65" t="s">
        <v>54</v>
      </c>
      <c r="C60" s="60"/>
      <c r="D60" s="95"/>
      <c r="E60" s="10"/>
    </row>
    <row r="61" spans="1:5" ht="17.100000000000001" customHeight="1" x14ac:dyDescent="0.25">
      <c r="A61" s="36" t="s">
        <v>3</v>
      </c>
      <c r="B61" s="65" t="s">
        <v>55</v>
      </c>
      <c r="C61" s="60"/>
      <c r="D61" s="13"/>
      <c r="E61" s="10"/>
    </row>
    <row r="62" spans="1:5" ht="17.100000000000001" customHeight="1" x14ac:dyDescent="0.25">
      <c r="A62" s="36" t="s">
        <v>4</v>
      </c>
      <c r="B62" s="159" t="s">
        <v>135</v>
      </c>
      <c r="C62" s="160"/>
      <c r="D62" s="66"/>
      <c r="E62" s="91"/>
    </row>
    <row r="63" spans="1:5" ht="17.100000000000001" customHeight="1" x14ac:dyDescent="0.25">
      <c r="A63" s="36" t="s">
        <v>5</v>
      </c>
      <c r="B63" s="159" t="s">
        <v>56</v>
      </c>
      <c r="C63" s="160"/>
      <c r="D63" s="66"/>
      <c r="E63" s="91"/>
    </row>
    <row r="64" spans="1:5" ht="17.100000000000001" customHeight="1" x14ac:dyDescent="0.25">
      <c r="A64" s="36" t="s">
        <v>6</v>
      </c>
      <c r="B64" s="159" t="s">
        <v>57</v>
      </c>
      <c r="C64" s="160"/>
      <c r="D64" s="66"/>
      <c r="E64" s="91"/>
    </row>
    <row r="65" spans="1:5" ht="17.100000000000001" customHeight="1" x14ac:dyDescent="0.25">
      <c r="A65" s="36" t="s">
        <v>7</v>
      </c>
      <c r="B65" s="159" t="s">
        <v>58</v>
      </c>
      <c r="C65" s="160"/>
      <c r="D65" s="66"/>
      <c r="E65" s="91"/>
    </row>
    <row r="66" spans="1:5" ht="17.100000000000001" customHeight="1" x14ac:dyDescent="0.25">
      <c r="A66" s="36" t="s">
        <v>8</v>
      </c>
      <c r="B66" s="159" t="s">
        <v>59</v>
      </c>
      <c r="C66" s="160"/>
      <c r="D66" s="66"/>
      <c r="E66" s="10"/>
    </row>
    <row r="67" spans="1:5" ht="17.100000000000001" customHeight="1" x14ac:dyDescent="0.25">
      <c r="A67" s="200" t="s">
        <v>60</v>
      </c>
      <c r="B67" s="201"/>
      <c r="C67" s="201"/>
      <c r="D67" s="201"/>
      <c r="E67" s="14">
        <f>ROUND(SUM(E59:E66),2)</f>
        <v>0</v>
      </c>
    </row>
    <row r="68" spans="1:5" ht="17.100000000000001" customHeight="1" x14ac:dyDescent="0.25">
      <c r="A68" s="30"/>
      <c r="B68" s="30"/>
      <c r="C68" s="30"/>
      <c r="D68" s="30"/>
      <c r="E68" s="31"/>
    </row>
    <row r="69" spans="1:5" ht="17.100000000000001" customHeight="1" x14ac:dyDescent="0.25">
      <c r="A69" s="202" t="s">
        <v>111</v>
      </c>
      <c r="B69" s="202"/>
      <c r="C69" s="202"/>
      <c r="D69" s="202"/>
      <c r="E69" s="202"/>
    </row>
    <row r="70" spans="1:5" ht="17.100000000000001" customHeight="1" x14ac:dyDescent="0.25">
      <c r="A70" s="203" t="s">
        <v>112</v>
      </c>
      <c r="B70" s="203"/>
      <c r="C70" s="203"/>
      <c r="D70" s="203"/>
      <c r="E70" s="16" t="s">
        <v>20</v>
      </c>
    </row>
    <row r="71" spans="1:5" ht="17.100000000000001" customHeight="1" x14ac:dyDescent="0.25">
      <c r="A71" s="63" t="s">
        <v>96</v>
      </c>
      <c r="B71" s="204" t="s">
        <v>113</v>
      </c>
      <c r="C71" s="204"/>
      <c r="D71" s="204"/>
      <c r="E71" s="68">
        <f>E42</f>
        <v>0</v>
      </c>
    </row>
    <row r="72" spans="1:5" ht="17.100000000000001" customHeight="1" x14ac:dyDescent="0.25">
      <c r="A72" s="63" t="s">
        <v>98</v>
      </c>
      <c r="B72" s="204" t="s">
        <v>114</v>
      </c>
      <c r="C72" s="204"/>
      <c r="D72" s="204"/>
      <c r="E72" s="68">
        <f>E54</f>
        <v>0</v>
      </c>
    </row>
    <row r="73" spans="1:5" ht="17.100000000000001" customHeight="1" x14ac:dyDescent="0.25">
      <c r="A73" s="63" t="s">
        <v>97</v>
      </c>
      <c r="B73" s="204" t="s">
        <v>115</v>
      </c>
      <c r="C73" s="204"/>
      <c r="D73" s="204"/>
      <c r="E73" s="68">
        <f>E67</f>
        <v>0</v>
      </c>
    </row>
    <row r="74" spans="1:5" ht="17.100000000000001" customHeight="1" x14ac:dyDescent="0.25">
      <c r="A74" s="156" t="s">
        <v>147</v>
      </c>
      <c r="B74" s="157"/>
      <c r="C74" s="157"/>
      <c r="D74" s="158"/>
      <c r="E74" s="69">
        <f>ROUND(SUM(E71:E73),2)</f>
        <v>0</v>
      </c>
    </row>
    <row r="75" spans="1:5" ht="17.100000000000001" customHeight="1" x14ac:dyDescent="0.25">
      <c r="A75" s="44"/>
      <c r="B75" s="44"/>
      <c r="C75" s="44"/>
      <c r="D75" s="44"/>
      <c r="E75" s="44"/>
    </row>
    <row r="76" spans="1:5" ht="17.100000000000001" customHeight="1" x14ac:dyDescent="0.25">
      <c r="A76" s="192" t="s">
        <v>100</v>
      </c>
      <c r="B76" s="192"/>
      <c r="C76" s="192"/>
      <c r="D76" s="192"/>
      <c r="E76" s="192"/>
    </row>
    <row r="77" spans="1:5" ht="17.100000000000001" customHeight="1" x14ac:dyDescent="0.25">
      <c r="A77" s="15">
        <v>3</v>
      </c>
      <c r="B77" s="193" t="s">
        <v>66</v>
      </c>
      <c r="C77" s="194"/>
      <c r="D77" s="15" t="s">
        <v>18</v>
      </c>
      <c r="E77" s="16" t="s">
        <v>20</v>
      </c>
    </row>
    <row r="78" spans="1:5" ht="17.100000000000001" customHeight="1" x14ac:dyDescent="0.25">
      <c r="A78" s="36" t="s">
        <v>0</v>
      </c>
      <c r="B78" s="195" t="s">
        <v>30</v>
      </c>
      <c r="C78" s="196"/>
      <c r="D78" s="12"/>
      <c r="E78" s="10"/>
    </row>
    <row r="79" spans="1:5" ht="17.100000000000001" customHeight="1" x14ac:dyDescent="0.25">
      <c r="A79" s="36" t="s">
        <v>2</v>
      </c>
      <c r="B79" s="195" t="s">
        <v>67</v>
      </c>
      <c r="C79" s="196"/>
      <c r="D79" s="12"/>
      <c r="E79" s="10"/>
    </row>
    <row r="80" spans="1:5" ht="17.100000000000001" customHeight="1" x14ac:dyDescent="0.25">
      <c r="A80" s="36" t="s">
        <v>3</v>
      </c>
      <c r="B80" s="195" t="s">
        <v>68</v>
      </c>
      <c r="C80" s="196"/>
      <c r="D80" s="12"/>
      <c r="E80" s="10"/>
    </row>
    <row r="81" spans="1:5" ht="17.100000000000001" customHeight="1" x14ac:dyDescent="0.25">
      <c r="A81" s="36" t="s">
        <v>4</v>
      </c>
      <c r="B81" s="195" t="s">
        <v>29</v>
      </c>
      <c r="C81" s="196"/>
      <c r="D81" s="12"/>
      <c r="E81" s="10"/>
    </row>
    <row r="82" spans="1:5" ht="17.100000000000001" customHeight="1" x14ac:dyDescent="0.25">
      <c r="A82" s="36" t="s">
        <v>5</v>
      </c>
      <c r="B82" s="195" t="s">
        <v>101</v>
      </c>
      <c r="C82" s="196"/>
      <c r="D82" s="12"/>
      <c r="E82" s="10"/>
    </row>
    <row r="83" spans="1:5" ht="17.100000000000001" customHeight="1" x14ac:dyDescent="0.25">
      <c r="A83" s="36" t="s">
        <v>6</v>
      </c>
      <c r="B83" s="195" t="s">
        <v>69</v>
      </c>
      <c r="C83" s="196"/>
      <c r="D83" s="17"/>
      <c r="E83" s="10"/>
    </row>
    <row r="84" spans="1:5" ht="17.100000000000001" customHeight="1" x14ac:dyDescent="0.25">
      <c r="A84" s="156" t="s">
        <v>148</v>
      </c>
      <c r="B84" s="157"/>
      <c r="C84" s="157"/>
      <c r="D84" s="18">
        <f>SUM(D78:D83)</f>
        <v>0</v>
      </c>
      <c r="E84" s="14">
        <f>ROUND(SUM(E78:E83),2)</f>
        <v>0</v>
      </c>
    </row>
    <row r="85" spans="1:5" ht="17.100000000000001" customHeight="1" x14ac:dyDescent="0.25">
      <c r="A85" s="37"/>
      <c r="B85" s="37"/>
      <c r="C85" s="37"/>
      <c r="D85" s="32"/>
      <c r="E85" s="31"/>
    </row>
    <row r="86" spans="1:5" ht="17.100000000000001" customHeight="1" x14ac:dyDescent="0.25">
      <c r="A86" s="202" t="s">
        <v>102</v>
      </c>
      <c r="B86" s="202"/>
      <c r="C86" s="202"/>
      <c r="D86" s="202"/>
      <c r="E86" s="202"/>
    </row>
    <row r="87" spans="1:5" ht="17.100000000000001" customHeight="1" x14ac:dyDescent="0.25">
      <c r="A87" s="192" t="s">
        <v>103</v>
      </c>
      <c r="B87" s="192"/>
      <c r="C87" s="192"/>
      <c r="D87" s="192"/>
      <c r="E87" s="192"/>
    </row>
    <row r="88" spans="1:5" ht="17.100000000000001" customHeight="1" x14ac:dyDescent="0.25">
      <c r="A88" s="15" t="s">
        <v>71</v>
      </c>
      <c r="B88" s="193" t="s">
        <v>70</v>
      </c>
      <c r="C88" s="194"/>
      <c r="D88" s="15" t="s">
        <v>18</v>
      </c>
      <c r="E88" s="16" t="s">
        <v>20</v>
      </c>
    </row>
    <row r="89" spans="1:5" ht="17.100000000000001" customHeight="1" x14ac:dyDescent="0.25">
      <c r="A89" s="36" t="s">
        <v>0</v>
      </c>
      <c r="B89" s="195" t="s">
        <v>138</v>
      </c>
      <c r="C89" s="196"/>
      <c r="D89" s="94"/>
      <c r="E89" s="10"/>
    </row>
    <row r="90" spans="1:5" ht="17.100000000000001" customHeight="1" x14ac:dyDescent="0.25">
      <c r="A90" s="36" t="s">
        <v>2</v>
      </c>
      <c r="B90" s="195" t="s">
        <v>139</v>
      </c>
      <c r="C90" s="196"/>
      <c r="D90" s="94"/>
      <c r="E90" s="10"/>
    </row>
    <row r="91" spans="1:5" ht="17.100000000000001" customHeight="1" x14ac:dyDescent="0.25">
      <c r="A91" s="36" t="s">
        <v>3</v>
      </c>
      <c r="B91" s="195" t="s">
        <v>140</v>
      </c>
      <c r="C91" s="196"/>
      <c r="D91" s="94"/>
      <c r="E91" s="10"/>
    </row>
    <row r="92" spans="1:5" ht="17.100000000000001" customHeight="1" x14ac:dyDescent="0.25">
      <c r="A92" s="36" t="s">
        <v>5</v>
      </c>
      <c r="B92" s="195" t="s">
        <v>141</v>
      </c>
      <c r="C92" s="196"/>
      <c r="D92" s="94"/>
      <c r="E92" s="10"/>
    </row>
    <row r="93" spans="1:5" ht="17.100000000000001" customHeight="1" x14ac:dyDescent="0.25">
      <c r="A93" s="36" t="s">
        <v>0</v>
      </c>
      <c r="B93" s="159" t="s">
        <v>142</v>
      </c>
      <c r="C93" s="161"/>
      <c r="D93" s="94"/>
      <c r="E93" s="10"/>
    </row>
    <row r="94" spans="1:5" ht="17.100000000000001" customHeight="1" x14ac:dyDescent="0.25">
      <c r="A94" s="36" t="s">
        <v>6</v>
      </c>
      <c r="B94" s="195" t="s">
        <v>216</v>
      </c>
      <c r="C94" s="196"/>
      <c r="D94" s="137"/>
      <c r="E94" s="10"/>
    </row>
    <row r="95" spans="1:5" ht="17.100000000000001" customHeight="1" x14ac:dyDescent="0.25">
      <c r="A95" s="156" t="s">
        <v>149</v>
      </c>
      <c r="B95" s="157"/>
      <c r="C95" s="158"/>
      <c r="D95" s="67">
        <f>SUM(D89:D94)</f>
        <v>0</v>
      </c>
      <c r="E95" s="16">
        <f>ROUND(SUM(E89:E94),2)</f>
        <v>0</v>
      </c>
    </row>
    <row r="96" spans="1:5" ht="17.100000000000001" customHeight="1" x14ac:dyDescent="0.25">
      <c r="A96" s="37"/>
      <c r="B96" s="37"/>
      <c r="C96" s="37"/>
      <c r="D96" s="32"/>
      <c r="E96" s="31"/>
    </row>
    <row r="97" spans="1:5" ht="17.100000000000001" customHeight="1" x14ac:dyDescent="0.25">
      <c r="A97" s="202" t="s">
        <v>105</v>
      </c>
      <c r="B97" s="202"/>
      <c r="C97" s="202"/>
      <c r="D97" s="202"/>
      <c r="E97" s="202"/>
    </row>
    <row r="98" spans="1:5" ht="17.100000000000001" customHeight="1" x14ac:dyDescent="0.25">
      <c r="A98" s="15" t="s">
        <v>64</v>
      </c>
      <c r="B98" s="193" t="s">
        <v>106</v>
      </c>
      <c r="C98" s="194"/>
      <c r="D98" s="15" t="s">
        <v>9</v>
      </c>
      <c r="E98" s="16" t="s">
        <v>1</v>
      </c>
    </row>
    <row r="99" spans="1:5" ht="17.100000000000001" customHeight="1" x14ac:dyDescent="0.25">
      <c r="A99" s="63" t="s">
        <v>0</v>
      </c>
      <c r="B99" s="204" t="s">
        <v>107</v>
      </c>
      <c r="C99" s="204"/>
      <c r="D99" s="17"/>
      <c r="E99" s="10"/>
    </row>
    <row r="100" spans="1:5" ht="17.100000000000001" customHeight="1" x14ac:dyDescent="0.25">
      <c r="A100" s="156" t="s">
        <v>150</v>
      </c>
      <c r="B100" s="157"/>
      <c r="C100" s="158"/>
      <c r="D100" s="67">
        <v>0</v>
      </c>
      <c r="E100" s="16">
        <f>E99</f>
        <v>0</v>
      </c>
    </row>
    <row r="101" spans="1:5" ht="17.100000000000001" customHeight="1" x14ac:dyDescent="0.25">
      <c r="A101" s="44"/>
      <c r="B101" s="44"/>
      <c r="C101" s="44"/>
      <c r="D101" s="44"/>
      <c r="E101" s="44"/>
    </row>
    <row r="102" spans="1:5" ht="17.100000000000001" customHeight="1" x14ac:dyDescent="0.25">
      <c r="A102" s="192" t="s">
        <v>108</v>
      </c>
      <c r="B102" s="192"/>
      <c r="C102" s="192"/>
      <c r="D102" s="192"/>
      <c r="E102" s="192"/>
    </row>
    <row r="103" spans="1:5" ht="17.100000000000001" customHeight="1" x14ac:dyDescent="0.25">
      <c r="A103" s="15">
        <v>4</v>
      </c>
      <c r="B103" s="156" t="s">
        <v>109</v>
      </c>
      <c r="C103" s="157"/>
      <c r="D103" s="158"/>
      <c r="E103" s="16" t="s">
        <v>20</v>
      </c>
    </row>
    <row r="104" spans="1:5" ht="17.100000000000001" customHeight="1" x14ac:dyDescent="0.25">
      <c r="A104" s="36" t="s">
        <v>62</v>
      </c>
      <c r="B104" s="195" t="s">
        <v>110</v>
      </c>
      <c r="C104" s="207"/>
      <c r="D104" s="196"/>
      <c r="E104" s="10">
        <f>E95</f>
        <v>0</v>
      </c>
    </row>
    <row r="105" spans="1:5" ht="17.100000000000001" customHeight="1" x14ac:dyDescent="0.25">
      <c r="A105" s="36" t="s">
        <v>64</v>
      </c>
      <c r="B105" s="195" t="s">
        <v>106</v>
      </c>
      <c r="C105" s="207"/>
      <c r="D105" s="196"/>
      <c r="E105" s="10">
        <f>E100</f>
        <v>0</v>
      </c>
    </row>
    <row r="106" spans="1:5" ht="17.100000000000001" customHeight="1" x14ac:dyDescent="0.25">
      <c r="A106" s="156" t="s">
        <v>151</v>
      </c>
      <c r="B106" s="157"/>
      <c r="C106" s="157"/>
      <c r="D106" s="157"/>
      <c r="E106" s="14">
        <f>ROUND(SUM(E104:E105),2)</f>
        <v>0</v>
      </c>
    </row>
    <row r="108" spans="1:5" ht="17.100000000000001" customHeight="1" x14ac:dyDescent="0.25">
      <c r="A108" s="190" t="s">
        <v>116</v>
      </c>
      <c r="B108" s="190"/>
      <c r="C108" s="190"/>
      <c r="D108" s="190"/>
      <c r="E108" s="190"/>
    </row>
    <row r="109" spans="1:5" ht="17.100000000000001" customHeight="1" x14ac:dyDescent="0.25">
      <c r="A109" s="39">
        <v>3</v>
      </c>
      <c r="B109" s="181" t="s">
        <v>61</v>
      </c>
      <c r="C109" s="182"/>
      <c r="D109" s="206"/>
      <c r="E109" s="38" t="s">
        <v>1</v>
      </c>
    </row>
    <row r="110" spans="1:5" ht="17.100000000000001" customHeight="1" x14ac:dyDescent="0.25">
      <c r="A110" s="36" t="s">
        <v>0</v>
      </c>
      <c r="B110" s="159" t="s">
        <v>184</v>
      </c>
      <c r="C110" s="160"/>
      <c r="D110" s="161"/>
      <c r="E110" s="10">
        <v>0</v>
      </c>
    </row>
    <row r="111" spans="1:5" ht="17.100000000000001" customHeight="1" x14ac:dyDescent="0.25">
      <c r="A111" s="36" t="s">
        <v>2</v>
      </c>
      <c r="B111" s="159" t="s">
        <v>214</v>
      </c>
      <c r="C111" s="160"/>
      <c r="D111" s="161"/>
      <c r="E111" s="10">
        <f>CREA_CAU!I19</f>
        <v>0</v>
      </c>
    </row>
    <row r="112" spans="1:5" ht="17.100000000000001" customHeight="1" x14ac:dyDescent="0.25">
      <c r="A112" s="156" t="s">
        <v>152</v>
      </c>
      <c r="B112" s="157"/>
      <c r="C112" s="157"/>
      <c r="D112" s="157"/>
      <c r="E112" s="14">
        <f>ROUND(SUM(E110:E111),2)</f>
        <v>0</v>
      </c>
    </row>
    <row r="113" spans="1:5" ht="17.100000000000001" customHeight="1" x14ac:dyDescent="0.25">
      <c r="A113" s="30"/>
      <c r="B113" s="30"/>
      <c r="C113" s="30"/>
      <c r="D113" s="30"/>
      <c r="E113" s="31"/>
    </row>
    <row r="114" spans="1:5" ht="17.100000000000001" customHeight="1" x14ac:dyDescent="0.25">
      <c r="A114" s="214" t="s">
        <v>154</v>
      </c>
      <c r="B114" s="214"/>
      <c r="C114" s="214"/>
      <c r="D114" s="214"/>
      <c r="E114" s="97">
        <f>ROUND(E34+E74+E84+E106+E112,2)</f>
        <v>0</v>
      </c>
    </row>
    <row r="115" spans="1:5" ht="17.100000000000001" customHeight="1" x14ac:dyDescent="0.25">
      <c r="A115" s="44"/>
      <c r="B115" s="44"/>
      <c r="C115" s="44"/>
      <c r="D115" s="44"/>
      <c r="E115" s="44"/>
    </row>
    <row r="116" spans="1:5" x14ac:dyDescent="0.25">
      <c r="A116" s="192" t="s">
        <v>117</v>
      </c>
      <c r="B116" s="192"/>
      <c r="C116" s="192"/>
      <c r="D116" s="192"/>
      <c r="E116" s="192"/>
    </row>
    <row r="117" spans="1:5" ht="17.100000000000001" customHeight="1" x14ac:dyDescent="0.25">
      <c r="A117" s="15">
        <v>5</v>
      </c>
      <c r="B117" s="193"/>
      <c r="C117" s="194"/>
      <c r="D117" s="15" t="s">
        <v>18</v>
      </c>
      <c r="E117" s="16" t="s">
        <v>20</v>
      </c>
    </row>
    <row r="118" spans="1:5" x14ac:dyDescent="0.25">
      <c r="A118" s="36" t="s">
        <v>0</v>
      </c>
      <c r="B118" s="208" t="s">
        <v>118</v>
      </c>
      <c r="C118" s="209"/>
      <c r="D118" s="19"/>
      <c r="E118" s="38"/>
    </row>
    <row r="119" spans="1:5" ht="17.100000000000001" customHeight="1" x14ac:dyDescent="0.25">
      <c r="A119" s="36" t="s">
        <v>2</v>
      </c>
      <c r="B119" s="212" t="s">
        <v>73</v>
      </c>
      <c r="C119" s="213"/>
      <c r="D119" s="34"/>
      <c r="E119" s="38"/>
    </row>
    <row r="120" spans="1:5" ht="17.100000000000001" customHeight="1" x14ac:dyDescent="0.25">
      <c r="A120" s="39" t="s">
        <v>3</v>
      </c>
      <c r="B120" s="210" t="s">
        <v>31</v>
      </c>
      <c r="C120" s="211"/>
      <c r="D120" s="19">
        <f>SUM(D121:D124)</f>
        <v>0</v>
      </c>
      <c r="E120" s="98">
        <f>(E114+$E$118+$E$119)*((1/(1-D120))-1)</f>
        <v>0</v>
      </c>
    </row>
    <row r="121" spans="1:5" ht="17.100000000000001" customHeight="1" x14ac:dyDescent="0.25">
      <c r="A121" s="36" t="s">
        <v>128</v>
      </c>
      <c r="B121" s="195" t="s">
        <v>11</v>
      </c>
      <c r="C121" s="196"/>
      <c r="D121" s="12"/>
      <c r="E121" s="10"/>
    </row>
    <row r="122" spans="1:5" ht="17.100000000000001" customHeight="1" x14ac:dyDescent="0.25">
      <c r="A122" s="36" t="s">
        <v>129</v>
      </c>
      <c r="B122" s="195" t="s">
        <v>10</v>
      </c>
      <c r="C122" s="196"/>
      <c r="D122" s="12"/>
      <c r="E122" s="10"/>
    </row>
    <row r="123" spans="1:5" ht="17.100000000000001" customHeight="1" x14ac:dyDescent="0.25">
      <c r="A123" s="36" t="s">
        <v>130</v>
      </c>
      <c r="B123" s="195" t="s">
        <v>12</v>
      </c>
      <c r="C123" s="196"/>
      <c r="D123" s="12"/>
      <c r="E123" s="10"/>
    </row>
    <row r="124" spans="1:5" ht="17.100000000000001" customHeight="1" x14ac:dyDescent="0.25">
      <c r="A124" s="36" t="s">
        <v>131</v>
      </c>
      <c r="B124" s="195" t="s">
        <v>87</v>
      </c>
      <c r="C124" s="196"/>
      <c r="D124" s="17"/>
      <c r="E124" s="10"/>
    </row>
    <row r="125" spans="1:5" ht="17.100000000000001" customHeight="1" x14ac:dyDescent="0.25">
      <c r="A125" s="156" t="s">
        <v>153</v>
      </c>
      <c r="B125" s="157"/>
      <c r="C125" s="157"/>
      <c r="D125" s="157"/>
      <c r="E125" s="14">
        <f>ROUND(E118+E120+E119,2)</f>
        <v>0</v>
      </c>
    </row>
    <row r="127" spans="1:5" x14ac:dyDescent="0.25">
      <c r="A127" s="192" t="s">
        <v>119</v>
      </c>
      <c r="B127" s="192"/>
      <c r="C127" s="192"/>
      <c r="D127" s="192"/>
      <c r="E127" s="192"/>
    </row>
    <row r="128" spans="1:5" ht="17.100000000000001" customHeight="1" x14ac:dyDescent="0.25">
      <c r="A128" s="156" t="s">
        <v>84</v>
      </c>
      <c r="B128" s="157"/>
      <c r="C128" s="157"/>
      <c r="D128" s="158"/>
      <c r="E128" s="16" t="s">
        <v>20</v>
      </c>
    </row>
    <row r="129" spans="1:5" ht="17.100000000000001" customHeight="1" x14ac:dyDescent="0.25">
      <c r="A129" s="36" t="s">
        <v>0</v>
      </c>
      <c r="B129" s="195" t="s">
        <v>83</v>
      </c>
      <c r="C129" s="207"/>
      <c r="D129" s="196"/>
      <c r="E129" s="10">
        <f>E34</f>
        <v>0</v>
      </c>
    </row>
    <row r="130" spans="1:5" ht="17.100000000000001" customHeight="1" x14ac:dyDescent="0.25">
      <c r="A130" s="36" t="s">
        <v>2</v>
      </c>
      <c r="B130" s="195" t="s">
        <v>120</v>
      </c>
      <c r="C130" s="207"/>
      <c r="D130" s="196"/>
      <c r="E130" s="10">
        <f>E74</f>
        <v>0</v>
      </c>
    </row>
    <row r="131" spans="1:5" ht="17.100000000000001" customHeight="1" x14ac:dyDescent="0.25">
      <c r="A131" s="36" t="s">
        <v>3</v>
      </c>
      <c r="B131" s="195" t="s">
        <v>121</v>
      </c>
      <c r="C131" s="207"/>
      <c r="D131" s="196"/>
      <c r="E131" s="10">
        <f>E84</f>
        <v>0</v>
      </c>
    </row>
    <row r="132" spans="1:5" ht="17.100000000000001" customHeight="1" x14ac:dyDescent="0.25">
      <c r="A132" s="60" t="s">
        <v>4</v>
      </c>
      <c r="B132" s="195" t="s">
        <v>122</v>
      </c>
      <c r="C132" s="207"/>
      <c r="D132" s="196"/>
      <c r="E132" s="10">
        <f>E106</f>
        <v>0</v>
      </c>
    </row>
    <row r="133" spans="1:5" ht="17.100000000000001" customHeight="1" x14ac:dyDescent="0.25">
      <c r="A133" s="36" t="s">
        <v>5</v>
      </c>
      <c r="B133" s="195" t="s">
        <v>123</v>
      </c>
      <c r="C133" s="207"/>
      <c r="D133" s="196"/>
      <c r="E133" s="10">
        <f>E112</f>
        <v>0</v>
      </c>
    </row>
    <row r="134" spans="1:5" ht="17.100000000000001" customHeight="1" x14ac:dyDescent="0.25">
      <c r="A134" s="175" t="s">
        <v>32</v>
      </c>
      <c r="B134" s="176"/>
      <c r="C134" s="176"/>
      <c r="D134" s="177"/>
      <c r="E134" s="38">
        <f>SUM(E129:E133)</f>
        <v>0</v>
      </c>
    </row>
    <row r="135" spans="1:5" ht="17.100000000000001" customHeight="1" x14ac:dyDescent="0.25">
      <c r="A135" s="36" t="s">
        <v>6</v>
      </c>
      <c r="B135" s="195" t="s">
        <v>124</v>
      </c>
      <c r="C135" s="207"/>
      <c r="D135" s="196"/>
      <c r="E135" s="10">
        <f>E125</f>
        <v>0</v>
      </c>
    </row>
    <row r="136" spans="1:5" ht="17.100000000000001" customHeight="1" x14ac:dyDescent="0.25">
      <c r="A136" s="156" t="s">
        <v>72</v>
      </c>
      <c r="B136" s="157"/>
      <c r="C136" s="157"/>
      <c r="D136" s="158"/>
      <c r="E136" s="16">
        <f>ROUND(SUM(E134:E135),2)</f>
        <v>0</v>
      </c>
    </row>
    <row r="137" spans="1:5" x14ac:dyDescent="0.25">
      <c r="A137" s="215" t="s">
        <v>74</v>
      </c>
      <c r="B137" s="215"/>
      <c r="C137" s="215"/>
      <c r="D137" s="215"/>
      <c r="E137" s="64" t="e">
        <f>E136/E34</f>
        <v>#DIV/0!</v>
      </c>
    </row>
    <row r="139" spans="1:5" ht="29.25" customHeight="1" x14ac:dyDescent="0.25">
      <c r="A139" s="216" t="s">
        <v>125</v>
      </c>
      <c r="B139" s="216"/>
      <c r="C139" s="216"/>
      <c r="D139" s="216"/>
      <c r="E139" s="216"/>
    </row>
    <row r="140" spans="1:5" x14ac:dyDescent="0.25">
      <c r="A140" s="217"/>
      <c r="B140" s="217"/>
      <c r="C140" s="217"/>
      <c r="D140" s="217"/>
      <c r="E140" s="217"/>
    </row>
    <row r="141" spans="1:5" ht="17.100000000000001" customHeight="1" x14ac:dyDescent="0.25">
      <c r="A141" s="156" t="s">
        <v>75</v>
      </c>
      <c r="B141" s="158"/>
      <c r="C141" s="156" t="s">
        <v>76</v>
      </c>
      <c r="D141" s="157"/>
      <c r="E141" s="158"/>
    </row>
    <row r="142" spans="1:5" ht="17.100000000000001" customHeight="1" x14ac:dyDescent="0.25">
      <c r="A142" s="195" t="s">
        <v>77</v>
      </c>
      <c r="B142" s="196"/>
      <c r="C142" s="219"/>
      <c r="D142" s="220"/>
      <c r="E142" s="221"/>
    </row>
    <row r="143" spans="1:5" ht="17.100000000000001" customHeight="1" x14ac:dyDescent="0.25">
      <c r="A143" s="195" t="s">
        <v>78</v>
      </c>
      <c r="B143" s="196"/>
      <c r="C143" s="219"/>
      <c r="D143" s="220"/>
      <c r="E143" s="221"/>
    </row>
    <row r="144" spans="1:5" ht="27" customHeight="1" x14ac:dyDescent="0.25">
      <c r="A144" s="195" t="s">
        <v>79</v>
      </c>
      <c r="B144" s="196"/>
      <c r="C144" s="219"/>
      <c r="D144" s="220"/>
      <c r="E144" s="221"/>
    </row>
    <row r="145" spans="1:5" ht="17.100000000000001" customHeight="1" x14ac:dyDescent="0.25">
      <c r="A145" s="156" t="s">
        <v>32</v>
      </c>
      <c r="B145" s="158"/>
      <c r="C145" s="222">
        <f>SUM(C142:E144)</f>
        <v>0</v>
      </c>
      <c r="D145" s="223"/>
      <c r="E145" s="224"/>
    </row>
    <row r="146" spans="1:5" ht="27.75" customHeight="1" x14ac:dyDescent="0.25">
      <c r="A146" s="195" t="s">
        <v>126</v>
      </c>
      <c r="B146" s="196"/>
      <c r="C146" s="49"/>
      <c r="D146" s="49"/>
      <c r="E146" s="49"/>
    </row>
    <row r="147" spans="1:5" ht="17.100000000000001" customHeight="1" x14ac:dyDescent="0.25">
      <c r="A147" s="156" t="s">
        <v>41</v>
      </c>
      <c r="B147" s="158"/>
      <c r="C147" s="33">
        <f>C146+C145</f>
        <v>0</v>
      </c>
      <c r="D147" s="33">
        <f>C145+D146</f>
        <v>0</v>
      </c>
      <c r="E147" s="33">
        <f>SUM(C145,E146)</f>
        <v>0</v>
      </c>
    </row>
    <row r="148" spans="1:5" ht="28.5" customHeight="1" x14ac:dyDescent="0.25">
      <c r="A148" s="218" t="s">
        <v>127</v>
      </c>
      <c r="B148" s="218"/>
      <c r="C148" s="218"/>
      <c r="D148" s="218"/>
      <c r="E148" s="218"/>
    </row>
  </sheetData>
  <mergeCells count="138">
    <mergeCell ref="A134:D134"/>
    <mergeCell ref="B132:D132"/>
    <mergeCell ref="A137:D137"/>
    <mergeCell ref="A139:E139"/>
    <mergeCell ref="B122:C122"/>
    <mergeCell ref="A141:B141"/>
    <mergeCell ref="C141:E141"/>
    <mergeCell ref="A140:E140"/>
    <mergeCell ref="A148:E148"/>
    <mergeCell ref="A142:B142"/>
    <mergeCell ref="A143:B143"/>
    <mergeCell ref="A144:B144"/>
    <mergeCell ref="A145:B145"/>
    <mergeCell ref="A146:B146"/>
    <mergeCell ref="A147:B147"/>
    <mergeCell ref="C142:E142"/>
    <mergeCell ref="C143:E143"/>
    <mergeCell ref="C144:E144"/>
    <mergeCell ref="C145:E145"/>
    <mergeCell ref="B105:D105"/>
    <mergeCell ref="B94:C94"/>
    <mergeCell ref="A95:C95"/>
    <mergeCell ref="A102:E102"/>
    <mergeCell ref="B103:D103"/>
    <mergeCell ref="B104:D104"/>
    <mergeCell ref="A97:E97"/>
    <mergeCell ref="B98:C98"/>
    <mergeCell ref="B99:C99"/>
    <mergeCell ref="A100:C100"/>
    <mergeCell ref="A112:D112"/>
    <mergeCell ref="B110:D110"/>
    <mergeCell ref="B111:D111"/>
    <mergeCell ref="A108:E108"/>
    <mergeCell ref="B109:D109"/>
    <mergeCell ref="B135:D135"/>
    <mergeCell ref="A136:D136"/>
    <mergeCell ref="A106:D106"/>
    <mergeCell ref="A116:E116"/>
    <mergeCell ref="B117:C117"/>
    <mergeCell ref="B118:C118"/>
    <mergeCell ref="B120:C120"/>
    <mergeCell ref="A128:D128"/>
    <mergeCell ref="B129:D129"/>
    <mergeCell ref="B130:D130"/>
    <mergeCell ref="B131:D131"/>
    <mergeCell ref="B123:C123"/>
    <mergeCell ref="B124:C124"/>
    <mergeCell ref="B119:C119"/>
    <mergeCell ref="A125:D125"/>
    <mergeCell ref="A127:E127"/>
    <mergeCell ref="B121:C121"/>
    <mergeCell ref="A114:D114"/>
    <mergeCell ref="B133:D133"/>
    <mergeCell ref="B63:C63"/>
    <mergeCell ref="B88:C88"/>
    <mergeCell ref="B89:C89"/>
    <mergeCell ref="B90:C90"/>
    <mergeCell ref="B91:C91"/>
    <mergeCell ref="B92:C92"/>
    <mergeCell ref="B80:C80"/>
    <mergeCell ref="B81:C81"/>
    <mergeCell ref="B82:C82"/>
    <mergeCell ref="B83:C83"/>
    <mergeCell ref="A87:E87"/>
    <mergeCell ref="A84:C84"/>
    <mergeCell ref="B64:C64"/>
    <mergeCell ref="B45:C45"/>
    <mergeCell ref="A76:E76"/>
    <mergeCell ref="B77:C77"/>
    <mergeCell ref="B78:C78"/>
    <mergeCell ref="B79:C79"/>
    <mergeCell ref="A40:C40"/>
    <mergeCell ref="B41:C41"/>
    <mergeCell ref="A42:C42"/>
    <mergeCell ref="B93:C93"/>
    <mergeCell ref="A54:C54"/>
    <mergeCell ref="A69:E69"/>
    <mergeCell ref="A70:D70"/>
    <mergeCell ref="B71:D71"/>
    <mergeCell ref="B72:D72"/>
    <mergeCell ref="B73:D73"/>
    <mergeCell ref="A74:D74"/>
    <mergeCell ref="A55:E55"/>
    <mergeCell ref="B48:C48"/>
    <mergeCell ref="B51:C51"/>
    <mergeCell ref="A86:E86"/>
    <mergeCell ref="B65:C65"/>
    <mergeCell ref="B66:C66"/>
    <mergeCell ref="A67:D67"/>
    <mergeCell ref="B62:C62"/>
    <mergeCell ref="B16:E16"/>
    <mergeCell ref="B30:C30"/>
    <mergeCell ref="B31:C31"/>
    <mergeCell ref="B32:C32"/>
    <mergeCell ref="B33:C33"/>
    <mergeCell ref="A34:D34"/>
    <mergeCell ref="A57:E57"/>
    <mergeCell ref="A24:E24"/>
    <mergeCell ref="B25:C25"/>
    <mergeCell ref="B26:C26"/>
    <mergeCell ref="B27:C27"/>
    <mergeCell ref="B28:C28"/>
    <mergeCell ref="B29:C29"/>
    <mergeCell ref="A36:E36"/>
    <mergeCell ref="B37:C37"/>
    <mergeCell ref="B38:C38"/>
    <mergeCell ref="B46:C46"/>
    <mergeCell ref="B49:C49"/>
    <mergeCell ref="B50:C50"/>
    <mergeCell ref="B52:C52"/>
    <mergeCell ref="B47:C47"/>
    <mergeCell ref="B53:C53"/>
    <mergeCell ref="B39:C39"/>
    <mergeCell ref="A44:E44"/>
    <mergeCell ref="A1:B1"/>
    <mergeCell ref="C1:E1"/>
    <mergeCell ref="A2:E2"/>
    <mergeCell ref="B3:D3"/>
    <mergeCell ref="B4:D4"/>
    <mergeCell ref="B5:D5"/>
    <mergeCell ref="B21:C21"/>
    <mergeCell ref="D21:E21"/>
    <mergeCell ref="B15:C15"/>
    <mergeCell ref="D15:E15"/>
    <mergeCell ref="B20:C20"/>
    <mergeCell ref="D20:E20"/>
    <mergeCell ref="B6:D6"/>
    <mergeCell ref="A8:E8"/>
    <mergeCell ref="A9:C9"/>
    <mergeCell ref="A10:C10"/>
    <mergeCell ref="A12:E12"/>
    <mergeCell ref="B13:C13"/>
    <mergeCell ref="D13:E13"/>
    <mergeCell ref="B14:C14"/>
    <mergeCell ref="D14:E14"/>
    <mergeCell ref="D18:E18"/>
    <mergeCell ref="D19:E19"/>
    <mergeCell ref="D17:E17"/>
  </mergeCells>
  <printOptions horizontalCentered="1" verticalCentered="1"/>
  <pageMargins left="0.31496062992125984" right="0.31496062992125984" top="0.78740157480314965" bottom="0.59055118110236227" header="0.31496062992125984" footer="0.11811023622047245"/>
  <pageSetup paperSize="9" scale="55" fitToHeight="2" orientation="portrait" horizontalDpi="4294967292" r:id="rId1"/>
  <headerFooter>
    <oddFooter>&amp;RPg. &amp;P/&amp;N</oddFooter>
  </headerFooter>
  <rowBreaks count="1" manualBreakCount="1">
    <brk id="74" max="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F148"/>
  <sheetViews>
    <sheetView showGridLines="0" zoomScaleNormal="100" zoomScaleSheetLayoutView="90" workbookViewId="0">
      <selection activeCell="D18" sqref="D18:E18"/>
    </sheetView>
  </sheetViews>
  <sheetFormatPr defaultColWidth="9.140625" defaultRowHeight="15" x14ac:dyDescent="0.25"/>
  <cols>
    <col min="1" max="1" width="15.7109375" style="47" customWidth="1"/>
    <col min="2" max="2" width="41.140625" style="47" customWidth="1"/>
    <col min="3" max="3" width="32.140625" style="47" customWidth="1"/>
    <col min="4" max="4" width="17.5703125" style="46" customWidth="1"/>
    <col min="5" max="5" width="36.42578125" style="48" customWidth="1"/>
    <col min="6" max="6" width="10.7109375" style="44" bestFit="1" customWidth="1"/>
    <col min="7" max="16384" width="9.140625" style="44"/>
  </cols>
  <sheetData>
    <row r="1" spans="1:5" s="43" customFormat="1" x14ac:dyDescent="0.25">
      <c r="A1" s="154" t="s">
        <v>80</v>
      </c>
      <c r="B1" s="154"/>
      <c r="C1" s="155" t="str">
        <f>DETALHAMENTO!E10</f>
        <v>ARQUITETO E URBANISTA</v>
      </c>
      <c r="D1" s="155"/>
      <c r="E1" s="155"/>
    </row>
    <row r="2" spans="1:5" ht="20.100000000000001" customHeight="1" x14ac:dyDescent="0.25">
      <c r="A2" s="156" t="s">
        <v>36</v>
      </c>
      <c r="B2" s="157"/>
      <c r="C2" s="157"/>
      <c r="D2" s="157"/>
      <c r="E2" s="158"/>
    </row>
    <row r="3" spans="1:5" ht="20.100000000000001" customHeight="1" x14ac:dyDescent="0.25">
      <c r="A3" s="111" t="s">
        <v>0</v>
      </c>
      <c r="B3" s="159" t="s">
        <v>13</v>
      </c>
      <c r="C3" s="160"/>
      <c r="D3" s="161"/>
      <c r="E3" s="53"/>
    </row>
    <row r="4" spans="1:5" s="45" customFormat="1" ht="17.100000000000001" customHeight="1" x14ac:dyDescent="0.25">
      <c r="A4" s="111" t="s">
        <v>2</v>
      </c>
      <c r="B4" s="159" t="s">
        <v>14</v>
      </c>
      <c r="C4" s="160"/>
      <c r="D4" s="162"/>
      <c r="E4" s="10"/>
    </row>
    <row r="5" spans="1:5" x14ac:dyDescent="0.25">
      <c r="A5" s="111" t="s">
        <v>3</v>
      </c>
      <c r="B5" s="159" t="s">
        <v>132</v>
      </c>
      <c r="C5" s="160"/>
      <c r="D5" s="161"/>
      <c r="E5" s="70"/>
    </row>
    <row r="6" spans="1:5" ht="17.100000000000001" customHeight="1" x14ac:dyDescent="0.25">
      <c r="A6" s="111" t="s">
        <v>4</v>
      </c>
      <c r="B6" s="173" t="s">
        <v>16</v>
      </c>
      <c r="C6" s="173"/>
      <c r="D6" s="174"/>
      <c r="E6" s="11"/>
    </row>
    <row r="7" spans="1:5" ht="17.100000000000001" customHeight="1" x14ac:dyDescent="0.25">
      <c r="A7" s="24"/>
      <c r="B7" s="25"/>
      <c r="C7" s="25"/>
      <c r="D7" s="40"/>
      <c r="E7" s="26"/>
    </row>
    <row r="8" spans="1:5" ht="17.100000000000001" customHeight="1" x14ac:dyDescent="0.25">
      <c r="A8" s="156" t="s">
        <v>37</v>
      </c>
      <c r="B8" s="157"/>
      <c r="C8" s="157"/>
      <c r="D8" s="157"/>
      <c r="E8" s="158"/>
    </row>
    <row r="9" spans="1:5" ht="17.100000000000001" customHeight="1" x14ac:dyDescent="0.25">
      <c r="A9" s="175" t="s">
        <v>15</v>
      </c>
      <c r="B9" s="176"/>
      <c r="C9" s="177"/>
      <c r="D9" s="57" t="s">
        <v>38</v>
      </c>
      <c r="E9" s="54" t="s">
        <v>40</v>
      </c>
    </row>
    <row r="10" spans="1:5" ht="17.100000000000001" customHeight="1" x14ac:dyDescent="0.25">
      <c r="A10" s="178" t="s">
        <v>133</v>
      </c>
      <c r="B10" s="179"/>
      <c r="C10" s="180"/>
      <c r="D10" s="41" t="s">
        <v>39</v>
      </c>
      <c r="E10" s="11">
        <v>2</v>
      </c>
    </row>
    <row r="11" spans="1:5" ht="17.100000000000001" customHeight="1" x14ac:dyDescent="0.25">
      <c r="A11" s="24"/>
      <c r="B11" s="24"/>
      <c r="C11" s="24"/>
      <c r="D11" s="42"/>
      <c r="E11" s="28"/>
    </row>
    <row r="12" spans="1:5" x14ac:dyDescent="0.25">
      <c r="A12" s="156" t="s">
        <v>17</v>
      </c>
      <c r="B12" s="157"/>
      <c r="C12" s="157"/>
      <c r="D12" s="157"/>
      <c r="E12" s="158"/>
    </row>
    <row r="13" spans="1:5" ht="17.100000000000001" customHeight="1" x14ac:dyDescent="0.25">
      <c r="A13" s="111">
        <v>1</v>
      </c>
      <c r="B13" s="181" t="s">
        <v>42</v>
      </c>
      <c r="C13" s="182"/>
      <c r="D13" s="172" t="str">
        <f>C1</f>
        <v>ARQUITETO E URBANISTA</v>
      </c>
      <c r="E13" s="172"/>
    </row>
    <row r="14" spans="1:5" ht="17.100000000000001" customHeight="1" x14ac:dyDescent="0.25">
      <c r="A14" s="111">
        <v>2</v>
      </c>
      <c r="B14" s="181" t="s">
        <v>93</v>
      </c>
      <c r="C14" s="182"/>
      <c r="D14" s="172" t="s">
        <v>197</v>
      </c>
      <c r="E14" s="172"/>
    </row>
    <row r="15" spans="1:5" ht="17.100000000000001" customHeight="1" x14ac:dyDescent="0.25">
      <c r="A15" s="111">
        <v>3</v>
      </c>
      <c r="B15" s="167" t="s">
        <v>81</v>
      </c>
      <c r="C15" s="168"/>
      <c r="D15" s="169"/>
      <c r="E15" s="169"/>
    </row>
    <row r="16" spans="1:5" ht="17.100000000000001" customHeight="1" x14ac:dyDescent="0.25">
      <c r="A16" s="111">
        <v>4</v>
      </c>
      <c r="B16" s="187" t="s">
        <v>160</v>
      </c>
      <c r="C16" s="188"/>
      <c r="D16" s="188"/>
      <c r="E16" s="189"/>
    </row>
    <row r="17" spans="1:6" ht="17.100000000000001" customHeight="1" x14ac:dyDescent="0.25">
      <c r="A17" s="111" t="s">
        <v>0</v>
      </c>
      <c r="B17" s="109" t="s">
        <v>157</v>
      </c>
      <c r="C17" s="72"/>
      <c r="D17" s="185"/>
      <c r="E17" s="186"/>
    </row>
    <row r="18" spans="1:6" ht="17.100000000000001" customHeight="1" x14ac:dyDescent="0.25">
      <c r="A18" s="111" t="s">
        <v>2</v>
      </c>
      <c r="B18" s="109" t="s">
        <v>156</v>
      </c>
      <c r="C18" s="72"/>
      <c r="D18" s="183"/>
      <c r="E18" s="184"/>
    </row>
    <row r="19" spans="1:6" ht="17.100000000000001" customHeight="1" x14ac:dyDescent="0.25">
      <c r="A19" s="111" t="s">
        <v>3</v>
      </c>
      <c r="B19" s="109" t="s">
        <v>159</v>
      </c>
      <c r="C19" s="72"/>
      <c r="D19" s="183"/>
      <c r="E19" s="184"/>
    </row>
    <row r="20" spans="1:6" ht="17.100000000000001" customHeight="1" x14ac:dyDescent="0.25">
      <c r="A20" s="111" t="s">
        <v>4</v>
      </c>
      <c r="B20" s="170" t="s">
        <v>43</v>
      </c>
      <c r="C20" s="171"/>
      <c r="D20" s="172"/>
      <c r="E20" s="172"/>
    </row>
    <row r="21" spans="1:6" ht="17.100000000000001" customHeight="1" x14ac:dyDescent="0.25">
      <c r="A21" s="111" t="s">
        <v>5</v>
      </c>
      <c r="B21" s="163" t="s">
        <v>158</v>
      </c>
      <c r="C21" s="164"/>
      <c r="D21" s="165"/>
      <c r="E21" s="166"/>
    </row>
    <row r="22" spans="1:6" ht="17.100000000000001" customHeight="1" x14ac:dyDescent="0.25">
      <c r="A22" s="24"/>
      <c r="B22" s="24"/>
      <c r="C22" s="24"/>
      <c r="D22" s="41" t="s">
        <v>44</v>
      </c>
      <c r="E22" s="10"/>
    </row>
    <row r="23" spans="1:6" ht="17.100000000000001" customHeight="1" x14ac:dyDescent="0.25">
      <c r="A23" s="24"/>
      <c r="B23" s="24"/>
      <c r="C23" s="24"/>
      <c r="D23" s="42"/>
      <c r="E23" s="28"/>
    </row>
    <row r="24" spans="1:6" ht="17.100000000000001" customHeight="1" x14ac:dyDescent="0.25">
      <c r="A24" s="190" t="s">
        <v>45</v>
      </c>
      <c r="B24" s="190"/>
      <c r="C24" s="190"/>
      <c r="D24" s="190"/>
      <c r="E24" s="190"/>
    </row>
    <row r="25" spans="1:6" s="45" customFormat="1" ht="17.100000000000001" customHeight="1" x14ac:dyDescent="0.25">
      <c r="A25" s="57">
        <v>1</v>
      </c>
      <c r="B25" s="191" t="s">
        <v>46</v>
      </c>
      <c r="C25" s="191"/>
      <c r="D25" s="102" t="s">
        <v>9</v>
      </c>
      <c r="E25" s="102" t="s">
        <v>47</v>
      </c>
    </row>
    <row r="26" spans="1:6" s="45" customFormat="1" ht="17.100000000000001" customHeight="1" x14ac:dyDescent="0.25">
      <c r="A26" s="111" t="s">
        <v>0</v>
      </c>
      <c r="B26" s="159" t="s">
        <v>48</v>
      </c>
      <c r="C26" s="161"/>
      <c r="D26" s="12"/>
      <c r="E26" s="95"/>
      <c r="F26" s="92"/>
    </row>
    <row r="27" spans="1:6" s="45" customFormat="1" ht="17.100000000000001" customHeight="1" x14ac:dyDescent="0.25">
      <c r="A27" s="111" t="s">
        <v>2</v>
      </c>
      <c r="B27" s="159" t="s">
        <v>82</v>
      </c>
      <c r="C27" s="161"/>
      <c r="D27" s="12"/>
      <c r="E27" s="55"/>
      <c r="F27" s="93"/>
    </row>
    <row r="28" spans="1:6" s="45" customFormat="1" ht="17.100000000000001" customHeight="1" x14ac:dyDescent="0.25">
      <c r="A28" s="111" t="s">
        <v>3</v>
      </c>
      <c r="B28" s="159" t="s">
        <v>86</v>
      </c>
      <c r="C28" s="161"/>
      <c r="D28" s="12"/>
      <c r="E28" s="55"/>
    </row>
    <row r="29" spans="1:6" s="45" customFormat="1" ht="17.100000000000001" customHeight="1" x14ac:dyDescent="0.25">
      <c r="A29" s="111" t="s">
        <v>4</v>
      </c>
      <c r="B29" s="159" t="s">
        <v>49</v>
      </c>
      <c r="C29" s="161"/>
      <c r="D29" s="12"/>
      <c r="E29" s="55"/>
    </row>
    <row r="30" spans="1:6" s="45" customFormat="1" ht="17.100000000000001" customHeight="1" x14ac:dyDescent="0.25">
      <c r="A30" s="111" t="s">
        <v>5</v>
      </c>
      <c r="B30" s="159" t="s">
        <v>50</v>
      </c>
      <c r="C30" s="161"/>
      <c r="D30" s="12"/>
      <c r="E30" s="55"/>
    </row>
    <row r="31" spans="1:6" s="45" customFormat="1" ht="17.100000000000001" customHeight="1" x14ac:dyDescent="0.25">
      <c r="A31" s="111" t="s">
        <v>6</v>
      </c>
      <c r="B31" s="159" t="s">
        <v>51</v>
      </c>
      <c r="C31" s="161"/>
      <c r="D31" s="12"/>
      <c r="E31" s="55"/>
    </row>
    <row r="32" spans="1:6" s="45" customFormat="1" ht="17.100000000000001" customHeight="1" x14ac:dyDescent="0.25">
      <c r="A32" s="111" t="s">
        <v>7</v>
      </c>
      <c r="B32" s="159" t="s">
        <v>52</v>
      </c>
      <c r="C32" s="161"/>
      <c r="D32" s="94"/>
      <c r="E32" s="55"/>
    </row>
    <row r="33" spans="1:5" s="45" customFormat="1" ht="17.100000000000001" customHeight="1" x14ac:dyDescent="0.25">
      <c r="A33" s="111" t="s">
        <v>8</v>
      </c>
      <c r="B33" s="159" t="s">
        <v>88</v>
      </c>
      <c r="C33" s="161"/>
      <c r="D33" s="12"/>
      <c r="E33" s="55"/>
    </row>
    <row r="34" spans="1:5" s="45" customFormat="1" ht="17.100000000000001" customHeight="1" x14ac:dyDescent="0.25">
      <c r="A34" s="156" t="s">
        <v>144</v>
      </c>
      <c r="B34" s="157"/>
      <c r="C34" s="157"/>
      <c r="D34" s="157"/>
      <c r="E34" s="14">
        <f>ROUND(SUM(E26:E33),2)</f>
        <v>0</v>
      </c>
    </row>
    <row r="35" spans="1:5" ht="17.100000000000001" customHeight="1" x14ac:dyDescent="0.25">
      <c r="A35" s="24"/>
      <c r="B35" s="24"/>
      <c r="C35" s="24"/>
      <c r="D35" s="42"/>
      <c r="E35" s="28"/>
    </row>
    <row r="36" spans="1:5" s="43" customFormat="1" ht="17.100000000000001" customHeight="1" x14ac:dyDescent="0.25">
      <c r="A36" s="192" t="s">
        <v>99</v>
      </c>
      <c r="B36" s="192"/>
      <c r="C36" s="192"/>
      <c r="D36" s="192"/>
      <c r="E36" s="192"/>
    </row>
    <row r="37" spans="1:5" s="43" customFormat="1" ht="17.100000000000001" customHeight="1" x14ac:dyDescent="0.25">
      <c r="A37" s="106" t="s">
        <v>96</v>
      </c>
      <c r="B37" s="193" t="s">
        <v>65</v>
      </c>
      <c r="C37" s="194"/>
      <c r="D37" s="106" t="s">
        <v>18</v>
      </c>
      <c r="E37" s="16" t="s">
        <v>1</v>
      </c>
    </row>
    <row r="38" spans="1:5" ht="17.100000000000001" customHeight="1" x14ac:dyDescent="0.25">
      <c r="A38" s="111" t="s">
        <v>0</v>
      </c>
      <c r="B38" s="159" t="s">
        <v>28</v>
      </c>
      <c r="C38" s="161"/>
      <c r="D38" s="12"/>
      <c r="E38" s="10"/>
    </row>
    <row r="39" spans="1:5" ht="17.100000000000001" customHeight="1" x14ac:dyDescent="0.25">
      <c r="A39" s="111" t="s">
        <v>2</v>
      </c>
      <c r="B39" s="195" t="s">
        <v>104</v>
      </c>
      <c r="C39" s="196"/>
      <c r="D39" s="12"/>
      <c r="E39" s="10"/>
    </row>
    <row r="40" spans="1:5" ht="17.100000000000001" customHeight="1" x14ac:dyDescent="0.25">
      <c r="A40" s="197" t="s">
        <v>32</v>
      </c>
      <c r="B40" s="198"/>
      <c r="C40" s="199"/>
      <c r="D40" s="19">
        <f>SUM(D38:D39)</f>
        <v>0</v>
      </c>
      <c r="E40" s="56">
        <f>SUM(E38:E39)</f>
        <v>0</v>
      </c>
    </row>
    <row r="41" spans="1:5" ht="17.100000000000001" customHeight="1" x14ac:dyDescent="0.25">
      <c r="A41" s="111" t="s">
        <v>3</v>
      </c>
      <c r="B41" s="159" t="s">
        <v>185</v>
      </c>
      <c r="C41" s="161"/>
      <c r="D41" s="12"/>
      <c r="E41" s="10"/>
    </row>
    <row r="42" spans="1:5" ht="17.100000000000001" customHeight="1" x14ac:dyDescent="0.25">
      <c r="A42" s="200" t="s">
        <v>145</v>
      </c>
      <c r="B42" s="201"/>
      <c r="C42" s="201"/>
      <c r="D42" s="107">
        <f>D40+D41</f>
        <v>0</v>
      </c>
      <c r="E42" s="16">
        <f>ROUND(SUM(E40:E41),2)</f>
        <v>0</v>
      </c>
    </row>
    <row r="43" spans="1:5" ht="17.100000000000001" customHeight="1" x14ac:dyDescent="0.25">
      <c r="A43" s="44"/>
      <c r="B43" s="44"/>
      <c r="C43" s="44"/>
      <c r="D43" s="44"/>
      <c r="E43" s="44"/>
    </row>
    <row r="44" spans="1:5" ht="17.100000000000001" customHeight="1" x14ac:dyDescent="0.25">
      <c r="A44" s="192" t="s">
        <v>95</v>
      </c>
      <c r="B44" s="192"/>
      <c r="C44" s="192"/>
      <c r="D44" s="192"/>
      <c r="E44" s="192"/>
    </row>
    <row r="45" spans="1:5" s="43" customFormat="1" ht="17.100000000000001" customHeight="1" x14ac:dyDescent="0.25">
      <c r="A45" s="106" t="s">
        <v>98</v>
      </c>
      <c r="B45" s="193" t="s">
        <v>63</v>
      </c>
      <c r="C45" s="194"/>
      <c r="D45" s="106" t="s">
        <v>18</v>
      </c>
      <c r="E45" s="16" t="s">
        <v>20</v>
      </c>
    </row>
    <row r="46" spans="1:5" s="43" customFormat="1" ht="17.100000000000001" customHeight="1" x14ac:dyDescent="0.25">
      <c r="A46" s="111" t="s">
        <v>0</v>
      </c>
      <c r="B46" s="195" t="s">
        <v>21</v>
      </c>
      <c r="C46" s="196"/>
      <c r="D46" s="12"/>
      <c r="E46" s="10"/>
    </row>
    <row r="47" spans="1:5" s="43" customFormat="1" ht="17.100000000000001" customHeight="1" x14ac:dyDescent="0.25">
      <c r="A47" s="111" t="s">
        <v>2</v>
      </c>
      <c r="B47" s="195" t="s">
        <v>25</v>
      </c>
      <c r="C47" s="196"/>
      <c r="D47" s="12"/>
      <c r="E47" s="10"/>
    </row>
    <row r="48" spans="1:5" x14ac:dyDescent="0.25">
      <c r="A48" s="111" t="s">
        <v>3</v>
      </c>
      <c r="B48" s="195" t="s">
        <v>215</v>
      </c>
      <c r="C48" s="196"/>
      <c r="D48" s="17"/>
      <c r="E48" s="10"/>
    </row>
    <row r="49" spans="1:5" s="43" customFormat="1" ht="17.100000000000001" customHeight="1" x14ac:dyDescent="0.25">
      <c r="A49" s="111" t="s">
        <v>4</v>
      </c>
      <c r="B49" s="195" t="s">
        <v>22</v>
      </c>
      <c r="C49" s="196"/>
      <c r="D49" s="12"/>
      <c r="E49" s="10"/>
    </row>
    <row r="50" spans="1:5" s="43" customFormat="1" ht="17.100000000000001" customHeight="1" x14ac:dyDescent="0.25">
      <c r="A50" s="111" t="s">
        <v>5</v>
      </c>
      <c r="B50" s="195" t="s">
        <v>23</v>
      </c>
      <c r="C50" s="196"/>
      <c r="D50" s="12"/>
      <c r="E50" s="10"/>
    </row>
    <row r="51" spans="1:5" ht="17.100000000000001" customHeight="1" x14ac:dyDescent="0.25">
      <c r="A51" s="111" t="s">
        <v>6</v>
      </c>
      <c r="B51" s="195" t="s">
        <v>27</v>
      </c>
      <c r="C51" s="196"/>
      <c r="D51" s="12"/>
      <c r="E51" s="10"/>
    </row>
    <row r="52" spans="1:5" s="43" customFormat="1" ht="17.100000000000001" customHeight="1" x14ac:dyDescent="0.25">
      <c r="A52" s="111" t="s">
        <v>7</v>
      </c>
      <c r="B52" s="195" t="s">
        <v>24</v>
      </c>
      <c r="C52" s="196"/>
      <c r="D52" s="12"/>
      <c r="E52" s="10"/>
    </row>
    <row r="53" spans="1:5" s="43" customFormat="1" ht="17.100000000000001" customHeight="1" x14ac:dyDescent="0.25">
      <c r="A53" s="111" t="s">
        <v>8</v>
      </c>
      <c r="B53" s="195" t="s">
        <v>26</v>
      </c>
      <c r="C53" s="196"/>
      <c r="D53" s="12"/>
      <c r="E53" s="10"/>
    </row>
    <row r="54" spans="1:5" s="43" customFormat="1" ht="17.100000000000001" customHeight="1" x14ac:dyDescent="0.25">
      <c r="A54" s="200" t="s">
        <v>146</v>
      </c>
      <c r="B54" s="201"/>
      <c r="C54" s="201"/>
      <c r="D54" s="107">
        <f>SUM(D46:D53)</f>
        <v>0</v>
      </c>
      <c r="E54" s="14">
        <f>ROUND(SUM(E46:E53),2)</f>
        <v>0</v>
      </c>
    </row>
    <row r="55" spans="1:5" ht="17.100000000000001" hidden="1" customHeight="1" x14ac:dyDescent="0.25">
      <c r="A55" s="205" t="s">
        <v>134</v>
      </c>
      <c r="B55" s="205"/>
      <c r="C55" s="205"/>
      <c r="D55" s="205"/>
      <c r="E55" s="205"/>
    </row>
    <row r="56" spans="1:5" ht="17.100000000000001" customHeight="1" x14ac:dyDescent="0.25">
      <c r="A56" s="25"/>
      <c r="B56" s="25"/>
      <c r="C56" s="25"/>
      <c r="D56" s="25"/>
      <c r="E56" s="25"/>
    </row>
    <row r="57" spans="1:5" ht="17.100000000000001" customHeight="1" x14ac:dyDescent="0.25">
      <c r="A57" s="190" t="s">
        <v>94</v>
      </c>
      <c r="B57" s="190"/>
      <c r="C57" s="190"/>
      <c r="D57" s="190"/>
      <c r="E57" s="190"/>
    </row>
    <row r="58" spans="1:5" s="45" customFormat="1" ht="17.100000000000001" customHeight="1" x14ac:dyDescent="0.25">
      <c r="A58" s="106" t="s">
        <v>97</v>
      </c>
      <c r="B58" s="50" t="s">
        <v>19</v>
      </c>
      <c r="C58" s="106" t="s">
        <v>136</v>
      </c>
      <c r="D58" s="106" t="s">
        <v>137</v>
      </c>
      <c r="E58" s="16" t="s">
        <v>1</v>
      </c>
    </row>
    <row r="59" spans="1:5" s="45" customFormat="1" ht="17.100000000000001" customHeight="1" x14ac:dyDescent="0.25">
      <c r="A59" s="111" t="s">
        <v>0</v>
      </c>
      <c r="B59" s="65" t="s">
        <v>53</v>
      </c>
      <c r="C59" s="111"/>
      <c r="D59" s="13"/>
      <c r="E59" s="55"/>
    </row>
    <row r="60" spans="1:5" ht="17.100000000000001" customHeight="1" x14ac:dyDescent="0.25">
      <c r="A60" s="111" t="s">
        <v>2</v>
      </c>
      <c r="B60" s="65" t="s">
        <v>54</v>
      </c>
      <c r="C60" s="111"/>
      <c r="D60" s="95"/>
      <c r="E60" s="10"/>
    </row>
    <row r="61" spans="1:5" ht="17.100000000000001" customHeight="1" x14ac:dyDescent="0.25">
      <c r="A61" s="111" t="s">
        <v>3</v>
      </c>
      <c r="B61" s="65" t="s">
        <v>55</v>
      </c>
      <c r="C61" s="111"/>
      <c r="D61" s="13"/>
      <c r="E61" s="10"/>
    </row>
    <row r="62" spans="1:5" ht="17.100000000000001" customHeight="1" x14ac:dyDescent="0.25">
      <c r="A62" s="111" t="s">
        <v>4</v>
      </c>
      <c r="B62" s="159" t="s">
        <v>135</v>
      </c>
      <c r="C62" s="160"/>
      <c r="D62" s="66"/>
      <c r="E62" s="110"/>
    </row>
    <row r="63" spans="1:5" ht="17.100000000000001" customHeight="1" x14ac:dyDescent="0.25">
      <c r="A63" s="111" t="s">
        <v>5</v>
      </c>
      <c r="B63" s="159" t="s">
        <v>56</v>
      </c>
      <c r="C63" s="160"/>
      <c r="D63" s="66"/>
      <c r="E63" s="110"/>
    </row>
    <row r="64" spans="1:5" ht="17.100000000000001" customHeight="1" x14ac:dyDescent="0.25">
      <c r="A64" s="111" t="s">
        <v>6</v>
      </c>
      <c r="B64" s="159" t="s">
        <v>57</v>
      </c>
      <c r="C64" s="160"/>
      <c r="D64" s="66"/>
      <c r="E64" s="110"/>
    </row>
    <row r="65" spans="1:5" ht="17.100000000000001" customHeight="1" x14ac:dyDescent="0.25">
      <c r="A65" s="111" t="s">
        <v>7</v>
      </c>
      <c r="B65" s="159" t="s">
        <v>58</v>
      </c>
      <c r="C65" s="160"/>
      <c r="D65" s="66"/>
      <c r="E65" s="110"/>
    </row>
    <row r="66" spans="1:5" ht="17.100000000000001" customHeight="1" x14ac:dyDescent="0.25">
      <c r="A66" s="111" t="s">
        <v>8</v>
      </c>
      <c r="B66" s="159" t="s">
        <v>59</v>
      </c>
      <c r="C66" s="160"/>
      <c r="D66" s="66"/>
      <c r="E66" s="10"/>
    </row>
    <row r="67" spans="1:5" ht="17.100000000000001" customHeight="1" x14ac:dyDescent="0.25">
      <c r="A67" s="200" t="s">
        <v>60</v>
      </c>
      <c r="B67" s="201"/>
      <c r="C67" s="201"/>
      <c r="D67" s="201"/>
      <c r="E67" s="14">
        <f>ROUND(SUM(E59:E66),2)</f>
        <v>0</v>
      </c>
    </row>
    <row r="68" spans="1:5" ht="17.100000000000001" customHeight="1" x14ac:dyDescent="0.25">
      <c r="A68" s="30"/>
      <c r="B68" s="30"/>
      <c r="C68" s="30"/>
      <c r="D68" s="30"/>
      <c r="E68" s="31"/>
    </row>
    <row r="69" spans="1:5" ht="17.100000000000001" customHeight="1" x14ac:dyDescent="0.25">
      <c r="A69" s="202" t="s">
        <v>111</v>
      </c>
      <c r="B69" s="202"/>
      <c r="C69" s="202"/>
      <c r="D69" s="202"/>
      <c r="E69" s="202"/>
    </row>
    <row r="70" spans="1:5" ht="17.100000000000001" customHeight="1" x14ac:dyDescent="0.25">
      <c r="A70" s="203" t="s">
        <v>112</v>
      </c>
      <c r="B70" s="203"/>
      <c r="C70" s="203"/>
      <c r="D70" s="203"/>
      <c r="E70" s="16" t="s">
        <v>20</v>
      </c>
    </row>
    <row r="71" spans="1:5" ht="17.100000000000001" customHeight="1" x14ac:dyDescent="0.25">
      <c r="A71" s="108" t="s">
        <v>96</v>
      </c>
      <c r="B71" s="204" t="s">
        <v>113</v>
      </c>
      <c r="C71" s="204"/>
      <c r="D71" s="204"/>
      <c r="E71" s="110">
        <f>E42</f>
        <v>0</v>
      </c>
    </row>
    <row r="72" spans="1:5" ht="17.100000000000001" customHeight="1" x14ac:dyDescent="0.25">
      <c r="A72" s="108" t="s">
        <v>98</v>
      </c>
      <c r="B72" s="204" t="s">
        <v>114</v>
      </c>
      <c r="C72" s="204"/>
      <c r="D72" s="204"/>
      <c r="E72" s="110">
        <f>E54</f>
        <v>0</v>
      </c>
    </row>
    <row r="73" spans="1:5" ht="17.100000000000001" customHeight="1" x14ac:dyDescent="0.25">
      <c r="A73" s="108" t="s">
        <v>97</v>
      </c>
      <c r="B73" s="204" t="s">
        <v>115</v>
      </c>
      <c r="C73" s="204"/>
      <c r="D73" s="204"/>
      <c r="E73" s="110">
        <f>E67</f>
        <v>0</v>
      </c>
    </row>
    <row r="74" spans="1:5" ht="17.100000000000001" customHeight="1" x14ac:dyDescent="0.25">
      <c r="A74" s="156" t="s">
        <v>147</v>
      </c>
      <c r="B74" s="157"/>
      <c r="C74" s="157"/>
      <c r="D74" s="158"/>
      <c r="E74" s="69">
        <f>ROUND(SUM(E71:E73),2)</f>
        <v>0</v>
      </c>
    </row>
    <row r="75" spans="1:5" ht="17.100000000000001" customHeight="1" x14ac:dyDescent="0.25">
      <c r="A75" s="44"/>
      <c r="B75" s="44"/>
      <c r="C75" s="44"/>
      <c r="D75" s="44"/>
      <c r="E75" s="44"/>
    </row>
    <row r="76" spans="1:5" ht="17.100000000000001" customHeight="1" x14ac:dyDescent="0.25">
      <c r="A76" s="192" t="s">
        <v>100</v>
      </c>
      <c r="B76" s="192"/>
      <c r="C76" s="192"/>
      <c r="D76" s="192"/>
      <c r="E76" s="192"/>
    </row>
    <row r="77" spans="1:5" ht="17.100000000000001" customHeight="1" x14ac:dyDescent="0.25">
      <c r="A77" s="106">
        <v>3</v>
      </c>
      <c r="B77" s="193" t="s">
        <v>66</v>
      </c>
      <c r="C77" s="194"/>
      <c r="D77" s="106" t="s">
        <v>18</v>
      </c>
      <c r="E77" s="16" t="s">
        <v>20</v>
      </c>
    </row>
    <row r="78" spans="1:5" ht="17.100000000000001" customHeight="1" x14ac:dyDescent="0.25">
      <c r="A78" s="111" t="s">
        <v>0</v>
      </c>
      <c r="B78" s="195" t="s">
        <v>30</v>
      </c>
      <c r="C78" s="196"/>
      <c r="D78" s="12"/>
      <c r="E78" s="10"/>
    </row>
    <row r="79" spans="1:5" ht="17.100000000000001" customHeight="1" x14ac:dyDescent="0.25">
      <c r="A79" s="111" t="s">
        <v>2</v>
      </c>
      <c r="B79" s="195" t="s">
        <v>67</v>
      </c>
      <c r="C79" s="196"/>
      <c r="D79" s="12"/>
      <c r="E79" s="10"/>
    </row>
    <row r="80" spans="1:5" ht="17.100000000000001" customHeight="1" x14ac:dyDescent="0.25">
      <c r="A80" s="111" t="s">
        <v>3</v>
      </c>
      <c r="B80" s="195" t="s">
        <v>68</v>
      </c>
      <c r="C80" s="196"/>
      <c r="D80" s="12"/>
      <c r="E80" s="10"/>
    </row>
    <row r="81" spans="1:5" ht="17.100000000000001" customHeight="1" x14ac:dyDescent="0.25">
      <c r="A81" s="111" t="s">
        <v>4</v>
      </c>
      <c r="B81" s="195" t="s">
        <v>29</v>
      </c>
      <c r="C81" s="196"/>
      <c r="D81" s="12"/>
      <c r="E81" s="10"/>
    </row>
    <row r="82" spans="1:5" ht="17.100000000000001" customHeight="1" x14ac:dyDescent="0.25">
      <c r="A82" s="111" t="s">
        <v>5</v>
      </c>
      <c r="B82" s="195" t="s">
        <v>101</v>
      </c>
      <c r="C82" s="196"/>
      <c r="D82" s="12"/>
      <c r="E82" s="10"/>
    </row>
    <row r="83" spans="1:5" ht="17.100000000000001" customHeight="1" x14ac:dyDescent="0.25">
      <c r="A83" s="111" t="s">
        <v>6</v>
      </c>
      <c r="B83" s="195" t="s">
        <v>69</v>
      </c>
      <c r="C83" s="196"/>
      <c r="D83" s="17"/>
      <c r="E83" s="10"/>
    </row>
    <row r="84" spans="1:5" ht="17.100000000000001" customHeight="1" x14ac:dyDescent="0.25">
      <c r="A84" s="156" t="s">
        <v>148</v>
      </c>
      <c r="B84" s="157"/>
      <c r="C84" s="157"/>
      <c r="D84" s="107">
        <f>SUM(D78:D83)</f>
        <v>0</v>
      </c>
      <c r="E84" s="14">
        <f>ROUND(SUM(E78:E83),2)</f>
        <v>0</v>
      </c>
    </row>
    <row r="85" spans="1:5" ht="17.100000000000001" customHeight="1" x14ac:dyDescent="0.25">
      <c r="A85" s="105"/>
      <c r="B85" s="105"/>
      <c r="C85" s="105"/>
      <c r="D85" s="32"/>
      <c r="E85" s="31"/>
    </row>
    <row r="86" spans="1:5" ht="17.100000000000001" customHeight="1" x14ac:dyDescent="0.25">
      <c r="A86" s="202" t="s">
        <v>102</v>
      </c>
      <c r="B86" s="202"/>
      <c r="C86" s="202"/>
      <c r="D86" s="202"/>
      <c r="E86" s="202"/>
    </row>
    <row r="87" spans="1:5" ht="17.100000000000001" customHeight="1" x14ac:dyDescent="0.25">
      <c r="A87" s="192" t="s">
        <v>103</v>
      </c>
      <c r="B87" s="192"/>
      <c r="C87" s="192"/>
      <c r="D87" s="192"/>
      <c r="E87" s="192"/>
    </row>
    <row r="88" spans="1:5" ht="17.100000000000001" customHeight="1" x14ac:dyDescent="0.25">
      <c r="A88" s="106" t="s">
        <v>71</v>
      </c>
      <c r="B88" s="193" t="s">
        <v>70</v>
      </c>
      <c r="C88" s="194"/>
      <c r="D88" s="106" t="s">
        <v>18</v>
      </c>
      <c r="E88" s="16" t="s">
        <v>20</v>
      </c>
    </row>
    <row r="89" spans="1:5" ht="17.100000000000001" customHeight="1" x14ac:dyDescent="0.25">
      <c r="A89" s="111" t="s">
        <v>0</v>
      </c>
      <c r="B89" s="195" t="s">
        <v>138</v>
      </c>
      <c r="C89" s="196"/>
      <c r="D89" s="94"/>
      <c r="E89" s="10"/>
    </row>
    <row r="90" spans="1:5" ht="17.100000000000001" customHeight="1" x14ac:dyDescent="0.25">
      <c r="A90" s="111" t="s">
        <v>2</v>
      </c>
      <c r="B90" s="195" t="s">
        <v>139</v>
      </c>
      <c r="C90" s="196"/>
      <c r="D90" s="94"/>
      <c r="E90" s="10"/>
    </row>
    <row r="91" spans="1:5" ht="17.100000000000001" customHeight="1" x14ac:dyDescent="0.25">
      <c r="A91" s="111" t="s">
        <v>3</v>
      </c>
      <c r="B91" s="195" t="s">
        <v>140</v>
      </c>
      <c r="C91" s="196"/>
      <c r="D91" s="94"/>
      <c r="E91" s="10"/>
    </row>
    <row r="92" spans="1:5" ht="17.100000000000001" customHeight="1" x14ac:dyDescent="0.25">
      <c r="A92" s="111" t="s">
        <v>5</v>
      </c>
      <c r="B92" s="195" t="s">
        <v>141</v>
      </c>
      <c r="C92" s="196"/>
      <c r="D92" s="94"/>
      <c r="E92" s="10"/>
    </row>
    <row r="93" spans="1:5" ht="17.100000000000001" customHeight="1" x14ac:dyDescent="0.25">
      <c r="A93" s="111" t="s">
        <v>0</v>
      </c>
      <c r="B93" s="159" t="s">
        <v>142</v>
      </c>
      <c r="C93" s="161"/>
      <c r="D93" s="94"/>
      <c r="E93" s="10"/>
    </row>
    <row r="94" spans="1:5" ht="17.100000000000001" customHeight="1" x14ac:dyDescent="0.25">
      <c r="A94" s="111" t="s">
        <v>6</v>
      </c>
      <c r="B94" s="195" t="s">
        <v>216</v>
      </c>
      <c r="C94" s="196"/>
      <c r="D94" s="137"/>
      <c r="E94" s="10"/>
    </row>
    <row r="95" spans="1:5" ht="17.100000000000001" customHeight="1" x14ac:dyDescent="0.25">
      <c r="A95" s="156" t="s">
        <v>149</v>
      </c>
      <c r="B95" s="157"/>
      <c r="C95" s="158"/>
      <c r="D95" s="67">
        <f>SUM(D89:D94)</f>
        <v>0</v>
      </c>
      <c r="E95" s="16">
        <f>ROUND(SUM(E89:E94),2)</f>
        <v>0</v>
      </c>
    </row>
    <row r="96" spans="1:5" ht="17.100000000000001" customHeight="1" x14ac:dyDescent="0.25">
      <c r="A96" s="105"/>
      <c r="B96" s="105"/>
      <c r="C96" s="105"/>
      <c r="D96" s="32"/>
      <c r="E96" s="31"/>
    </row>
    <row r="97" spans="1:5" ht="17.100000000000001" customHeight="1" x14ac:dyDescent="0.25">
      <c r="A97" s="202" t="s">
        <v>105</v>
      </c>
      <c r="B97" s="202"/>
      <c r="C97" s="202"/>
      <c r="D97" s="202"/>
      <c r="E97" s="202"/>
    </row>
    <row r="98" spans="1:5" ht="17.100000000000001" customHeight="1" x14ac:dyDescent="0.25">
      <c r="A98" s="106" t="s">
        <v>64</v>
      </c>
      <c r="B98" s="193" t="s">
        <v>106</v>
      </c>
      <c r="C98" s="194"/>
      <c r="D98" s="106" t="s">
        <v>9</v>
      </c>
      <c r="E98" s="16" t="s">
        <v>1</v>
      </c>
    </row>
    <row r="99" spans="1:5" ht="17.100000000000001" customHeight="1" x14ac:dyDescent="0.25">
      <c r="A99" s="108" t="s">
        <v>0</v>
      </c>
      <c r="B99" s="204" t="s">
        <v>107</v>
      </c>
      <c r="C99" s="204"/>
      <c r="D99" s="17">
        <v>0</v>
      </c>
      <c r="E99" s="10">
        <v>0</v>
      </c>
    </row>
    <row r="100" spans="1:5" ht="17.100000000000001" customHeight="1" x14ac:dyDescent="0.25">
      <c r="A100" s="156" t="s">
        <v>150</v>
      </c>
      <c r="B100" s="157"/>
      <c r="C100" s="158"/>
      <c r="D100" s="67">
        <v>0</v>
      </c>
      <c r="E100" s="16">
        <f>E99</f>
        <v>0</v>
      </c>
    </row>
    <row r="101" spans="1:5" ht="17.100000000000001" customHeight="1" x14ac:dyDescent="0.25">
      <c r="A101" s="44"/>
      <c r="B101" s="44"/>
      <c r="C101" s="44"/>
      <c r="D101" s="44"/>
      <c r="E101" s="44"/>
    </row>
    <row r="102" spans="1:5" ht="17.100000000000001" customHeight="1" x14ac:dyDescent="0.25">
      <c r="A102" s="192" t="s">
        <v>108</v>
      </c>
      <c r="B102" s="192"/>
      <c r="C102" s="192"/>
      <c r="D102" s="192"/>
      <c r="E102" s="192"/>
    </row>
    <row r="103" spans="1:5" ht="17.100000000000001" customHeight="1" x14ac:dyDescent="0.25">
      <c r="A103" s="106">
        <v>4</v>
      </c>
      <c r="B103" s="156" t="s">
        <v>109</v>
      </c>
      <c r="C103" s="157"/>
      <c r="D103" s="158"/>
      <c r="E103" s="16" t="s">
        <v>20</v>
      </c>
    </row>
    <row r="104" spans="1:5" ht="17.100000000000001" customHeight="1" x14ac:dyDescent="0.25">
      <c r="A104" s="111" t="s">
        <v>62</v>
      </c>
      <c r="B104" s="195" t="s">
        <v>110</v>
      </c>
      <c r="C104" s="207"/>
      <c r="D104" s="196"/>
      <c r="E104" s="10">
        <f>E95</f>
        <v>0</v>
      </c>
    </row>
    <row r="105" spans="1:5" ht="17.100000000000001" customHeight="1" x14ac:dyDescent="0.25">
      <c r="A105" s="111" t="s">
        <v>64</v>
      </c>
      <c r="B105" s="195" t="s">
        <v>106</v>
      </c>
      <c r="C105" s="207"/>
      <c r="D105" s="196"/>
      <c r="E105" s="10">
        <f>E100</f>
        <v>0</v>
      </c>
    </row>
    <row r="106" spans="1:5" ht="17.100000000000001" customHeight="1" x14ac:dyDescent="0.25">
      <c r="A106" s="156" t="s">
        <v>151</v>
      </c>
      <c r="B106" s="157"/>
      <c r="C106" s="157"/>
      <c r="D106" s="157"/>
      <c r="E106" s="14">
        <f>ROUND(SUM(E104:E105),2)</f>
        <v>0</v>
      </c>
    </row>
    <row r="108" spans="1:5" ht="17.100000000000001" customHeight="1" x14ac:dyDescent="0.25">
      <c r="A108" s="190" t="s">
        <v>116</v>
      </c>
      <c r="B108" s="190"/>
      <c r="C108" s="190"/>
      <c r="D108" s="190"/>
      <c r="E108" s="190"/>
    </row>
    <row r="109" spans="1:5" ht="17.100000000000001" customHeight="1" x14ac:dyDescent="0.25">
      <c r="A109" s="57">
        <v>3</v>
      </c>
      <c r="B109" s="181" t="s">
        <v>61</v>
      </c>
      <c r="C109" s="182"/>
      <c r="D109" s="206"/>
      <c r="E109" s="56" t="s">
        <v>1</v>
      </c>
    </row>
    <row r="110" spans="1:5" ht="17.100000000000001" customHeight="1" x14ac:dyDescent="0.25">
      <c r="A110" s="111" t="s">
        <v>0</v>
      </c>
      <c r="B110" s="159" t="s">
        <v>184</v>
      </c>
      <c r="C110" s="160"/>
      <c r="D110" s="161"/>
      <c r="E110" s="10">
        <v>0</v>
      </c>
    </row>
    <row r="111" spans="1:5" ht="17.100000000000001" customHeight="1" x14ac:dyDescent="0.25">
      <c r="A111" s="111" t="s">
        <v>2</v>
      </c>
      <c r="B111" s="159" t="s">
        <v>214</v>
      </c>
      <c r="C111" s="160"/>
      <c r="D111" s="161"/>
      <c r="E111" s="10">
        <f>CREA_CAU!I19</f>
        <v>0</v>
      </c>
    </row>
    <row r="112" spans="1:5" ht="17.100000000000001" customHeight="1" x14ac:dyDescent="0.25">
      <c r="A112" s="156" t="s">
        <v>152</v>
      </c>
      <c r="B112" s="157"/>
      <c r="C112" s="157"/>
      <c r="D112" s="157"/>
      <c r="E112" s="14">
        <f>ROUND(SUM(E110:E111),2)</f>
        <v>0</v>
      </c>
    </row>
    <row r="113" spans="1:5" ht="17.100000000000001" customHeight="1" x14ac:dyDescent="0.25">
      <c r="A113" s="30"/>
      <c r="B113" s="30"/>
      <c r="C113" s="30"/>
      <c r="D113" s="30"/>
      <c r="E113" s="31"/>
    </row>
    <row r="114" spans="1:5" ht="17.100000000000001" customHeight="1" x14ac:dyDescent="0.25">
      <c r="A114" s="214" t="s">
        <v>154</v>
      </c>
      <c r="B114" s="214"/>
      <c r="C114" s="214"/>
      <c r="D114" s="214"/>
      <c r="E114" s="97">
        <f>ROUND(E34+E74+E84+E106+E112,2)</f>
        <v>0</v>
      </c>
    </row>
    <row r="115" spans="1:5" ht="17.100000000000001" customHeight="1" x14ac:dyDescent="0.25">
      <c r="A115" s="44"/>
      <c r="B115" s="44"/>
      <c r="C115" s="44"/>
      <c r="D115" s="44"/>
      <c r="E115" s="44"/>
    </row>
    <row r="116" spans="1:5" x14ac:dyDescent="0.25">
      <c r="A116" s="192" t="s">
        <v>117</v>
      </c>
      <c r="B116" s="192"/>
      <c r="C116" s="192"/>
      <c r="D116" s="192"/>
      <c r="E116" s="192"/>
    </row>
    <row r="117" spans="1:5" ht="17.100000000000001" customHeight="1" x14ac:dyDescent="0.25">
      <c r="A117" s="106">
        <v>5</v>
      </c>
      <c r="B117" s="193"/>
      <c r="C117" s="194"/>
      <c r="D117" s="106" t="s">
        <v>18</v>
      </c>
      <c r="E117" s="16" t="s">
        <v>20</v>
      </c>
    </row>
    <row r="118" spans="1:5" x14ac:dyDescent="0.25">
      <c r="A118" s="111" t="s">
        <v>0</v>
      </c>
      <c r="B118" s="208" t="s">
        <v>118</v>
      </c>
      <c r="C118" s="209"/>
      <c r="D118" s="19"/>
      <c r="E118" s="56"/>
    </row>
    <row r="119" spans="1:5" ht="17.100000000000001" customHeight="1" x14ac:dyDescent="0.25">
      <c r="A119" s="111" t="s">
        <v>2</v>
      </c>
      <c r="B119" s="212" t="s">
        <v>73</v>
      </c>
      <c r="C119" s="213"/>
      <c r="D119" s="34"/>
      <c r="E119" s="56"/>
    </row>
    <row r="120" spans="1:5" ht="17.100000000000001" customHeight="1" x14ac:dyDescent="0.25">
      <c r="A120" s="57" t="s">
        <v>3</v>
      </c>
      <c r="B120" s="210" t="s">
        <v>31</v>
      </c>
      <c r="C120" s="211"/>
      <c r="D120" s="19">
        <f>SUM(D121:D124)</f>
        <v>0</v>
      </c>
      <c r="E120" s="98">
        <f>(E114+$E$118+$E$119)*((1/(1-D120))-1)</f>
        <v>0</v>
      </c>
    </row>
    <row r="121" spans="1:5" ht="17.100000000000001" customHeight="1" x14ac:dyDescent="0.25">
      <c r="A121" s="111" t="s">
        <v>128</v>
      </c>
      <c r="B121" s="195" t="s">
        <v>11</v>
      </c>
      <c r="C121" s="196"/>
      <c r="D121" s="12"/>
      <c r="E121" s="10"/>
    </row>
    <row r="122" spans="1:5" ht="17.100000000000001" customHeight="1" x14ac:dyDescent="0.25">
      <c r="A122" s="111" t="s">
        <v>129</v>
      </c>
      <c r="B122" s="195" t="s">
        <v>10</v>
      </c>
      <c r="C122" s="196"/>
      <c r="D122" s="12"/>
      <c r="E122" s="10"/>
    </row>
    <row r="123" spans="1:5" ht="17.100000000000001" customHeight="1" x14ac:dyDescent="0.25">
      <c r="A123" s="111" t="s">
        <v>130</v>
      </c>
      <c r="B123" s="195" t="s">
        <v>12</v>
      </c>
      <c r="C123" s="196"/>
      <c r="D123" s="12"/>
      <c r="E123" s="10"/>
    </row>
    <row r="124" spans="1:5" ht="17.100000000000001" customHeight="1" x14ac:dyDescent="0.25">
      <c r="A124" s="111" t="s">
        <v>131</v>
      </c>
      <c r="B124" s="195" t="s">
        <v>87</v>
      </c>
      <c r="C124" s="196"/>
      <c r="D124" s="17"/>
      <c r="E124" s="10"/>
    </row>
    <row r="125" spans="1:5" ht="17.100000000000001" customHeight="1" x14ac:dyDescent="0.25">
      <c r="A125" s="156" t="s">
        <v>153</v>
      </c>
      <c r="B125" s="157"/>
      <c r="C125" s="157"/>
      <c r="D125" s="157"/>
      <c r="E125" s="14">
        <f>ROUND(E118+E120+E119,2)</f>
        <v>0</v>
      </c>
    </row>
    <row r="127" spans="1:5" x14ac:dyDescent="0.25">
      <c r="A127" s="192" t="s">
        <v>119</v>
      </c>
      <c r="B127" s="192"/>
      <c r="C127" s="192"/>
      <c r="D127" s="192"/>
      <c r="E127" s="192"/>
    </row>
    <row r="128" spans="1:5" ht="17.100000000000001" customHeight="1" x14ac:dyDescent="0.25">
      <c r="A128" s="156" t="s">
        <v>84</v>
      </c>
      <c r="B128" s="157"/>
      <c r="C128" s="157"/>
      <c r="D128" s="158"/>
      <c r="E128" s="16" t="s">
        <v>20</v>
      </c>
    </row>
    <row r="129" spans="1:5" ht="17.100000000000001" customHeight="1" x14ac:dyDescent="0.25">
      <c r="A129" s="111" t="s">
        <v>0</v>
      </c>
      <c r="B129" s="195" t="s">
        <v>83</v>
      </c>
      <c r="C129" s="207"/>
      <c r="D129" s="196"/>
      <c r="E129" s="10">
        <f>E34</f>
        <v>0</v>
      </c>
    </row>
    <row r="130" spans="1:5" ht="17.100000000000001" customHeight="1" x14ac:dyDescent="0.25">
      <c r="A130" s="111" t="s">
        <v>2</v>
      </c>
      <c r="B130" s="195" t="s">
        <v>120</v>
      </c>
      <c r="C130" s="207"/>
      <c r="D130" s="196"/>
      <c r="E130" s="10">
        <f>E74</f>
        <v>0</v>
      </c>
    </row>
    <row r="131" spans="1:5" ht="17.100000000000001" customHeight="1" x14ac:dyDescent="0.25">
      <c r="A131" s="111" t="s">
        <v>3</v>
      </c>
      <c r="B131" s="195" t="s">
        <v>121</v>
      </c>
      <c r="C131" s="207"/>
      <c r="D131" s="196"/>
      <c r="E131" s="10">
        <f>E84</f>
        <v>0</v>
      </c>
    </row>
    <row r="132" spans="1:5" ht="17.100000000000001" customHeight="1" x14ac:dyDescent="0.25">
      <c r="A132" s="111" t="s">
        <v>4</v>
      </c>
      <c r="B132" s="195" t="s">
        <v>122</v>
      </c>
      <c r="C132" s="207"/>
      <c r="D132" s="196"/>
      <c r="E132" s="10">
        <f>E106</f>
        <v>0</v>
      </c>
    </row>
    <row r="133" spans="1:5" ht="17.100000000000001" customHeight="1" x14ac:dyDescent="0.25">
      <c r="A133" s="111" t="s">
        <v>5</v>
      </c>
      <c r="B133" s="195" t="s">
        <v>123</v>
      </c>
      <c r="C133" s="207"/>
      <c r="D133" s="196"/>
      <c r="E133" s="10">
        <f>E112</f>
        <v>0</v>
      </c>
    </row>
    <row r="134" spans="1:5" ht="17.100000000000001" customHeight="1" x14ac:dyDescent="0.25">
      <c r="A134" s="175" t="s">
        <v>32</v>
      </c>
      <c r="B134" s="176"/>
      <c r="C134" s="176"/>
      <c r="D134" s="177"/>
      <c r="E134" s="56">
        <f>SUM(E129:E133)</f>
        <v>0</v>
      </c>
    </row>
    <row r="135" spans="1:5" ht="17.100000000000001" customHeight="1" x14ac:dyDescent="0.25">
      <c r="A135" s="111" t="s">
        <v>6</v>
      </c>
      <c r="B135" s="195" t="s">
        <v>124</v>
      </c>
      <c r="C135" s="207"/>
      <c r="D135" s="196"/>
      <c r="E135" s="10">
        <f>E125</f>
        <v>0</v>
      </c>
    </row>
    <row r="136" spans="1:5" ht="17.100000000000001" customHeight="1" x14ac:dyDescent="0.25">
      <c r="A136" s="156" t="s">
        <v>72</v>
      </c>
      <c r="B136" s="157"/>
      <c r="C136" s="157"/>
      <c r="D136" s="158"/>
      <c r="E136" s="16">
        <f>ROUND(SUM(E134:E135),2)</f>
        <v>0</v>
      </c>
    </row>
    <row r="137" spans="1:5" x14ac:dyDescent="0.25">
      <c r="A137" s="215" t="s">
        <v>74</v>
      </c>
      <c r="B137" s="215"/>
      <c r="C137" s="215"/>
      <c r="D137" s="215"/>
      <c r="E137" s="64" t="e">
        <f>E136/E34</f>
        <v>#DIV/0!</v>
      </c>
    </row>
    <row r="139" spans="1:5" ht="29.25" customHeight="1" x14ac:dyDescent="0.25">
      <c r="A139" s="216" t="s">
        <v>125</v>
      </c>
      <c r="B139" s="216"/>
      <c r="C139" s="216"/>
      <c r="D139" s="216"/>
      <c r="E139" s="216"/>
    </row>
    <row r="140" spans="1:5" x14ac:dyDescent="0.25">
      <c r="A140" s="217"/>
      <c r="B140" s="217"/>
      <c r="C140" s="217"/>
      <c r="D140" s="217"/>
      <c r="E140" s="217"/>
    </row>
    <row r="141" spans="1:5" ht="17.100000000000001" customHeight="1" x14ac:dyDescent="0.25">
      <c r="A141" s="156" t="s">
        <v>75</v>
      </c>
      <c r="B141" s="158"/>
      <c r="C141" s="156" t="s">
        <v>76</v>
      </c>
      <c r="D141" s="157"/>
      <c r="E141" s="158"/>
    </row>
    <row r="142" spans="1:5" ht="17.100000000000001" customHeight="1" x14ac:dyDescent="0.25">
      <c r="A142" s="195" t="s">
        <v>77</v>
      </c>
      <c r="B142" s="196"/>
      <c r="C142" s="219"/>
      <c r="D142" s="220"/>
      <c r="E142" s="221"/>
    </row>
    <row r="143" spans="1:5" ht="17.100000000000001" customHeight="1" x14ac:dyDescent="0.25">
      <c r="A143" s="195" t="s">
        <v>78</v>
      </c>
      <c r="B143" s="196"/>
      <c r="C143" s="219"/>
      <c r="D143" s="220"/>
      <c r="E143" s="221"/>
    </row>
    <row r="144" spans="1:5" ht="27" customHeight="1" x14ac:dyDescent="0.25">
      <c r="A144" s="195" t="s">
        <v>79</v>
      </c>
      <c r="B144" s="196"/>
      <c r="C144" s="219"/>
      <c r="D144" s="220"/>
      <c r="E144" s="221"/>
    </row>
    <row r="145" spans="1:5" ht="17.100000000000001" customHeight="1" x14ac:dyDescent="0.25">
      <c r="A145" s="156" t="s">
        <v>32</v>
      </c>
      <c r="B145" s="158"/>
      <c r="C145" s="222">
        <f>SUM(C142:E144)</f>
        <v>0</v>
      </c>
      <c r="D145" s="223"/>
      <c r="E145" s="224"/>
    </row>
    <row r="146" spans="1:5" ht="27.75" customHeight="1" x14ac:dyDescent="0.25">
      <c r="A146" s="195" t="s">
        <v>126</v>
      </c>
      <c r="B146" s="196"/>
      <c r="C146" s="49"/>
      <c r="D146" s="49"/>
      <c r="E146" s="49"/>
    </row>
    <row r="147" spans="1:5" ht="17.100000000000001" customHeight="1" x14ac:dyDescent="0.25">
      <c r="A147" s="156" t="s">
        <v>41</v>
      </c>
      <c r="B147" s="158"/>
      <c r="C147" s="33">
        <f>C146+C145</f>
        <v>0</v>
      </c>
      <c r="D147" s="33">
        <f>C145+D146</f>
        <v>0</v>
      </c>
      <c r="E147" s="33">
        <f>SUM(C145,E146)</f>
        <v>0</v>
      </c>
    </row>
    <row r="148" spans="1:5" ht="28.5" customHeight="1" x14ac:dyDescent="0.25">
      <c r="A148" s="218" t="s">
        <v>127</v>
      </c>
      <c r="B148" s="218"/>
      <c r="C148" s="218"/>
      <c r="D148" s="218"/>
      <c r="E148" s="218"/>
    </row>
  </sheetData>
  <mergeCells count="138">
    <mergeCell ref="A1:B1"/>
    <mergeCell ref="C1:E1"/>
    <mergeCell ref="A2:E2"/>
    <mergeCell ref="B3:D3"/>
    <mergeCell ref="B4:D4"/>
    <mergeCell ref="B5:D5"/>
    <mergeCell ref="B14:C14"/>
    <mergeCell ref="D14:E14"/>
    <mergeCell ref="B15:C15"/>
    <mergeCell ref="D15:E15"/>
    <mergeCell ref="B16:E16"/>
    <mergeCell ref="D17:E17"/>
    <mergeCell ref="B6:D6"/>
    <mergeCell ref="A8:E8"/>
    <mergeCell ref="A9:C9"/>
    <mergeCell ref="A10:C10"/>
    <mergeCell ref="A12:E12"/>
    <mergeCell ref="B13:C13"/>
    <mergeCell ref="D13:E13"/>
    <mergeCell ref="A24:E24"/>
    <mergeCell ref="B25:C25"/>
    <mergeCell ref="B26:C26"/>
    <mergeCell ref="B27:C27"/>
    <mergeCell ref="B28:C28"/>
    <mergeCell ref="B29:C29"/>
    <mergeCell ref="D18:E18"/>
    <mergeCell ref="D19:E19"/>
    <mergeCell ref="B20:C20"/>
    <mergeCell ref="D20:E20"/>
    <mergeCell ref="B21:C21"/>
    <mergeCell ref="D21:E21"/>
    <mergeCell ref="B37:C37"/>
    <mergeCell ref="B38:C38"/>
    <mergeCell ref="B39:C39"/>
    <mergeCell ref="A40:C40"/>
    <mergeCell ref="B41:C41"/>
    <mergeCell ref="A42:C42"/>
    <mergeCell ref="B30:C30"/>
    <mergeCell ref="B31:C31"/>
    <mergeCell ref="B32:C32"/>
    <mergeCell ref="B33:C33"/>
    <mergeCell ref="A34:D34"/>
    <mergeCell ref="A36:E36"/>
    <mergeCell ref="B50:C50"/>
    <mergeCell ref="B51:C51"/>
    <mergeCell ref="B52:C52"/>
    <mergeCell ref="B53:C53"/>
    <mergeCell ref="A54:C54"/>
    <mergeCell ref="A55:E55"/>
    <mergeCell ref="A44:E44"/>
    <mergeCell ref="B45:C45"/>
    <mergeCell ref="B46:C46"/>
    <mergeCell ref="B47:C47"/>
    <mergeCell ref="B48:C48"/>
    <mergeCell ref="B49:C49"/>
    <mergeCell ref="A67:D67"/>
    <mergeCell ref="A69:E69"/>
    <mergeCell ref="A70:D70"/>
    <mergeCell ref="B71:D71"/>
    <mergeCell ref="B72:D72"/>
    <mergeCell ref="B73:D73"/>
    <mergeCell ref="A57:E57"/>
    <mergeCell ref="B62:C62"/>
    <mergeCell ref="B63:C63"/>
    <mergeCell ref="B64:C64"/>
    <mergeCell ref="B65:C65"/>
    <mergeCell ref="B66:C66"/>
    <mergeCell ref="B81:C81"/>
    <mergeCell ref="B82:C82"/>
    <mergeCell ref="B83:C83"/>
    <mergeCell ref="A84:C84"/>
    <mergeCell ref="A86:E86"/>
    <mergeCell ref="A87:E87"/>
    <mergeCell ref="A74:D74"/>
    <mergeCell ref="A76:E76"/>
    <mergeCell ref="B77:C77"/>
    <mergeCell ref="B78:C78"/>
    <mergeCell ref="B79:C79"/>
    <mergeCell ref="B80:C80"/>
    <mergeCell ref="B94:C94"/>
    <mergeCell ref="A95:C95"/>
    <mergeCell ref="A97:E97"/>
    <mergeCell ref="B98:C98"/>
    <mergeCell ref="B99:C99"/>
    <mergeCell ref="A100:C100"/>
    <mergeCell ref="B88:C88"/>
    <mergeCell ref="B89:C89"/>
    <mergeCell ref="B90:C90"/>
    <mergeCell ref="B91:C91"/>
    <mergeCell ref="B92:C92"/>
    <mergeCell ref="B93:C93"/>
    <mergeCell ref="B109:D109"/>
    <mergeCell ref="B110:D110"/>
    <mergeCell ref="B111:D111"/>
    <mergeCell ref="A112:D112"/>
    <mergeCell ref="A114:D114"/>
    <mergeCell ref="A116:E116"/>
    <mergeCell ref="A102:E102"/>
    <mergeCell ref="B103:D103"/>
    <mergeCell ref="B104:D104"/>
    <mergeCell ref="B105:D105"/>
    <mergeCell ref="A106:D106"/>
    <mergeCell ref="A108:E108"/>
    <mergeCell ref="B123:C123"/>
    <mergeCell ref="B124:C124"/>
    <mergeCell ref="A125:D125"/>
    <mergeCell ref="A127:E127"/>
    <mergeCell ref="A128:D128"/>
    <mergeCell ref="B129:D129"/>
    <mergeCell ref="B117:C117"/>
    <mergeCell ref="B118:C118"/>
    <mergeCell ref="B119:C119"/>
    <mergeCell ref="B120:C120"/>
    <mergeCell ref="B121:C121"/>
    <mergeCell ref="B122:C122"/>
    <mergeCell ref="A136:D136"/>
    <mergeCell ref="A137:D137"/>
    <mergeCell ref="A139:E139"/>
    <mergeCell ref="A140:E140"/>
    <mergeCell ref="A141:B141"/>
    <mergeCell ref="C141:E141"/>
    <mergeCell ref="B130:D130"/>
    <mergeCell ref="B131:D131"/>
    <mergeCell ref="B132:D132"/>
    <mergeCell ref="B133:D133"/>
    <mergeCell ref="A134:D134"/>
    <mergeCell ref="B135:D135"/>
    <mergeCell ref="A145:B145"/>
    <mergeCell ref="C145:E145"/>
    <mergeCell ref="A146:B146"/>
    <mergeCell ref="A147:B147"/>
    <mergeCell ref="A148:E148"/>
    <mergeCell ref="A142:B142"/>
    <mergeCell ref="C142:E142"/>
    <mergeCell ref="A143:B143"/>
    <mergeCell ref="C143:E143"/>
    <mergeCell ref="A144:B144"/>
    <mergeCell ref="C144:E144"/>
  </mergeCells>
  <printOptions horizontalCentered="1" verticalCentered="1"/>
  <pageMargins left="0.31496062992125984" right="0.31496062992125984" top="0.39370078740157483" bottom="0.59055118110236227" header="0.31496062992125984" footer="0.11811023622047245"/>
  <pageSetup paperSize="9" scale="55" fitToHeight="2" orientation="portrait" horizontalDpi="4294967292" r:id="rId1"/>
  <headerFooter>
    <oddFooter>&amp;RPg. &amp;P/&amp;N</oddFooter>
  </headerFooter>
  <rowBreaks count="1" manualBreakCount="1">
    <brk id="74" max="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E148"/>
  <sheetViews>
    <sheetView showGridLines="0" zoomScaleNormal="100" zoomScaleSheetLayoutView="85" workbookViewId="0">
      <selection activeCell="E4" sqref="E4"/>
    </sheetView>
  </sheetViews>
  <sheetFormatPr defaultColWidth="9.140625" defaultRowHeight="15" x14ac:dyDescent="0.25"/>
  <cols>
    <col min="1" max="1" width="15.7109375" style="47" customWidth="1"/>
    <col min="2" max="2" width="41.140625" style="47" customWidth="1"/>
    <col min="3" max="3" width="29.42578125" style="47" customWidth="1"/>
    <col min="4" max="4" width="18.7109375" style="46" customWidth="1"/>
    <col min="5" max="5" width="36.42578125" style="48" customWidth="1"/>
    <col min="6" max="6" width="13.28515625" style="44" bestFit="1" customWidth="1"/>
    <col min="7" max="7" width="10.7109375" style="44" bestFit="1" customWidth="1"/>
    <col min="8" max="16384" width="9.140625" style="44"/>
  </cols>
  <sheetData>
    <row r="1" spans="1:5" s="43" customFormat="1" x14ac:dyDescent="0.25">
      <c r="A1" s="154" t="s">
        <v>80</v>
      </c>
      <c r="B1" s="154"/>
      <c r="C1" s="155" t="str">
        <f>DETALHAMENTO!A11</f>
        <v>TÉCNICO EM EDIFICAÇÕES</v>
      </c>
      <c r="D1" s="155"/>
      <c r="E1" s="155"/>
    </row>
    <row r="2" spans="1:5" ht="20.100000000000001" customHeight="1" x14ac:dyDescent="0.25">
      <c r="A2" s="156" t="s">
        <v>36</v>
      </c>
      <c r="B2" s="157"/>
      <c r="C2" s="157"/>
      <c r="D2" s="157"/>
      <c r="E2" s="158"/>
    </row>
    <row r="3" spans="1:5" ht="20.100000000000001" customHeight="1" x14ac:dyDescent="0.25">
      <c r="A3" s="76" t="s">
        <v>0</v>
      </c>
      <c r="B3" s="159" t="s">
        <v>13</v>
      </c>
      <c r="C3" s="160"/>
      <c r="D3" s="161"/>
      <c r="E3" s="53"/>
    </row>
    <row r="4" spans="1:5" s="45" customFormat="1" ht="17.100000000000001" customHeight="1" x14ac:dyDescent="0.25">
      <c r="A4" s="76" t="s">
        <v>2</v>
      </c>
      <c r="B4" s="159" t="s">
        <v>14</v>
      </c>
      <c r="C4" s="160"/>
      <c r="D4" s="162"/>
      <c r="E4" s="10"/>
    </row>
    <row r="5" spans="1:5" x14ac:dyDescent="0.25">
      <c r="A5" s="76" t="s">
        <v>3</v>
      </c>
      <c r="B5" s="159" t="s">
        <v>132</v>
      </c>
      <c r="C5" s="160"/>
      <c r="D5" s="161"/>
      <c r="E5" s="96"/>
    </row>
    <row r="6" spans="1:5" ht="17.100000000000001" customHeight="1" x14ac:dyDescent="0.25">
      <c r="A6" s="76" t="s">
        <v>4</v>
      </c>
      <c r="B6" s="173" t="s">
        <v>16</v>
      </c>
      <c r="C6" s="173"/>
      <c r="D6" s="174"/>
      <c r="E6" s="11"/>
    </row>
    <row r="7" spans="1:5" ht="17.100000000000001" customHeight="1" x14ac:dyDescent="0.25">
      <c r="A7" s="24"/>
      <c r="B7" s="25"/>
      <c r="C7" s="25"/>
      <c r="D7" s="40"/>
      <c r="E7" s="26"/>
    </row>
    <row r="8" spans="1:5" ht="17.100000000000001" customHeight="1" x14ac:dyDescent="0.25">
      <c r="A8" s="156" t="s">
        <v>37</v>
      </c>
      <c r="B8" s="157"/>
      <c r="C8" s="157"/>
      <c r="D8" s="157"/>
      <c r="E8" s="158"/>
    </row>
    <row r="9" spans="1:5" ht="17.100000000000001" customHeight="1" x14ac:dyDescent="0.25">
      <c r="A9" s="175" t="s">
        <v>15</v>
      </c>
      <c r="B9" s="176"/>
      <c r="C9" s="177"/>
      <c r="D9" s="57" t="s">
        <v>38</v>
      </c>
      <c r="E9" s="54" t="s">
        <v>40</v>
      </c>
    </row>
    <row r="10" spans="1:5" ht="17.100000000000001" customHeight="1" x14ac:dyDescent="0.25">
      <c r="A10" s="178" t="s">
        <v>133</v>
      </c>
      <c r="B10" s="179"/>
      <c r="C10" s="180"/>
      <c r="D10" s="41" t="s">
        <v>39</v>
      </c>
      <c r="E10" s="11">
        <v>2</v>
      </c>
    </row>
    <row r="11" spans="1:5" ht="17.100000000000001" customHeight="1" x14ac:dyDescent="0.25">
      <c r="A11" s="24"/>
      <c r="B11" s="24"/>
      <c r="C11" s="24"/>
      <c r="D11" s="42"/>
      <c r="E11" s="28"/>
    </row>
    <row r="12" spans="1:5" x14ac:dyDescent="0.25">
      <c r="A12" s="156" t="s">
        <v>17</v>
      </c>
      <c r="B12" s="157"/>
      <c r="C12" s="157"/>
      <c r="D12" s="157"/>
      <c r="E12" s="158"/>
    </row>
    <row r="13" spans="1:5" ht="17.100000000000001" customHeight="1" x14ac:dyDescent="0.25">
      <c r="A13" s="76">
        <v>1</v>
      </c>
      <c r="B13" s="181" t="s">
        <v>42</v>
      </c>
      <c r="C13" s="182"/>
      <c r="D13" s="178" t="str">
        <f>C1</f>
        <v>TÉCNICO EM EDIFICAÇÕES</v>
      </c>
      <c r="E13" s="180"/>
    </row>
    <row r="14" spans="1:5" ht="17.100000000000001" customHeight="1" x14ac:dyDescent="0.25">
      <c r="A14" s="76">
        <v>2</v>
      </c>
      <c r="B14" s="181" t="s">
        <v>93</v>
      </c>
      <c r="C14" s="182"/>
      <c r="D14" s="178">
        <v>312105</v>
      </c>
      <c r="E14" s="180"/>
    </row>
    <row r="15" spans="1:5" ht="17.100000000000001" customHeight="1" x14ac:dyDescent="0.25">
      <c r="A15" s="76">
        <v>3</v>
      </c>
      <c r="B15" s="159" t="s">
        <v>81</v>
      </c>
      <c r="C15" s="161"/>
      <c r="D15" s="227"/>
      <c r="E15" s="228"/>
    </row>
    <row r="16" spans="1:5" ht="17.100000000000001" customHeight="1" x14ac:dyDescent="0.25">
      <c r="A16" s="76">
        <v>4</v>
      </c>
      <c r="B16" s="178" t="s">
        <v>160</v>
      </c>
      <c r="C16" s="179"/>
      <c r="D16" s="179"/>
      <c r="E16" s="180"/>
    </row>
    <row r="17" spans="1:5" ht="17.100000000000001" customHeight="1" x14ac:dyDescent="0.25">
      <c r="A17" s="76" t="s">
        <v>0</v>
      </c>
      <c r="B17" s="73" t="s">
        <v>157</v>
      </c>
      <c r="C17" s="75"/>
      <c r="D17" s="231"/>
      <c r="E17" s="230"/>
    </row>
    <row r="18" spans="1:5" ht="17.100000000000001" customHeight="1" x14ac:dyDescent="0.25">
      <c r="A18" s="76" t="s">
        <v>2</v>
      </c>
      <c r="B18" s="73" t="s">
        <v>156</v>
      </c>
      <c r="C18" s="75"/>
      <c r="D18" s="225"/>
      <c r="E18" s="226"/>
    </row>
    <row r="19" spans="1:5" ht="17.100000000000001" customHeight="1" x14ac:dyDescent="0.25">
      <c r="A19" s="76" t="s">
        <v>3</v>
      </c>
      <c r="B19" s="73" t="s">
        <v>159</v>
      </c>
      <c r="C19" s="75"/>
      <c r="D19" s="227"/>
      <c r="E19" s="228"/>
    </row>
    <row r="20" spans="1:5" ht="17.100000000000001" customHeight="1" x14ac:dyDescent="0.25">
      <c r="A20" s="76" t="s">
        <v>4</v>
      </c>
      <c r="B20" s="170" t="s">
        <v>43</v>
      </c>
      <c r="C20" s="171"/>
      <c r="D20" s="178"/>
      <c r="E20" s="180"/>
    </row>
    <row r="21" spans="1:5" ht="17.100000000000001" customHeight="1" x14ac:dyDescent="0.25">
      <c r="A21" s="76" t="s">
        <v>5</v>
      </c>
      <c r="B21" s="163" t="s">
        <v>158</v>
      </c>
      <c r="C21" s="164"/>
      <c r="D21" s="229"/>
      <c r="E21" s="230"/>
    </row>
    <row r="22" spans="1:5" ht="17.100000000000001" customHeight="1" x14ac:dyDescent="0.25">
      <c r="A22" s="24"/>
      <c r="B22" s="24"/>
      <c r="C22" s="24"/>
      <c r="D22" s="41" t="s">
        <v>44</v>
      </c>
      <c r="E22" s="10"/>
    </row>
    <row r="23" spans="1:5" ht="17.100000000000001" customHeight="1" x14ac:dyDescent="0.25">
      <c r="A23" s="24"/>
      <c r="B23" s="24"/>
      <c r="C23" s="24"/>
      <c r="D23" s="42"/>
      <c r="E23" s="28"/>
    </row>
    <row r="24" spans="1:5" ht="17.100000000000001" customHeight="1" x14ac:dyDescent="0.25">
      <c r="A24" s="190" t="s">
        <v>45</v>
      </c>
      <c r="B24" s="190"/>
      <c r="C24" s="190"/>
      <c r="D24" s="190"/>
      <c r="E24" s="190"/>
    </row>
    <row r="25" spans="1:5" s="45" customFormat="1" ht="17.100000000000001" customHeight="1" x14ac:dyDescent="0.25">
      <c r="A25" s="57">
        <v>1</v>
      </c>
      <c r="B25" s="191" t="s">
        <v>46</v>
      </c>
      <c r="C25" s="191"/>
      <c r="D25" s="77" t="s">
        <v>9</v>
      </c>
      <c r="E25" s="77" t="s">
        <v>47</v>
      </c>
    </row>
    <row r="26" spans="1:5" s="45" customFormat="1" ht="17.100000000000001" customHeight="1" x14ac:dyDescent="0.25">
      <c r="A26" s="76" t="s">
        <v>0</v>
      </c>
      <c r="B26" s="159" t="s">
        <v>48</v>
      </c>
      <c r="C26" s="161"/>
      <c r="D26" s="12"/>
      <c r="E26" s="51"/>
    </row>
    <row r="27" spans="1:5" s="45" customFormat="1" ht="17.100000000000001" customHeight="1" x14ac:dyDescent="0.25">
      <c r="A27" s="76" t="s">
        <v>2</v>
      </c>
      <c r="B27" s="159" t="s">
        <v>82</v>
      </c>
      <c r="C27" s="161"/>
      <c r="D27" s="12"/>
      <c r="E27" s="55"/>
    </row>
    <row r="28" spans="1:5" s="45" customFormat="1" ht="17.100000000000001" customHeight="1" x14ac:dyDescent="0.25">
      <c r="A28" s="76" t="s">
        <v>3</v>
      </c>
      <c r="B28" s="159" t="s">
        <v>86</v>
      </c>
      <c r="C28" s="161"/>
      <c r="D28" s="12"/>
      <c r="E28" s="55"/>
    </row>
    <row r="29" spans="1:5" s="45" customFormat="1" ht="17.100000000000001" customHeight="1" x14ac:dyDescent="0.25">
      <c r="A29" s="76" t="s">
        <v>4</v>
      </c>
      <c r="B29" s="159" t="s">
        <v>49</v>
      </c>
      <c r="C29" s="161"/>
      <c r="D29" s="12"/>
      <c r="E29" s="55"/>
    </row>
    <row r="30" spans="1:5" s="45" customFormat="1" ht="17.100000000000001" customHeight="1" x14ac:dyDescent="0.25">
      <c r="A30" s="76" t="s">
        <v>5</v>
      </c>
      <c r="B30" s="159" t="s">
        <v>50</v>
      </c>
      <c r="C30" s="161"/>
      <c r="D30" s="12"/>
      <c r="E30" s="55"/>
    </row>
    <row r="31" spans="1:5" s="45" customFormat="1" ht="17.100000000000001" customHeight="1" x14ac:dyDescent="0.25">
      <c r="A31" s="76" t="s">
        <v>6</v>
      </c>
      <c r="B31" s="159" t="s">
        <v>51</v>
      </c>
      <c r="C31" s="161"/>
      <c r="D31" s="12"/>
      <c r="E31" s="55"/>
    </row>
    <row r="32" spans="1:5" s="45" customFormat="1" ht="17.100000000000001" customHeight="1" x14ac:dyDescent="0.25">
      <c r="A32" s="76" t="s">
        <v>7</v>
      </c>
      <c r="B32" s="159" t="s">
        <v>52</v>
      </c>
      <c r="C32" s="161"/>
      <c r="D32" s="94"/>
      <c r="E32" s="55"/>
    </row>
    <row r="33" spans="1:5" s="45" customFormat="1" ht="17.100000000000001" customHeight="1" x14ac:dyDescent="0.25">
      <c r="A33" s="76" t="s">
        <v>8</v>
      </c>
      <c r="B33" s="159" t="s">
        <v>88</v>
      </c>
      <c r="C33" s="161"/>
      <c r="D33" s="12"/>
      <c r="E33" s="55"/>
    </row>
    <row r="34" spans="1:5" s="45" customFormat="1" ht="17.100000000000001" customHeight="1" x14ac:dyDescent="0.25">
      <c r="A34" s="156" t="s">
        <v>144</v>
      </c>
      <c r="B34" s="157"/>
      <c r="C34" s="157"/>
      <c r="D34" s="157"/>
      <c r="E34" s="14">
        <f>ROUND(SUM(E26:E33),2)</f>
        <v>0</v>
      </c>
    </row>
    <row r="35" spans="1:5" ht="17.100000000000001" customHeight="1" x14ac:dyDescent="0.25">
      <c r="A35" s="24"/>
      <c r="B35" s="24"/>
      <c r="C35" s="24"/>
      <c r="D35" s="42"/>
      <c r="E35" s="28"/>
    </row>
    <row r="36" spans="1:5" s="43" customFormat="1" ht="17.100000000000001" customHeight="1" x14ac:dyDescent="0.25">
      <c r="A36" s="192" t="s">
        <v>99</v>
      </c>
      <c r="B36" s="192"/>
      <c r="C36" s="192"/>
      <c r="D36" s="192"/>
      <c r="E36" s="192"/>
    </row>
    <row r="37" spans="1:5" s="43" customFormat="1" ht="17.100000000000001" customHeight="1" x14ac:dyDescent="0.25">
      <c r="A37" s="78" t="s">
        <v>96</v>
      </c>
      <c r="B37" s="193" t="s">
        <v>65</v>
      </c>
      <c r="C37" s="194"/>
      <c r="D37" s="78" t="s">
        <v>18</v>
      </c>
      <c r="E37" s="16" t="s">
        <v>1</v>
      </c>
    </row>
    <row r="38" spans="1:5" ht="17.100000000000001" customHeight="1" x14ac:dyDescent="0.25">
      <c r="A38" s="76" t="s">
        <v>0</v>
      </c>
      <c r="B38" s="159" t="s">
        <v>28</v>
      </c>
      <c r="C38" s="161"/>
      <c r="D38" s="12"/>
      <c r="E38" s="10"/>
    </row>
    <row r="39" spans="1:5" ht="17.100000000000001" customHeight="1" x14ac:dyDescent="0.25">
      <c r="A39" s="76" t="s">
        <v>2</v>
      </c>
      <c r="B39" s="195" t="s">
        <v>104</v>
      </c>
      <c r="C39" s="196"/>
      <c r="D39" s="12"/>
      <c r="E39" s="10"/>
    </row>
    <row r="40" spans="1:5" ht="17.100000000000001" customHeight="1" x14ac:dyDescent="0.25">
      <c r="A40" s="197" t="s">
        <v>32</v>
      </c>
      <c r="B40" s="198"/>
      <c r="C40" s="199"/>
      <c r="D40" s="19">
        <f>SUM(D38:D39)</f>
        <v>0</v>
      </c>
      <c r="E40" s="56">
        <f>SUM(E38:E39)</f>
        <v>0</v>
      </c>
    </row>
    <row r="41" spans="1:5" ht="17.100000000000001" customHeight="1" x14ac:dyDescent="0.25">
      <c r="A41" s="76" t="s">
        <v>3</v>
      </c>
      <c r="B41" s="159" t="s">
        <v>185</v>
      </c>
      <c r="C41" s="161"/>
      <c r="D41" s="12"/>
      <c r="E41" s="10"/>
    </row>
    <row r="42" spans="1:5" ht="17.100000000000001" customHeight="1" x14ac:dyDescent="0.25">
      <c r="A42" s="200" t="s">
        <v>145</v>
      </c>
      <c r="B42" s="201"/>
      <c r="C42" s="201"/>
      <c r="D42" s="79">
        <f>D40+D41</f>
        <v>0</v>
      </c>
      <c r="E42" s="16">
        <f>ROUND(SUM(E40:E41),2)</f>
        <v>0</v>
      </c>
    </row>
    <row r="43" spans="1:5" ht="17.100000000000001" customHeight="1" x14ac:dyDescent="0.25">
      <c r="A43" s="44"/>
      <c r="B43" s="44"/>
      <c r="C43" s="44"/>
      <c r="D43" s="44"/>
      <c r="E43" s="44"/>
    </row>
    <row r="44" spans="1:5" ht="17.100000000000001" customHeight="1" x14ac:dyDescent="0.25">
      <c r="A44" s="192" t="s">
        <v>95</v>
      </c>
      <c r="B44" s="192"/>
      <c r="C44" s="192"/>
      <c r="D44" s="192"/>
      <c r="E44" s="192"/>
    </row>
    <row r="45" spans="1:5" s="43" customFormat="1" ht="17.100000000000001" customHeight="1" x14ac:dyDescent="0.25">
      <c r="A45" s="78" t="s">
        <v>98</v>
      </c>
      <c r="B45" s="193" t="s">
        <v>63</v>
      </c>
      <c r="C45" s="194"/>
      <c r="D45" s="78" t="s">
        <v>18</v>
      </c>
      <c r="E45" s="16" t="s">
        <v>20</v>
      </c>
    </row>
    <row r="46" spans="1:5" s="43" customFormat="1" ht="17.100000000000001" customHeight="1" x14ac:dyDescent="0.25">
      <c r="A46" s="76" t="s">
        <v>0</v>
      </c>
      <c r="B46" s="195" t="s">
        <v>21</v>
      </c>
      <c r="C46" s="196"/>
      <c r="D46" s="12"/>
      <c r="E46" s="10"/>
    </row>
    <row r="47" spans="1:5" s="43" customFormat="1" ht="17.100000000000001" customHeight="1" x14ac:dyDescent="0.25">
      <c r="A47" s="76" t="s">
        <v>2</v>
      </c>
      <c r="B47" s="195" t="s">
        <v>25</v>
      </c>
      <c r="C47" s="196"/>
      <c r="D47" s="12"/>
      <c r="E47" s="10"/>
    </row>
    <row r="48" spans="1:5" x14ac:dyDescent="0.25">
      <c r="A48" s="76" t="s">
        <v>3</v>
      </c>
      <c r="B48" s="195" t="s">
        <v>215</v>
      </c>
      <c r="C48" s="196"/>
      <c r="D48" s="17"/>
      <c r="E48" s="10"/>
    </row>
    <row r="49" spans="1:5" s="43" customFormat="1" ht="17.100000000000001" customHeight="1" x14ac:dyDescent="0.25">
      <c r="A49" s="76" t="s">
        <v>4</v>
      </c>
      <c r="B49" s="195" t="s">
        <v>22</v>
      </c>
      <c r="C49" s="196"/>
      <c r="D49" s="12"/>
      <c r="E49" s="10"/>
    </row>
    <row r="50" spans="1:5" s="43" customFormat="1" ht="17.100000000000001" customHeight="1" x14ac:dyDescent="0.25">
      <c r="A50" s="76" t="s">
        <v>5</v>
      </c>
      <c r="B50" s="195" t="s">
        <v>23</v>
      </c>
      <c r="C50" s="196"/>
      <c r="D50" s="12"/>
      <c r="E50" s="10"/>
    </row>
    <row r="51" spans="1:5" ht="17.100000000000001" customHeight="1" x14ac:dyDescent="0.25">
      <c r="A51" s="76" t="s">
        <v>6</v>
      </c>
      <c r="B51" s="195" t="s">
        <v>27</v>
      </c>
      <c r="C51" s="196"/>
      <c r="D51" s="12"/>
      <c r="E51" s="10"/>
    </row>
    <row r="52" spans="1:5" s="43" customFormat="1" ht="17.100000000000001" customHeight="1" x14ac:dyDescent="0.25">
      <c r="A52" s="76" t="s">
        <v>7</v>
      </c>
      <c r="B52" s="195" t="s">
        <v>24</v>
      </c>
      <c r="C52" s="196"/>
      <c r="D52" s="12"/>
      <c r="E52" s="10"/>
    </row>
    <row r="53" spans="1:5" s="43" customFormat="1" ht="17.100000000000001" customHeight="1" x14ac:dyDescent="0.25">
      <c r="A53" s="76" t="s">
        <v>8</v>
      </c>
      <c r="B53" s="195" t="s">
        <v>26</v>
      </c>
      <c r="C53" s="196"/>
      <c r="D53" s="12"/>
      <c r="E53" s="10"/>
    </row>
    <row r="54" spans="1:5" s="43" customFormat="1" ht="17.100000000000001" customHeight="1" x14ac:dyDescent="0.25">
      <c r="A54" s="200" t="s">
        <v>146</v>
      </c>
      <c r="B54" s="201"/>
      <c r="C54" s="201"/>
      <c r="D54" s="79">
        <f>SUM(D46:D53)</f>
        <v>0</v>
      </c>
      <c r="E54" s="14">
        <f>ROUND(SUM(E46:E53),2)</f>
        <v>0</v>
      </c>
    </row>
    <row r="55" spans="1:5" ht="17.100000000000001" hidden="1" customHeight="1" x14ac:dyDescent="0.25">
      <c r="A55" s="205" t="s">
        <v>134</v>
      </c>
      <c r="B55" s="205"/>
      <c r="C55" s="205"/>
      <c r="D55" s="205"/>
      <c r="E55" s="205"/>
    </row>
    <row r="56" spans="1:5" ht="17.100000000000001" customHeight="1" x14ac:dyDescent="0.25">
      <c r="A56" s="25"/>
      <c r="B56" s="25"/>
      <c r="C56" s="25"/>
      <c r="D56" s="25"/>
      <c r="E56" s="25"/>
    </row>
    <row r="57" spans="1:5" ht="17.100000000000001" customHeight="1" x14ac:dyDescent="0.25">
      <c r="A57" s="190" t="s">
        <v>94</v>
      </c>
      <c r="B57" s="190"/>
      <c r="C57" s="190"/>
      <c r="D57" s="190"/>
      <c r="E57" s="190"/>
    </row>
    <row r="58" spans="1:5" s="45" customFormat="1" ht="17.100000000000001" customHeight="1" x14ac:dyDescent="0.25">
      <c r="A58" s="78" t="s">
        <v>97</v>
      </c>
      <c r="B58" s="50" t="s">
        <v>19</v>
      </c>
      <c r="C58" s="78" t="s">
        <v>136</v>
      </c>
      <c r="D58" s="78" t="s">
        <v>137</v>
      </c>
      <c r="E58" s="16" t="s">
        <v>1</v>
      </c>
    </row>
    <row r="59" spans="1:5" s="45" customFormat="1" ht="17.100000000000001" customHeight="1" x14ac:dyDescent="0.25">
      <c r="A59" s="76" t="s">
        <v>0</v>
      </c>
      <c r="B59" s="65" t="s">
        <v>53</v>
      </c>
      <c r="C59" s="76"/>
      <c r="D59" s="13"/>
      <c r="E59" s="10"/>
    </row>
    <row r="60" spans="1:5" ht="17.100000000000001" customHeight="1" x14ac:dyDescent="0.25">
      <c r="A60" s="76" t="s">
        <v>2</v>
      </c>
      <c r="B60" s="65" t="s">
        <v>54</v>
      </c>
      <c r="C60" s="76"/>
      <c r="D60" s="95"/>
      <c r="E60" s="10"/>
    </row>
    <row r="61" spans="1:5" ht="17.100000000000001" customHeight="1" x14ac:dyDescent="0.25">
      <c r="A61" s="76" t="s">
        <v>3</v>
      </c>
      <c r="B61" s="65" t="s">
        <v>55</v>
      </c>
      <c r="C61" s="76"/>
      <c r="D61" s="13"/>
      <c r="E61" s="10"/>
    </row>
    <row r="62" spans="1:5" ht="17.100000000000001" customHeight="1" x14ac:dyDescent="0.25">
      <c r="A62" s="76" t="s">
        <v>4</v>
      </c>
      <c r="B62" s="159" t="s">
        <v>135</v>
      </c>
      <c r="C62" s="160"/>
      <c r="D62" s="66"/>
      <c r="E62" s="99"/>
    </row>
    <row r="63" spans="1:5" ht="17.100000000000001" customHeight="1" x14ac:dyDescent="0.25">
      <c r="A63" s="76" t="s">
        <v>5</v>
      </c>
      <c r="B63" s="159" t="s">
        <v>56</v>
      </c>
      <c r="C63" s="160"/>
      <c r="D63" s="66"/>
      <c r="E63" s="10"/>
    </row>
    <row r="64" spans="1:5" ht="17.100000000000001" customHeight="1" x14ac:dyDescent="0.25">
      <c r="A64" s="76" t="s">
        <v>6</v>
      </c>
      <c r="B64" s="159" t="s">
        <v>57</v>
      </c>
      <c r="C64" s="160"/>
      <c r="D64" s="66"/>
      <c r="E64" s="99"/>
    </row>
    <row r="65" spans="1:5" ht="17.100000000000001" customHeight="1" x14ac:dyDescent="0.25">
      <c r="A65" s="76" t="s">
        <v>7</v>
      </c>
      <c r="B65" s="159" t="s">
        <v>58</v>
      </c>
      <c r="C65" s="160"/>
      <c r="D65" s="66"/>
      <c r="E65" s="99"/>
    </row>
    <row r="66" spans="1:5" ht="17.100000000000001" customHeight="1" x14ac:dyDescent="0.25">
      <c r="A66" s="76" t="s">
        <v>8</v>
      </c>
      <c r="B66" s="159" t="s">
        <v>59</v>
      </c>
      <c r="C66" s="160"/>
      <c r="D66" s="66"/>
      <c r="E66" s="10"/>
    </row>
    <row r="67" spans="1:5" ht="17.100000000000001" customHeight="1" x14ac:dyDescent="0.25">
      <c r="A67" s="200" t="s">
        <v>60</v>
      </c>
      <c r="B67" s="201"/>
      <c r="C67" s="201"/>
      <c r="D67" s="201"/>
      <c r="E67" s="14">
        <f>ROUND(SUM(E59:E66),2)</f>
        <v>0</v>
      </c>
    </row>
    <row r="68" spans="1:5" ht="17.100000000000001" customHeight="1" x14ac:dyDescent="0.25">
      <c r="A68" s="30"/>
      <c r="B68" s="30"/>
      <c r="C68" s="30"/>
      <c r="D68" s="30"/>
      <c r="E68" s="31"/>
    </row>
    <row r="69" spans="1:5" ht="17.100000000000001" customHeight="1" x14ac:dyDescent="0.25">
      <c r="A69" s="202" t="s">
        <v>111</v>
      </c>
      <c r="B69" s="202"/>
      <c r="C69" s="202"/>
      <c r="D69" s="202"/>
      <c r="E69" s="202"/>
    </row>
    <row r="70" spans="1:5" ht="17.100000000000001" customHeight="1" x14ac:dyDescent="0.25">
      <c r="A70" s="203" t="s">
        <v>112</v>
      </c>
      <c r="B70" s="203"/>
      <c r="C70" s="203"/>
      <c r="D70" s="203"/>
      <c r="E70" s="16" t="s">
        <v>20</v>
      </c>
    </row>
    <row r="71" spans="1:5" ht="17.100000000000001" customHeight="1" x14ac:dyDescent="0.25">
      <c r="A71" s="80" t="s">
        <v>96</v>
      </c>
      <c r="B71" s="204" t="s">
        <v>113</v>
      </c>
      <c r="C71" s="204"/>
      <c r="D71" s="204"/>
      <c r="E71" s="81">
        <f>E42</f>
        <v>0</v>
      </c>
    </row>
    <row r="72" spans="1:5" ht="17.100000000000001" customHeight="1" x14ac:dyDescent="0.25">
      <c r="A72" s="80" t="s">
        <v>98</v>
      </c>
      <c r="B72" s="204" t="s">
        <v>114</v>
      </c>
      <c r="C72" s="204"/>
      <c r="D72" s="204"/>
      <c r="E72" s="81">
        <f>E54</f>
        <v>0</v>
      </c>
    </row>
    <row r="73" spans="1:5" ht="17.100000000000001" customHeight="1" x14ac:dyDescent="0.25">
      <c r="A73" s="80" t="s">
        <v>97</v>
      </c>
      <c r="B73" s="204" t="s">
        <v>115</v>
      </c>
      <c r="C73" s="204"/>
      <c r="D73" s="204"/>
      <c r="E73" s="81">
        <f>E67</f>
        <v>0</v>
      </c>
    </row>
    <row r="74" spans="1:5" ht="17.100000000000001" customHeight="1" x14ac:dyDescent="0.25">
      <c r="A74" s="156" t="s">
        <v>147</v>
      </c>
      <c r="B74" s="157"/>
      <c r="C74" s="157"/>
      <c r="D74" s="158"/>
      <c r="E74" s="69">
        <f>ROUND(SUM(E71:E73),2)</f>
        <v>0</v>
      </c>
    </row>
    <row r="75" spans="1:5" ht="17.100000000000001" customHeight="1" x14ac:dyDescent="0.25">
      <c r="A75" s="44"/>
      <c r="B75" s="44"/>
      <c r="C75" s="44"/>
      <c r="D75" s="44"/>
      <c r="E75" s="44"/>
    </row>
    <row r="76" spans="1:5" ht="17.100000000000001" customHeight="1" x14ac:dyDescent="0.25">
      <c r="A76" s="192" t="s">
        <v>100</v>
      </c>
      <c r="B76" s="192"/>
      <c r="C76" s="192"/>
      <c r="D76" s="192"/>
      <c r="E76" s="192"/>
    </row>
    <row r="77" spans="1:5" ht="17.100000000000001" customHeight="1" x14ac:dyDescent="0.25">
      <c r="A77" s="78">
        <v>3</v>
      </c>
      <c r="B77" s="193" t="s">
        <v>66</v>
      </c>
      <c r="C77" s="194"/>
      <c r="D77" s="78" t="s">
        <v>18</v>
      </c>
      <c r="E77" s="16" t="s">
        <v>20</v>
      </c>
    </row>
    <row r="78" spans="1:5" ht="17.100000000000001" customHeight="1" x14ac:dyDescent="0.25">
      <c r="A78" s="76" t="s">
        <v>0</v>
      </c>
      <c r="B78" s="195" t="s">
        <v>30</v>
      </c>
      <c r="C78" s="196"/>
      <c r="D78" s="12"/>
      <c r="E78" s="10"/>
    </row>
    <row r="79" spans="1:5" ht="17.100000000000001" customHeight="1" x14ac:dyDescent="0.25">
      <c r="A79" s="76" t="s">
        <v>2</v>
      </c>
      <c r="B79" s="195" t="s">
        <v>67</v>
      </c>
      <c r="C79" s="196"/>
      <c r="D79" s="12"/>
      <c r="E79" s="10"/>
    </row>
    <row r="80" spans="1:5" ht="17.100000000000001" customHeight="1" x14ac:dyDescent="0.25">
      <c r="A80" s="76" t="s">
        <v>3</v>
      </c>
      <c r="B80" s="195" t="s">
        <v>68</v>
      </c>
      <c r="C80" s="196"/>
      <c r="D80" s="12"/>
      <c r="E80" s="10"/>
    </row>
    <row r="81" spans="1:5" ht="17.100000000000001" customHeight="1" x14ac:dyDescent="0.25">
      <c r="A81" s="76" t="s">
        <v>4</v>
      </c>
      <c r="B81" s="195" t="s">
        <v>29</v>
      </c>
      <c r="C81" s="196"/>
      <c r="D81" s="12"/>
      <c r="E81" s="10"/>
    </row>
    <row r="82" spans="1:5" ht="17.100000000000001" customHeight="1" x14ac:dyDescent="0.25">
      <c r="A82" s="76" t="s">
        <v>5</v>
      </c>
      <c r="B82" s="195" t="s">
        <v>101</v>
      </c>
      <c r="C82" s="196"/>
      <c r="D82" s="12"/>
      <c r="E82" s="10"/>
    </row>
    <row r="83" spans="1:5" ht="17.100000000000001" customHeight="1" x14ac:dyDescent="0.25">
      <c r="A83" s="76" t="s">
        <v>6</v>
      </c>
      <c r="B83" s="195" t="s">
        <v>69</v>
      </c>
      <c r="C83" s="196"/>
      <c r="D83" s="17"/>
      <c r="E83" s="10"/>
    </row>
    <row r="84" spans="1:5" ht="17.100000000000001" customHeight="1" x14ac:dyDescent="0.25">
      <c r="A84" s="156" t="s">
        <v>148</v>
      </c>
      <c r="B84" s="157"/>
      <c r="C84" s="157"/>
      <c r="D84" s="79">
        <f>SUM(D78:D83)</f>
        <v>0</v>
      </c>
      <c r="E84" s="14">
        <f>ROUND(SUM(E78:E83),2)</f>
        <v>0</v>
      </c>
    </row>
    <row r="85" spans="1:5" ht="17.100000000000001" customHeight="1" x14ac:dyDescent="0.25">
      <c r="A85" s="74"/>
      <c r="B85" s="74"/>
      <c r="C85" s="74"/>
      <c r="D85" s="32"/>
      <c r="E85" s="31"/>
    </row>
    <row r="86" spans="1:5" ht="17.100000000000001" customHeight="1" x14ac:dyDescent="0.25">
      <c r="A86" s="202" t="s">
        <v>102</v>
      </c>
      <c r="B86" s="202"/>
      <c r="C86" s="202"/>
      <c r="D86" s="202"/>
      <c r="E86" s="202"/>
    </row>
    <row r="87" spans="1:5" ht="17.100000000000001" customHeight="1" x14ac:dyDescent="0.25">
      <c r="A87" s="192" t="s">
        <v>103</v>
      </c>
      <c r="B87" s="192"/>
      <c r="C87" s="192"/>
      <c r="D87" s="192"/>
      <c r="E87" s="192"/>
    </row>
    <row r="88" spans="1:5" ht="17.100000000000001" customHeight="1" x14ac:dyDescent="0.25">
      <c r="A88" s="78" t="s">
        <v>71</v>
      </c>
      <c r="B88" s="193" t="s">
        <v>70</v>
      </c>
      <c r="C88" s="194"/>
      <c r="D88" s="78" t="s">
        <v>18</v>
      </c>
      <c r="E88" s="16" t="s">
        <v>20</v>
      </c>
    </row>
    <row r="89" spans="1:5" ht="17.100000000000001" customHeight="1" x14ac:dyDescent="0.25">
      <c r="A89" s="76" t="s">
        <v>0</v>
      </c>
      <c r="B89" s="195" t="s">
        <v>138</v>
      </c>
      <c r="C89" s="196"/>
      <c r="D89" s="94"/>
      <c r="E89" s="10"/>
    </row>
    <row r="90" spans="1:5" ht="17.100000000000001" customHeight="1" x14ac:dyDescent="0.25">
      <c r="A90" s="76" t="s">
        <v>2</v>
      </c>
      <c r="B90" s="195" t="s">
        <v>139</v>
      </c>
      <c r="C90" s="196"/>
      <c r="D90" s="94"/>
      <c r="E90" s="10"/>
    </row>
    <row r="91" spans="1:5" ht="17.100000000000001" customHeight="1" x14ac:dyDescent="0.25">
      <c r="A91" s="76" t="s">
        <v>3</v>
      </c>
      <c r="B91" s="195" t="s">
        <v>140</v>
      </c>
      <c r="C91" s="196"/>
      <c r="D91" s="94"/>
      <c r="E91" s="10"/>
    </row>
    <row r="92" spans="1:5" ht="17.100000000000001" customHeight="1" x14ac:dyDescent="0.25">
      <c r="A92" s="76" t="s">
        <v>5</v>
      </c>
      <c r="B92" s="195" t="s">
        <v>141</v>
      </c>
      <c r="C92" s="196"/>
      <c r="D92" s="94"/>
      <c r="E92" s="10"/>
    </row>
    <row r="93" spans="1:5" ht="17.100000000000001" customHeight="1" x14ac:dyDescent="0.25">
      <c r="A93" s="76" t="s">
        <v>0</v>
      </c>
      <c r="B93" s="159" t="s">
        <v>142</v>
      </c>
      <c r="C93" s="161"/>
      <c r="D93" s="94"/>
      <c r="E93" s="10"/>
    </row>
    <row r="94" spans="1:5" ht="17.100000000000001" customHeight="1" x14ac:dyDescent="0.25">
      <c r="A94" s="76" t="s">
        <v>6</v>
      </c>
      <c r="B94" s="195" t="s">
        <v>216</v>
      </c>
      <c r="C94" s="196"/>
      <c r="D94" s="137"/>
      <c r="E94" s="10"/>
    </row>
    <row r="95" spans="1:5" ht="17.100000000000001" customHeight="1" x14ac:dyDescent="0.25">
      <c r="A95" s="156" t="s">
        <v>149</v>
      </c>
      <c r="B95" s="157"/>
      <c r="C95" s="158"/>
      <c r="D95" s="67">
        <f>SUM(D89:D94)</f>
        <v>0</v>
      </c>
      <c r="E95" s="16">
        <f>ROUND(SUM(E89:E94),2)</f>
        <v>0</v>
      </c>
    </row>
    <row r="96" spans="1:5" ht="17.100000000000001" customHeight="1" x14ac:dyDescent="0.25">
      <c r="A96" s="74"/>
      <c r="B96" s="74"/>
      <c r="C96" s="74"/>
      <c r="D96" s="32"/>
      <c r="E96" s="31"/>
    </row>
    <row r="97" spans="1:5" ht="17.100000000000001" customHeight="1" x14ac:dyDescent="0.25">
      <c r="A97" s="202" t="s">
        <v>105</v>
      </c>
      <c r="B97" s="202"/>
      <c r="C97" s="202"/>
      <c r="D97" s="202"/>
      <c r="E97" s="202"/>
    </row>
    <row r="98" spans="1:5" ht="17.100000000000001" customHeight="1" x14ac:dyDescent="0.25">
      <c r="A98" s="78" t="s">
        <v>64</v>
      </c>
      <c r="B98" s="193" t="s">
        <v>106</v>
      </c>
      <c r="C98" s="194"/>
      <c r="D98" s="78" t="s">
        <v>9</v>
      </c>
      <c r="E98" s="16" t="s">
        <v>1</v>
      </c>
    </row>
    <row r="99" spans="1:5" ht="17.100000000000001" customHeight="1" x14ac:dyDescent="0.25">
      <c r="A99" s="80" t="s">
        <v>0</v>
      </c>
      <c r="B99" s="204" t="s">
        <v>107</v>
      </c>
      <c r="C99" s="204"/>
      <c r="D99" s="17"/>
      <c r="E99" s="10"/>
    </row>
    <row r="100" spans="1:5" ht="17.100000000000001" customHeight="1" x14ac:dyDescent="0.25">
      <c r="A100" s="156" t="s">
        <v>150</v>
      </c>
      <c r="B100" s="157"/>
      <c r="C100" s="158"/>
      <c r="D100" s="67">
        <v>0</v>
      </c>
      <c r="E100" s="16">
        <f>E99</f>
        <v>0</v>
      </c>
    </row>
    <row r="101" spans="1:5" ht="17.100000000000001" customHeight="1" x14ac:dyDescent="0.25">
      <c r="A101" s="44"/>
      <c r="B101" s="44"/>
      <c r="C101" s="44"/>
      <c r="D101" s="44"/>
      <c r="E101" s="44"/>
    </row>
    <row r="102" spans="1:5" ht="17.100000000000001" customHeight="1" x14ac:dyDescent="0.25">
      <c r="A102" s="192" t="s">
        <v>108</v>
      </c>
      <c r="B102" s="192"/>
      <c r="C102" s="192"/>
      <c r="D102" s="192"/>
      <c r="E102" s="192"/>
    </row>
    <row r="103" spans="1:5" ht="17.100000000000001" customHeight="1" x14ac:dyDescent="0.25">
      <c r="A103" s="78">
        <v>4</v>
      </c>
      <c r="B103" s="156" t="s">
        <v>109</v>
      </c>
      <c r="C103" s="157"/>
      <c r="D103" s="158"/>
      <c r="E103" s="16" t="s">
        <v>20</v>
      </c>
    </row>
    <row r="104" spans="1:5" ht="17.100000000000001" customHeight="1" x14ac:dyDescent="0.25">
      <c r="A104" s="76" t="s">
        <v>62</v>
      </c>
      <c r="B104" s="195" t="s">
        <v>110</v>
      </c>
      <c r="C104" s="207"/>
      <c r="D104" s="196"/>
      <c r="E104" s="10">
        <f>E95</f>
        <v>0</v>
      </c>
    </row>
    <row r="105" spans="1:5" ht="17.100000000000001" customHeight="1" x14ac:dyDescent="0.25">
      <c r="A105" s="76" t="s">
        <v>64</v>
      </c>
      <c r="B105" s="195" t="s">
        <v>106</v>
      </c>
      <c r="C105" s="207"/>
      <c r="D105" s="196"/>
      <c r="E105" s="10">
        <f>E100</f>
        <v>0</v>
      </c>
    </row>
    <row r="106" spans="1:5" ht="17.100000000000001" customHeight="1" x14ac:dyDescent="0.25">
      <c r="A106" s="156" t="s">
        <v>151</v>
      </c>
      <c r="B106" s="157"/>
      <c r="C106" s="157"/>
      <c r="D106" s="157"/>
      <c r="E106" s="14">
        <f>ROUND(SUM(E104:E105),2)</f>
        <v>0</v>
      </c>
    </row>
    <row r="108" spans="1:5" ht="17.100000000000001" customHeight="1" x14ac:dyDescent="0.25">
      <c r="A108" s="190" t="s">
        <v>116</v>
      </c>
      <c r="B108" s="190"/>
      <c r="C108" s="190"/>
      <c r="D108" s="190"/>
      <c r="E108" s="190"/>
    </row>
    <row r="109" spans="1:5" ht="17.100000000000001" customHeight="1" x14ac:dyDescent="0.25">
      <c r="A109" s="57">
        <v>3</v>
      </c>
      <c r="B109" s="181" t="s">
        <v>61</v>
      </c>
      <c r="C109" s="182"/>
      <c r="D109" s="206"/>
      <c r="E109" s="56" t="s">
        <v>1</v>
      </c>
    </row>
    <row r="110" spans="1:5" ht="17.100000000000001" customHeight="1" x14ac:dyDescent="0.25">
      <c r="A110" s="76" t="s">
        <v>0</v>
      </c>
      <c r="B110" s="159" t="s">
        <v>184</v>
      </c>
      <c r="C110" s="160"/>
      <c r="D110" s="161"/>
      <c r="E110" s="10"/>
    </row>
    <row r="111" spans="1:5" ht="17.100000000000001" customHeight="1" x14ac:dyDescent="0.25">
      <c r="A111" s="76" t="s">
        <v>2</v>
      </c>
      <c r="B111" s="159" t="s">
        <v>143</v>
      </c>
      <c r="C111" s="160"/>
      <c r="D111" s="161"/>
      <c r="E111" s="10"/>
    </row>
    <row r="112" spans="1:5" ht="17.100000000000001" customHeight="1" x14ac:dyDescent="0.25">
      <c r="A112" s="156" t="s">
        <v>152</v>
      </c>
      <c r="B112" s="157"/>
      <c r="C112" s="157"/>
      <c r="D112" s="157"/>
      <c r="E112" s="14">
        <f>ROUND(SUM(E110:E111),2)</f>
        <v>0</v>
      </c>
    </row>
    <row r="113" spans="1:5" ht="17.100000000000001" customHeight="1" x14ac:dyDescent="0.25">
      <c r="A113" s="30"/>
      <c r="B113" s="30"/>
      <c r="C113" s="30"/>
      <c r="D113" s="30"/>
      <c r="E113" s="31"/>
    </row>
    <row r="114" spans="1:5" ht="17.100000000000001" customHeight="1" x14ac:dyDescent="0.25">
      <c r="A114" s="214" t="s">
        <v>154</v>
      </c>
      <c r="B114" s="214"/>
      <c r="C114" s="214"/>
      <c r="D114" s="214"/>
      <c r="E114" s="97">
        <f>ROUND(E34+E74+E84+E106+E112,2)</f>
        <v>0</v>
      </c>
    </row>
    <row r="115" spans="1:5" ht="17.100000000000001" customHeight="1" x14ac:dyDescent="0.25">
      <c r="A115" s="44"/>
      <c r="B115" s="44"/>
      <c r="C115" s="44"/>
      <c r="D115" s="44"/>
      <c r="E115" s="44"/>
    </row>
    <row r="116" spans="1:5" x14ac:dyDescent="0.25">
      <c r="A116" s="192" t="s">
        <v>117</v>
      </c>
      <c r="B116" s="192"/>
      <c r="C116" s="192"/>
      <c r="D116" s="192"/>
      <c r="E116" s="192"/>
    </row>
    <row r="117" spans="1:5" ht="17.100000000000001" customHeight="1" x14ac:dyDescent="0.25">
      <c r="A117" s="78">
        <v>5</v>
      </c>
      <c r="B117" s="193"/>
      <c r="C117" s="194"/>
      <c r="D117" s="78" t="s">
        <v>18</v>
      </c>
      <c r="E117" s="16" t="s">
        <v>20</v>
      </c>
    </row>
    <row r="118" spans="1:5" x14ac:dyDescent="0.25">
      <c r="A118" s="76" t="s">
        <v>0</v>
      </c>
      <c r="B118" s="208" t="s">
        <v>118</v>
      </c>
      <c r="C118" s="209"/>
      <c r="D118" s="19"/>
      <c r="E118" s="56"/>
    </row>
    <row r="119" spans="1:5" ht="17.100000000000001" customHeight="1" x14ac:dyDescent="0.25">
      <c r="A119" s="76" t="s">
        <v>2</v>
      </c>
      <c r="B119" s="212" t="s">
        <v>73</v>
      </c>
      <c r="C119" s="213"/>
      <c r="D119" s="34"/>
      <c r="E119" s="56"/>
    </row>
    <row r="120" spans="1:5" ht="17.100000000000001" customHeight="1" x14ac:dyDescent="0.25">
      <c r="A120" s="57" t="s">
        <v>3</v>
      </c>
      <c r="B120" s="210" t="s">
        <v>31</v>
      </c>
      <c r="C120" s="211"/>
      <c r="D120" s="19">
        <f>SUM(D121:D124)</f>
        <v>0</v>
      </c>
      <c r="E120" s="56">
        <f>(E114+$E$118+$E$119)*((1/(1-D120))-1)</f>
        <v>0</v>
      </c>
    </row>
    <row r="121" spans="1:5" ht="17.100000000000001" customHeight="1" x14ac:dyDescent="0.25">
      <c r="A121" s="76" t="s">
        <v>128</v>
      </c>
      <c r="B121" s="195" t="s">
        <v>11</v>
      </c>
      <c r="C121" s="196"/>
      <c r="D121" s="12"/>
      <c r="E121" s="10"/>
    </row>
    <row r="122" spans="1:5" ht="17.100000000000001" customHeight="1" x14ac:dyDescent="0.25">
      <c r="A122" s="76" t="s">
        <v>129</v>
      </c>
      <c r="B122" s="195" t="s">
        <v>10</v>
      </c>
      <c r="C122" s="196"/>
      <c r="D122" s="12"/>
      <c r="E122" s="10"/>
    </row>
    <row r="123" spans="1:5" ht="17.100000000000001" customHeight="1" x14ac:dyDescent="0.25">
      <c r="A123" s="76" t="s">
        <v>130</v>
      </c>
      <c r="B123" s="195" t="s">
        <v>12</v>
      </c>
      <c r="C123" s="196"/>
      <c r="D123" s="12"/>
      <c r="E123" s="10"/>
    </row>
    <row r="124" spans="1:5" ht="17.100000000000001" customHeight="1" x14ac:dyDescent="0.25">
      <c r="A124" s="76" t="s">
        <v>131</v>
      </c>
      <c r="B124" s="195" t="s">
        <v>87</v>
      </c>
      <c r="C124" s="196"/>
      <c r="D124" s="17"/>
      <c r="E124" s="10"/>
    </row>
    <row r="125" spans="1:5" ht="17.100000000000001" customHeight="1" x14ac:dyDescent="0.25">
      <c r="A125" s="156" t="s">
        <v>153</v>
      </c>
      <c r="B125" s="157"/>
      <c r="C125" s="157"/>
      <c r="D125" s="157"/>
      <c r="E125" s="14">
        <f>ROUND(E118+E120+E119,2)</f>
        <v>0</v>
      </c>
    </row>
    <row r="127" spans="1:5" x14ac:dyDescent="0.25">
      <c r="A127" s="192" t="s">
        <v>119</v>
      </c>
      <c r="B127" s="192"/>
      <c r="C127" s="192"/>
      <c r="D127" s="192"/>
      <c r="E127" s="192"/>
    </row>
    <row r="128" spans="1:5" ht="17.100000000000001" customHeight="1" x14ac:dyDescent="0.25">
      <c r="A128" s="156" t="s">
        <v>84</v>
      </c>
      <c r="B128" s="157"/>
      <c r="C128" s="157"/>
      <c r="D128" s="158"/>
      <c r="E128" s="16" t="s">
        <v>20</v>
      </c>
    </row>
    <row r="129" spans="1:5" ht="17.100000000000001" customHeight="1" x14ac:dyDescent="0.25">
      <c r="A129" s="76" t="s">
        <v>0</v>
      </c>
      <c r="B129" s="195" t="s">
        <v>83</v>
      </c>
      <c r="C129" s="207"/>
      <c r="D129" s="196"/>
      <c r="E129" s="10">
        <f>E34</f>
        <v>0</v>
      </c>
    </row>
    <row r="130" spans="1:5" ht="17.100000000000001" customHeight="1" x14ac:dyDescent="0.25">
      <c r="A130" s="76" t="s">
        <v>2</v>
      </c>
      <c r="B130" s="195" t="s">
        <v>120</v>
      </c>
      <c r="C130" s="207"/>
      <c r="D130" s="196"/>
      <c r="E130" s="10">
        <f>E74</f>
        <v>0</v>
      </c>
    </row>
    <row r="131" spans="1:5" ht="17.100000000000001" customHeight="1" x14ac:dyDescent="0.25">
      <c r="A131" s="76" t="s">
        <v>3</v>
      </c>
      <c r="B131" s="195" t="s">
        <v>121</v>
      </c>
      <c r="C131" s="207"/>
      <c r="D131" s="196"/>
      <c r="E131" s="10">
        <f>E84</f>
        <v>0</v>
      </c>
    </row>
    <row r="132" spans="1:5" ht="17.100000000000001" customHeight="1" x14ac:dyDescent="0.25">
      <c r="A132" s="76" t="s">
        <v>4</v>
      </c>
      <c r="B132" s="195" t="s">
        <v>122</v>
      </c>
      <c r="C132" s="207"/>
      <c r="D132" s="196"/>
      <c r="E132" s="10">
        <f>E106</f>
        <v>0</v>
      </c>
    </row>
    <row r="133" spans="1:5" ht="17.100000000000001" customHeight="1" x14ac:dyDescent="0.25">
      <c r="A133" s="76" t="s">
        <v>5</v>
      </c>
      <c r="B133" s="195" t="s">
        <v>123</v>
      </c>
      <c r="C133" s="207"/>
      <c r="D133" s="196"/>
      <c r="E133" s="10">
        <f>E112</f>
        <v>0</v>
      </c>
    </row>
    <row r="134" spans="1:5" ht="17.100000000000001" customHeight="1" x14ac:dyDescent="0.25">
      <c r="A134" s="175" t="s">
        <v>32</v>
      </c>
      <c r="B134" s="176"/>
      <c r="C134" s="176"/>
      <c r="D134" s="177"/>
      <c r="E134" s="56">
        <f>SUM(E129:E133)</f>
        <v>0</v>
      </c>
    </row>
    <row r="135" spans="1:5" ht="17.100000000000001" customHeight="1" x14ac:dyDescent="0.25">
      <c r="A135" s="76" t="s">
        <v>6</v>
      </c>
      <c r="B135" s="195" t="s">
        <v>124</v>
      </c>
      <c r="C135" s="207"/>
      <c r="D135" s="196"/>
      <c r="E135" s="10">
        <f>E125</f>
        <v>0</v>
      </c>
    </row>
    <row r="136" spans="1:5" ht="17.100000000000001" customHeight="1" x14ac:dyDescent="0.25">
      <c r="A136" s="156" t="s">
        <v>72</v>
      </c>
      <c r="B136" s="157"/>
      <c r="C136" s="157"/>
      <c r="D136" s="158"/>
      <c r="E136" s="16">
        <f>ROUND(SUM(E134:E135),2)</f>
        <v>0</v>
      </c>
    </row>
    <row r="137" spans="1:5" x14ac:dyDescent="0.25">
      <c r="A137" s="215" t="s">
        <v>74</v>
      </c>
      <c r="B137" s="215"/>
      <c r="C137" s="215"/>
      <c r="D137" s="215"/>
      <c r="E137" s="64" t="e">
        <f>E136/E34</f>
        <v>#DIV/0!</v>
      </c>
    </row>
    <row r="139" spans="1:5" ht="29.25" customHeight="1" x14ac:dyDescent="0.25">
      <c r="A139" s="216" t="s">
        <v>125</v>
      </c>
      <c r="B139" s="216"/>
      <c r="C139" s="216"/>
      <c r="D139" s="216"/>
      <c r="E139" s="216"/>
    </row>
    <row r="140" spans="1:5" x14ac:dyDescent="0.25">
      <c r="A140" s="217"/>
      <c r="B140" s="217"/>
      <c r="C140" s="217"/>
      <c r="D140" s="217"/>
      <c r="E140" s="217"/>
    </row>
    <row r="141" spans="1:5" ht="17.100000000000001" customHeight="1" x14ac:dyDescent="0.25">
      <c r="A141" s="156" t="s">
        <v>75</v>
      </c>
      <c r="B141" s="158"/>
      <c r="C141" s="156" t="s">
        <v>76</v>
      </c>
      <c r="D141" s="157"/>
      <c r="E141" s="158"/>
    </row>
    <row r="142" spans="1:5" ht="17.100000000000001" customHeight="1" x14ac:dyDescent="0.25">
      <c r="A142" s="195" t="s">
        <v>77</v>
      </c>
      <c r="B142" s="196"/>
      <c r="C142" s="219"/>
      <c r="D142" s="220"/>
      <c r="E142" s="221"/>
    </row>
    <row r="143" spans="1:5" ht="17.100000000000001" customHeight="1" x14ac:dyDescent="0.25">
      <c r="A143" s="195" t="s">
        <v>78</v>
      </c>
      <c r="B143" s="196"/>
      <c r="C143" s="219"/>
      <c r="D143" s="220"/>
      <c r="E143" s="221"/>
    </row>
    <row r="144" spans="1:5" ht="27" customHeight="1" x14ac:dyDescent="0.25">
      <c r="A144" s="195" t="s">
        <v>79</v>
      </c>
      <c r="B144" s="196"/>
      <c r="C144" s="219"/>
      <c r="D144" s="220"/>
      <c r="E144" s="221"/>
    </row>
    <row r="145" spans="1:5" ht="17.100000000000001" customHeight="1" x14ac:dyDescent="0.25">
      <c r="A145" s="156" t="s">
        <v>32</v>
      </c>
      <c r="B145" s="158"/>
      <c r="C145" s="222">
        <f>SUM(C142:E144)</f>
        <v>0</v>
      </c>
      <c r="D145" s="223"/>
      <c r="E145" s="224"/>
    </row>
    <row r="146" spans="1:5" ht="27.75" customHeight="1" x14ac:dyDescent="0.25">
      <c r="A146" s="195" t="s">
        <v>126</v>
      </c>
      <c r="B146" s="196"/>
      <c r="C146" s="49"/>
      <c r="D146" s="49"/>
      <c r="E146" s="49"/>
    </row>
    <row r="147" spans="1:5" ht="17.100000000000001" customHeight="1" x14ac:dyDescent="0.25">
      <c r="A147" s="156" t="s">
        <v>41</v>
      </c>
      <c r="B147" s="158"/>
      <c r="C147" s="33">
        <f>C146+C145</f>
        <v>0</v>
      </c>
      <c r="D147" s="33">
        <f>C145+D146</f>
        <v>0</v>
      </c>
      <c r="E147" s="33">
        <f>SUM(C145,E146)</f>
        <v>0</v>
      </c>
    </row>
    <row r="148" spans="1:5" ht="28.5" customHeight="1" x14ac:dyDescent="0.25">
      <c r="A148" s="218" t="s">
        <v>127</v>
      </c>
      <c r="B148" s="218"/>
      <c r="C148" s="218"/>
      <c r="D148" s="218"/>
      <c r="E148" s="218"/>
    </row>
  </sheetData>
  <mergeCells count="138">
    <mergeCell ref="A1:B1"/>
    <mergeCell ref="C1:E1"/>
    <mergeCell ref="A2:E2"/>
    <mergeCell ref="B3:D3"/>
    <mergeCell ref="B4:D4"/>
    <mergeCell ref="B5:D5"/>
    <mergeCell ref="B14:C14"/>
    <mergeCell ref="D14:E14"/>
    <mergeCell ref="B15:C15"/>
    <mergeCell ref="D15:E15"/>
    <mergeCell ref="B16:E16"/>
    <mergeCell ref="D17:E17"/>
    <mergeCell ref="B6:D6"/>
    <mergeCell ref="A8:E8"/>
    <mergeCell ref="A9:C9"/>
    <mergeCell ref="A10:C10"/>
    <mergeCell ref="A12:E12"/>
    <mergeCell ref="B13:C13"/>
    <mergeCell ref="D13:E13"/>
    <mergeCell ref="A24:E24"/>
    <mergeCell ref="B25:C25"/>
    <mergeCell ref="B26:C26"/>
    <mergeCell ref="B27:C27"/>
    <mergeCell ref="B28:C28"/>
    <mergeCell ref="B29:C29"/>
    <mergeCell ref="D18:E18"/>
    <mergeCell ref="D19:E19"/>
    <mergeCell ref="B20:C20"/>
    <mergeCell ref="D20:E20"/>
    <mergeCell ref="B21:C21"/>
    <mergeCell ref="D21:E21"/>
    <mergeCell ref="B37:C37"/>
    <mergeCell ref="B38:C38"/>
    <mergeCell ref="B39:C39"/>
    <mergeCell ref="A40:C40"/>
    <mergeCell ref="B41:C41"/>
    <mergeCell ref="A42:C42"/>
    <mergeCell ref="B30:C30"/>
    <mergeCell ref="B31:C31"/>
    <mergeCell ref="B32:C32"/>
    <mergeCell ref="B33:C33"/>
    <mergeCell ref="A34:D34"/>
    <mergeCell ref="A36:E36"/>
    <mergeCell ref="B50:C50"/>
    <mergeCell ref="B51:C51"/>
    <mergeCell ref="B52:C52"/>
    <mergeCell ref="B53:C53"/>
    <mergeCell ref="A54:C54"/>
    <mergeCell ref="A55:E55"/>
    <mergeCell ref="A44:E44"/>
    <mergeCell ref="B45:C45"/>
    <mergeCell ref="B46:C46"/>
    <mergeCell ref="B47:C47"/>
    <mergeCell ref="B48:C48"/>
    <mergeCell ref="B49:C49"/>
    <mergeCell ref="A67:D67"/>
    <mergeCell ref="A69:E69"/>
    <mergeCell ref="A70:D70"/>
    <mergeCell ref="B71:D71"/>
    <mergeCell ref="B72:D72"/>
    <mergeCell ref="B73:D73"/>
    <mergeCell ref="A57:E57"/>
    <mergeCell ref="B62:C62"/>
    <mergeCell ref="B63:C63"/>
    <mergeCell ref="B64:C64"/>
    <mergeCell ref="B65:C65"/>
    <mergeCell ref="B66:C66"/>
    <mergeCell ref="B81:C81"/>
    <mergeCell ref="B82:C82"/>
    <mergeCell ref="B83:C83"/>
    <mergeCell ref="A84:C84"/>
    <mergeCell ref="A86:E86"/>
    <mergeCell ref="A87:E87"/>
    <mergeCell ref="A74:D74"/>
    <mergeCell ref="A76:E76"/>
    <mergeCell ref="B77:C77"/>
    <mergeCell ref="B78:C78"/>
    <mergeCell ref="B79:C79"/>
    <mergeCell ref="B80:C80"/>
    <mergeCell ref="B94:C94"/>
    <mergeCell ref="A95:C95"/>
    <mergeCell ref="A97:E97"/>
    <mergeCell ref="B98:C98"/>
    <mergeCell ref="B99:C99"/>
    <mergeCell ref="A100:C100"/>
    <mergeCell ref="B88:C88"/>
    <mergeCell ref="B89:C89"/>
    <mergeCell ref="B90:C90"/>
    <mergeCell ref="B91:C91"/>
    <mergeCell ref="B92:C92"/>
    <mergeCell ref="B93:C93"/>
    <mergeCell ref="B109:D109"/>
    <mergeCell ref="B110:D110"/>
    <mergeCell ref="B111:D111"/>
    <mergeCell ref="A102:E102"/>
    <mergeCell ref="B103:D103"/>
    <mergeCell ref="B104:D104"/>
    <mergeCell ref="B105:D105"/>
    <mergeCell ref="A106:D106"/>
    <mergeCell ref="A108:E108"/>
    <mergeCell ref="B120:C120"/>
    <mergeCell ref="B121:C121"/>
    <mergeCell ref="B122:C122"/>
    <mergeCell ref="B123:C123"/>
    <mergeCell ref="B124:C124"/>
    <mergeCell ref="A125:D125"/>
    <mergeCell ref="A112:D112"/>
    <mergeCell ref="A114:D114"/>
    <mergeCell ref="A116:E116"/>
    <mergeCell ref="B117:C117"/>
    <mergeCell ref="B118:C118"/>
    <mergeCell ref="B119:C119"/>
    <mergeCell ref="B133:D133"/>
    <mergeCell ref="A134:D134"/>
    <mergeCell ref="B135:D135"/>
    <mergeCell ref="A136:D136"/>
    <mergeCell ref="A137:D137"/>
    <mergeCell ref="A139:E139"/>
    <mergeCell ref="A127:E127"/>
    <mergeCell ref="A128:D128"/>
    <mergeCell ref="B129:D129"/>
    <mergeCell ref="B130:D130"/>
    <mergeCell ref="B131:D131"/>
    <mergeCell ref="B132:D132"/>
    <mergeCell ref="A148:E148"/>
    <mergeCell ref="A144:B144"/>
    <mergeCell ref="C144:E144"/>
    <mergeCell ref="A145:B145"/>
    <mergeCell ref="C145:E145"/>
    <mergeCell ref="A146:B146"/>
    <mergeCell ref="A147:B147"/>
    <mergeCell ref="A140:E140"/>
    <mergeCell ref="A141:B141"/>
    <mergeCell ref="C141:E141"/>
    <mergeCell ref="A142:B142"/>
    <mergeCell ref="C142:E142"/>
    <mergeCell ref="A143:B143"/>
    <mergeCell ref="C143:E143"/>
  </mergeCells>
  <printOptions horizontalCentered="1" verticalCentered="1"/>
  <pageMargins left="0.31496062992125984" right="0.31496062992125984" top="0.39370078740157483" bottom="0.59055118110236227" header="0.31496062992125984" footer="0.11811023622047245"/>
  <pageSetup paperSize="9" scale="55" fitToHeight="2" orientation="portrait" horizontalDpi="4294967292" r:id="rId1"/>
  <headerFooter>
    <oddFooter>&amp;RPg. &amp;P/&amp;N</oddFooter>
  </headerFooter>
  <rowBreaks count="1" manualBreakCount="1">
    <brk id="74" max="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E148"/>
  <sheetViews>
    <sheetView showGridLines="0" zoomScaleNormal="100" zoomScaleSheetLayoutView="85" workbookViewId="0">
      <selection activeCell="D15" sqref="D15:E15"/>
    </sheetView>
  </sheetViews>
  <sheetFormatPr defaultColWidth="9.140625" defaultRowHeight="15" x14ac:dyDescent="0.25"/>
  <cols>
    <col min="1" max="1" width="15.7109375" style="47" customWidth="1"/>
    <col min="2" max="2" width="41.140625" style="47" customWidth="1"/>
    <col min="3" max="3" width="33.28515625" style="47" customWidth="1"/>
    <col min="4" max="4" width="17.5703125" style="46" customWidth="1"/>
    <col min="5" max="5" width="36.42578125" style="48" customWidth="1"/>
    <col min="6" max="6" width="13.28515625" style="44" bestFit="1" customWidth="1"/>
    <col min="7" max="7" width="10.7109375" style="44" bestFit="1" customWidth="1"/>
    <col min="8" max="16384" width="9.140625" style="44"/>
  </cols>
  <sheetData>
    <row r="1" spans="1:5" s="43" customFormat="1" x14ac:dyDescent="0.25">
      <c r="A1" s="154" t="s">
        <v>80</v>
      </c>
      <c r="B1" s="154"/>
      <c r="C1" s="155" t="str">
        <f>DETALHAMENTO!E12</f>
        <v>TÉCNICO EM ELETROTÉCNICA</v>
      </c>
      <c r="D1" s="155"/>
      <c r="E1" s="155"/>
    </row>
    <row r="2" spans="1:5" ht="20.100000000000001" customHeight="1" x14ac:dyDescent="0.25">
      <c r="A2" s="156" t="s">
        <v>36</v>
      </c>
      <c r="B2" s="157"/>
      <c r="C2" s="157"/>
      <c r="D2" s="157"/>
      <c r="E2" s="158"/>
    </row>
    <row r="3" spans="1:5" ht="20.100000000000001" customHeight="1" x14ac:dyDescent="0.25">
      <c r="A3" s="111" t="s">
        <v>0</v>
      </c>
      <c r="B3" s="159" t="s">
        <v>13</v>
      </c>
      <c r="C3" s="160"/>
      <c r="D3" s="161"/>
      <c r="E3" s="53"/>
    </row>
    <row r="4" spans="1:5" s="45" customFormat="1" ht="17.100000000000001" customHeight="1" x14ac:dyDescent="0.25">
      <c r="A4" s="111" t="s">
        <v>2</v>
      </c>
      <c r="B4" s="159" t="s">
        <v>14</v>
      </c>
      <c r="C4" s="160"/>
      <c r="D4" s="162"/>
      <c r="E4" s="10"/>
    </row>
    <row r="5" spans="1:5" x14ac:dyDescent="0.25">
      <c r="A5" s="111" t="s">
        <v>3</v>
      </c>
      <c r="B5" s="159" t="s">
        <v>132</v>
      </c>
      <c r="C5" s="160"/>
      <c r="D5" s="161"/>
      <c r="E5" s="96"/>
    </row>
    <row r="6" spans="1:5" ht="17.100000000000001" customHeight="1" x14ac:dyDescent="0.25">
      <c r="A6" s="111" t="s">
        <v>4</v>
      </c>
      <c r="B6" s="173" t="s">
        <v>16</v>
      </c>
      <c r="C6" s="173"/>
      <c r="D6" s="174"/>
      <c r="E6" s="11"/>
    </row>
    <row r="7" spans="1:5" ht="17.100000000000001" customHeight="1" x14ac:dyDescent="0.25">
      <c r="A7" s="24"/>
      <c r="B7" s="25"/>
      <c r="C7" s="25"/>
      <c r="D7" s="40"/>
      <c r="E7" s="26"/>
    </row>
    <row r="8" spans="1:5" ht="17.100000000000001" customHeight="1" x14ac:dyDescent="0.25">
      <c r="A8" s="156" t="s">
        <v>37</v>
      </c>
      <c r="B8" s="157"/>
      <c r="C8" s="157"/>
      <c r="D8" s="157"/>
      <c r="E8" s="158"/>
    </row>
    <row r="9" spans="1:5" ht="17.100000000000001" customHeight="1" x14ac:dyDescent="0.25">
      <c r="A9" s="175" t="s">
        <v>15</v>
      </c>
      <c r="B9" s="176"/>
      <c r="C9" s="177"/>
      <c r="D9" s="57" t="s">
        <v>38</v>
      </c>
      <c r="E9" s="54" t="s">
        <v>40</v>
      </c>
    </row>
    <row r="10" spans="1:5" ht="17.100000000000001" customHeight="1" x14ac:dyDescent="0.25">
      <c r="A10" s="178" t="s">
        <v>133</v>
      </c>
      <c r="B10" s="179"/>
      <c r="C10" s="180"/>
      <c r="D10" s="41" t="s">
        <v>39</v>
      </c>
      <c r="E10" s="11">
        <v>1</v>
      </c>
    </row>
    <row r="11" spans="1:5" ht="17.100000000000001" customHeight="1" x14ac:dyDescent="0.25">
      <c r="A11" s="24"/>
      <c r="B11" s="24"/>
      <c r="C11" s="24"/>
      <c r="D11" s="42"/>
      <c r="E11" s="28"/>
    </row>
    <row r="12" spans="1:5" x14ac:dyDescent="0.25">
      <c r="A12" s="156" t="s">
        <v>17</v>
      </c>
      <c r="B12" s="157"/>
      <c r="C12" s="157"/>
      <c r="D12" s="157"/>
      <c r="E12" s="158"/>
    </row>
    <row r="13" spans="1:5" ht="17.100000000000001" customHeight="1" x14ac:dyDescent="0.25">
      <c r="A13" s="111">
        <v>1</v>
      </c>
      <c r="B13" s="181" t="s">
        <v>42</v>
      </c>
      <c r="C13" s="182"/>
      <c r="D13" s="178" t="str">
        <f>C1</f>
        <v>TÉCNICO EM ELETROTÉCNICA</v>
      </c>
      <c r="E13" s="180"/>
    </row>
    <row r="14" spans="1:5" ht="17.100000000000001" customHeight="1" x14ac:dyDescent="0.25">
      <c r="A14" s="111">
        <v>2</v>
      </c>
      <c r="B14" s="181" t="s">
        <v>93</v>
      </c>
      <c r="C14" s="182"/>
      <c r="D14" s="178">
        <v>312105</v>
      </c>
      <c r="E14" s="180"/>
    </row>
    <row r="15" spans="1:5" ht="17.100000000000001" customHeight="1" x14ac:dyDescent="0.25">
      <c r="A15" s="111">
        <v>3</v>
      </c>
      <c r="B15" s="159" t="s">
        <v>81</v>
      </c>
      <c r="C15" s="161"/>
      <c r="D15" s="227"/>
      <c r="E15" s="228"/>
    </row>
    <row r="16" spans="1:5" ht="17.100000000000001" customHeight="1" x14ac:dyDescent="0.25">
      <c r="A16" s="111">
        <v>4</v>
      </c>
      <c r="B16" s="178" t="s">
        <v>160</v>
      </c>
      <c r="C16" s="179"/>
      <c r="D16" s="179"/>
      <c r="E16" s="180"/>
    </row>
    <row r="17" spans="1:5" ht="17.100000000000001" customHeight="1" x14ac:dyDescent="0.25">
      <c r="A17" s="111" t="s">
        <v>0</v>
      </c>
      <c r="B17" s="103" t="s">
        <v>157</v>
      </c>
      <c r="C17" s="104"/>
      <c r="D17" s="231"/>
      <c r="E17" s="230"/>
    </row>
    <row r="18" spans="1:5" ht="17.100000000000001" customHeight="1" x14ac:dyDescent="0.25">
      <c r="A18" s="111" t="s">
        <v>2</v>
      </c>
      <c r="B18" s="103" t="s">
        <v>156</v>
      </c>
      <c r="C18" s="104"/>
      <c r="D18" s="225"/>
      <c r="E18" s="226"/>
    </row>
    <row r="19" spans="1:5" ht="17.100000000000001" customHeight="1" x14ac:dyDescent="0.25">
      <c r="A19" s="111" t="s">
        <v>3</v>
      </c>
      <c r="B19" s="103" t="s">
        <v>159</v>
      </c>
      <c r="C19" s="104"/>
      <c r="D19" s="227"/>
      <c r="E19" s="228"/>
    </row>
    <row r="20" spans="1:5" ht="17.100000000000001" customHeight="1" x14ac:dyDescent="0.25">
      <c r="A20" s="111" t="s">
        <v>4</v>
      </c>
      <c r="B20" s="170" t="s">
        <v>43</v>
      </c>
      <c r="C20" s="171"/>
      <c r="D20" s="178"/>
      <c r="E20" s="180"/>
    </row>
    <row r="21" spans="1:5" ht="17.100000000000001" customHeight="1" x14ac:dyDescent="0.25">
      <c r="A21" s="111" t="s">
        <v>5</v>
      </c>
      <c r="B21" s="163" t="s">
        <v>158</v>
      </c>
      <c r="C21" s="164"/>
      <c r="D21" s="229"/>
      <c r="E21" s="230"/>
    </row>
    <row r="22" spans="1:5" ht="17.100000000000001" customHeight="1" x14ac:dyDescent="0.25">
      <c r="A22" s="24"/>
      <c r="B22" s="24"/>
      <c r="C22" s="24"/>
      <c r="D22" s="41" t="s">
        <v>44</v>
      </c>
      <c r="E22" s="10"/>
    </row>
    <row r="23" spans="1:5" ht="17.100000000000001" customHeight="1" x14ac:dyDescent="0.25">
      <c r="A23" s="24"/>
      <c r="B23" s="24"/>
      <c r="C23" s="24"/>
      <c r="D23" s="42"/>
      <c r="E23" s="28"/>
    </row>
    <row r="24" spans="1:5" ht="17.100000000000001" customHeight="1" x14ac:dyDescent="0.25">
      <c r="A24" s="190" t="s">
        <v>45</v>
      </c>
      <c r="B24" s="190"/>
      <c r="C24" s="190"/>
      <c r="D24" s="190"/>
      <c r="E24" s="190"/>
    </row>
    <row r="25" spans="1:5" s="45" customFormat="1" ht="17.100000000000001" customHeight="1" x14ac:dyDescent="0.25">
      <c r="A25" s="57">
        <v>1</v>
      </c>
      <c r="B25" s="191" t="s">
        <v>46</v>
      </c>
      <c r="C25" s="191"/>
      <c r="D25" s="102" t="s">
        <v>9</v>
      </c>
      <c r="E25" s="102" t="s">
        <v>47</v>
      </c>
    </row>
    <row r="26" spans="1:5" s="45" customFormat="1" ht="17.100000000000001" customHeight="1" x14ac:dyDescent="0.25">
      <c r="A26" s="111" t="s">
        <v>0</v>
      </c>
      <c r="B26" s="159" t="s">
        <v>48</v>
      </c>
      <c r="C26" s="161"/>
      <c r="D26" s="12"/>
      <c r="E26" s="51"/>
    </row>
    <row r="27" spans="1:5" s="45" customFormat="1" ht="17.100000000000001" customHeight="1" x14ac:dyDescent="0.25">
      <c r="A27" s="111" t="s">
        <v>2</v>
      </c>
      <c r="B27" s="159" t="s">
        <v>82</v>
      </c>
      <c r="C27" s="161"/>
      <c r="D27" s="12"/>
      <c r="E27" s="55"/>
    </row>
    <row r="28" spans="1:5" s="45" customFormat="1" ht="17.100000000000001" customHeight="1" x14ac:dyDescent="0.25">
      <c r="A28" s="111" t="s">
        <v>3</v>
      </c>
      <c r="B28" s="159" t="s">
        <v>86</v>
      </c>
      <c r="C28" s="161"/>
      <c r="D28" s="12"/>
      <c r="E28" s="55"/>
    </row>
    <row r="29" spans="1:5" s="45" customFormat="1" ht="17.100000000000001" customHeight="1" x14ac:dyDescent="0.25">
      <c r="A29" s="111" t="s">
        <v>4</v>
      </c>
      <c r="B29" s="159" t="s">
        <v>49</v>
      </c>
      <c r="C29" s="161"/>
      <c r="D29" s="12"/>
      <c r="E29" s="55"/>
    </row>
    <row r="30" spans="1:5" s="45" customFormat="1" ht="17.100000000000001" customHeight="1" x14ac:dyDescent="0.25">
      <c r="A30" s="111" t="s">
        <v>5</v>
      </c>
      <c r="B30" s="159" t="s">
        <v>50</v>
      </c>
      <c r="C30" s="161"/>
      <c r="D30" s="12"/>
      <c r="E30" s="55"/>
    </row>
    <row r="31" spans="1:5" s="45" customFormat="1" ht="17.100000000000001" customHeight="1" x14ac:dyDescent="0.25">
      <c r="A31" s="111" t="s">
        <v>6</v>
      </c>
      <c r="B31" s="159" t="s">
        <v>51</v>
      </c>
      <c r="C31" s="161"/>
      <c r="D31" s="12"/>
      <c r="E31" s="55"/>
    </row>
    <row r="32" spans="1:5" s="45" customFormat="1" ht="17.100000000000001" customHeight="1" x14ac:dyDescent="0.25">
      <c r="A32" s="111" t="s">
        <v>7</v>
      </c>
      <c r="B32" s="159" t="s">
        <v>52</v>
      </c>
      <c r="C32" s="161"/>
      <c r="D32" s="94"/>
      <c r="E32" s="55"/>
    </row>
    <row r="33" spans="1:5" s="45" customFormat="1" ht="17.100000000000001" customHeight="1" x14ac:dyDescent="0.25">
      <c r="A33" s="111" t="s">
        <v>8</v>
      </c>
      <c r="B33" s="159" t="s">
        <v>88</v>
      </c>
      <c r="C33" s="161"/>
      <c r="D33" s="12"/>
      <c r="E33" s="55"/>
    </row>
    <row r="34" spans="1:5" s="45" customFormat="1" ht="17.100000000000001" customHeight="1" x14ac:dyDescent="0.25">
      <c r="A34" s="156" t="s">
        <v>144</v>
      </c>
      <c r="B34" s="157"/>
      <c r="C34" s="157"/>
      <c r="D34" s="157"/>
      <c r="E34" s="14">
        <f>ROUND(SUM(E26:E33),2)</f>
        <v>0</v>
      </c>
    </row>
    <row r="35" spans="1:5" ht="17.100000000000001" customHeight="1" x14ac:dyDescent="0.25">
      <c r="A35" s="24"/>
      <c r="B35" s="24"/>
      <c r="C35" s="24"/>
      <c r="D35" s="42"/>
      <c r="E35" s="28"/>
    </row>
    <row r="36" spans="1:5" s="43" customFormat="1" ht="17.100000000000001" customHeight="1" x14ac:dyDescent="0.25">
      <c r="A36" s="192" t="s">
        <v>99</v>
      </c>
      <c r="B36" s="192"/>
      <c r="C36" s="192"/>
      <c r="D36" s="192"/>
      <c r="E36" s="192"/>
    </row>
    <row r="37" spans="1:5" s="43" customFormat="1" ht="17.100000000000001" customHeight="1" x14ac:dyDescent="0.25">
      <c r="A37" s="106" t="s">
        <v>96</v>
      </c>
      <c r="B37" s="193" t="s">
        <v>65</v>
      </c>
      <c r="C37" s="194"/>
      <c r="D37" s="106" t="s">
        <v>18</v>
      </c>
      <c r="E37" s="16" t="s">
        <v>1</v>
      </c>
    </row>
    <row r="38" spans="1:5" ht="17.100000000000001" customHeight="1" x14ac:dyDescent="0.25">
      <c r="A38" s="111" t="s">
        <v>0</v>
      </c>
      <c r="B38" s="159" t="s">
        <v>28</v>
      </c>
      <c r="C38" s="161"/>
      <c r="D38" s="12"/>
      <c r="E38" s="10"/>
    </row>
    <row r="39" spans="1:5" ht="17.100000000000001" customHeight="1" x14ac:dyDescent="0.25">
      <c r="A39" s="111" t="s">
        <v>2</v>
      </c>
      <c r="B39" s="195" t="s">
        <v>104</v>
      </c>
      <c r="C39" s="196"/>
      <c r="D39" s="12"/>
      <c r="E39" s="10"/>
    </row>
    <row r="40" spans="1:5" ht="17.100000000000001" customHeight="1" x14ac:dyDescent="0.25">
      <c r="A40" s="197" t="s">
        <v>32</v>
      </c>
      <c r="B40" s="198"/>
      <c r="C40" s="199"/>
      <c r="D40" s="19">
        <f>SUM(D38:D39)</f>
        <v>0</v>
      </c>
      <c r="E40" s="56">
        <f>SUM(E38:E39)</f>
        <v>0</v>
      </c>
    </row>
    <row r="41" spans="1:5" ht="17.100000000000001" customHeight="1" x14ac:dyDescent="0.25">
      <c r="A41" s="111" t="s">
        <v>3</v>
      </c>
      <c r="B41" s="159" t="s">
        <v>185</v>
      </c>
      <c r="C41" s="161"/>
      <c r="D41" s="12"/>
      <c r="E41" s="10"/>
    </row>
    <row r="42" spans="1:5" ht="17.100000000000001" customHeight="1" x14ac:dyDescent="0.25">
      <c r="A42" s="200" t="s">
        <v>145</v>
      </c>
      <c r="B42" s="201"/>
      <c r="C42" s="201"/>
      <c r="D42" s="107">
        <f>D40+D41</f>
        <v>0</v>
      </c>
      <c r="E42" s="16">
        <f>ROUND(SUM(E40:E41),2)</f>
        <v>0</v>
      </c>
    </row>
    <row r="43" spans="1:5" ht="17.100000000000001" customHeight="1" x14ac:dyDescent="0.25">
      <c r="A43" s="44"/>
      <c r="B43" s="44"/>
      <c r="C43" s="44"/>
      <c r="D43" s="44"/>
      <c r="E43" s="44"/>
    </row>
    <row r="44" spans="1:5" ht="17.100000000000001" customHeight="1" x14ac:dyDescent="0.25">
      <c r="A44" s="192" t="s">
        <v>95</v>
      </c>
      <c r="B44" s="192"/>
      <c r="C44" s="192"/>
      <c r="D44" s="192"/>
      <c r="E44" s="192"/>
    </row>
    <row r="45" spans="1:5" s="43" customFormat="1" ht="17.100000000000001" customHeight="1" x14ac:dyDescent="0.25">
      <c r="A45" s="106" t="s">
        <v>98</v>
      </c>
      <c r="B45" s="193" t="s">
        <v>63</v>
      </c>
      <c r="C45" s="194"/>
      <c r="D45" s="106" t="s">
        <v>18</v>
      </c>
      <c r="E45" s="16" t="s">
        <v>20</v>
      </c>
    </row>
    <row r="46" spans="1:5" s="43" customFormat="1" ht="17.100000000000001" customHeight="1" x14ac:dyDescent="0.25">
      <c r="A46" s="111" t="s">
        <v>0</v>
      </c>
      <c r="B46" s="195" t="s">
        <v>21</v>
      </c>
      <c r="C46" s="196"/>
      <c r="D46" s="12"/>
      <c r="E46" s="10"/>
    </row>
    <row r="47" spans="1:5" s="43" customFormat="1" ht="17.100000000000001" customHeight="1" x14ac:dyDescent="0.25">
      <c r="A47" s="111" t="s">
        <v>2</v>
      </c>
      <c r="B47" s="195" t="s">
        <v>25</v>
      </c>
      <c r="C47" s="196"/>
      <c r="D47" s="12"/>
      <c r="E47" s="10"/>
    </row>
    <row r="48" spans="1:5" x14ac:dyDescent="0.25">
      <c r="A48" s="111" t="s">
        <v>3</v>
      </c>
      <c r="B48" s="195" t="s">
        <v>215</v>
      </c>
      <c r="C48" s="196"/>
      <c r="D48" s="17"/>
      <c r="E48" s="10"/>
    </row>
    <row r="49" spans="1:5" s="43" customFormat="1" ht="17.100000000000001" customHeight="1" x14ac:dyDescent="0.25">
      <c r="A49" s="111" t="s">
        <v>4</v>
      </c>
      <c r="B49" s="195" t="s">
        <v>22</v>
      </c>
      <c r="C49" s="196"/>
      <c r="D49" s="12"/>
      <c r="E49" s="10"/>
    </row>
    <row r="50" spans="1:5" s="43" customFormat="1" ht="17.100000000000001" customHeight="1" x14ac:dyDescent="0.25">
      <c r="A50" s="111" t="s">
        <v>5</v>
      </c>
      <c r="B50" s="195" t="s">
        <v>23</v>
      </c>
      <c r="C50" s="196"/>
      <c r="D50" s="12"/>
      <c r="E50" s="10"/>
    </row>
    <row r="51" spans="1:5" ht="17.100000000000001" customHeight="1" x14ac:dyDescent="0.25">
      <c r="A51" s="111" t="s">
        <v>6</v>
      </c>
      <c r="B51" s="195" t="s">
        <v>27</v>
      </c>
      <c r="C51" s="196"/>
      <c r="D51" s="12"/>
      <c r="E51" s="10"/>
    </row>
    <row r="52" spans="1:5" s="43" customFormat="1" ht="17.100000000000001" customHeight="1" x14ac:dyDescent="0.25">
      <c r="A52" s="111" t="s">
        <v>7</v>
      </c>
      <c r="B52" s="195" t="s">
        <v>24</v>
      </c>
      <c r="C52" s="196"/>
      <c r="D52" s="12"/>
      <c r="E52" s="10"/>
    </row>
    <row r="53" spans="1:5" s="43" customFormat="1" ht="17.100000000000001" customHeight="1" x14ac:dyDescent="0.25">
      <c r="A53" s="111" t="s">
        <v>8</v>
      </c>
      <c r="B53" s="195" t="s">
        <v>26</v>
      </c>
      <c r="C53" s="196"/>
      <c r="D53" s="12"/>
      <c r="E53" s="10"/>
    </row>
    <row r="54" spans="1:5" s="43" customFormat="1" ht="17.100000000000001" customHeight="1" x14ac:dyDescent="0.25">
      <c r="A54" s="200" t="s">
        <v>146</v>
      </c>
      <c r="B54" s="201"/>
      <c r="C54" s="201"/>
      <c r="D54" s="107">
        <f>SUM(D46:D53)</f>
        <v>0</v>
      </c>
      <c r="E54" s="14">
        <f>ROUND(SUM(E46:E53),2)</f>
        <v>0</v>
      </c>
    </row>
    <row r="55" spans="1:5" ht="17.100000000000001" hidden="1" customHeight="1" x14ac:dyDescent="0.25">
      <c r="A55" s="205" t="s">
        <v>134</v>
      </c>
      <c r="B55" s="205"/>
      <c r="C55" s="205"/>
      <c r="D55" s="205"/>
      <c r="E55" s="205"/>
    </row>
    <row r="56" spans="1:5" ht="17.100000000000001" customHeight="1" x14ac:dyDescent="0.25">
      <c r="A56" s="25"/>
      <c r="B56" s="25"/>
      <c r="C56" s="25"/>
      <c r="D56" s="25"/>
      <c r="E56" s="25"/>
    </row>
    <row r="57" spans="1:5" ht="17.100000000000001" customHeight="1" x14ac:dyDescent="0.25">
      <c r="A57" s="190" t="s">
        <v>94</v>
      </c>
      <c r="B57" s="190"/>
      <c r="C57" s="190"/>
      <c r="D57" s="190"/>
      <c r="E57" s="190"/>
    </row>
    <row r="58" spans="1:5" s="45" customFormat="1" ht="17.100000000000001" customHeight="1" x14ac:dyDescent="0.25">
      <c r="A58" s="106" t="s">
        <v>97</v>
      </c>
      <c r="B58" s="50" t="s">
        <v>19</v>
      </c>
      <c r="C58" s="106" t="s">
        <v>136</v>
      </c>
      <c r="D58" s="106" t="s">
        <v>137</v>
      </c>
      <c r="E58" s="16" t="s">
        <v>1</v>
      </c>
    </row>
    <row r="59" spans="1:5" s="45" customFormat="1" ht="17.100000000000001" customHeight="1" x14ac:dyDescent="0.25">
      <c r="A59" s="111" t="s">
        <v>0</v>
      </c>
      <c r="B59" s="65" t="s">
        <v>53</v>
      </c>
      <c r="C59" s="111"/>
      <c r="D59" s="13"/>
      <c r="E59" s="10"/>
    </row>
    <row r="60" spans="1:5" ht="17.100000000000001" customHeight="1" x14ac:dyDescent="0.25">
      <c r="A60" s="111" t="s">
        <v>2</v>
      </c>
      <c r="B60" s="65" t="s">
        <v>54</v>
      </c>
      <c r="C60" s="111"/>
      <c r="D60" s="95"/>
      <c r="E60" s="10"/>
    </row>
    <row r="61" spans="1:5" ht="17.100000000000001" customHeight="1" x14ac:dyDescent="0.25">
      <c r="A61" s="111" t="s">
        <v>3</v>
      </c>
      <c r="B61" s="65" t="s">
        <v>55</v>
      </c>
      <c r="C61" s="111"/>
      <c r="D61" s="13"/>
      <c r="E61" s="10"/>
    </row>
    <row r="62" spans="1:5" ht="17.100000000000001" customHeight="1" x14ac:dyDescent="0.25">
      <c r="A62" s="111" t="s">
        <v>4</v>
      </c>
      <c r="B62" s="159" t="s">
        <v>135</v>
      </c>
      <c r="C62" s="160"/>
      <c r="D62" s="66"/>
      <c r="E62" s="99"/>
    </row>
    <row r="63" spans="1:5" ht="17.100000000000001" customHeight="1" x14ac:dyDescent="0.25">
      <c r="A63" s="111" t="s">
        <v>5</v>
      </c>
      <c r="B63" s="159" t="s">
        <v>56</v>
      </c>
      <c r="C63" s="160"/>
      <c r="D63" s="66"/>
      <c r="E63" s="10"/>
    </row>
    <row r="64" spans="1:5" ht="17.100000000000001" customHeight="1" x14ac:dyDescent="0.25">
      <c r="A64" s="111" t="s">
        <v>6</v>
      </c>
      <c r="B64" s="159" t="s">
        <v>57</v>
      </c>
      <c r="C64" s="160"/>
      <c r="D64" s="66"/>
      <c r="E64" s="99"/>
    </row>
    <row r="65" spans="1:5" ht="17.100000000000001" customHeight="1" x14ac:dyDescent="0.25">
      <c r="A65" s="111" t="s">
        <v>7</v>
      </c>
      <c r="B65" s="159" t="s">
        <v>58</v>
      </c>
      <c r="C65" s="160"/>
      <c r="D65" s="66"/>
      <c r="E65" s="99"/>
    </row>
    <row r="66" spans="1:5" ht="17.100000000000001" customHeight="1" x14ac:dyDescent="0.25">
      <c r="A66" s="111" t="s">
        <v>8</v>
      </c>
      <c r="B66" s="159" t="s">
        <v>59</v>
      </c>
      <c r="C66" s="160"/>
      <c r="D66" s="66"/>
      <c r="E66" s="10"/>
    </row>
    <row r="67" spans="1:5" ht="17.100000000000001" customHeight="1" x14ac:dyDescent="0.25">
      <c r="A67" s="200" t="s">
        <v>60</v>
      </c>
      <c r="B67" s="201"/>
      <c r="C67" s="201"/>
      <c r="D67" s="201"/>
      <c r="E67" s="14">
        <f>ROUND(SUM(E59:E66),2)</f>
        <v>0</v>
      </c>
    </row>
    <row r="68" spans="1:5" ht="17.100000000000001" customHeight="1" x14ac:dyDescent="0.25">
      <c r="A68" s="30"/>
      <c r="B68" s="30"/>
      <c r="C68" s="30"/>
      <c r="D68" s="30"/>
      <c r="E68" s="31"/>
    </row>
    <row r="69" spans="1:5" ht="17.100000000000001" customHeight="1" x14ac:dyDescent="0.25">
      <c r="A69" s="202" t="s">
        <v>111</v>
      </c>
      <c r="B69" s="202"/>
      <c r="C69" s="202"/>
      <c r="D69" s="202"/>
      <c r="E69" s="202"/>
    </row>
    <row r="70" spans="1:5" ht="17.100000000000001" customHeight="1" x14ac:dyDescent="0.25">
      <c r="A70" s="203" t="s">
        <v>112</v>
      </c>
      <c r="B70" s="203"/>
      <c r="C70" s="203"/>
      <c r="D70" s="203"/>
      <c r="E70" s="16" t="s">
        <v>20</v>
      </c>
    </row>
    <row r="71" spans="1:5" ht="17.100000000000001" customHeight="1" x14ac:dyDescent="0.25">
      <c r="A71" s="108" t="s">
        <v>96</v>
      </c>
      <c r="B71" s="204" t="s">
        <v>113</v>
      </c>
      <c r="C71" s="204"/>
      <c r="D71" s="204"/>
      <c r="E71" s="110">
        <f>E42</f>
        <v>0</v>
      </c>
    </row>
    <row r="72" spans="1:5" ht="17.100000000000001" customHeight="1" x14ac:dyDescent="0.25">
      <c r="A72" s="108" t="s">
        <v>98</v>
      </c>
      <c r="B72" s="204" t="s">
        <v>114</v>
      </c>
      <c r="C72" s="204"/>
      <c r="D72" s="204"/>
      <c r="E72" s="110">
        <f>E54</f>
        <v>0</v>
      </c>
    </row>
    <row r="73" spans="1:5" ht="17.100000000000001" customHeight="1" x14ac:dyDescent="0.25">
      <c r="A73" s="108" t="s">
        <v>97</v>
      </c>
      <c r="B73" s="204" t="s">
        <v>115</v>
      </c>
      <c r="C73" s="204"/>
      <c r="D73" s="204"/>
      <c r="E73" s="110">
        <f>E67</f>
        <v>0</v>
      </c>
    </row>
    <row r="74" spans="1:5" ht="17.100000000000001" customHeight="1" x14ac:dyDescent="0.25">
      <c r="A74" s="156" t="s">
        <v>147</v>
      </c>
      <c r="B74" s="157"/>
      <c r="C74" s="157"/>
      <c r="D74" s="158"/>
      <c r="E74" s="69">
        <f>ROUND(SUM(E71:E73),2)</f>
        <v>0</v>
      </c>
    </row>
    <row r="75" spans="1:5" ht="17.100000000000001" customHeight="1" x14ac:dyDescent="0.25">
      <c r="A75" s="44"/>
      <c r="B75" s="44"/>
      <c r="C75" s="44"/>
      <c r="D75" s="44"/>
      <c r="E75" s="44"/>
    </row>
    <row r="76" spans="1:5" ht="17.100000000000001" customHeight="1" x14ac:dyDescent="0.25">
      <c r="A76" s="192" t="s">
        <v>100</v>
      </c>
      <c r="B76" s="192"/>
      <c r="C76" s="192"/>
      <c r="D76" s="192"/>
      <c r="E76" s="192"/>
    </row>
    <row r="77" spans="1:5" ht="17.100000000000001" customHeight="1" x14ac:dyDescent="0.25">
      <c r="A77" s="106">
        <v>3</v>
      </c>
      <c r="B77" s="193" t="s">
        <v>66</v>
      </c>
      <c r="C77" s="194"/>
      <c r="D77" s="106" t="s">
        <v>18</v>
      </c>
      <c r="E77" s="16" t="s">
        <v>20</v>
      </c>
    </row>
    <row r="78" spans="1:5" ht="17.100000000000001" customHeight="1" x14ac:dyDescent="0.25">
      <c r="A78" s="111" t="s">
        <v>0</v>
      </c>
      <c r="B78" s="195" t="s">
        <v>30</v>
      </c>
      <c r="C78" s="196"/>
      <c r="D78" s="12"/>
      <c r="E78" s="10"/>
    </row>
    <row r="79" spans="1:5" ht="17.100000000000001" customHeight="1" x14ac:dyDescent="0.25">
      <c r="A79" s="111" t="s">
        <v>2</v>
      </c>
      <c r="B79" s="195" t="s">
        <v>67</v>
      </c>
      <c r="C79" s="196"/>
      <c r="D79" s="12"/>
      <c r="E79" s="10"/>
    </row>
    <row r="80" spans="1:5" ht="17.100000000000001" customHeight="1" x14ac:dyDescent="0.25">
      <c r="A80" s="111" t="s">
        <v>3</v>
      </c>
      <c r="B80" s="195" t="s">
        <v>68</v>
      </c>
      <c r="C80" s="196"/>
      <c r="D80" s="12"/>
      <c r="E80" s="10"/>
    </row>
    <row r="81" spans="1:5" ht="17.100000000000001" customHeight="1" x14ac:dyDescent="0.25">
      <c r="A81" s="111" t="s">
        <v>4</v>
      </c>
      <c r="B81" s="195" t="s">
        <v>29</v>
      </c>
      <c r="C81" s="196"/>
      <c r="D81" s="12"/>
      <c r="E81" s="10"/>
    </row>
    <row r="82" spans="1:5" ht="17.100000000000001" customHeight="1" x14ac:dyDescent="0.25">
      <c r="A82" s="111" t="s">
        <v>5</v>
      </c>
      <c r="B82" s="195" t="s">
        <v>101</v>
      </c>
      <c r="C82" s="196"/>
      <c r="D82" s="12"/>
      <c r="E82" s="10"/>
    </row>
    <row r="83" spans="1:5" ht="17.100000000000001" customHeight="1" x14ac:dyDescent="0.25">
      <c r="A83" s="111" t="s">
        <v>6</v>
      </c>
      <c r="B83" s="195" t="s">
        <v>69</v>
      </c>
      <c r="C83" s="196"/>
      <c r="D83" s="17"/>
      <c r="E83" s="10"/>
    </row>
    <row r="84" spans="1:5" ht="17.100000000000001" customHeight="1" x14ac:dyDescent="0.25">
      <c r="A84" s="156" t="s">
        <v>148</v>
      </c>
      <c r="B84" s="157"/>
      <c r="C84" s="157"/>
      <c r="D84" s="107">
        <f>SUM(D78:D83)</f>
        <v>0</v>
      </c>
      <c r="E84" s="14">
        <f>ROUND(SUM(E78:E83),2)</f>
        <v>0</v>
      </c>
    </row>
    <row r="85" spans="1:5" ht="17.100000000000001" customHeight="1" x14ac:dyDescent="0.25">
      <c r="A85" s="105"/>
      <c r="B85" s="105"/>
      <c r="C85" s="105"/>
      <c r="D85" s="32"/>
      <c r="E85" s="31"/>
    </row>
    <row r="86" spans="1:5" ht="17.100000000000001" customHeight="1" x14ac:dyDescent="0.25">
      <c r="A86" s="202" t="s">
        <v>102</v>
      </c>
      <c r="B86" s="202"/>
      <c r="C86" s="202"/>
      <c r="D86" s="202"/>
      <c r="E86" s="202"/>
    </row>
    <row r="87" spans="1:5" ht="17.100000000000001" customHeight="1" x14ac:dyDescent="0.25">
      <c r="A87" s="192" t="s">
        <v>103</v>
      </c>
      <c r="B87" s="192"/>
      <c r="C87" s="192"/>
      <c r="D87" s="192"/>
      <c r="E87" s="192"/>
    </row>
    <row r="88" spans="1:5" ht="17.100000000000001" customHeight="1" x14ac:dyDescent="0.25">
      <c r="A88" s="106" t="s">
        <v>71</v>
      </c>
      <c r="B88" s="193" t="s">
        <v>70</v>
      </c>
      <c r="C88" s="194"/>
      <c r="D88" s="106" t="s">
        <v>18</v>
      </c>
      <c r="E88" s="16" t="s">
        <v>20</v>
      </c>
    </row>
    <row r="89" spans="1:5" ht="17.100000000000001" customHeight="1" x14ac:dyDescent="0.25">
      <c r="A89" s="111" t="s">
        <v>0</v>
      </c>
      <c r="B89" s="195" t="s">
        <v>138</v>
      </c>
      <c r="C89" s="196"/>
      <c r="D89" s="94"/>
      <c r="E89" s="10"/>
    </row>
    <row r="90" spans="1:5" ht="17.100000000000001" customHeight="1" x14ac:dyDescent="0.25">
      <c r="A90" s="111" t="s">
        <v>2</v>
      </c>
      <c r="B90" s="195" t="s">
        <v>139</v>
      </c>
      <c r="C90" s="196"/>
      <c r="D90" s="94"/>
      <c r="E90" s="10"/>
    </row>
    <row r="91" spans="1:5" ht="17.100000000000001" customHeight="1" x14ac:dyDescent="0.25">
      <c r="A91" s="111" t="s">
        <v>3</v>
      </c>
      <c r="B91" s="195" t="s">
        <v>140</v>
      </c>
      <c r="C91" s="196"/>
      <c r="D91" s="94"/>
      <c r="E91" s="10"/>
    </row>
    <row r="92" spans="1:5" ht="17.100000000000001" customHeight="1" x14ac:dyDescent="0.25">
      <c r="A92" s="111" t="s">
        <v>5</v>
      </c>
      <c r="B92" s="195" t="s">
        <v>141</v>
      </c>
      <c r="C92" s="196"/>
      <c r="D92" s="94"/>
      <c r="E92" s="10"/>
    </row>
    <row r="93" spans="1:5" ht="17.100000000000001" customHeight="1" x14ac:dyDescent="0.25">
      <c r="A93" s="111" t="s">
        <v>0</v>
      </c>
      <c r="B93" s="159" t="s">
        <v>142</v>
      </c>
      <c r="C93" s="161"/>
      <c r="D93" s="94"/>
      <c r="E93" s="10"/>
    </row>
    <row r="94" spans="1:5" ht="17.100000000000001" customHeight="1" x14ac:dyDescent="0.25">
      <c r="A94" s="111" t="s">
        <v>6</v>
      </c>
      <c r="B94" s="195" t="s">
        <v>216</v>
      </c>
      <c r="C94" s="196"/>
      <c r="D94" s="137"/>
      <c r="E94" s="10"/>
    </row>
    <row r="95" spans="1:5" ht="17.100000000000001" customHeight="1" x14ac:dyDescent="0.25">
      <c r="A95" s="156" t="s">
        <v>149</v>
      </c>
      <c r="B95" s="157"/>
      <c r="C95" s="158"/>
      <c r="D95" s="67">
        <f>SUM(D89:D94)</f>
        <v>0</v>
      </c>
      <c r="E95" s="16">
        <f>ROUND(SUM(E89:E94),2)</f>
        <v>0</v>
      </c>
    </row>
    <row r="96" spans="1:5" ht="17.100000000000001" customHeight="1" x14ac:dyDescent="0.25">
      <c r="A96" s="105"/>
      <c r="B96" s="105"/>
      <c r="C96" s="105"/>
      <c r="D96" s="32"/>
      <c r="E96" s="31"/>
    </row>
    <row r="97" spans="1:5" ht="17.100000000000001" customHeight="1" x14ac:dyDescent="0.25">
      <c r="A97" s="202" t="s">
        <v>105</v>
      </c>
      <c r="B97" s="202"/>
      <c r="C97" s="202"/>
      <c r="D97" s="202"/>
      <c r="E97" s="202"/>
    </row>
    <row r="98" spans="1:5" ht="17.100000000000001" customHeight="1" x14ac:dyDescent="0.25">
      <c r="A98" s="106" t="s">
        <v>64</v>
      </c>
      <c r="B98" s="193" t="s">
        <v>106</v>
      </c>
      <c r="C98" s="194"/>
      <c r="D98" s="106" t="s">
        <v>9</v>
      </c>
      <c r="E98" s="16" t="s">
        <v>1</v>
      </c>
    </row>
    <row r="99" spans="1:5" ht="17.100000000000001" customHeight="1" x14ac:dyDescent="0.25">
      <c r="A99" s="108" t="s">
        <v>0</v>
      </c>
      <c r="B99" s="204" t="s">
        <v>107</v>
      </c>
      <c r="C99" s="204"/>
      <c r="D99" s="17"/>
      <c r="E99" s="10"/>
    </row>
    <row r="100" spans="1:5" ht="17.100000000000001" customHeight="1" x14ac:dyDescent="0.25">
      <c r="A100" s="156" t="s">
        <v>150</v>
      </c>
      <c r="B100" s="157"/>
      <c r="C100" s="158"/>
      <c r="D100" s="67">
        <v>0</v>
      </c>
      <c r="E100" s="16">
        <f>E99</f>
        <v>0</v>
      </c>
    </row>
    <row r="101" spans="1:5" ht="17.100000000000001" customHeight="1" x14ac:dyDescent="0.25">
      <c r="A101" s="44"/>
      <c r="B101" s="44"/>
      <c r="C101" s="44"/>
      <c r="D101" s="44"/>
      <c r="E101" s="44"/>
    </row>
    <row r="102" spans="1:5" ht="17.100000000000001" customHeight="1" x14ac:dyDescent="0.25">
      <c r="A102" s="192" t="s">
        <v>108</v>
      </c>
      <c r="B102" s="192"/>
      <c r="C102" s="192"/>
      <c r="D102" s="192"/>
      <c r="E102" s="192"/>
    </row>
    <row r="103" spans="1:5" ht="17.100000000000001" customHeight="1" x14ac:dyDescent="0.25">
      <c r="A103" s="106">
        <v>4</v>
      </c>
      <c r="B103" s="156" t="s">
        <v>109</v>
      </c>
      <c r="C103" s="157"/>
      <c r="D103" s="158"/>
      <c r="E103" s="16" t="s">
        <v>20</v>
      </c>
    </row>
    <row r="104" spans="1:5" ht="17.100000000000001" customHeight="1" x14ac:dyDescent="0.25">
      <c r="A104" s="111" t="s">
        <v>62</v>
      </c>
      <c r="B104" s="195" t="s">
        <v>110</v>
      </c>
      <c r="C104" s="207"/>
      <c r="D104" s="196"/>
      <c r="E104" s="10">
        <f>E95</f>
        <v>0</v>
      </c>
    </row>
    <row r="105" spans="1:5" ht="17.100000000000001" customHeight="1" x14ac:dyDescent="0.25">
      <c r="A105" s="111" t="s">
        <v>64</v>
      </c>
      <c r="B105" s="195" t="s">
        <v>106</v>
      </c>
      <c r="C105" s="207"/>
      <c r="D105" s="196"/>
      <c r="E105" s="10">
        <f>E100</f>
        <v>0</v>
      </c>
    </row>
    <row r="106" spans="1:5" ht="17.100000000000001" customHeight="1" x14ac:dyDescent="0.25">
      <c r="A106" s="156" t="s">
        <v>151</v>
      </c>
      <c r="B106" s="157"/>
      <c r="C106" s="157"/>
      <c r="D106" s="157"/>
      <c r="E106" s="14">
        <f>ROUND(SUM(E104:E105),2)</f>
        <v>0</v>
      </c>
    </row>
    <row r="108" spans="1:5" ht="17.100000000000001" customHeight="1" x14ac:dyDescent="0.25">
      <c r="A108" s="190" t="s">
        <v>116</v>
      </c>
      <c r="B108" s="190"/>
      <c r="C108" s="190"/>
      <c r="D108" s="190"/>
      <c r="E108" s="190"/>
    </row>
    <row r="109" spans="1:5" ht="17.100000000000001" customHeight="1" x14ac:dyDescent="0.25">
      <c r="A109" s="57">
        <v>3</v>
      </c>
      <c r="B109" s="181" t="s">
        <v>61</v>
      </c>
      <c r="C109" s="182"/>
      <c r="D109" s="206"/>
      <c r="E109" s="56" t="s">
        <v>1</v>
      </c>
    </row>
    <row r="110" spans="1:5" ht="17.100000000000001" customHeight="1" x14ac:dyDescent="0.25">
      <c r="A110" s="111" t="s">
        <v>0</v>
      </c>
      <c r="B110" s="159" t="s">
        <v>184</v>
      </c>
      <c r="C110" s="160"/>
      <c r="D110" s="161"/>
      <c r="E110" s="10"/>
    </row>
    <row r="111" spans="1:5" ht="17.100000000000001" customHeight="1" x14ac:dyDescent="0.25">
      <c r="A111" s="111" t="s">
        <v>2</v>
      </c>
      <c r="B111" s="159" t="s">
        <v>143</v>
      </c>
      <c r="C111" s="160"/>
      <c r="D111" s="161"/>
      <c r="E111" s="10"/>
    </row>
    <row r="112" spans="1:5" ht="17.100000000000001" customHeight="1" x14ac:dyDescent="0.25">
      <c r="A112" s="156" t="s">
        <v>152</v>
      </c>
      <c r="B112" s="157"/>
      <c r="C112" s="157"/>
      <c r="D112" s="157"/>
      <c r="E112" s="14">
        <f>ROUND(SUM(E110:E111),2)</f>
        <v>0</v>
      </c>
    </row>
    <row r="113" spans="1:5" ht="17.100000000000001" customHeight="1" x14ac:dyDescent="0.25">
      <c r="A113" s="30"/>
      <c r="B113" s="30"/>
      <c r="C113" s="30"/>
      <c r="D113" s="30"/>
      <c r="E113" s="31"/>
    </row>
    <row r="114" spans="1:5" ht="17.100000000000001" customHeight="1" x14ac:dyDescent="0.25">
      <c r="A114" s="214" t="s">
        <v>154</v>
      </c>
      <c r="B114" s="214"/>
      <c r="C114" s="214"/>
      <c r="D114" s="214"/>
      <c r="E114" s="97">
        <f>ROUND(E34+E74+E84+E106+E112,2)</f>
        <v>0</v>
      </c>
    </row>
    <row r="115" spans="1:5" ht="17.100000000000001" customHeight="1" x14ac:dyDescent="0.25">
      <c r="A115" s="44"/>
      <c r="B115" s="44"/>
      <c r="C115" s="44"/>
      <c r="D115" s="44"/>
      <c r="E115" s="44"/>
    </row>
    <row r="116" spans="1:5" x14ac:dyDescent="0.25">
      <c r="A116" s="192" t="s">
        <v>117</v>
      </c>
      <c r="B116" s="192"/>
      <c r="C116" s="192"/>
      <c r="D116" s="192"/>
      <c r="E116" s="192"/>
    </row>
    <row r="117" spans="1:5" ht="17.100000000000001" customHeight="1" x14ac:dyDescent="0.25">
      <c r="A117" s="106">
        <v>5</v>
      </c>
      <c r="B117" s="193"/>
      <c r="C117" s="194"/>
      <c r="D117" s="106" t="s">
        <v>18</v>
      </c>
      <c r="E117" s="16" t="s">
        <v>20</v>
      </c>
    </row>
    <row r="118" spans="1:5" x14ac:dyDescent="0.25">
      <c r="A118" s="111" t="s">
        <v>0</v>
      </c>
      <c r="B118" s="208" t="s">
        <v>118</v>
      </c>
      <c r="C118" s="209"/>
      <c r="D118" s="19"/>
      <c r="E118" s="56"/>
    </row>
    <row r="119" spans="1:5" ht="17.100000000000001" customHeight="1" x14ac:dyDescent="0.25">
      <c r="A119" s="111" t="s">
        <v>2</v>
      </c>
      <c r="B119" s="212" t="s">
        <v>73</v>
      </c>
      <c r="C119" s="213"/>
      <c r="D119" s="34"/>
      <c r="E119" s="56"/>
    </row>
    <row r="120" spans="1:5" ht="17.100000000000001" customHeight="1" x14ac:dyDescent="0.25">
      <c r="A120" s="57" t="s">
        <v>3</v>
      </c>
      <c r="B120" s="210" t="s">
        <v>31</v>
      </c>
      <c r="C120" s="211"/>
      <c r="D120" s="19">
        <f>SUM(D121:D124)</f>
        <v>0</v>
      </c>
      <c r="E120" s="56">
        <f>(E114+$E$118+$E$119)*((1/(1-D120))-1)</f>
        <v>0</v>
      </c>
    </row>
    <row r="121" spans="1:5" ht="17.100000000000001" customHeight="1" x14ac:dyDescent="0.25">
      <c r="A121" s="111" t="s">
        <v>128</v>
      </c>
      <c r="B121" s="195" t="s">
        <v>11</v>
      </c>
      <c r="C121" s="196"/>
      <c r="D121" s="12"/>
      <c r="E121" s="10"/>
    </row>
    <row r="122" spans="1:5" ht="17.100000000000001" customHeight="1" x14ac:dyDescent="0.25">
      <c r="A122" s="111" t="s">
        <v>129</v>
      </c>
      <c r="B122" s="195" t="s">
        <v>10</v>
      </c>
      <c r="C122" s="196"/>
      <c r="D122" s="12"/>
      <c r="E122" s="10"/>
    </row>
    <row r="123" spans="1:5" ht="17.100000000000001" customHeight="1" x14ac:dyDescent="0.25">
      <c r="A123" s="111" t="s">
        <v>130</v>
      </c>
      <c r="B123" s="195" t="s">
        <v>12</v>
      </c>
      <c r="C123" s="196"/>
      <c r="D123" s="12"/>
      <c r="E123" s="10"/>
    </row>
    <row r="124" spans="1:5" ht="17.100000000000001" customHeight="1" x14ac:dyDescent="0.25">
      <c r="A124" s="111" t="s">
        <v>131</v>
      </c>
      <c r="B124" s="195" t="s">
        <v>87</v>
      </c>
      <c r="C124" s="196"/>
      <c r="D124" s="17"/>
      <c r="E124" s="10"/>
    </row>
    <row r="125" spans="1:5" ht="17.100000000000001" customHeight="1" x14ac:dyDescent="0.25">
      <c r="A125" s="156" t="s">
        <v>153</v>
      </c>
      <c r="B125" s="157"/>
      <c r="C125" s="157"/>
      <c r="D125" s="157"/>
      <c r="E125" s="14">
        <f>ROUND(E118+E120+E119,2)</f>
        <v>0</v>
      </c>
    </row>
    <row r="127" spans="1:5" x14ac:dyDescent="0.25">
      <c r="A127" s="192" t="s">
        <v>119</v>
      </c>
      <c r="B127" s="192"/>
      <c r="C127" s="192"/>
      <c r="D127" s="192"/>
      <c r="E127" s="192"/>
    </row>
    <row r="128" spans="1:5" ht="17.100000000000001" customHeight="1" x14ac:dyDescent="0.25">
      <c r="A128" s="156" t="s">
        <v>84</v>
      </c>
      <c r="B128" s="157"/>
      <c r="C128" s="157"/>
      <c r="D128" s="158"/>
      <c r="E128" s="16" t="s">
        <v>20</v>
      </c>
    </row>
    <row r="129" spans="1:5" ht="17.100000000000001" customHeight="1" x14ac:dyDescent="0.25">
      <c r="A129" s="111" t="s">
        <v>0</v>
      </c>
      <c r="B129" s="195" t="s">
        <v>83</v>
      </c>
      <c r="C129" s="207"/>
      <c r="D129" s="196"/>
      <c r="E129" s="10">
        <f>E34</f>
        <v>0</v>
      </c>
    </row>
    <row r="130" spans="1:5" ht="17.100000000000001" customHeight="1" x14ac:dyDescent="0.25">
      <c r="A130" s="111" t="s">
        <v>2</v>
      </c>
      <c r="B130" s="195" t="s">
        <v>120</v>
      </c>
      <c r="C130" s="207"/>
      <c r="D130" s="196"/>
      <c r="E130" s="10">
        <f>E74</f>
        <v>0</v>
      </c>
    </row>
    <row r="131" spans="1:5" ht="17.100000000000001" customHeight="1" x14ac:dyDescent="0.25">
      <c r="A131" s="111" t="s">
        <v>3</v>
      </c>
      <c r="B131" s="195" t="s">
        <v>121</v>
      </c>
      <c r="C131" s="207"/>
      <c r="D131" s="196"/>
      <c r="E131" s="10">
        <f>E84</f>
        <v>0</v>
      </c>
    </row>
    <row r="132" spans="1:5" ht="17.100000000000001" customHeight="1" x14ac:dyDescent="0.25">
      <c r="A132" s="111" t="s">
        <v>4</v>
      </c>
      <c r="B132" s="195" t="s">
        <v>122</v>
      </c>
      <c r="C132" s="207"/>
      <c r="D132" s="196"/>
      <c r="E132" s="10">
        <f>E106</f>
        <v>0</v>
      </c>
    </row>
    <row r="133" spans="1:5" ht="17.100000000000001" customHeight="1" x14ac:dyDescent="0.25">
      <c r="A133" s="111" t="s">
        <v>5</v>
      </c>
      <c r="B133" s="195" t="s">
        <v>123</v>
      </c>
      <c r="C133" s="207"/>
      <c r="D133" s="196"/>
      <c r="E133" s="10">
        <f>E112</f>
        <v>0</v>
      </c>
    </row>
    <row r="134" spans="1:5" ht="17.100000000000001" customHeight="1" x14ac:dyDescent="0.25">
      <c r="A134" s="175" t="s">
        <v>32</v>
      </c>
      <c r="B134" s="176"/>
      <c r="C134" s="176"/>
      <c r="D134" s="177"/>
      <c r="E134" s="56">
        <f>SUM(E129:E133)</f>
        <v>0</v>
      </c>
    </row>
    <row r="135" spans="1:5" ht="17.100000000000001" customHeight="1" x14ac:dyDescent="0.25">
      <c r="A135" s="111" t="s">
        <v>6</v>
      </c>
      <c r="B135" s="195" t="s">
        <v>124</v>
      </c>
      <c r="C135" s="207"/>
      <c r="D135" s="196"/>
      <c r="E135" s="10">
        <f>E125</f>
        <v>0</v>
      </c>
    </row>
    <row r="136" spans="1:5" ht="17.100000000000001" customHeight="1" x14ac:dyDescent="0.25">
      <c r="A136" s="156" t="s">
        <v>72</v>
      </c>
      <c r="B136" s="157"/>
      <c r="C136" s="157"/>
      <c r="D136" s="158"/>
      <c r="E136" s="16">
        <f>ROUND(SUM(E134:E135),2)</f>
        <v>0</v>
      </c>
    </row>
    <row r="137" spans="1:5" x14ac:dyDescent="0.25">
      <c r="A137" s="215" t="s">
        <v>74</v>
      </c>
      <c r="B137" s="215"/>
      <c r="C137" s="215"/>
      <c r="D137" s="215"/>
      <c r="E137" s="64" t="e">
        <f>E136/E34</f>
        <v>#DIV/0!</v>
      </c>
    </row>
    <row r="139" spans="1:5" ht="29.25" customHeight="1" x14ac:dyDescent="0.25">
      <c r="A139" s="216" t="s">
        <v>125</v>
      </c>
      <c r="B139" s="216"/>
      <c r="C139" s="216"/>
      <c r="D139" s="216"/>
      <c r="E139" s="216"/>
    </row>
    <row r="140" spans="1:5" x14ac:dyDescent="0.25">
      <c r="A140" s="217"/>
      <c r="B140" s="217"/>
      <c r="C140" s="217"/>
      <c r="D140" s="217"/>
      <c r="E140" s="217"/>
    </row>
    <row r="141" spans="1:5" ht="17.100000000000001" customHeight="1" x14ac:dyDescent="0.25">
      <c r="A141" s="156" t="s">
        <v>75</v>
      </c>
      <c r="B141" s="158"/>
      <c r="C141" s="156" t="s">
        <v>76</v>
      </c>
      <c r="D141" s="157"/>
      <c r="E141" s="158"/>
    </row>
    <row r="142" spans="1:5" ht="17.100000000000001" customHeight="1" x14ac:dyDescent="0.25">
      <c r="A142" s="195" t="s">
        <v>77</v>
      </c>
      <c r="B142" s="196"/>
      <c r="C142" s="219"/>
      <c r="D142" s="220"/>
      <c r="E142" s="221"/>
    </row>
    <row r="143" spans="1:5" ht="17.100000000000001" customHeight="1" x14ac:dyDescent="0.25">
      <c r="A143" s="195" t="s">
        <v>78</v>
      </c>
      <c r="B143" s="196"/>
      <c r="C143" s="219"/>
      <c r="D143" s="220"/>
      <c r="E143" s="221"/>
    </row>
    <row r="144" spans="1:5" ht="27" customHeight="1" x14ac:dyDescent="0.25">
      <c r="A144" s="195" t="s">
        <v>79</v>
      </c>
      <c r="B144" s="196"/>
      <c r="C144" s="219"/>
      <c r="D144" s="220"/>
      <c r="E144" s="221"/>
    </row>
    <row r="145" spans="1:5" ht="17.100000000000001" customHeight="1" x14ac:dyDescent="0.25">
      <c r="A145" s="156" t="s">
        <v>32</v>
      </c>
      <c r="B145" s="158"/>
      <c r="C145" s="222">
        <f>SUM(C142:E144)</f>
        <v>0</v>
      </c>
      <c r="D145" s="223"/>
      <c r="E145" s="224"/>
    </row>
    <row r="146" spans="1:5" ht="27.75" customHeight="1" x14ac:dyDescent="0.25">
      <c r="A146" s="195" t="s">
        <v>126</v>
      </c>
      <c r="B146" s="196"/>
      <c r="C146" s="49"/>
      <c r="D146" s="49"/>
      <c r="E146" s="49"/>
    </row>
    <row r="147" spans="1:5" ht="17.100000000000001" customHeight="1" x14ac:dyDescent="0.25">
      <c r="A147" s="156" t="s">
        <v>41</v>
      </c>
      <c r="B147" s="158"/>
      <c r="C147" s="33">
        <f>C146+C145</f>
        <v>0</v>
      </c>
      <c r="D147" s="33">
        <f>C145+D146</f>
        <v>0</v>
      </c>
      <c r="E147" s="33">
        <f>SUM(C145,E146)</f>
        <v>0</v>
      </c>
    </row>
    <row r="148" spans="1:5" ht="28.5" customHeight="1" x14ac:dyDescent="0.25">
      <c r="A148" s="218" t="s">
        <v>127</v>
      </c>
      <c r="B148" s="218"/>
      <c r="C148" s="218"/>
      <c r="D148" s="218"/>
      <c r="E148" s="218"/>
    </row>
  </sheetData>
  <mergeCells count="138">
    <mergeCell ref="A1:B1"/>
    <mergeCell ref="C1:E1"/>
    <mergeCell ref="A2:E2"/>
    <mergeCell ref="B3:D3"/>
    <mergeCell ref="B4:D4"/>
    <mergeCell ref="B5:D5"/>
    <mergeCell ref="B14:C14"/>
    <mergeCell ref="D14:E14"/>
    <mergeCell ref="B15:C15"/>
    <mergeCell ref="D15:E15"/>
    <mergeCell ref="B16:E16"/>
    <mergeCell ref="D17:E17"/>
    <mergeCell ref="B6:D6"/>
    <mergeCell ref="A8:E8"/>
    <mergeCell ref="A9:C9"/>
    <mergeCell ref="A10:C10"/>
    <mergeCell ref="A12:E12"/>
    <mergeCell ref="B13:C13"/>
    <mergeCell ref="D13:E13"/>
    <mergeCell ref="A24:E24"/>
    <mergeCell ref="B25:C25"/>
    <mergeCell ref="B26:C26"/>
    <mergeCell ref="B27:C27"/>
    <mergeCell ref="B28:C28"/>
    <mergeCell ref="B29:C29"/>
    <mergeCell ref="D18:E18"/>
    <mergeCell ref="D19:E19"/>
    <mergeCell ref="B20:C20"/>
    <mergeCell ref="D20:E20"/>
    <mergeCell ref="B21:C21"/>
    <mergeCell ref="D21:E21"/>
    <mergeCell ref="B37:C37"/>
    <mergeCell ref="B38:C38"/>
    <mergeCell ref="B39:C39"/>
    <mergeCell ref="A40:C40"/>
    <mergeCell ref="B41:C41"/>
    <mergeCell ref="A42:C42"/>
    <mergeCell ref="B30:C30"/>
    <mergeCell ref="B31:C31"/>
    <mergeCell ref="B32:C32"/>
    <mergeCell ref="B33:C33"/>
    <mergeCell ref="A34:D34"/>
    <mergeCell ref="A36:E36"/>
    <mergeCell ref="B50:C50"/>
    <mergeCell ref="B51:C51"/>
    <mergeCell ref="B52:C52"/>
    <mergeCell ref="B53:C53"/>
    <mergeCell ref="A54:C54"/>
    <mergeCell ref="A55:E55"/>
    <mergeCell ref="A44:E44"/>
    <mergeCell ref="B45:C45"/>
    <mergeCell ref="B46:C46"/>
    <mergeCell ref="B47:C47"/>
    <mergeCell ref="B48:C48"/>
    <mergeCell ref="B49:C49"/>
    <mergeCell ref="A67:D67"/>
    <mergeCell ref="A69:E69"/>
    <mergeCell ref="A70:D70"/>
    <mergeCell ref="B71:D71"/>
    <mergeCell ref="B72:D72"/>
    <mergeCell ref="B73:D73"/>
    <mergeCell ref="A57:E57"/>
    <mergeCell ref="B62:C62"/>
    <mergeCell ref="B63:C63"/>
    <mergeCell ref="B64:C64"/>
    <mergeCell ref="B65:C65"/>
    <mergeCell ref="B66:C66"/>
    <mergeCell ref="B81:C81"/>
    <mergeCell ref="B82:C82"/>
    <mergeCell ref="B83:C83"/>
    <mergeCell ref="A84:C84"/>
    <mergeCell ref="A86:E86"/>
    <mergeCell ref="A87:E87"/>
    <mergeCell ref="A74:D74"/>
    <mergeCell ref="A76:E76"/>
    <mergeCell ref="B77:C77"/>
    <mergeCell ref="B78:C78"/>
    <mergeCell ref="B79:C79"/>
    <mergeCell ref="B80:C80"/>
    <mergeCell ref="B94:C94"/>
    <mergeCell ref="A95:C95"/>
    <mergeCell ref="A97:E97"/>
    <mergeCell ref="B98:C98"/>
    <mergeCell ref="B99:C99"/>
    <mergeCell ref="A100:C100"/>
    <mergeCell ref="B88:C88"/>
    <mergeCell ref="B89:C89"/>
    <mergeCell ref="B90:C90"/>
    <mergeCell ref="B91:C91"/>
    <mergeCell ref="B92:C92"/>
    <mergeCell ref="B93:C93"/>
    <mergeCell ref="B109:D109"/>
    <mergeCell ref="B110:D110"/>
    <mergeCell ref="B111:D111"/>
    <mergeCell ref="A112:D112"/>
    <mergeCell ref="A114:D114"/>
    <mergeCell ref="A116:E116"/>
    <mergeCell ref="A102:E102"/>
    <mergeCell ref="B103:D103"/>
    <mergeCell ref="B104:D104"/>
    <mergeCell ref="B105:D105"/>
    <mergeCell ref="A106:D106"/>
    <mergeCell ref="A108:E108"/>
    <mergeCell ref="B123:C123"/>
    <mergeCell ref="B124:C124"/>
    <mergeCell ref="A125:D125"/>
    <mergeCell ref="A127:E127"/>
    <mergeCell ref="A128:D128"/>
    <mergeCell ref="B129:D129"/>
    <mergeCell ref="B117:C117"/>
    <mergeCell ref="B118:C118"/>
    <mergeCell ref="B119:C119"/>
    <mergeCell ref="B120:C120"/>
    <mergeCell ref="B121:C121"/>
    <mergeCell ref="B122:C122"/>
    <mergeCell ref="A136:D136"/>
    <mergeCell ref="A137:D137"/>
    <mergeCell ref="A139:E139"/>
    <mergeCell ref="A140:E140"/>
    <mergeCell ref="A141:B141"/>
    <mergeCell ref="C141:E141"/>
    <mergeCell ref="B130:D130"/>
    <mergeCell ref="B131:D131"/>
    <mergeCell ref="B132:D132"/>
    <mergeCell ref="B133:D133"/>
    <mergeCell ref="A134:D134"/>
    <mergeCell ref="B135:D135"/>
    <mergeCell ref="A145:B145"/>
    <mergeCell ref="C145:E145"/>
    <mergeCell ref="A146:B146"/>
    <mergeCell ref="A147:B147"/>
    <mergeCell ref="A148:E148"/>
    <mergeCell ref="A142:B142"/>
    <mergeCell ref="C142:E142"/>
    <mergeCell ref="A143:B143"/>
    <mergeCell ref="C143:E143"/>
    <mergeCell ref="A144:B144"/>
    <mergeCell ref="C144:E144"/>
  </mergeCells>
  <printOptions horizontalCentered="1" verticalCentered="1"/>
  <pageMargins left="0.31496062992125984" right="0.31496062992125984" top="0.39370078740157483" bottom="0.59055118110236227" header="0.31496062992125984" footer="0.11811023622047245"/>
  <pageSetup paperSize="9" scale="55" fitToHeight="2" orientation="portrait" horizontalDpi="4294967292" r:id="rId1"/>
  <headerFooter>
    <oddFooter>&amp;RPg. &amp;P/&amp;N</oddFooter>
  </headerFooter>
  <rowBreaks count="1" manualBreakCount="1">
    <brk id="74" max="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E148"/>
  <sheetViews>
    <sheetView showGridLines="0" zoomScaleNormal="100" zoomScaleSheetLayoutView="85" workbookViewId="0">
      <selection activeCell="D15" sqref="D15:E15"/>
    </sheetView>
  </sheetViews>
  <sheetFormatPr defaultColWidth="9.140625" defaultRowHeight="15" x14ac:dyDescent="0.25"/>
  <cols>
    <col min="1" max="1" width="15.7109375" style="47" customWidth="1"/>
    <col min="2" max="2" width="41.140625" style="47" customWidth="1"/>
    <col min="3" max="3" width="28.7109375" style="47" customWidth="1"/>
    <col min="4" max="4" width="17" style="46" customWidth="1"/>
    <col min="5" max="5" width="36.42578125" style="48" customWidth="1"/>
    <col min="6" max="6" width="13.28515625" style="44" bestFit="1" customWidth="1"/>
    <col min="7" max="7" width="10.7109375" style="44" bestFit="1" customWidth="1"/>
    <col min="8" max="16384" width="9.140625" style="44"/>
  </cols>
  <sheetData>
    <row r="1" spans="1:5" s="43" customFormat="1" x14ac:dyDescent="0.25">
      <c r="A1" s="154" t="s">
        <v>80</v>
      </c>
      <c r="B1" s="154"/>
      <c r="C1" s="155" t="str">
        <f>DETALHAMENTO!E13</f>
        <v>TÉCNICO EM AR CONDICIONADO</v>
      </c>
      <c r="D1" s="155"/>
      <c r="E1" s="155"/>
    </row>
    <row r="2" spans="1:5" ht="20.100000000000001" customHeight="1" x14ac:dyDescent="0.25">
      <c r="A2" s="156" t="s">
        <v>36</v>
      </c>
      <c r="B2" s="157"/>
      <c r="C2" s="157"/>
      <c r="D2" s="157"/>
      <c r="E2" s="158"/>
    </row>
    <row r="3" spans="1:5" ht="20.100000000000001" customHeight="1" x14ac:dyDescent="0.25">
      <c r="A3" s="111" t="s">
        <v>0</v>
      </c>
      <c r="B3" s="159" t="s">
        <v>13</v>
      </c>
      <c r="C3" s="160"/>
      <c r="D3" s="161"/>
      <c r="E3" s="53"/>
    </row>
    <row r="4" spans="1:5" s="45" customFormat="1" ht="17.100000000000001" customHeight="1" x14ac:dyDescent="0.25">
      <c r="A4" s="111" t="s">
        <v>2</v>
      </c>
      <c r="B4" s="159" t="s">
        <v>14</v>
      </c>
      <c r="C4" s="160"/>
      <c r="D4" s="162"/>
      <c r="E4" s="10"/>
    </row>
    <row r="5" spans="1:5" x14ac:dyDescent="0.25">
      <c r="A5" s="111" t="s">
        <v>3</v>
      </c>
      <c r="B5" s="159" t="s">
        <v>132</v>
      </c>
      <c r="C5" s="160"/>
      <c r="D5" s="161"/>
      <c r="E5" s="96"/>
    </row>
    <row r="6" spans="1:5" ht="17.100000000000001" customHeight="1" x14ac:dyDescent="0.25">
      <c r="A6" s="111" t="s">
        <v>4</v>
      </c>
      <c r="B6" s="173" t="s">
        <v>16</v>
      </c>
      <c r="C6" s="173"/>
      <c r="D6" s="174"/>
      <c r="E6" s="11"/>
    </row>
    <row r="7" spans="1:5" ht="17.100000000000001" customHeight="1" x14ac:dyDescent="0.25">
      <c r="A7" s="24"/>
      <c r="B7" s="25"/>
      <c r="C7" s="25"/>
      <c r="D7" s="40"/>
      <c r="E7" s="26"/>
    </row>
    <row r="8" spans="1:5" ht="17.100000000000001" customHeight="1" x14ac:dyDescent="0.25">
      <c r="A8" s="156" t="s">
        <v>37</v>
      </c>
      <c r="B8" s="157"/>
      <c r="C8" s="157"/>
      <c r="D8" s="157"/>
      <c r="E8" s="158"/>
    </row>
    <row r="9" spans="1:5" ht="17.100000000000001" customHeight="1" x14ac:dyDescent="0.25">
      <c r="A9" s="175" t="s">
        <v>15</v>
      </c>
      <c r="B9" s="176"/>
      <c r="C9" s="177"/>
      <c r="D9" s="57" t="s">
        <v>38</v>
      </c>
      <c r="E9" s="54" t="s">
        <v>40</v>
      </c>
    </row>
    <row r="10" spans="1:5" ht="17.100000000000001" customHeight="1" x14ac:dyDescent="0.25">
      <c r="A10" s="178" t="s">
        <v>133</v>
      </c>
      <c r="B10" s="179"/>
      <c r="C10" s="180"/>
      <c r="D10" s="41" t="s">
        <v>39</v>
      </c>
      <c r="E10" s="11">
        <v>1</v>
      </c>
    </row>
    <row r="11" spans="1:5" ht="17.100000000000001" customHeight="1" x14ac:dyDescent="0.25">
      <c r="A11" s="24"/>
      <c r="B11" s="24"/>
      <c r="C11" s="24"/>
      <c r="D11" s="42"/>
      <c r="E11" s="28"/>
    </row>
    <row r="12" spans="1:5" x14ac:dyDescent="0.25">
      <c r="A12" s="156" t="s">
        <v>17</v>
      </c>
      <c r="B12" s="157"/>
      <c r="C12" s="157"/>
      <c r="D12" s="157"/>
      <c r="E12" s="158"/>
    </row>
    <row r="13" spans="1:5" ht="17.100000000000001" customHeight="1" x14ac:dyDescent="0.25">
      <c r="A13" s="111">
        <v>1</v>
      </c>
      <c r="B13" s="181" t="s">
        <v>42</v>
      </c>
      <c r="C13" s="182"/>
      <c r="D13" s="178" t="str">
        <f>C1</f>
        <v>TÉCNICO EM AR CONDICIONADO</v>
      </c>
      <c r="E13" s="180"/>
    </row>
    <row r="14" spans="1:5" ht="17.100000000000001" customHeight="1" x14ac:dyDescent="0.25">
      <c r="A14" s="111">
        <v>2</v>
      </c>
      <c r="B14" s="181" t="s">
        <v>93</v>
      </c>
      <c r="C14" s="182"/>
      <c r="D14" s="178">
        <v>312105</v>
      </c>
      <c r="E14" s="180"/>
    </row>
    <row r="15" spans="1:5" ht="17.100000000000001" customHeight="1" x14ac:dyDescent="0.25">
      <c r="A15" s="111">
        <v>3</v>
      </c>
      <c r="B15" s="159" t="s">
        <v>81</v>
      </c>
      <c r="C15" s="161"/>
      <c r="D15" s="227"/>
      <c r="E15" s="228"/>
    </row>
    <row r="16" spans="1:5" ht="17.100000000000001" customHeight="1" x14ac:dyDescent="0.25">
      <c r="A16" s="111">
        <v>4</v>
      </c>
      <c r="B16" s="178" t="s">
        <v>160</v>
      </c>
      <c r="C16" s="179"/>
      <c r="D16" s="179"/>
      <c r="E16" s="180"/>
    </row>
    <row r="17" spans="1:5" ht="17.100000000000001" customHeight="1" x14ac:dyDescent="0.25">
      <c r="A17" s="111" t="s">
        <v>0</v>
      </c>
      <c r="B17" s="103" t="s">
        <v>157</v>
      </c>
      <c r="C17" s="104"/>
      <c r="D17" s="231"/>
      <c r="E17" s="230"/>
    </row>
    <row r="18" spans="1:5" ht="17.100000000000001" customHeight="1" x14ac:dyDescent="0.25">
      <c r="A18" s="111" t="s">
        <v>2</v>
      </c>
      <c r="B18" s="103" t="s">
        <v>156</v>
      </c>
      <c r="C18" s="104"/>
      <c r="D18" s="225"/>
      <c r="E18" s="226"/>
    </row>
    <row r="19" spans="1:5" ht="17.100000000000001" customHeight="1" x14ac:dyDescent="0.25">
      <c r="A19" s="111" t="s">
        <v>3</v>
      </c>
      <c r="B19" s="103" t="s">
        <v>159</v>
      </c>
      <c r="C19" s="104"/>
      <c r="D19" s="227"/>
      <c r="E19" s="228"/>
    </row>
    <row r="20" spans="1:5" ht="17.100000000000001" customHeight="1" x14ac:dyDescent="0.25">
      <c r="A20" s="111" t="s">
        <v>4</v>
      </c>
      <c r="B20" s="170" t="s">
        <v>43</v>
      </c>
      <c r="C20" s="171"/>
      <c r="D20" s="178"/>
      <c r="E20" s="180"/>
    </row>
    <row r="21" spans="1:5" ht="17.100000000000001" customHeight="1" x14ac:dyDescent="0.25">
      <c r="A21" s="111" t="s">
        <v>5</v>
      </c>
      <c r="B21" s="163" t="s">
        <v>158</v>
      </c>
      <c r="C21" s="164"/>
      <c r="D21" s="229"/>
      <c r="E21" s="230"/>
    </row>
    <row r="22" spans="1:5" ht="17.100000000000001" customHeight="1" x14ac:dyDescent="0.25">
      <c r="A22" s="24"/>
      <c r="B22" s="24"/>
      <c r="C22" s="24"/>
      <c r="D22" s="41" t="s">
        <v>44</v>
      </c>
      <c r="E22" s="10"/>
    </row>
    <row r="23" spans="1:5" ht="17.100000000000001" customHeight="1" x14ac:dyDescent="0.25">
      <c r="A23" s="24"/>
      <c r="B23" s="24"/>
      <c r="C23" s="24"/>
      <c r="D23" s="42"/>
      <c r="E23" s="28"/>
    </row>
    <row r="24" spans="1:5" ht="17.100000000000001" customHeight="1" x14ac:dyDescent="0.25">
      <c r="A24" s="190" t="s">
        <v>45</v>
      </c>
      <c r="B24" s="190"/>
      <c r="C24" s="190"/>
      <c r="D24" s="190"/>
      <c r="E24" s="190"/>
    </row>
    <row r="25" spans="1:5" s="45" customFormat="1" ht="17.100000000000001" customHeight="1" x14ac:dyDescent="0.25">
      <c r="A25" s="57">
        <v>1</v>
      </c>
      <c r="B25" s="191" t="s">
        <v>46</v>
      </c>
      <c r="C25" s="191"/>
      <c r="D25" s="102" t="s">
        <v>9</v>
      </c>
      <c r="E25" s="102" t="s">
        <v>47</v>
      </c>
    </row>
    <row r="26" spans="1:5" s="45" customFormat="1" ht="17.100000000000001" customHeight="1" x14ac:dyDescent="0.25">
      <c r="A26" s="111" t="s">
        <v>0</v>
      </c>
      <c r="B26" s="159" t="s">
        <v>48</v>
      </c>
      <c r="C26" s="161"/>
      <c r="D26" s="12"/>
      <c r="E26" s="51"/>
    </row>
    <row r="27" spans="1:5" s="45" customFormat="1" ht="17.100000000000001" customHeight="1" x14ac:dyDescent="0.25">
      <c r="A27" s="111" t="s">
        <v>2</v>
      </c>
      <c r="B27" s="159" t="s">
        <v>82</v>
      </c>
      <c r="C27" s="161"/>
      <c r="D27" s="12"/>
      <c r="E27" s="55"/>
    </row>
    <row r="28" spans="1:5" s="45" customFormat="1" ht="17.100000000000001" customHeight="1" x14ac:dyDescent="0.25">
      <c r="A28" s="111" t="s">
        <v>3</v>
      </c>
      <c r="B28" s="159" t="s">
        <v>86</v>
      </c>
      <c r="C28" s="161"/>
      <c r="D28" s="12"/>
      <c r="E28" s="55"/>
    </row>
    <row r="29" spans="1:5" s="45" customFormat="1" ht="17.100000000000001" customHeight="1" x14ac:dyDescent="0.25">
      <c r="A29" s="111" t="s">
        <v>4</v>
      </c>
      <c r="B29" s="159" t="s">
        <v>49</v>
      </c>
      <c r="C29" s="161"/>
      <c r="D29" s="12"/>
      <c r="E29" s="55"/>
    </row>
    <row r="30" spans="1:5" s="45" customFormat="1" ht="17.100000000000001" customHeight="1" x14ac:dyDescent="0.25">
      <c r="A30" s="111" t="s">
        <v>5</v>
      </c>
      <c r="B30" s="159" t="s">
        <v>50</v>
      </c>
      <c r="C30" s="161"/>
      <c r="D30" s="12"/>
      <c r="E30" s="55"/>
    </row>
    <row r="31" spans="1:5" s="45" customFormat="1" ht="17.100000000000001" customHeight="1" x14ac:dyDescent="0.25">
      <c r="A31" s="111" t="s">
        <v>6</v>
      </c>
      <c r="B31" s="159" t="s">
        <v>51</v>
      </c>
      <c r="C31" s="161"/>
      <c r="D31" s="12"/>
      <c r="E31" s="55"/>
    </row>
    <row r="32" spans="1:5" s="45" customFormat="1" ht="17.100000000000001" customHeight="1" x14ac:dyDescent="0.25">
      <c r="A32" s="111" t="s">
        <v>7</v>
      </c>
      <c r="B32" s="159" t="s">
        <v>52</v>
      </c>
      <c r="C32" s="161"/>
      <c r="D32" s="94"/>
      <c r="E32" s="55"/>
    </row>
    <row r="33" spans="1:5" s="45" customFormat="1" ht="17.100000000000001" customHeight="1" x14ac:dyDescent="0.25">
      <c r="A33" s="111" t="s">
        <v>8</v>
      </c>
      <c r="B33" s="159" t="s">
        <v>88</v>
      </c>
      <c r="C33" s="161"/>
      <c r="D33" s="12"/>
      <c r="E33" s="55"/>
    </row>
    <row r="34" spans="1:5" s="45" customFormat="1" ht="17.100000000000001" customHeight="1" x14ac:dyDescent="0.25">
      <c r="A34" s="156" t="s">
        <v>144</v>
      </c>
      <c r="B34" s="157"/>
      <c r="C34" s="157"/>
      <c r="D34" s="157"/>
      <c r="E34" s="14">
        <f>ROUND(SUM(E26:E33),2)</f>
        <v>0</v>
      </c>
    </row>
    <row r="35" spans="1:5" ht="17.100000000000001" customHeight="1" x14ac:dyDescent="0.25">
      <c r="A35" s="24"/>
      <c r="B35" s="24"/>
      <c r="C35" s="24"/>
      <c r="D35" s="42"/>
      <c r="E35" s="28"/>
    </row>
    <row r="36" spans="1:5" s="43" customFormat="1" ht="17.100000000000001" customHeight="1" x14ac:dyDescent="0.25">
      <c r="A36" s="192" t="s">
        <v>99</v>
      </c>
      <c r="B36" s="192"/>
      <c r="C36" s="192"/>
      <c r="D36" s="192"/>
      <c r="E36" s="192"/>
    </row>
    <row r="37" spans="1:5" s="43" customFormat="1" ht="17.100000000000001" customHeight="1" x14ac:dyDescent="0.25">
      <c r="A37" s="106" t="s">
        <v>96</v>
      </c>
      <c r="B37" s="193" t="s">
        <v>65</v>
      </c>
      <c r="C37" s="194"/>
      <c r="D37" s="106" t="s">
        <v>18</v>
      </c>
      <c r="E37" s="16" t="s">
        <v>1</v>
      </c>
    </row>
    <row r="38" spans="1:5" ht="17.100000000000001" customHeight="1" x14ac:dyDescent="0.25">
      <c r="A38" s="111" t="s">
        <v>0</v>
      </c>
      <c r="B38" s="159" t="s">
        <v>28</v>
      </c>
      <c r="C38" s="161"/>
      <c r="D38" s="12"/>
      <c r="E38" s="10"/>
    </row>
    <row r="39" spans="1:5" ht="17.100000000000001" customHeight="1" x14ac:dyDescent="0.25">
      <c r="A39" s="111" t="s">
        <v>2</v>
      </c>
      <c r="B39" s="195" t="s">
        <v>104</v>
      </c>
      <c r="C39" s="196"/>
      <c r="D39" s="12"/>
      <c r="E39" s="10"/>
    </row>
    <row r="40" spans="1:5" ht="17.100000000000001" customHeight="1" x14ac:dyDescent="0.25">
      <c r="A40" s="197" t="s">
        <v>32</v>
      </c>
      <c r="B40" s="198"/>
      <c r="C40" s="199"/>
      <c r="D40" s="19">
        <f>SUM(D38:D39)</f>
        <v>0</v>
      </c>
      <c r="E40" s="56">
        <f>SUM(E38:E39)</f>
        <v>0</v>
      </c>
    </row>
    <row r="41" spans="1:5" ht="17.100000000000001" customHeight="1" x14ac:dyDescent="0.25">
      <c r="A41" s="111" t="s">
        <v>3</v>
      </c>
      <c r="B41" s="159" t="s">
        <v>185</v>
      </c>
      <c r="C41" s="161"/>
      <c r="D41" s="12"/>
      <c r="E41" s="10"/>
    </row>
    <row r="42" spans="1:5" ht="17.100000000000001" customHeight="1" x14ac:dyDescent="0.25">
      <c r="A42" s="200" t="s">
        <v>145</v>
      </c>
      <c r="B42" s="201"/>
      <c r="C42" s="201"/>
      <c r="D42" s="107">
        <f>D40+D41</f>
        <v>0</v>
      </c>
      <c r="E42" s="16">
        <f>ROUND(SUM(E40:E41),2)</f>
        <v>0</v>
      </c>
    </row>
    <row r="43" spans="1:5" ht="17.100000000000001" customHeight="1" x14ac:dyDescent="0.25">
      <c r="A43" s="44"/>
      <c r="B43" s="44"/>
      <c r="C43" s="44"/>
      <c r="D43" s="44"/>
      <c r="E43" s="44"/>
    </row>
    <row r="44" spans="1:5" ht="17.100000000000001" customHeight="1" x14ac:dyDescent="0.25">
      <c r="A44" s="192" t="s">
        <v>95</v>
      </c>
      <c r="B44" s="192"/>
      <c r="C44" s="192"/>
      <c r="D44" s="192"/>
      <c r="E44" s="192"/>
    </row>
    <row r="45" spans="1:5" s="43" customFormat="1" ht="17.100000000000001" customHeight="1" x14ac:dyDescent="0.25">
      <c r="A45" s="106" t="s">
        <v>98</v>
      </c>
      <c r="B45" s="193" t="s">
        <v>63</v>
      </c>
      <c r="C45" s="194"/>
      <c r="D45" s="106" t="s">
        <v>18</v>
      </c>
      <c r="E45" s="16" t="s">
        <v>20</v>
      </c>
    </row>
    <row r="46" spans="1:5" s="43" customFormat="1" ht="17.100000000000001" customHeight="1" x14ac:dyDescent="0.25">
      <c r="A46" s="111" t="s">
        <v>0</v>
      </c>
      <c r="B46" s="195" t="s">
        <v>21</v>
      </c>
      <c r="C46" s="196"/>
      <c r="D46" s="12"/>
      <c r="E46" s="10"/>
    </row>
    <row r="47" spans="1:5" s="43" customFormat="1" ht="17.100000000000001" customHeight="1" x14ac:dyDescent="0.25">
      <c r="A47" s="111" t="s">
        <v>2</v>
      </c>
      <c r="B47" s="195" t="s">
        <v>25</v>
      </c>
      <c r="C47" s="196"/>
      <c r="D47" s="12"/>
      <c r="E47" s="10"/>
    </row>
    <row r="48" spans="1:5" x14ac:dyDescent="0.25">
      <c r="A48" s="111" t="s">
        <v>3</v>
      </c>
      <c r="B48" s="195" t="s">
        <v>215</v>
      </c>
      <c r="C48" s="196"/>
      <c r="D48" s="17"/>
      <c r="E48" s="10"/>
    </row>
    <row r="49" spans="1:5" s="43" customFormat="1" ht="17.100000000000001" customHeight="1" x14ac:dyDescent="0.25">
      <c r="A49" s="111" t="s">
        <v>4</v>
      </c>
      <c r="B49" s="195" t="s">
        <v>22</v>
      </c>
      <c r="C49" s="196"/>
      <c r="D49" s="12"/>
      <c r="E49" s="10"/>
    </row>
    <row r="50" spans="1:5" s="43" customFormat="1" ht="17.100000000000001" customHeight="1" x14ac:dyDescent="0.25">
      <c r="A50" s="111" t="s">
        <v>5</v>
      </c>
      <c r="B50" s="195" t="s">
        <v>23</v>
      </c>
      <c r="C50" s="196"/>
      <c r="D50" s="12"/>
      <c r="E50" s="10"/>
    </row>
    <row r="51" spans="1:5" ht="17.100000000000001" customHeight="1" x14ac:dyDescent="0.25">
      <c r="A51" s="111" t="s">
        <v>6</v>
      </c>
      <c r="B51" s="195" t="s">
        <v>27</v>
      </c>
      <c r="C51" s="196"/>
      <c r="D51" s="12"/>
      <c r="E51" s="10"/>
    </row>
    <row r="52" spans="1:5" s="43" customFormat="1" ht="17.100000000000001" customHeight="1" x14ac:dyDescent="0.25">
      <c r="A52" s="111" t="s">
        <v>7</v>
      </c>
      <c r="B52" s="195" t="s">
        <v>24</v>
      </c>
      <c r="C52" s="196"/>
      <c r="D52" s="12"/>
      <c r="E52" s="10"/>
    </row>
    <row r="53" spans="1:5" s="43" customFormat="1" ht="17.100000000000001" customHeight="1" x14ac:dyDescent="0.25">
      <c r="A53" s="111" t="s">
        <v>8</v>
      </c>
      <c r="B53" s="195" t="s">
        <v>26</v>
      </c>
      <c r="C53" s="196"/>
      <c r="D53" s="12"/>
      <c r="E53" s="10"/>
    </row>
    <row r="54" spans="1:5" s="43" customFormat="1" ht="17.100000000000001" customHeight="1" x14ac:dyDescent="0.25">
      <c r="A54" s="200" t="s">
        <v>146</v>
      </c>
      <c r="B54" s="201"/>
      <c r="C54" s="201"/>
      <c r="D54" s="107">
        <f>SUM(D46:D53)</f>
        <v>0</v>
      </c>
      <c r="E54" s="14">
        <f>ROUND(SUM(E46:E53),2)</f>
        <v>0</v>
      </c>
    </row>
    <row r="55" spans="1:5" ht="17.100000000000001" hidden="1" customHeight="1" x14ac:dyDescent="0.25">
      <c r="A55" s="205" t="s">
        <v>134</v>
      </c>
      <c r="B55" s="205"/>
      <c r="C55" s="205"/>
      <c r="D55" s="205"/>
      <c r="E55" s="205"/>
    </row>
    <row r="56" spans="1:5" ht="17.100000000000001" customHeight="1" x14ac:dyDescent="0.25">
      <c r="A56" s="25"/>
      <c r="B56" s="25"/>
      <c r="C56" s="25"/>
      <c r="D56" s="25"/>
      <c r="E56" s="25"/>
    </row>
    <row r="57" spans="1:5" ht="17.100000000000001" customHeight="1" x14ac:dyDescent="0.25">
      <c r="A57" s="190" t="s">
        <v>94</v>
      </c>
      <c r="B57" s="190"/>
      <c r="C57" s="190"/>
      <c r="D57" s="190"/>
      <c r="E57" s="190"/>
    </row>
    <row r="58" spans="1:5" s="45" customFormat="1" ht="17.100000000000001" customHeight="1" x14ac:dyDescent="0.25">
      <c r="A58" s="106" t="s">
        <v>97</v>
      </c>
      <c r="B58" s="50" t="s">
        <v>19</v>
      </c>
      <c r="C58" s="106" t="s">
        <v>136</v>
      </c>
      <c r="D58" s="106" t="s">
        <v>137</v>
      </c>
      <c r="E58" s="16" t="s">
        <v>1</v>
      </c>
    </row>
    <row r="59" spans="1:5" s="45" customFormat="1" ht="17.100000000000001" customHeight="1" x14ac:dyDescent="0.25">
      <c r="A59" s="111" t="s">
        <v>0</v>
      </c>
      <c r="B59" s="65" t="s">
        <v>53</v>
      </c>
      <c r="C59" s="111"/>
      <c r="D59" s="13"/>
      <c r="E59" s="10"/>
    </row>
    <row r="60" spans="1:5" ht="17.100000000000001" customHeight="1" x14ac:dyDescent="0.25">
      <c r="A60" s="111" t="s">
        <v>2</v>
      </c>
      <c r="B60" s="65" t="s">
        <v>54</v>
      </c>
      <c r="C60" s="111"/>
      <c r="D60" s="95"/>
      <c r="E60" s="10"/>
    </row>
    <row r="61" spans="1:5" ht="17.100000000000001" customHeight="1" x14ac:dyDescent="0.25">
      <c r="A61" s="111" t="s">
        <v>3</v>
      </c>
      <c r="B61" s="65" t="s">
        <v>55</v>
      </c>
      <c r="C61" s="111"/>
      <c r="D61" s="13"/>
      <c r="E61" s="10"/>
    </row>
    <row r="62" spans="1:5" ht="17.100000000000001" customHeight="1" x14ac:dyDescent="0.25">
      <c r="A62" s="111" t="s">
        <v>4</v>
      </c>
      <c r="B62" s="159" t="s">
        <v>135</v>
      </c>
      <c r="C62" s="160"/>
      <c r="D62" s="66"/>
      <c r="E62" s="99"/>
    </row>
    <row r="63" spans="1:5" ht="17.100000000000001" customHeight="1" x14ac:dyDescent="0.25">
      <c r="A63" s="111" t="s">
        <v>5</v>
      </c>
      <c r="B63" s="159" t="s">
        <v>56</v>
      </c>
      <c r="C63" s="160"/>
      <c r="D63" s="66"/>
      <c r="E63" s="10"/>
    </row>
    <row r="64" spans="1:5" ht="17.100000000000001" customHeight="1" x14ac:dyDescent="0.25">
      <c r="A64" s="111" t="s">
        <v>6</v>
      </c>
      <c r="B64" s="159" t="s">
        <v>57</v>
      </c>
      <c r="C64" s="160"/>
      <c r="D64" s="66"/>
      <c r="E64" s="99"/>
    </row>
    <row r="65" spans="1:5" ht="17.100000000000001" customHeight="1" x14ac:dyDescent="0.25">
      <c r="A65" s="111" t="s">
        <v>7</v>
      </c>
      <c r="B65" s="159" t="s">
        <v>58</v>
      </c>
      <c r="C65" s="160"/>
      <c r="D65" s="66"/>
      <c r="E65" s="99"/>
    </row>
    <row r="66" spans="1:5" ht="17.100000000000001" customHeight="1" x14ac:dyDescent="0.25">
      <c r="A66" s="111" t="s">
        <v>8</v>
      </c>
      <c r="B66" s="159" t="s">
        <v>59</v>
      </c>
      <c r="C66" s="160"/>
      <c r="D66" s="66"/>
      <c r="E66" s="10"/>
    </row>
    <row r="67" spans="1:5" ht="17.100000000000001" customHeight="1" x14ac:dyDescent="0.25">
      <c r="A67" s="200" t="s">
        <v>60</v>
      </c>
      <c r="B67" s="201"/>
      <c r="C67" s="201"/>
      <c r="D67" s="201"/>
      <c r="E67" s="14">
        <f>ROUND(SUM(E59:E66),2)</f>
        <v>0</v>
      </c>
    </row>
    <row r="68" spans="1:5" ht="17.100000000000001" customHeight="1" x14ac:dyDescent="0.25">
      <c r="A68" s="30"/>
      <c r="B68" s="30"/>
      <c r="C68" s="30"/>
      <c r="D68" s="30"/>
      <c r="E68" s="31"/>
    </row>
    <row r="69" spans="1:5" ht="17.100000000000001" customHeight="1" x14ac:dyDescent="0.25">
      <c r="A69" s="202" t="s">
        <v>111</v>
      </c>
      <c r="B69" s="202"/>
      <c r="C69" s="202"/>
      <c r="D69" s="202"/>
      <c r="E69" s="202"/>
    </row>
    <row r="70" spans="1:5" ht="17.100000000000001" customHeight="1" x14ac:dyDescent="0.25">
      <c r="A70" s="203" t="s">
        <v>112</v>
      </c>
      <c r="B70" s="203"/>
      <c r="C70" s="203"/>
      <c r="D70" s="203"/>
      <c r="E70" s="16" t="s">
        <v>20</v>
      </c>
    </row>
    <row r="71" spans="1:5" ht="17.100000000000001" customHeight="1" x14ac:dyDescent="0.25">
      <c r="A71" s="108" t="s">
        <v>96</v>
      </c>
      <c r="B71" s="204" t="s">
        <v>113</v>
      </c>
      <c r="C71" s="204"/>
      <c r="D71" s="204"/>
      <c r="E71" s="110">
        <f>E42</f>
        <v>0</v>
      </c>
    </row>
    <row r="72" spans="1:5" ht="17.100000000000001" customHeight="1" x14ac:dyDescent="0.25">
      <c r="A72" s="108" t="s">
        <v>98</v>
      </c>
      <c r="B72" s="204" t="s">
        <v>114</v>
      </c>
      <c r="C72" s="204"/>
      <c r="D72" s="204"/>
      <c r="E72" s="110">
        <f>E54</f>
        <v>0</v>
      </c>
    </row>
    <row r="73" spans="1:5" ht="17.100000000000001" customHeight="1" x14ac:dyDescent="0.25">
      <c r="A73" s="108" t="s">
        <v>97</v>
      </c>
      <c r="B73" s="204" t="s">
        <v>115</v>
      </c>
      <c r="C73" s="204"/>
      <c r="D73" s="204"/>
      <c r="E73" s="110">
        <f>E67</f>
        <v>0</v>
      </c>
    </row>
    <row r="74" spans="1:5" ht="17.100000000000001" customHeight="1" x14ac:dyDescent="0.25">
      <c r="A74" s="156" t="s">
        <v>147</v>
      </c>
      <c r="B74" s="157"/>
      <c r="C74" s="157"/>
      <c r="D74" s="158"/>
      <c r="E74" s="69">
        <f>ROUND(SUM(E71:E73),2)</f>
        <v>0</v>
      </c>
    </row>
    <row r="75" spans="1:5" ht="17.100000000000001" customHeight="1" x14ac:dyDescent="0.25">
      <c r="A75" s="44"/>
      <c r="B75" s="44"/>
      <c r="C75" s="44"/>
      <c r="D75" s="44"/>
      <c r="E75" s="44"/>
    </row>
    <row r="76" spans="1:5" ht="17.100000000000001" customHeight="1" x14ac:dyDescent="0.25">
      <c r="A76" s="192" t="s">
        <v>100</v>
      </c>
      <c r="B76" s="192"/>
      <c r="C76" s="192"/>
      <c r="D76" s="192"/>
      <c r="E76" s="192"/>
    </row>
    <row r="77" spans="1:5" ht="17.100000000000001" customHeight="1" x14ac:dyDescent="0.25">
      <c r="A77" s="106">
        <v>3</v>
      </c>
      <c r="B77" s="193" t="s">
        <v>66</v>
      </c>
      <c r="C77" s="194"/>
      <c r="D77" s="106" t="s">
        <v>18</v>
      </c>
      <c r="E77" s="16" t="s">
        <v>20</v>
      </c>
    </row>
    <row r="78" spans="1:5" ht="17.100000000000001" customHeight="1" x14ac:dyDescent="0.25">
      <c r="A78" s="111" t="s">
        <v>0</v>
      </c>
      <c r="B78" s="195" t="s">
        <v>30</v>
      </c>
      <c r="C78" s="196"/>
      <c r="D78" s="12"/>
      <c r="E78" s="10"/>
    </row>
    <row r="79" spans="1:5" ht="17.100000000000001" customHeight="1" x14ac:dyDescent="0.25">
      <c r="A79" s="111" t="s">
        <v>2</v>
      </c>
      <c r="B79" s="195" t="s">
        <v>67</v>
      </c>
      <c r="C79" s="196"/>
      <c r="D79" s="12"/>
      <c r="E79" s="10"/>
    </row>
    <row r="80" spans="1:5" ht="17.100000000000001" customHeight="1" x14ac:dyDescent="0.25">
      <c r="A80" s="111" t="s">
        <v>3</v>
      </c>
      <c r="B80" s="195" t="s">
        <v>68</v>
      </c>
      <c r="C80" s="196"/>
      <c r="D80" s="12"/>
      <c r="E80" s="10"/>
    </row>
    <row r="81" spans="1:5" ht="17.100000000000001" customHeight="1" x14ac:dyDescent="0.25">
      <c r="A81" s="111" t="s">
        <v>4</v>
      </c>
      <c r="B81" s="195" t="s">
        <v>29</v>
      </c>
      <c r="C81" s="196"/>
      <c r="D81" s="12"/>
      <c r="E81" s="10"/>
    </row>
    <row r="82" spans="1:5" ht="17.100000000000001" customHeight="1" x14ac:dyDescent="0.25">
      <c r="A82" s="111" t="s">
        <v>5</v>
      </c>
      <c r="B82" s="195" t="s">
        <v>101</v>
      </c>
      <c r="C82" s="196"/>
      <c r="D82" s="12"/>
      <c r="E82" s="10"/>
    </row>
    <row r="83" spans="1:5" ht="17.100000000000001" customHeight="1" x14ac:dyDescent="0.25">
      <c r="A83" s="111" t="s">
        <v>6</v>
      </c>
      <c r="B83" s="195" t="s">
        <v>69</v>
      </c>
      <c r="C83" s="196"/>
      <c r="D83" s="17"/>
      <c r="E83" s="10"/>
    </row>
    <row r="84" spans="1:5" ht="17.100000000000001" customHeight="1" x14ac:dyDescent="0.25">
      <c r="A84" s="156" t="s">
        <v>148</v>
      </c>
      <c r="B84" s="157"/>
      <c r="C84" s="157"/>
      <c r="D84" s="107">
        <f>SUM(D78:D83)</f>
        <v>0</v>
      </c>
      <c r="E84" s="14">
        <f>ROUND(SUM(E78:E83),2)</f>
        <v>0</v>
      </c>
    </row>
    <row r="85" spans="1:5" ht="17.100000000000001" customHeight="1" x14ac:dyDescent="0.25">
      <c r="A85" s="105"/>
      <c r="B85" s="105"/>
      <c r="C85" s="105"/>
      <c r="D85" s="32"/>
      <c r="E85" s="31"/>
    </row>
    <row r="86" spans="1:5" ht="17.100000000000001" customHeight="1" x14ac:dyDescent="0.25">
      <c r="A86" s="202" t="s">
        <v>102</v>
      </c>
      <c r="B86" s="202"/>
      <c r="C86" s="202"/>
      <c r="D86" s="202"/>
      <c r="E86" s="202"/>
    </row>
    <row r="87" spans="1:5" ht="17.100000000000001" customHeight="1" x14ac:dyDescent="0.25">
      <c r="A87" s="192" t="s">
        <v>103</v>
      </c>
      <c r="B87" s="192"/>
      <c r="C87" s="192"/>
      <c r="D87" s="192"/>
      <c r="E87" s="192"/>
    </row>
    <row r="88" spans="1:5" ht="17.100000000000001" customHeight="1" x14ac:dyDescent="0.25">
      <c r="A88" s="106" t="s">
        <v>71</v>
      </c>
      <c r="B88" s="193" t="s">
        <v>70</v>
      </c>
      <c r="C88" s="194"/>
      <c r="D88" s="106" t="s">
        <v>18</v>
      </c>
      <c r="E88" s="16" t="s">
        <v>20</v>
      </c>
    </row>
    <row r="89" spans="1:5" ht="17.100000000000001" customHeight="1" x14ac:dyDescent="0.25">
      <c r="A89" s="111" t="s">
        <v>0</v>
      </c>
      <c r="B89" s="195" t="s">
        <v>138</v>
      </c>
      <c r="C89" s="196"/>
      <c r="D89" s="94"/>
      <c r="E89" s="10"/>
    </row>
    <row r="90" spans="1:5" ht="17.100000000000001" customHeight="1" x14ac:dyDescent="0.25">
      <c r="A90" s="111" t="s">
        <v>2</v>
      </c>
      <c r="B90" s="195" t="s">
        <v>139</v>
      </c>
      <c r="C90" s="196"/>
      <c r="D90" s="94"/>
      <c r="E90" s="10"/>
    </row>
    <row r="91" spans="1:5" ht="17.100000000000001" customHeight="1" x14ac:dyDescent="0.25">
      <c r="A91" s="111" t="s">
        <v>3</v>
      </c>
      <c r="B91" s="195" t="s">
        <v>140</v>
      </c>
      <c r="C91" s="196"/>
      <c r="D91" s="94"/>
      <c r="E91" s="10"/>
    </row>
    <row r="92" spans="1:5" ht="17.100000000000001" customHeight="1" x14ac:dyDescent="0.25">
      <c r="A92" s="111" t="s">
        <v>5</v>
      </c>
      <c r="B92" s="195" t="s">
        <v>141</v>
      </c>
      <c r="C92" s="196"/>
      <c r="D92" s="94"/>
      <c r="E92" s="10"/>
    </row>
    <row r="93" spans="1:5" ht="17.100000000000001" customHeight="1" x14ac:dyDescent="0.25">
      <c r="A93" s="111" t="s">
        <v>0</v>
      </c>
      <c r="B93" s="159" t="s">
        <v>142</v>
      </c>
      <c r="C93" s="161"/>
      <c r="D93" s="94"/>
      <c r="E93" s="10"/>
    </row>
    <row r="94" spans="1:5" ht="17.100000000000001" customHeight="1" x14ac:dyDescent="0.25">
      <c r="A94" s="111" t="s">
        <v>6</v>
      </c>
      <c r="B94" s="195" t="s">
        <v>216</v>
      </c>
      <c r="C94" s="196"/>
      <c r="D94" s="137"/>
      <c r="E94" s="10"/>
    </row>
    <row r="95" spans="1:5" ht="17.100000000000001" customHeight="1" x14ac:dyDescent="0.25">
      <c r="A95" s="156" t="s">
        <v>149</v>
      </c>
      <c r="B95" s="157"/>
      <c r="C95" s="158"/>
      <c r="D95" s="67">
        <f>SUM(D89:D94)</f>
        <v>0</v>
      </c>
      <c r="E95" s="16">
        <f>ROUND(SUM(E89:E94),2)</f>
        <v>0</v>
      </c>
    </row>
    <row r="96" spans="1:5" ht="17.100000000000001" customHeight="1" x14ac:dyDescent="0.25">
      <c r="A96" s="105"/>
      <c r="B96" s="105"/>
      <c r="C96" s="105"/>
      <c r="D96" s="32"/>
      <c r="E96" s="31"/>
    </row>
    <row r="97" spans="1:5" ht="17.100000000000001" customHeight="1" x14ac:dyDescent="0.25">
      <c r="A97" s="202" t="s">
        <v>105</v>
      </c>
      <c r="B97" s="202"/>
      <c r="C97" s="202"/>
      <c r="D97" s="202"/>
      <c r="E97" s="202"/>
    </row>
    <row r="98" spans="1:5" ht="17.100000000000001" customHeight="1" x14ac:dyDescent="0.25">
      <c r="A98" s="106" t="s">
        <v>64</v>
      </c>
      <c r="B98" s="193" t="s">
        <v>106</v>
      </c>
      <c r="C98" s="194"/>
      <c r="D98" s="106" t="s">
        <v>9</v>
      </c>
      <c r="E98" s="16" t="s">
        <v>1</v>
      </c>
    </row>
    <row r="99" spans="1:5" ht="17.100000000000001" customHeight="1" x14ac:dyDescent="0.25">
      <c r="A99" s="108" t="s">
        <v>0</v>
      </c>
      <c r="B99" s="204" t="s">
        <v>107</v>
      </c>
      <c r="C99" s="204"/>
      <c r="D99" s="17"/>
      <c r="E99" s="10"/>
    </row>
    <row r="100" spans="1:5" ht="17.100000000000001" customHeight="1" x14ac:dyDescent="0.25">
      <c r="A100" s="156" t="s">
        <v>150</v>
      </c>
      <c r="B100" s="157"/>
      <c r="C100" s="158"/>
      <c r="D100" s="67">
        <v>0</v>
      </c>
      <c r="E100" s="16">
        <f>E99</f>
        <v>0</v>
      </c>
    </row>
    <row r="101" spans="1:5" ht="17.100000000000001" customHeight="1" x14ac:dyDescent="0.25">
      <c r="A101" s="44"/>
      <c r="B101" s="44"/>
      <c r="C101" s="44"/>
      <c r="D101" s="44"/>
      <c r="E101" s="44"/>
    </row>
    <row r="102" spans="1:5" ht="17.100000000000001" customHeight="1" x14ac:dyDescent="0.25">
      <c r="A102" s="192" t="s">
        <v>108</v>
      </c>
      <c r="B102" s="192"/>
      <c r="C102" s="192"/>
      <c r="D102" s="192"/>
      <c r="E102" s="192"/>
    </row>
    <row r="103" spans="1:5" ht="17.100000000000001" customHeight="1" x14ac:dyDescent="0.25">
      <c r="A103" s="106">
        <v>4</v>
      </c>
      <c r="B103" s="156" t="s">
        <v>109</v>
      </c>
      <c r="C103" s="157"/>
      <c r="D103" s="158"/>
      <c r="E103" s="16" t="s">
        <v>20</v>
      </c>
    </row>
    <row r="104" spans="1:5" ht="17.100000000000001" customHeight="1" x14ac:dyDescent="0.25">
      <c r="A104" s="111" t="s">
        <v>62</v>
      </c>
      <c r="B104" s="195" t="s">
        <v>110</v>
      </c>
      <c r="C104" s="207"/>
      <c r="D104" s="196"/>
      <c r="E104" s="10">
        <f>E95</f>
        <v>0</v>
      </c>
    </row>
    <row r="105" spans="1:5" ht="17.100000000000001" customHeight="1" x14ac:dyDescent="0.25">
      <c r="A105" s="111" t="s">
        <v>64</v>
      </c>
      <c r="B105" s="195" t="s">
        <v>106</v>
      </c>
      <c r="C105" s="207"/>
      <c r="D105" s="196"/>
      <c r="E105" s="10">
        <f>E100</f>
        <v>0</v>
      </c>
    </row>
    <row r="106" spans="1:5" ht="17.100000000000001" customHeight="1" x14ac:dyDescent="0.25">
      <c r="A106" s="156" t="s">
        <v>151</v>
      </c>
      <c r="B106" s="157"/>
      <c r="C106" s="157"/>
      <c r="D106" s="157"/>
      <c r="E106" s="14">
        <f>ROUND(SUM(E104:E105),2)</f>
        <v>0</v>
      </c>
    </row>
    <row r="108" spans="1:5" ht="17.100000000000001" customHeight="1" x14ac:dyDescent="0.25">
      <c r="A108" s="190" t="s">
        <v>116</v>
      </c>
      <c r="B108" s="190"/>
      <c r="C108" s="190"/>
      <c r="D108" s="190"/>
      <c r="E108" s="190"/>
    </row>
    <row r="109" spans="1:5" ht="17.100000000000001" customHeight="1" x14ac:dyDescent="0.25">
      <c r="A109" s="57">
        <v>3</v>
      </c>
      <c r="B109" s="181" t="s">
        <v>61</v>
      </c>
      <c r="C109" s="182"/>
      <c r="D109" s="206"/>
      <c r="E109" s="56" t="s">
        <v>1</v>
      </c>
    </row>
    <row r="110" spans="1:5" ht="17.100000000000001" customHeight="1" x14ac:dyDescent="0.25">
      <c r="A110" s="111" t="s">
        <v>0</v>
      </c>
      <c r="B110" s="159" t="s">
        <v>184</v>
      </c>
      <c r="C110" s="160"/>
      <c r="D110" s="161"/>
      <c r="E110" s="10"/>
    </row>
    <row r="111" spans="1:5" ht="17.100000000000001" customHeight="1" x14ac:dyDescent="0.25">
      <c r="A111" s="111" t="s">
        <v>2</v>
      </c>
      <c r="B111" s="159" t="s">
        <v>143</v>
      </c>
      <c r="C111" s="160"/>
      <c r="D111" s="161"/>
      <c r="E111" s="10"/>
    </row>
    <row r="112" spans="1:5" ht="17.100000000000001" customHeight="1" x14ac:dyDescent="0.25">
      <c r="A112" s="156" t="s">
        <v>152</v>
      </c>
      <c r="B112" s="157"/>
      <c r="C112" s="157"/>
      <c r="D112" s="157"/>
      <c r="E112" s="14">
        <f>ROUND(SUM(E110:E111),2)</f>
        <v>0</v>
      </c>
    </row>
    <row r="113" spans="1:5" ht="17.100000000000001" customHeight="1" x14ac:dyDescent="0.25">
      <c r="A113" s="30"/>
      <c r="B113" s="30"/>
      <c r="C113" s="30"/>
      <c r="D113" s="30"/>
      <c r="E113" s="31"/>
    </row>
    <row r="114" spans="1:5" ht="17.100000000000001" customHeight="1" x14ac:dyDescent="0.25">
      <c r="A114" s="214" t="s">
        <v>154</v>
      </c>
      <c r="B114" s="214"/>
      <c r="C114" s="214"/>
      <c r="D114" s="214"/>
      <c r="E114" s="97">
        <f>ROUND(E34+E74+E84+E106+E112,2)</f>
        <v>0</v>
      </c>
    </row>
    <row r="115" spans="1:5" ht="17.100000000000001" customHeight="1" x14ac:dyDescent="0.25">
      <c r="A115" s="44"/>
      <c r="B115" s="44"/>
      <c r="C115" s="44"/>
      <c r="D115" s="44"/>
      <c r="E115" s="44"/>
    </row>
    <row r="116" spans="1:5" x14ac:dyDescent="0.25">
      <c r="A116" s="192" t="s">
        <v>117</v>
      </c>
      <c r="B116" s="192"/>
      <c r="C116" s="192"/>
      <c r="D116" s="192"/>
      <c r="E116" s="192"/>
    </row>
    <row r="117" spans="1:5" ht="17.100000000000001" customHeight="1" x14ac:dyDescent="0.25">
      <c r="A117" s="106">
        <v>5</v>
      </c>
      <c r="B117" s="193"/>
      <c r="C117" s="194"/>
      <c r="D117" s="106" t="s">
        <v>18</v>
      </c>
      <c r="E117" s="16" t="s">
        <v>20</v>
      </c>
    </row>
    <row r="118" spans="1:5" x14ac:dyDescent="0.25">
      <c r="A118" s="111" t="s">
        <v>0</v>
      </c>
      <c r="B118" s="208" t="s">
        <v>118</v>
      </c>
      <c r="C118" s="209"/>
      <c r="D118" s="19"/>
      <c r="E118" s="56"/>
    </row>
    <row r="119" spans="1:5" ht="17.100000000000001" customHeight="1" x14ac:dyDescent="0.25">
      <c r="A119" s="111" t="s">
        <v>2</v>
      </c>
      <c r="B119" s="212" t="s">
        <v>73</v>
      </c>
      <c r="C119" s="213"/>
      <c r="D119" s="34"/>
      <c r="E119" s="56"/>
    </row>
    <row r="120" spans="1:5" ht="17.100000000000001" customHeight="1" x14ac:dyDescent="0.25">
      <c r="A120" s="57" t="s">
        <v>3</v>
      </c>
      <c r="B120" s="210" t="s">
        <v>31</v>
      </c>
      <c r="C120" s="211"/>
      <c r="D120" s="19">
        <f>SUM(D121:D124)</f>
        <v>0</v>
      </c>
      <c r="E120" s="56">
        <f>(E114+$E$118+$E$119)*((1/(1-D120))-1)</f>
        <v>0</v>
      </c>
    </row>
    <row r="121" spans="1:5" ht="17.100000000000001" customHeight="1" x14ac:dyDescent="0.25">
      <c r="A121" s="111" t="s">
        <v>128</v>
      </c>
      <c r="B121" s="195" t="s">
        <v>11</v>
      </c>
      <c r="C121" s="196"/>
      <c r="D121" s="12"/>
      <c r="E121" s="10"/>
    </row>
    <row r="122" spans="1:5" ht="17.100000000000001" customHeight="1" x14ac:dyDescent="0.25">
      <c r="A122" s="111" t="s">
        <v>129</v>
      </c>
      <c r="B122" s="195" t="s">
        <v>10</v>
      </c>
      <c r="C122" s="196"/>
      <c r="D122" s="12"/>
      <c r="E122" s="10"/>
    </row>
    <row r="123" spans="1:5" ht="17.100000000000001" customHeight="1" x14ac:dyDescent="0.25">
      <c r="A123" s="111" t="s">
        <v>130</v>
      </c>
      <c r="B123" s="195" t="s">
        <v>12</v>
      </c>
      <c r="C123" s="196"/>
      <c r="D123" s="12"/>
      <c r="E123" s="10"/>
    </row>
    <row r="124" spans="1:5" ht="17.100000000000001" customHeight="1" x14ac:dyDescent="0.25">
      <c r="A124" s="111" t="s">
        <v>131</v>
      </c>
      <c r="B124" s="195" t="s">
        <v>87</v>
      </c>
      <c r="C124" s="196"/>
      <c r="D124" s="17"/>
      <c r="E124" s="10"/>
    </row>
    <row r="125" spans="1:5" ht="17.100000000000001" customHeight="1" x14ac:dyDescent="0.25">
      <c r="A125" s="156" t="s">
        <v>153</v>
      </c>
      <c r="B125" s="157"/>
      <c r="C125" s="157"/>
      <c r="D125" s="157"/>
      <c r="E125" s="14">
        <f>ROUND(E118+E120+E119,2)</f>
        <v>0</v>
      </c>
    </row>
    <row r="127" spans="1:5" x14ac:dyDescent="0.25">
      <c r="A127" s="192" t="s">
        <v>119</v>
      </c>
      <c r="B127" s="192"/>
      <c r="C127" s="192"/>
      <c r="D127" s="192"/>
      <c r="E127" s="192"/>
    </row>
    <row r="128" spans="1:5" ht="17.100000000000001" customHeight="1" x14ac:dyDescent="0.25">
      <c r="A128" s="156" t="s">
        <v>84</v>
      </c>
      <c r="B128" s="157"/>
      <c r="C128" s="157"/>
      <c r="D128" s="158"/>
      <c r="E128" s="16" t="s">
        <v>20</v>
      </c>
    </row>
    <row r="129" spans="1:5" ht="17.100000000000001" customHeight="1" x14ac:dyDescent="0.25">
      <c r="A129" s="111" t="s">
        <v>0</v>
      </c>
      <c r="B129" s="195" t="s">
        <v>83</v>
      </c>
      <c r="C129" s="207"/>
      <c r="D129" s="196"/>
      <c r="E129" s="10">
        <f>E34</f>
        <v>0</v>
      </c>
    </row>
    <row r="130" spans="1:5" ht="17.100000000000001" customHeight="1" x14ac:dyDescent="0.25">
      <c r="A130" s="111" t="s">
        <v>2</v>
      </c>
      <c r="B130" s="195" t="s">
        <v>120</v>
      </c>
      <c r="C130" s="207"/>
      <c r="D130" s="196"/>
      <c r="E130" s="10">
        <f>E74</f>
        <v>0</v>
      </c>
    </row>
    <row r="131" spans="1:5" ht="17.100000000000001" customHeight="1" x14ac:dyDescent="0.25">
      <c r="A131" s="111" t="s">
        <v>3</v>
      </c>
      <c r="B131" s="195" t="s">
        <v>121</v>
      </c>
      <c r="C131" s="207"/>
      <c r="D131" s="196"/>
      <c r="E131" s="10">
        <f>E84</f>
        <v>0</v>
      </c>
    </row>
    <row r="132" spans="1:5" ht="17.100000000000001" customHeight="1" x14ac:dyDescent="0.25">
      <c r="A132" s="111" t="s">
        <v>4</v>
      </c>
      <c r="B132" s="195" t="s">
        <v>122</v>
      </c>
      <c r="C132" s="207"/>
      <c r="D132" s="196"/>
      <c r="E132" s="10">
        <f>E106</f>
        <v>0</v>
      </c>
    </row>
    <row r="133" spans="1:5" ht="17.100000000000001" customHeight="1" x14ac:dyDescent="0.25">
      <c r="A133" s="111" t="s">
        <v>5</v>
      </c>
      <c r="B133" s="195" t="s">
        <v>123</v>
      </c>
      <c r="C133" s="207"/>
      <c r="D133" s="196"/>
      <c r="E133" s="10">
        <f>E112</f>
        <v>0</v>
      </c>
    </row>
    <row r="134" spans="1:5" ht="17.100000000000001" customHeight="1" x14ac:dyDescent="0.25">
      <c r="A134" s="175" t="s">
        <v>32</v>
      </c>
      <c r="B134" s="176"/>
      <c r="C134" s="176"/>
      <c r="D134" s="177"/>
      <c r="E134" s="56">
        <f>SUM(E129:E133)</f>
        <v>0</v>
      </c>
    </row>
    <row r="135" spans="1:5" ht="17.100000000000001" customHeight="1" x14ac:dyDescent="0.25">
      <c r="A135" s="111" t="s">
        <v>6</v>
      </c>
      <c r="B135" s="195" t="s">
        <v>124</v>
      </c>
      <c r="C135" s="207"/>
      <c r="D135" s="196"/>
      <c r="E135" s="10">
        <f>E125</f>
        <v>0</v>
      </c>
    </row>
    <row r="136" spans="1:5" ht="17.100000000000001" customHeight="1" x14ac:dyDescent="0.25">
      <c r="A136" s="156" t="s">
        <v>72</v>
      </c>
      <c r="B136" s="157"/>
      <c r="C136" s="157"/>
      <c r="D136" s="158"/>
      <c r="E136" s="16">
        <f>ROUND(SUM(E134:E135),2)</f>
        <v>0</v>
      </c>
    </row>
    <row r="137" spans="1:5" x14ac:dyDescent="0.25">
      <c r="A137" s="215" t="s">
        <v>74</v>
      </c>
      <c r="B137" s="215"/>
      <c r="C137" s="215"/>
      <c r="D137" s="215"/>
      <c r="E137" s="64" t="e">
        <f>E136/E34</f>
        <v>#DIV/0!</v>
      </c>
    </row>
    <row r="139" spans="1:5" ht="29.25" customHeight="1" x14ac:dyDescent="0.25">
      <c r="A139" s="216" t="s">
        <v>125</v>
      </c>
      <c r="B139" s="216"/>
      <c r="C139" s="216"/>
      <c r="D139" s="216"/>
      <c r="E139" s="216"/>
    </row>
    <row r="140" spans="1:5" x14ac:dyDescent="0.25">
      <c r="A140" s="217"/>
      <c r="B140" s="217"/>
      <c r="C140" s="217"/>
      <c r="D140" s="217"/>
      <c r="E140" s="217"/>
    </row>
    <row r="141" spans="1:5" ht="17.100000000000001" customHeight="1" x14ac:dyDescent="0.25">
      <c r="A141" s="156" t="s">
        <v>75</v>
      </c>
      <c r="B141" s="158"/>
      <c r="C141" s="156" t="s">
        <v>76</v>
      </c>
      <c r="D141" s="157"/>
      <c r="E141" s="158"/>
    </row>
    <row r="142" spans="1:5" ht="17.100000000000001" customHeight="1" x14ac:dyDescent="0.25">
      <c r="A142" s="195" t="s">
        <v>77</v>
      </c>
      <c r="B142" s="196"/>
      <c r="C142" s="219"/>
      <c r="D142" s="220"/>
      <c r="E142" s="221"/>
    </row>
    <row r="143" spans="1:5" ht="17.100000000000001" customHeight="1" x14ac:dyDescent="0.25">
      <c r="A143" s="195" t="s">
        <v>78</v>
      </c>
      <c r="B143" s="196"/>
      <c r="C143" s="219"/>
      <c r="D143" s="220"/>
      <c r="E143" s="221"/>
    </row>
    <row r="144" spans="1:5" ht="27" customHeight="1" x14ac:dyDescent="0.25">
      <c r="A144" s="195" t="s">
        <v>79</v>
      </c>
      <c r="B144" s="196"/>
      <c r="C144" s="219"/>
      <c r="D144" s="220"/>
      <c r="E144" s="221"/>
    </row>
    <row r="145" spans="1:5" ht="17.100000000000001" customHeight="1" x14ac:dyDescent="0.25">
      <c r="A145" s="156" t="s">
        <v>32</v>
      </c>
      <c r="B145" s="158"/>
      <c r="C145" s="222">
        <f>SUM(C142:E144)</f>
        <v>0</v>
      </c>
      <c r="D145" s="223"/>
      <c r="E145" s="224"/>
    </row>
    <row r="146" spans="1:5" ht="27.75" customHeight="1" x14ac:dyDescent="0.25">
      <c r="A146" s="195" t="s">
        <v>126</v>
      </c>
      <c r="B146" s="196"/>
      <c r="C146" s="49"/>
      <c r="D146" s="49"/>
      <c r="E146" s="49"/>
    </row>
    <row r="147" spans="1:5" ht="17.100000000000001" customHeight="1" x14ac:dyDescent="0.25">
      <c r="A147" s="156" t="s">
        <v>41</v>
      </c>
      <c r="B147" s="158"/>
      <c r="C147" s="33">
        <f>C146+C145</f>
        <v>0</v>
      </c>
      <c r="D147" s="33">
        <f>C145+D146</f>
        <v>0</v>
      </c>
      <c r="E147" s="33">
        <f>SUM(C145,E146)</f>
        <v>0</v>
      </c>
    </row>
    <row r="148" spans="1:5" ht="28.5" customHeight="1" x14ac:dyDescent="0.25">
      <c r="A148" s="218" t="s">
        <v>127</v>
      </c>
      <c r="B148" s="218"/>
      <c r="C148" s="218"/>
      <c r="D148" s="218"/>
      <c r="E148" s="218"/>
    </row>
  </sheetData>
  <mergeCells count="138">
    <mergeCell ref="A1:B1"/>
    <mergeCell ref="C1:E1"/>
    <mergeCell ref="A2:E2"/>
    <mergeCell ref="B3:D3"/>
    <mergeCell ref="B4:D4"/>
    <mergeCell ref="B5:D5"/>
    <mergeCell ref="B14:C14"/>
    <mergeCell ref="D14:E14"/>
    <mergeCell ref="B15:C15"/>
    <mergeCell ref="D15:E15"/>
    <mergeCell ref="B16:E16"/>
    <mergeCell ref="D17:E17"/>
    <mergeCell ref="B6:D6"/>
    <mergeCell ref="A8:E8"/>
    <mergeCell ref="A9:C9"/>
    <mergeCell ref="A10:C10"/>
    <mergeCell ref="A12:E12"/>
    <mergeCell ref="B13:C13"/>
    <mergeCell ref="D13:E13"/>
    <mergeCell ref="A24:E24"/>
    <mergeCell ref="B25:C25"/>
    <mergeCell ref="B26:C26"/>
    <mergeCell ref="B27:C27"/>
    <mergeCell ref="B28:C28"/>
    <mergeCell ref="B29:C29"/>
    <mergeCell ref="D18:E18"/>
    <mergeCell ref="D19:E19"/>
    <mergeCell ref="B20:C20"/>
    <mergeCell ref="D20:E20"/>
    <mergeCell ref="B21:C21"/>
    <mergeCell ref="D21:E21"/>
    <mergeCell ref="B37:C37"/>
    <mergeCell ref="B38:C38"/>
    <mergeCell ref="B39:C39"/>
    <mergeCell ref="A40:C40"/>
    <mergeCell ref="B41:C41"/>
    <mergeCell ref="A42:C42"/>
    <mergeCell ref="B30:C30"/>
    <mergeCell ref="B31:C31"/>
    <mergeCell ref="B32:C32"/>
    <mergeCell ref="B33:C33"/>
    <mergeCell ref="A34:D34"/>
    <mergeCell ref="A36:E36"/>
    <mergeCell ref="B50:C50"/>
    <mergeCell ref="B51:C51"/>
    <mergeCell ref="B52:C52"/>
    <mergeCell ref="B53:C53"/>
    <mergeCell ref="A54:C54"/>
    <mergeCell ref="A55:E55"/>
    <mergeCell ref="A44:E44"/>
    <mergeCell ref="B45:C45"/>
    <mergeCell ref="B46:C46"/>
    <mergeCell ref="B47:C47"/>
    <mergeCell ref="B48:C48"/>
    <mergeCell ref="B49:C49"/>
    <mergeCell ref="A67:D67"/>
    <mergeCell ref="A69:E69"/>
    <mergeCell ref="A70:D70"/>
    <mergeCell ref="B71:D71"/>
    <mergeCell ref="B72:D72"/>
    <mergeCell ref="B73:D73"/>
    <mergeCell ref="A57:E57"/>
    <mergeCell ref="B62:C62"/>
    <mergeCell ref="B63:C63"/>
    <mergeCell ref="B64:C64"/>
    <mergeCell ref="B65:C65"/>
    <mergeCell ref="B66:C66"/>
    <mergeCell ref="B81:C81"/>
    <mergeCell ref="B82:C82"/>
    <mergeCell ref="B83:C83"/>
    <mergeCell ref="A84:C84"/>
    <mergeCell ref="A86:E86"/>
    <mergeCell ref="A87:E87"/>
    <mergeCell ref="A74:D74"/>
    <mergeCell ref="A76:E76"/>
    <mergeCell ref="B77:C77"/>
    <mergeCell ref="B78:C78"/>
    <mergeCell ref="B79:C79"/>
    <mergeCell ref="B80:C80"/>
    <mergeCell ref="B94:C94"/>
    <mergeCell ref="A95:C95"/>
    <mergeCell ref="A97:E97"/>
    <mergeCell ref="B98:C98"/>
    <mergeCell ref="B99:C99"/>
    <mergeCell ref="A100:C100"/>
    <mergeCell ref="B88:C88"/>
    <mergeCell ref="B89:C89"/>
    <mergeCell ref="B90:C90"/>
    <mergeCell ref="B91:C91"/>
    <mergeCell ref="B92:C92"/>
    <mergeCell ref="B93:C93"/>
    <mergeCell ref="B109:D109"/>
    <mergeCell ref="B110:D110"/>
    <mergeCell ref="B111:D111"/>
    <mergeCell ref="A112:D112"/>
    <mergeCell ref="A114:D114"/>
    <mergeCell ref="A116:E116"/>
    <mergeCell ref="A102:E102"/>
    <mergeCell ref="B103:D103"/>
    <mergeCell ref="B104:D104"/>
    <mergeCell ref="B105:D105"/>
    <mergeCell ref="A106:D106"/>
    <mergeCell ref="A108:E108"/>
    <mergeCell ref="B123:C123"/>
    <mergeCell ref="B124:C124"/>
    <mergeCell ref="A125:D125"/>
    <mergeCell ref="A127:E127"/>
    <mergeCell ref="A128:D128"/>
    <mergeCell ref="B129:D129"/>
    <mergeCell ref="B117:C117"/>
    <mergeCell ref="B118:C118"/>
    <mergeCell ref="B119:C119"/>
    <mergeCell ref="B120:C120"/>
    <mergeCell ref="B121:C121"/>
    <mergeCell ref="B122:C122"/>
    <mergeCell ref="A136:D136"/>
    <mergeCell ref="A137:D137"/>
    <mergeCell ref="A139:E139"/>
    <mergeCell ref="A140:E140"/>
    <mergeCell ref="A141:B141"/>
    <mergeCell ref="C141:E141"/>
    <mergeCell ref="B130:D130"/>
    <mergeCell ref="B131:D131"/>
    <mergeCell ref="B132:D132"/>
    <mergeCell ref="B133:D133"/>
    <mergeCell ref="A134:D134"/>
    <mergeCell ref="B135:D135"/>
    <mergeCell ref="A145:B145"/>
    <mergeCell ref="C145:E145"/>
    <mergeCell ref="A146:B146"/>
    <mergeCell ref="A147:B147"/>
    <mergeCell ref="A148:E148"/>
    <mergeCell ref="A142:B142"/>
    <mergeCell ref="C142:E142"/>
    <mergeCell ref="A143:B143"/>
    <mergeCell ref="C143:E143"/>
    <mergeCell ref="A144:B144"/>
    <mergeCell ref="C144:E144"/>
  </mergeCells>
  <printOptions horizontalCentered="1" verticalCentered="1"/>
  <pageMargins left="0.31496062992125984" right="0.31496062992125984" top="0.39370078740157483" bottom="0.59055118110236227" header="0.31496062992125984" footer="0.11811023622047245"/>
  <pageSetup paperSize="9" scale="55" fitToHeight="2" orientation="portrait" horizontalDpi="4294967292" r:id="rId1"/>
  <headerFooter>
    <oddFooter>&amp;RPg. &amp;P/&amp;N</oddFooter>
  </headerFooter>
  <rowBreaks count="1" manualBreakCount="1">
    <brk id="74" max="4"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E148"/>
  <sheetViews>
    <sheetView showGridLines="0" zoomScaleNormal="100" zoomScaleSheetLayoutView="85" workbookViewId="0">
      <selection activeCell="H16" sqref="H16"/>
    </sheetView>
  </sheetViews>
  <sheetFormatPr defaultColWidth="9.140625" defaultRowHeight="15" x14ac:dyDescent="0.25"/>
  <cols>
    <col min="1" max="1" width="15.7109375" style="47" customWidth="1"/>
    <col min="2" max="2" width="41.140625" style="47" customWidth="1"/>
    <col min="3" max="3" width="32.7109375" style="47" customWidth="1"/>
    <col min="4" max="4" width="17.85546875" style="46" customWidth="1"/>
    <col min="5" max="5" width="36.42578125" style="48" customWidth="1"/>
    <col min="6" max="6" width="13.28515625" style="44" bestFit="1" customWidth="1"/>
    <col min="7" max="7" width="10.7109375" style="44" bestFit="1" customWidth="1"/>
    <col min="8" max="16384" width="9.140625" style="44"/>
  </cols>
  <sheetData>
    <row r="1" spans="1:5" s="43" customFormat="1" x14ac:dyDescent="0.25">
      <c r="A1" s="154" t="s">
        <v>80</v>
      </c>
      <c r="B1" s="154"/>
      <c r="C1" s="155" t="str">
        <f>DETALHAMENTO!E14</f>
        <v>TÉCNICO EM MECÂNICA</v>
      </c>
      <c r="D1" s="155"/>
      <c r="E1" s="155"/>
    </row>
    <row r="2" spans="1:5" ht="20.100000000000001" customHeight="1" x14ac:dyDescent="0.25">
      <c r="A2" s="156" t="s">
        <v>36</v>
      </c>
      <c r="B2" s="157"/>
      <c r="C2" s="157"/>
      <c r="D2" s="157"/>
      <c r="E2" s="158"/>
    </row>
    <row r="3" spans="1:5" ht="20.100000000000001" customHeight="1" x14ac:dyDescent="0.25">
      <c r="A3" s="111" t="s">
        <v>0</v>
      </c>
      <c r="B3" s="159" t="s">
        <v>13</v>
      </c>
      <c r="C3" s="160"/>
      <c r="D3" s="161"/>
      <c r="E3" s="53"/>
    </row>
    <row r="4" spans="1:5" s="45" customFormat="1" ht="17.100000000000001" customHeight="1" x14ac:dyDescent="0.25">
      <c r="A4" s="111" t="s">
        <v>2</v>
      </c>
      <c r="B4" s="159" t="s">
        <v>14</v>
      </c>
      <c r="C4" s="160"/>
      <c r="D4" s="162"/>
      <c r="E4" s="10"/>
    </row>
    <row r="5" spans="1:5" x14ac:dyDescent="0.25">
      <c r="A5" s="111" t="s">
        <v>3</v>
      </c>
      <c r="B5" s="159" t="s">
        <v>132</v>
      </c>
      <c r="C5" s="160"/>
      <c r="D5" s="161"/>
      <c r="E5" s="96"/>
    </row>
    <row r="6" spans="1:5" ht="17.100000000000001" customHeight="1" x14ac:dyDescent="0.25">
      <c r="A6" s="111" t="s">
        <v>4</v>
      </c>
      <c r="B6" s="173" t="s">
        <v>16</v>
      </c>
      <c r="C6" s="173"/>
      <c r="D6" s="174"/>
      <c r="E6" s="11"/>
    </row>
    <row r="7" spans="1:5" ht="17.100000000000001" customHeight="1" x14ac:dyDescent="0.25">
      <c r="A7" s="24"/>
      <c r="B7" s="25"/>
      <c r="C7" s="25"/>
      <c r="D7" s="40"/>
      <c r="E7" s="26"/>
    </row>
    <row r="8" spans="1:5" ht="17.100000000000001" customHeight="1" x14ac:dyDescent="0.25">
      <c r="A8" s="156" t="s">
        <v>37</v>
      </c>
      <c r="B8" s="157"/>
      <c r="C8" s="157"/>
      <c r="D8" s="157"/>
      <c r="E8" s="158"/>
    </row>
    <row r="9" spans="1:5" ht="17.100000000000001" customHeight="1" x14ac:dyDescent="0.25">
      <c r="A9" s="175" t="s">
        <v>15</v>
      </c>
      <c r="B9" s="176"/>
      <c r="C9" s="177"/>
      <c r="D9" s="57" t="s">
        <v>38</v>
      </c>
      <c r="E9" s="54" t="s">
        <v>40</v>
      </c>
    </row>
    <row r="10" spans="1:5" ht="17.100000000000001" customHeight="1" x14ac:dyDescent="0.25">
      <c r="A10" s="178" t="s">
        <v>133</v>
      </c>
      <c r="B10" s="179"/>
      <c r="C10" s="180"/>
      <c r="D10" s="41" t="s">
        <v>39</v>
      </c>
      <c r="E10" s="11">
        <v>1</v>
      </c>
    </row>
    <row r="11" spans="1:5" ht="17.100000000000001" customHeight="1" x14ac:dyDescent="0.25">
      <c r="A11" s="24"/>
      <c r="B11" s="24"/>
      <c r="C11" s="24"/>
      <c r="D11" s="42"/>
      <c r="E11" s="28"/>
    </row>
    <row r="12" spans="1:5" x14ac:dyDescent="0.25">
      <c r="A12" s="156" t="s">
        <v>17</v>
      </c>
      <c r="B12" s="157"/>
      <c r="C12" s="157"/>
      <c r="D12" s="157"/>
      <c r="E12" s="158"/>
    </row>
    <row r="13" spans="1:5" ht="17.100000000000001" customHeight="1" x14ac:dyDescent="0.25">
      <c r="A13" s="111">
        <v>1</v>
      </c>
      <c r="B13" s="181" t="s">
        <v>42</v>
      </c>
      <c r="C13" s="182"/>
      <c r="D13" s="178" t="str">
        <f>C1</f>
        <v>TÉCNICO EM MECÂNICA</v>
      </c>
      <c r="E13" s="180"/>
    </row>
    <row r="14" spans="1:5" ht="17.100000000000001" customHeight="1" x14ac:dyDescent="0.25">
      <c r="A14" s="111">
        <v>2</v>
      </c>
      <c r="B14" s="181" t="s">
        <v>93</v>
      </c>
      <c r="C14" s="182"/>
      <c r="D14" s="178">
        <v>312105</v>
      </c>
      <c r="E14" s="180"/>
    </row>
    <row r="15" spans="1:5" ht="17.100000000000001" customHeight="1" x14ac:dyDescent="0.25">
      <c r="A15" s="111">
        <v>3</v>
      </c>
      <c r="B15" s="159" t="s">
        <v>81</v>
      </c>
      <c r="C15" s="161"/>
      <c r="D15" s="227"/>
      <c r="E15" s="228"/>
    </row>
    <row r="16" spans="1:5" ht="17.100000000000001" customHeight="1" x14ac:dyDescent="0.25">
      <c r="A16" s="111">
        <v>4</v>
      </c>
      <c r="B16" s="178" t="s">
        <v>160</v>
      </c>
      <c r="C16" s="179"/>
      <c r="D16" s="179"/>
      <c r="E16" s="180"/>
    </row>
    <row r="17" spans="1:5" ht="17.100000000000001" customHeight="1" x14ac:dyDescent="0.25">
      <c r="A17" s="111" t="s">
        <v>0</v>
      </c>
      <c r="B17" s="103" t="s">
        <v>157</v>
      </c>
      <c r="C17" s="104"/>
      <c r="D17" s="231"/>
      <c r="E17" s="230"/>
    </row>
    <row r="18" spans="1:5" ht="17.100000000000001" customHeight="1" x14ac:dyDescent="0.25">
      <c r="A18" s="111" t="s">
        <v>2</v>
      </c>
      <c r="B18" s="103" t="s">
        <v>156</v>
      </c>
      <c r="C18" s="104"/>
      <c r="D18" s="225"/>
      <c r="E18" s="226"/>
    </row>
    <row r="19" spans="1:5" ht="17.100000000000001" customHeight="1" x14ac:dyDescent="0.25">
      <c r="A19" s="111" t="s">
        <v>3</v>
      </c>
      <c r="B19" s="103" t="s">
        <v>159</v>
      </c>
      <c r="C19" s="104"/>
      <c r="D19" s="227"/>
      <c r="E19" s="228"/>
    </row>
    <row r="20" spans="1:5" ht="17.100000000000001" customHeight="1" x14ac:dyDescent="0.25">
      <c r="A20" s="111" t="s">
        <v>4</v>
      </c>
      <c r="B20" s="170" t="s">
        <v>43</v>
      </c>
      <c r="C20" s="171"/>
      <c r="D20" s="178"/>
      <c r="E20" s="180"/>
    </row>
    <row r="21" spans="1:5" ht="17.100000000000001" customHeight="1" x14ac:dyDescent="0.25">
      <c r="A21" s="111" t="s">
        <v>5</v>
      </c>
      <c r="B21" s="163" t="s">
        <v>158</v>
      </c>
      <c r="C21" s="164"/>
      <c r="D21" s="229"/>
      <c r="E21" s="230"/>
    </row>
    <row r="22" spans="1:5" ht="17.100000000000001" customHeight="1" x14ac:dyDescent="0.25">
      <c r="A22" s="24"/>
      <c r="B22" s="24"/>
      <c r="C22" s="24"/>
      <c r="D22" s="41" t="s">
        <v>44</v>
      </c>
      <c r="E22" s="10"/>
    </row>
    <row r="23" spans="1:5" ht="17.100000000000001" customHeight="1" x14ac:dyDescent="0.25">
      <c r="A23" s="24"/>
      <c r="B23" s="24"/>
      <c r="C23" s="24"/>
      <c r="D23" s="42"/>
      <c r="E23" s="28"/>
    </row>
    <row r="24" spans="1:5" ht="17.100000000000001" customHeight="1" x14ac:dyDescent="0.25">
      <c r="A24" s="190" t="s">
        <v>45</v>
      </c>
      <c r="B24" s="190"/>
      <c r="C24" s="190"/>
      <c r="D24" s="190"/>
      <c r="E24" s="190"/>
    </row>
    <row r="25" spans="1:5" s="45" customFormat="1" ht="17.100000000000001" customHeight="1" x14ac:dyDescent="0.25">
      <c r="A25" s="57">
        <v>1</v>
      </c>
      <c r="B25" s="191" t="s">
        <v>46</v>
      </c>
      <c r="C25" s="191"/>
      <c r="D25" s="102" t="s">
        <v>9</v>
      </c>
      <c r="E25" s="102" t="s">
        <v>47</v>
      </c>
    </row>
    <row r="26" spans="1:5" s="45" customFormat="1" ht="17.100000000000001" customHeight="1" x14ac:dyDescent="0.25">
      <c r="A26" s="111" t="s">
        <v>0</v>
      </c>
      <c r="B26" s="159" t="s">
        <v>48</v>
      </c>
      <c r="C26" s="161"/>
      <c r="D26" s="12"/>
      <c r="E26" s="51">
        <v>0</v>
      </c>
    </row>
    <row r="27" spans="1:5" s="45" customFormat="1" ht="17.100000000000001" customHeight="1" x14ac:dyDescent="0.25">
      <c r="A27" s="111" t="s">
        <v>2</v>
      </c>
      <c r="B27" s="159" t="s">
        <v>82</v>
      </c>
      <c r="C27" s="161"/>
      <c r="D27" s="12"/>
      <c r="E27" s="55">
        <f>D27*E26</f>
        <v>0</v>
      </c>
    </row>
    <row r="28" spans="1:5" s="45" customFormat="1" ht="17.100000000000001" customHeight="1" x14ac:dyDescent="0.25">
      <c r="A28" s="111" t="s">
        <v>3</v>
      </c>
      <c r="B28" s="159" t="s">
        <v>86</v>
      </c>
      <c r="C28" s="161"/>
      <c r="D28" s="12"/>
      <c r="E28" s="55">
        <f>D28*E22</f>
        <v>0</v>
      </c>
    </row>
    <row r="29" spans="1:5" s="45" customFormat="1" ht="17.100000000000001" customHeight="1" x14ac:dyDescent="0.25">
      <c r="A29" s="111" t="s">
        <v>4</v>
      </c>
      <c r="B29" s="159" t="s">
        <v>49</v>
      </c>
      <c r="C29" s="161"/>
      <c r="D29" s="12"/>
      <c r="E29" s="55">
        <f>D29*$E$26</f>
        <v>0</v>
      </c>
    </row>
    <row r="30" spans="1:5" s="45" customFormat="1" ht="17.100000000000001" customHeight="1" x14ac:dyDescent="0.25">
      <c r="A30" s="111" t="s">
        <v>5</v>
      </c>
      <c r="B30" s="159" t="s">
        <v>50</v>
      </c>
      <c r="C30" s="161"/>
      <c r="D30" s="12"/>
      <c r="E30" s="55">
        <f>D30*$E$26</f>
        <v>0</v>
      </c>
    </row>
    <row r="31" spans="1:5" s="45" customFormat="1" ht="17.100000000000001" customHeight="1" x14ac:dyDescent="0.25">
      <c r="A31" s="111" t="s">
        <v>6</v>
      </c>
      <c r="B31" s="159" t="s">
        <v>51</v>
      </c>
      <c r="C31" s="161"/>
      <c r="D31" s="12"/>
      <c r="E31" s="55">
        <f>D31*$E$26</f>
        <v>0</v>
      </c>
    </row>
    <row r="32" spans="1:5" s="45" customFormat="1" ht="17.100000000000001" customHeight="1" x14ac:dyDescent="0.25">
      <c r="A32" s="111" t="s">
        <v>7</v>
      </c>
      <c r="B32" s="159" t="s">
        <v>52</v>
      </c>
      <c r="C32" s="161"/>
      <c r="D32" s="94"/>
      <c r="E32" s="55">
        <f>D32*$E$26</f>
        <v>0</v>
      </c>
    </row>
    <row r="33" spans="1:5" s="45" customFormat="1" ht="17.100000000000001" customHeight="1" x14ac:dyDescent="0.25">
      <c r="A33" s="111" t="s">
        <v>8</v>
      </c>
      <c r="B33" s="159" t="s">
        <v>88</v>
      </c>
      <c r="C33" s="161"/>
      <c r="D33" s="12"/>
      <c r="E33" s="55">
        <f>D33*$E$26</f>
        <v>0</v>
      </c>
    </row>
    <row r="34" spans="1:5" s="45" customFormat="1" ht="17.100000000000001" customHeight="1" x14ac:dyDescent="0.25">
      <c r="A34" s="156" t="s">
        <v>144</v>
      </c>
      <c r="B34" s="157"/>
      <c r="C34" s="157"/>
      <c r="D34" s="157"/>
      <c r="E34" s="14">
        <f>ROUND(SUM(E26:E33),2)</f>
        <v>0</v>
      </c>
    </row>
    <row r="35" spans="1:5" ht="17.100000000000001" customHeight="1" x14ac:dyDescent="0.25">
      <c r="A35" s="24"/>
      <c r="B35" s="24"/>
      <c r="C35" s="24"/>
      <c r="D35" s="42"/>
      <c r="E35" s="28"/>
    </row>
    <row r="36" spans="1:5" s="43" customFormat="1" ht="17.100000000000001" customHeight="1" x14ac:dyDescent="0.25">
      <c r="A36" s="192" t="s">
        <v>99</v>
      </c>
      <c r="B36" s="192"/>
      <c r="C36" s="192"/>
      <c r="D36" s="192"/>
      <c r="E36" s="192"/>
    </row>
    <row r="37" spans="1:5" s="43" customFormat="1" ht="17.100000000000001" customHeight="1" x14ac:dyDescent="0.25">
      <c r="A37" s="106" t="s">
        <v>96</v>
      </c>
      <c r="B37" s="193" t="s">
        <v>65</v>
      </c>
      <c r="C37" s="194"/>
      <c r="D37" s="106" t="s">
        <v>18</v>
      </c>
      <c r="E37" s="16" t="s">
        <v>1</v>
      </c>
    </row>
    <row r="38" spans="1:5" ht="17.100000000000001" customHeight="1" x14ac:dyDescent="0.25">
      <c r="A38" s="111" t="s">
        <v>0</v>
      </c>
      <c r="B38" s="159" t="s">
        <v>28</v>
      </c>
      <c r="C38" s="161"/>
      <c r="D38" s="12"/>
    </row>
    <row r="39" spans="1:5" ht="17.100000000000001" customHeight="1" x14ac:dyDescent="0.25">
      <c r="A39" s="111" t="s">
        <v>2</v>
      </c>
      <c r="B39" s="195" t="s">
        <v>104</v>
      </c>
      <c r="C39" s="196"/>
      <c r="D39" s="12"/>
      <c r="E39" s="10"/>
    </row>
    <row r="40" spans="1:5" ht="17.100000000000001" customHeight="1" x14ac:dyDescent="0.25">
      <c r="A40" s="197" t="s">
        <v>32</v>
      </c>
      <c r="B40" s="198"/>
      <c r="C40" s="199"/>
      <c r="D40" s="19">
        <f>SUM(D38:D39)</f>
        <v>0</v>
      </c>
      <c r="E40" s="56">
        <f>SUM(E39:E39)</f>
        <v>0</v>
      </c>
    </row>
    <row r="41" spans="1:5" ht="17.100000000000001" customHeight="1" x14ac:dyDescent="0.25">
      <c r="A41" s="111" t="s">
        <v>3</v>
      </c>
      <c r="B41" s="159" t="s">
        <v>185</v>
      </c>
      <c r="C41" s="161"/>
      <c r="D41" s="12"/>
      <c r="E41" s="10"/>
    </row>
    <row r="42" spans="1:5" ht="17.100000000000001" customHeight="1" x14ac:dyDescent="0.25">
      <c r="A42" s="200" t="s">
        <v>145</v>
      </c>
      <c r="B42" s="201"/>
      <c r="C42" s="201"/>
      <c r="D42" s="107">
        <f>D40+D41</f>
        <v>0</v>
      </c>
      <c r="E42" s="16">
        <f>ROUND(SUM(E40:E41),2)</f>
        <v>0</v>
      </c>
    </row>
    <row r="43" spans="1:5" ht="17.100000000000001" customHeight="1" x14ac:dyDescent="0.25">
      <c r="A43" s="44"/>
      <c r="B43" s="44"/>
      <c r="C43" s="44"/>
      <c r="D43" s="44"/>
      <c r="E43" s="44"/>
    </row>
    <row r="44" spans="1:5" ht="17.100000000000001" customHeight="1" x14ac:dyDescent="0.25">
      <c r="A44" s="192" t="s">
        <v>95</v>
      </c>
      <c r="B44" s="192"/>
      <c r="C44" s="192"/>
      <c r="D44" s="192"/>
      <c r="E44" s="192"/>
    </row>
    <row r="45" spans="1:5" s="43" customFormat="1" ht="17.100000000000001" customHeight="1" x14ac:dyDescent="0.25">
      <c r="A45" s="106" t="s">
        <v>98</v>
      </c>
      <c r="B45" s="193" t="s">
        <v>63</v>
      </c>
      <c r="C45" s="194"/>
      <c r="D45" s="106" t="s">
        <v>18</v>
      </c>
      <c r="E45" s="16" t="s">
        <v>20</v>
      </c>
    </row>
    <row r="46" spans="1:5" s="43" customFormat="1" ht="17.100000000000001" customHeight="1" x14ac:dyDescent="0.25">
      <c r="A46" s="111" t="s">
        <v>0</v>
      </c>
      <c r="B46" s="195" t="s">
        <v>21</v>
      </c>
      <c r="C46" s="196"/>
      <c r="D46" s="12"/>
      <c r="E46" s="10"/>
    </row>
    <row r="47" spans="1:5" s="43" customFormat="1" ht="17.100000000000001" customHeight="1" x14ac:dyDescent="0.25">
      <c r="A47" s="111" t="s">
        <v>2</v>
      </c>
      <c r="B47" s="195" t="s">
        <v>25</v>
      </c>
      <c r="C47" s="196"/>
      <c r="D47" s="12"/>
      <c r="E47" s="10"/>
    </row>
    <row r="48" spans="1:5" x14ac:dyDescent="0.25">
      <c r="A48" s="111" t="s">
        <v>3</v>
      </c>
      <c r="B48" s="195" t="s">
        <v>215</v>
      </c>
      <c r="C48" s="196"/>
      <c r="D48" s="17"/>
      <c r="E48" s="10"/>
    </row>
    <row r="49" spans="1:5" s="43" customFormat="1" ht="17.100000000000001" customHeight="1" x14ac:dyDescent="0.25">
      <c r="A49" s="111" t="s">
        <v>4</v>
      </c>
      <c r="B49" s="195" t="s">
        <v>22</v>
      </c>
      <c r="C49" s="196"/>
      <c r="D49" s="12"/>
      <c r="E49" s="10"/>
    </row>
    <row r="50" spans="1:5" s="43" customFormat="1" ht="17.100000000000001" customHeight="1" x14ac:dyDescent="0.25">
      <c r="A50" s="111" t="s">
        <v>5</v>
      </c>
      <c r="B50" s="195" t="s">
        <v>23</v>
      </c>
      <c r="C50" s="196"/>
      <c r="D50" s="12"/>
      <c r="E50" s="10"/>
    </row>
    <row r="51" spans="1:5" ht="17.100000000000001" customHeight="1" x14ac:dyDescent="0.25">
      <c r="A51" s="111" t="s">
        <v>6</v>
      </c>
      <c r="B51" s="195" t="s">
        <v>27</v>
      </c>
      <c r="C51" s="196"/>
      <c r="D51" s="12"/>
      <c r="E51" s="10"/>
    </row>
    <row r="52" spans="1:5" s="43" customFormat="1" ht="17.100000000000001" customHeight="1" x14ac:dyDescent="0.25">
      <c r="A52" s="111" t="s">
        <v>7</v>
      </c>
      <c r="B52" s="195" t="s">
        <v>24</v>
      </c>
      <c r="C52" s="196"/>
      <c r="D52" s="12"/>
      <c r="E52" s="10"/>
    </row>
    <row r="53" spans="1:5" s="43" customFormat="1" ht="17.100000000000001" customHeight="1" x14ac:dyDescent="0.25">
      <c r="A53" s="111" t="s">
        <v>8</v>
      </c>
      <c r="B53" s="195" t="s">
        <v>26</v>
      </c>
      <c r="C53" s="196"/>
      <c r="D53" s="12"/>
      <c r="E53" s="10"/>
    </row>
    <row r="54" spans="1:5" s="43" customFormat="1" ht="17.100000000000001" customHeight="1" x14ac:dyDescent="0.25">
      <c r="A54" s="200" t="s">
        <v>146</v>
      </c>
      <c r="B54" s="201"/>
      <c r="C54" s="201"/>
      <c r="D54" s="107">
        <f>SUM(D46:D53)</f>
        <v>0</v>
      </c>
      <c r="E54" s="14">
        <f>ROUND(SUM(E46:E53),2)</f>
        <v>0</v>
      </c>
    </row>
    <row r="55" spans="1:5" ht="17.100000000000001" hidden="1" customHeight="1" x14ac:dyDescent="0.25">
      <c r="A55" s="205" t="s">
        <v>134</v>
      </c>
      <c r="B55" s="205"/>
      <c r="C55" s="205"/>
      <c r="D55" s="205"/>
      <c r="E55" s="205"/>
    </row>
    <row r="56" spans="1:5" ht="17.100000000000001" customHeight="1" x14ac:dyDescent="0.25">
      <c r="A56" s="25"/>
      <c r="B56" s="25"/>
      <c r="C56" s="25"/>
      <c r="D56" s="25"/>
      <c r="E56" s="25"/>
    </row>
    <row r="57" spans="1:5" ht="17.100000000000001" customHeight="1" x14ac:dyDescent="0.25">
      <c r="A57" s="190" t="s">
        <v>94</v>
      </c>
      <c r="B57" s="190"/>
      <c r="C57" s="190"/>
      <c r="D57" s="190"/>
      <c r="E57" s="190"/>
    </row>
    <row r="58" spans="1:5" s="45" customFormat="1" ht="17.100000000000001" customHeight="1" x14ac:dyDescent="0.25">
      <c r="A58" s="106" t="s">
        <v>97</v>
      </c>
      <c r="B58" s="50" t="s">
        <v>19</v>
      </c>
      <c r="C58" s="106" t="s">
        <v>136</v>
      </c>
      <c r="D58" s="106" t="s">
        <v>137</v>
      </c>
      <c r="E58" s="16" t="s">
        <v>1</v>
      </c>
    </row>
    <row r="59" spans="1:5" s="45" customFormat="1" ht="17.100000000000001" customHeight="1" x14ac:dyDescent="0.25">
      <c r="A59" s="111" t="s">
        <v>0</v>
      </c>
      <c r="B59" s="65" t="s">
        <v>53</v>
      </c>
      <c r="C59" s="111"/>
      <c r="D59" s="13"/>
      <c r="E59" s="10"/>
    </row>
    <row r="60" spans="1:5" ht="17.100000000000001" customHeight="1" x14ac:dyDescent="0.25">
      <c r="A60" s="111" t="s">
        <v>2</v>
      </c>
      <c r="B60" s="65" t="s">
        <v>54</v>
      </c>
      <c r="C60" s="111"/>
      <c r="D60" s="95"/>
      <c r="E60" s="10"/>
    </row>
    <row r="61" spans="1:5" ht="17.100000000000001" customHeight="1" x14ac:dyDescent="0.25">
      <c r="A61" s="111" t="s">
        <v>3</v>
      </c>
      <c r="B61" s="65" t="s">
        <v>55</v>
      </c>
      <c r="C61" s="111"/>
      <c r="D61" s="13"/>
      <c r="E61" s="10"/>
    </row>
    <row r="62" spans="1:5" ht="17.100000000000001" customHeight="1" x14ac:dyDescent="0.25">
      <c r="A62" s="111" t="s">
        <v>4</v>
      </c>
      <c r="B62" s="159" t="s">
        <v>135</v>
      </c>
      <c r="C62" s="160"/>
      <c r="D62" s="66"/>
      <c r="E62" s="99"/>
    </row>
    <row r="63" spans="1:5" ht="17.100000000000001" customHeight="1" x14ac:dyDescent="0.25">
      <c r="A63" s="111" t="s">
        <v>5</v>
      </c>
      <c r="B63" s="159" t="s">
        <v>56</v>
      </c>
      <c r="C63" s="160"/>
      <c r="D63" s="66"/>
      <c r="E63" s="10"/>
    </row>
    <row r="64" spans="1:5" ht="17.100000000000001" customHeight="1" x14ac:dyDescent="0.25">
      <c r="A64" s="111" t="s">
        <v>6</v>
      </c>
      <c r="B64" s="159" t="s">
        <v>57</v>
      </c>
      <c r="C64" s="160"/>
      <c r="D64" s="66"/>
      <c r="E64" s="99"/>
    </row>
    <row r="65" spans="1:5" ht="17.100000000000001" customHeight="1" x14ac:dyDescent="0.25">
      <c r="A65" s="111" t="s">
        <v>7</v>
      </c>
      <c r="B65" s="159" t="s">
        <v>58</v>
      </c>
      <c r="C65" s="160"/>
      <c r="D65" s="66"/>
      <c r="E65" s="99"/>
    </row>
    <row r="66" spans="1:5" ht="17.100000000000001" customHeight="1" x14ac:dyDescent="0.25">
      <c r="A66" s="111" t="s">
        <v>8</v>
      </c>
      <c r="B66" s="159" t="s">
        <v>59</v>
      </c>
      <c r="C66" s="160"/>
      <c r="D66" s="66"/>
      <c r="E66" s="10"/>
    </row>
    <row r="67" spans="1:5" ht="17.100000000000001" customHeight="1" x14ac:dyDescent="0.25">
      <c r="A67" s="200" t="s">
        <v>60</v>
      </c>
      <c r="B67" s="201"/>
      <c r="C67" s="201"/>
      <c r="D67" s="201"/>
      <c r="E67" s="14">
        <f>ROUND(SUM(E59:E66),2)</f>
        <v>0</v>
      </c>
    </row>
    <row r="68" spans="1:5" ht="17.100000000000001" customHeight="1" x14ac:dyDescent="0.25">
      <c r="A68" s="30"/>
      <c r="B68" s="30"/>
      <c r="C68" s="30"/>
      <c r="D68" s="30"/>
      <c r="E68" s="31"/>
    </row>
    <row r="69" spans="1:5" ht="17.100000000000001" customHeight="1" x14ac:dyDescent="0.25">
      <c r="A69" s="202" t="s">
        <v>111</v>
      </c>
      <c r="B69" s="202"/>
      <c r="C69" s="202"/>
      <c r="D69" s="202"/>
      <c r="E69" s="202"/>
    </row>
    <row r="70" spans="1:5" ht="17.100000000000001" customHeight="1" x14ac:dyDescent="0.25">
      <c r="A70" s="203" t="s">
        <v>112</v>
      </c>
      <c r="B70" s="203"/>
      <c r="C70" s="203"/>
      <c r="D70" s="203"/>
      <c r="E70" s="16" t="s">
        <v>20</v>
      </c>
    </row>
    <row r="71" spans="1:5" ht="17.100000000000001" customHeight="1" x14ac:dyDescent="0.25">
      <c r="A71" s="108" t="s">
        <v>96</v>
      </c>
      <c r="B71" s="204" t="s">
        <v>113</v>
      </c>
      <c r="C71" s="204"/>
      <c r="D71" s="204"/>
      <c r="E71" s="110">
        <f>E42</f>
        <v>0</v>
      </c>
    </row>
    <row r="72" spans="1:5" ht="17.100000000000001" customHeight="1" x14ac:dyDescent="0.25">
      <c r="A72" s="108" t="s">
        <v>98</v>
      </c>
      <c r="B72" s="204" t="s">
        <v>114</v>
      </c>
      <c r="C72" s="204"/>
      <c r="D72" s="204"/>
      <c r="E72" s="110">
        <f>E54</f>
        <v>0</v>
      </c>
    </row>
    <row r="73" spans="1:5" ht="17.100000000000001" customHeight="1" x14ac:dyDescent="0.25">
      <c r="A73" s="108" t="s">
        <v>97</v>
      </c>
      <c r="B73" s="204" t="s">
        <v>115</v>
      </c>
      <c r="C73" s="204"/>
      <c r="D73" s="204"/>
      <c r="E73" s="110">
        <f>E67</f>
        <v>0</v>
      </c>
    </row>
    <row r="74" spans="1:5" ht="17.100000000000001" customHeight="1" x14ac:dyDescent="0.25">
      <c r="A74" s="156" t="s">
        <v>147</v>
      </c>
      <c r="B74" s="157"/>
      <c r="C74" s="157"/>
      <c r="D74" s="158"/>
      <c r="E74" s="69">
        <f>ROUND(SUM(E71:E73),2)</f>
        <v>0</v>
      </c>
    </row>
    <row r="75" spans="1:5" ht="17.100000000000001" customHeight="1" x14ac:dyDescent="0.25">
      <c r="A75" s="44"/>
      <c r="B75" s="44"/>
      <c r="C75" s="44"/>
      <c r="D75" s="44"/>
      <c r="E75" s="44"/>
    </row>
    <row r="76" spans="1:5" ht="17.100000000000001" customHeight="1" x14ac:dyDescent="0.25">
      <c r="A76" s="192" t="s">
        <v>100</v>
      </c>
      <c r="B76" s="192"/>
      <c r="C76" s="192"/>
      <c r="D76" s="192"/>
      <c r="E76" s="192"/>
    </row>
    <row r="77" spans="1:5" ht="17.100000000000001" customHeight="1" x14ac:dyDescent="0.25">
      <c r="A77" s="106">
        <v>3</v>
      </c>
      <c r="B77" s="193" t="s">
        <v>66</v>
      </c>
      <c r="C77" s="194"/>
      <c r="D77" s="106" t="s">
        <v>18</v>
      </c>
      <c r="E77" s="16" t="s">
        <v>20</v>
      </c>
    </row>
    <row r="78" spans="1:5" ht="17.100000000000001" customHeight="1" x14ac:dyDescent="0.25">
      <c r="A78" s="111" t="s">
        <v>0</v>
      </c>
      <c r="B78" s="195" t="s">
        <v>30</v>
      </c>
      <c r="C78" s="196"/>
      <c r="D78" s="12"/>
      <c r="E78" s="10"/>
    </row>
    <row r="79" spans="1:5" ht="17.100000000000001" customHeight="1" x14ac:dyDescent="0.25">
      <c r="A79" s="111" t="s">
        <v>2</v>
      </c>
      <c r="B79" s="195" t="s">
        <v>67</v>
      </c>
      <c r="C79" s="196"/>
      <c r="D79" s="12"/>
      <c r="E79" s="10"/>
    </row>
    <row r="80" spans="1:5" ht="17.100000000000001" customHeight="1" x14ac:dyDescent="0.25">
      <c r="A80" s="111" t="s">
        <v>3</v>
      </c>
      <c r="B80" s="195" t="s">
        <v>68</v>
      </c>
      <c r="C80" s="196"/>
      <c r="D80" s="12"/>
      <c r="E80" s="10"/>
    </row>
    <row r="81" spans="1:5" ht="17.100000000000001" customHeight="1" x14ac:dyDescent="0.25">
      <c r="A81" s="111" t="s">
        <v>4</v>
      </c>
      <c r="B81" s="195" t="s">
        <v>29</v>
      </c>
      <c r="C81" s="196"/>
      <c r="D81" s="12"/>
      <c r="E81" s="10"/>
    </row>
    <row r="82" spans="1:5" ht="17.100000000000001" customHeight="1" x14ac:dyDescent="0.25">
      <c r="A82" s="111" t="s">
        <v>5</v>
      </c>
      <c r="B82" s="195" t="s">
        <v>101</v>
      </c>
      <c r="C82" s="196"/>
      <c r="D82" s="12"/>
      <c r="E82" s="10"/>
    </row>
    <row r="83" spans="1:5" ht="17.100000000000001" customHeight="1" x14ac:dyDescent="0.25">
      <c r="A83" s="111" t="s">
        <v>6</v>
      </c>
      <c r="B83" s="195" t="s">
        <v>69</v>
      </c>
      <c r="C83" s="196"/>
      <c r="D83" s="17"/>
      <c r="E83" s="10"/>
    </row>
    <row r="84" spans="1:5" ht="17.100000000000001" customHeight="1" x14ac:dyDescent="0.25">
      <c r="A84" s="156" t="s">
        <v>148</v>
      </c>
      <c r="B84" s="157"/>
      <c r="C84" s="157"/>
      <c r="D84" s="107">
        <f>SUM(D78:D83)</f>
        <v>0</v>
      </c>
      <c r="E84" s="14">
        <f>ROUND(SUM(E78:E83),2)</f>
        <v>0</v>
      </c>
    </row>
    <row r="85" spans="1:5" ht="17.100000000000001" customHeight="1" x14ac:dyDescent="0.25">
      <c r="A85" s="105"/>
      <c r="B85" s="105"/>
      <c r="C85" s="105"/>
      <c r="D85" s="32"/>
      <c r="E85" s="31"/>
    </row>
    <row r="86" spans="1:5" ht="17.100000000000001" customHeight="1" x14ac:dyDescent="0.25">
      <c r="A86" s="202" t="s">
        <v>102</v>
      </c>
      <c r="B86" s="202"/>
      <c r="C86" s="202"/>
      <c r="D86" s="202"/>
      <c r="E86" s="202"/>
    </row>
    <row r="87" spans="1:5" ht="17.100000000000001" customHeight="1" x14ac:dyDescent="0.25">
      <c r="A87" s="192" t="s">
        <v>103</v>
      </c>
      <c r="B87" s="192"/>
      <c r="C87" s="192"/>
      <c r="D87" s="192"/>
      <c r="E87" s="192"/>
    </row>
    <row r="88" spans="1:5" ht="17.100000000000001" customHeight="1" x14ac:dyDescent="0.25">
      <c r="A88" s="106" t="s">
        <v>62</v>
      </c>
      <c r="B88" s="193" t="s">
        <v>70</v>
      </c>
      <c r="C88" s="194"/>
      <c r="D88" s="106" t="s">
        <v>18</v>
      </c>
      <c r="E88" s="16" t="s">
        <v>20</v>
      </c>
    </row>
    <row r="89" spans="1:5" ht="17.100000000000001" customHeight="1" x14ac:dyDescent="0.25">
      <c r="A89" s="111" t="s">
        <v>0</v>
      </c>
      <c r="B89" s="195" t="s">
        <v>138</v>
      </c>
      <c r="C89" s="196"/>
      <c r="D89" s="94"/>
      <c r="E89" s="10"/>
    </row>
    <row r="90" spans="1:5" ht="17.100000000000001" customHeight="1" x14ac:dyDescent="0.25">
      <c r="A90" s="111" t="s">
        <v>2</v>
      </c>
      <c r="B90" s="195" t="s">
        <v>139</v>
      </c>
      <c r="C90" s="196"/>
      <c r="D90" s="94"/>
      <c r="E90" s="10"/>
    </row>
    <row r="91" spans="1:5" ht="17.100000000000001" customHeight="1" x14ac:dyDescent="0.25">
      <c r="A91" s="111" t="s">
        <v>3</v>
      </c>
      <c r="B91" s="195" t="s">
        <v>140</v>
      </c>
      <c r="C91" s="196"/>
      <c r="D91" s="94"/>
      <c r="E91" s="10"/>
    </row>
    <row r="92" spans="1:5" ht="17.100000000000001" customHeight="1" x14ac:dyDescent="0.25">
      <c r="A92" s="111" t="s">
        <v>5</v>
      </c>
      <c r="B92" s="195" t="s">
        <v>141</v>
      </c>
      <c r="C92" s="196"/>
      <c r="D92" s="94"/>
      <c r="E92" s="10"/>
    </row>
    <row r="93" spans="1:5" ht="17.100000000000001" customHeight="1" x14ac:dyDescent="0.25">
      <c r="A93" s="111" t="s">
        <v>0</v>
      </c>
      <c r="B93" s="159" t="s">
        <v>142</v>
      </c>
      <c r="C93" s="161"/>
      <c r="D93" s="94"/>
      <c r="E93" s="10"/>
    </row>
    <row r="94" spans="1:5" ht="17.100000000000001" customHeight="1" x14ac:dyDescent="0.25">
      <c r="A94" s="111" t="s">
        <v>6</v>
      </c>
      <c r="B94" s="195" t="s">
        <v>216</v>
      </c>
      <c r="C94" s="196"/>
      <c r="D94" s="137"/>
      <c r="E94" s="10"/>
    </row>
    <row r="95" spans="1:5" ht="17.100000000000001" customHeight="1" x14ac:dyDescent="0.25">
      <c r="A95" s="156" t="s">
        <v>149</v>
      </c>
      <c r="B95" s="157"/>
      <c r="C95" s="158"/>
      <c r="D95" s="67">
        <f>SUM(D89:D94)</f>
        <v>0</v>
      </c>
      <c r="E95" s="16">
        <f>ROUND(SUM(E89:E94),2)</f>
        <v>0</v>
      </c>
    </row>
    <row r="96" spans="1:5" ht="17.100000000000001" customHeight="1" x14ac:dyDescent="0.25">
      <c r="A96" s="105"/>
      <c r="B96" s="105"/>
      <c r="C96" s="105"/>
      <c r="D96" s="32"/>
      <c r="E96" s="31"/>
    </row>
    <row r="97" spans="1:5" ht="17.100000000000001" customHeight="1" x14ac:dyDescent="0.25">
      <c r="A97" s="202" t="s">
        <v>105</v>
      </c>
      <c r="B97" s="202"/>
      <c r="C97" s="202"/>
      <c r="D97" s="202"/>
      <c r="E97" s="202"/>
    </row>
    <row r="98" spans="1:5" ht="17.100000000000001" customHeight="1" x14ac:dyDescent="0.25">
      <c r="A98" s="106" t="s">
        <v>64</v>
      </c>
      <c r="B98" s="193" t="s">
        <v>106</v>
      </c>
      <c r="C98" s="194"/>
      <c r="D98" s="106" t="s">
        <v>9</v>
      </c>
      <c r="E98" s="16" t="s">
        <v>1</v>
      </c>
    </row>
    <row r="99" spans="1:5" ht="17.100000000000001" customHeight="1" x14ac:dyDescent="0.25">
      <c r="A99" s="108" t="s">
        <v>0</v>
      </c>
      <c r="B99" s="204" t="s">
        <v>107</v>
      </c>
      <c r="C99" s="204"/>
      <c r="D99" s="17"/>
      <c r="E99" s="10"/>
    </row>
    <row r="100" spans="1:5" ht="17.100000000000001" customHeight="1" x14ac:dyDescent="0.25">
      <c r="A100" s="156" t="s">
        <v>150</v>
      </c>
      <c r="B100" s="157"/>
      <c r="C100" s="158"/>
      <c r="D100" s="67">
        <v>0</v>
      </c>
      <c r="E100" s="16">
        <f>E99</f>
        <v>0</v>
      </c>
    </row>
    <row r="101" spans="1:5" ht="17.100000000000001" customHeight="1" x14ac:dyDescent="0.25">
      <c r="A101" s="44"/>
      <c r="B101" s="44"/>
      <c r="C101" s="44"/>
      <c r="D101" s="44"/>
      <c r="E101" s="44"/>
    </row>
    <row r="102" spans="1:5" ht="17.100000000000001" customHeight="1" x14ac:dyDescent="0.25">
      <c r="A102" s="192" t="s">
        <v>108</v>
      </c>
      <c r="B102" s="192"/>
      <c r="C102" s="192"/>
      <c r="D102" s="192"/>
      <c r="E102" s="192"/>
    </row>
    <row r="103" spans="1:5" ht="17.100000000000001" customHeight="1" x14ac:dyDescent="0.25">
      <c r="A103" s="106">
        <v>4</v>
      </c>
      <c r="B103" s="156" t="s">
        <v>109</v>
      </c>
      <c r="C103" s="157"/>
      <c r="D103" s="158"/>
      <c r="E103" s="16" t="s">
        <v>20</v>
      </c>
    </row>
    <row r="104" spans="1:5" ht="17.100000000000001" customHeight="1" x14ac:dyDescent="0.25">
      <c r="A104" s="111" t="s">
        <v>62</v>
      </c>
      <c r="B104" s="195" t="s">
        <v>110</v>
      </c>
      <c r="C104" s="207"/>
      <c r="D104" s="196"/>
      <c r="E104" s="10">
        <f>E95</f>
        <v>0</v>
      </c>
    </row>
    <row r="105" spans="1:5" ht="17.100000000000001" customHeight="1" x14ac:dyDescent="0.25">
      <c r="A105" s="111" t="s">
        <v>64</v>
      </c>
      <c r="B105" s="195" t="s">
        <v>106</v>
      </c>
      <c r="C105" s="207"/>
      <c r="D105" s="196"/>
      <c r="E105" s="10">
        <f>E100</f>
        <v>0</v>
      </c>
    </row>
    <row r="106" spans="1:5" ht="17.100000000000001" customHeight="1" x14ac:dyDescent="0.25">
      <c r="A106" s="156" t="s">
        <v>151</v>
      </c>
      <c r="B106" s="157"/>
      <c r="C106" s="157"/>
      <c r="D106" s="157"/>
      <c r="E106" s="14">
        <f>ROUND(SUM(E104:E105),2)</f>
        <v>0</v>
      </c>
    </row>
    <row r="108" spans="1:5" ht="17.100000000000001" customHeight="1" x14ac:dyDescent="0.25">
      <c r="A108" s="190" t="s">
        <v>116</v>
      </c>
      <c r="B108" s="190"/>
      <c r="C108" s="190"/>
      <c r="D108" s="190"/>
      <c r="E108" s="190"/>
    </row>
    <row r="109" spans="1:5" ht="17.100000000000001" customHeight="1" x14ac:dyDescent="0.25">
      <c r="A109" s="57">
        <v>3</v>
      </c>
      <c r="B109" s="181" t="s">
        <v>61</v>
      </c>
      <c r="C109" s="182"/>
      <c r="D109" s="206"/>
      <c r="E109" s="56" t="s">
        <v>1</v>
      </c>
    </row>
    <row r="110" spans="1:5" ht="17.100000000000001" customHeight="1" x14ac:dyDescent="0.25">
      <c r="A110" s="111" t="s">
        <v>0</v>
      </c>
      <c r="B110" s="159" t="s">
        <v>184</v>
      </c>
      <c r="C110" s="160"/>
      <c r="D110" s="161"/>
      <c r="E110" s="10"/>
    </row>
    <row r="111" spans="1:5" ht="17.100000000000001" customHeight="1" x14ac:dyDescent="0.25">
      <c r="A111" s="111" t="s">
        <v>2</v>
      </c>
      <c r="B111" s="159" t="s">
        <v>143</v>
      </c>
      <c r="C111" s="160"/>
      <c r="D111" s="161"/>
      <c r="E111" s="10"/>
    </row>
    <row r="112" spans="1:5" ht="17.100000000000001" customHeight="1" x14ac:dyDescent="0.25">
      <c r="A112" s="156" t="s">
        <v>152</v>
      </c>
      <c r="B112" s="157"/>
      <c r="C112" s="157"/>
      <c r="D112" s="157"/>
      <c r="E112" s="14">
        <f>ROUND(SUM(E110:E111),2)</f>
        <v>0</v>
      </c>
    </row>
    <row r="113" spans="1:5" ht="17.100000000000001" customHeight="1" x14ac:dyDescent="0.25">
      <c r="A113" s="30"/>
      <c r="B113" s="30"/>
      <c r="C113" s="30"/>
      <c r="D113" s="30"/>
      <c r="E113" s="31"/>
    </row>
    <row r="114" spans="1:5" ht="17.100000000000001" customHeight="1" x14ac:dyDescent="0.25">
      <c r="A114" s="214" t="s">
        <v>154</v>
      </c>
      <c r="B114" s="214"/>
      <c r="C114" s="214"/>
      <c r="D114" s="214"/>
      <c r="E114" s="97">
        <f>ROUND(E34+E74+E84+E106+E112,2)</f>
        <v>0</v>
      </c>
    </row>
    <row r="115" spans="1:5" ht="17.100000000000001" customHeight="1" x14ac:dyDescent="0.25">
      <c r="A115" s="44"/>
      <c r="B115" s="44"/>
      <c r="C115" s="44"/>
      <c r="D115" s="44"/>
      <c r="E115" s="44"/>
    </row>
    <row r="116" spans="1:5" x14ac:dyDescent="0.25">
      <c r="A116" s="192" t="s">
        <v>117</v>
      </c>
      <c r="B116" s="192"/>
      <c r="C116" s="192"/>
      <c r="D116" s="192"/>
      <c r="E116" s="192"/>
    </row>
    <row r="117" spans="1:5" ht="17.100000000000001" customHeight="1" x14ac:dyDescent="0.25">
      <c r="A117" s="106">
        <v>5</v>
      </c>
      <c r="B117" s="193"/>
      <c r="C117" s="194"/>
      <c r="D117" s="106" t="s">
        <v>18</v>
      </c>
      <c r="E117" s="16" t="s">
        <v>20</v>
      </c>
    </row>
    <row r="118" spans="1:5" x14ac:dyDescent="0.25">
      <c r="A118" s="111" t="s">
        <v>0</v>
      </c>
      <c r="B118" s="208" t="s">
        <v>118</v>
      </c>
      <c r="C118" s="209"/>
      <c r="D118" s="19"/>
      <c r="E118" s="56"/>
    </row>
    <row r="119" spans="1:5" ht="17.100000000000001" customHeight="1" x14ac:dyDescent="0.25">
      <c r="A119" s="111" t="s">
        <v>2</v>
      </c>
      <c r="B119" s="212" t="s">
        <v>73</v>
      </c>
      <c r="C119" s="213"/>
      <c r="D119" s="34"/>
      <c r="E119" s="56"/>
    </row>
    <row r="120" spans="1:5" ht="17.100000000000001" customHeight="1" x14ac:dyDescent="0.25">
      <c r="A120" s="57" t="s">
        <v>3</v>
      </c>
      <c r="B120" s="210" t="s">
        <v>31</v>
      </c>
      <c r="C120" s="211"/>
      <c r="D120" s="19">
        <f>SUM(D121:D124)</f>
        <v>0</v>
      </c>
      <c r="E120" s="56">
        <f>(E114+$E$118+$E$119)*((1/(1-D120))-1)</f>
        <v>0</v>
      </c>
    </row>
    <row r="121" spans="1:5" ht="17.100000000000001" customHeight="1" x14ac:dyDescent="0.25">
      <c r="A121" s="111" t="s">
        <v>128</v>
      </c>
      <c r="B121" s="195" t="s">
        <v>11</v>
      </c>
      <c r="C121" s="196"/>
      <c r="D121" s="12"/>
      <c r="E121" s="10"/>
    </row>
    <row r="122" spans="1:5" ht="17.100000000000001" customHeight="1" x14ac:dyDescent="0.25">
      <c r="A122" s="111" t="s">
        <v>129</v>
      </c>
      <c r="B122" s="195" t="s">
        <v>10</v>
      </c>
      <c r="C122" s="196"/>
      <c r="D122" s="12"/>
      <c r="E122" s="10"/>
    </row>
    <row r="123" spans="1:5" ht="17.100000000000001" customHeight="1" x14ac:dyDescent="0.25">
      <c r="A123" s="111" t="s">
        <v>130</v>
      </c>
      <c r="B123" s="195" t="s">
        <v>12</v>
      </c>
      <c r="C123" s="196"/>
      <c r="D123" s="12"/>
      <c r="E123" s="10"/>
    </row>
    <row r="124" spans="1:5" ht="17.100000000000001" customHeight="1" x14ac:dyDescent="0.25">
      <c r="A124" s="111" t="s">
        <v>131</v>
      </c>
      <c r="B124" s="195" t="s">
        <v>87</v>
      </c>
      <c r="C124" s="196"/>
      <c r="D124" s="17"/>
      <c r="E124" s="10"/>
    </row>
    <row r="125" spans="1:5" ht="17.100000000000001" customHeight="1" x14ac:dyDescent="0.25">
      <c r="A125" s="156" t="s">
        <v>153</v>
      </c>
      <c r="B125" s="157"/>
      <c r="C125" s="157"/>
      <c r="D125" s="157"/>
      <c r="E125" s="14">
        <f>ROUND(E118+E120+E119,2)</f>
        <v>0</v>
      </c>
    </row>
    <row r="127" spans="1:5" x14ac:dyDescent="0.25">
      <c r="A127" s="192" t="s">
        <v>119</v>
      </c>
      <c r="B127" s="192"/>
      <c r="C127" s="192"/>
      <c r="D127" s="192"/>
      <c r="E127" s="192"/>
    </row>
    <row r="128" spans="1:5" ht="17.100000000000001" customHeight="1" x14ac:dyDescent="0.25">
      <c r="A128" s="156" t="s">
        <v>84</v>
      </c>
      <c r="B128" s="157"/>
      <c r="C128" s="157"/>
      <c r="D128" s="158"/>
      <c r="E128" s="16" t="s">
        <v>20</v>
      </c>
    </row>
    <row r="129" spans="1:5" ht="17.100000000000001" customHeight="1" x14ac:dyDescent="0.25">
      <c r="A129" s="111" t="s">
        <v>0</v>
      </c>
      <c r="B129" s="195" t="s">
        <v>83</v>
      </c>
      <c r="C129" s="207"/>
      <c r="D129" s="196"/>
      <c r="E129" s="10">
        <f>E34</f>
        <v>0</v>
      </c>
    </row>
    <row r="130" spans="1:5" ht="17.100000000000001" customHeight="1" x14ac:dyDescent="0.25">
      <c r="A130" s="111" t="s">
        <v>2</v>
      </c>
      <c r="B130" s="195" t="s">
        <v>120</v>
      </c>
      <c r="C130" s="207"/>
      <c r="D130" s="196"/>
      <c r="E130" s="10">
        <f>E74</f>
        <v>0</v>
      </c>
    </row>
    <row r="131" spans="1:5" ht="17.100000000000001" customHeight="1" x14ac:dyDescent="0.25">
      <c r="A131" s="111" t="s">
        <v>3</v>
      </c>
      <c r="B131" s="195" t="s">
        <v>121</v>
      </c>
      <c r="C131" s="207"/>
      <c r="D131" s="196"/>
      <c r="E131" s="10">
        <f>E84</f>
        <v>0</v>
      </c>
    </row>
    <row r="132" spans="1:5" ht="17.100000000000001" customHeight="1" x14ac:dyDescent="0.25">
      <c r="A132" s="111" t="s">
        <v>4</v>
      </c>
      <c r="B132" s="195" t="s">
        <v>122</v>
      </c>
      <c r="C132" s="207"/>
      <c r="D132" s="196"/>
      <c r="E132" s="10">
        <f>E106</f>
        <v>0</v>
      </c>
    </row>
    <row r="133" spans="1:5" ht="17.100000000000001" customHeight="1" x14ac:dyDescent="0.25">
      <c r="A133" s="111" t="s">
        <v>5</v>
      </c>
      <c r="B133" s="195" t="s">
        <v>123</v>
      </c>
      <c r="C133" s="207"/>
      <c r="D133" s="196"/>
      <c r="E133" s="10">
        <f>E112</f>
        <v>0</v>
      </c>
    </row>
    <row r="134" spans="1:5" ht="17.100000000000001" customHeight="1" x14ac:dyDescent="0.25">
      <c r="A134" s="175" t="s">
        <v>32</v>
      </c>
      <c r="B134" s="176"/>
      <c r="C134" s="176"/>
      <c r="D134" s="177"/>
      <c r="E134" s="56">
        <f>SUM(E129:E133)</f>
        <v>0</v>
      </c>
    </row>
    <row r="135" spans="1:5" ht="17.100000000000001" customHeight="1" x14ac:dyDescent="0.25">
      <c r="A135" s="111" t="s">
        <v>6</v>
      </c>
      <c r="B135" s="195" t="s">
        <v>124</v>
      </c>
      <c r="C135" s="207"/>
      <c r="D135" s="196"/>
      <c r="E135" s="10">
        <f>E125</f>
        <v>0</v>
      </c>
    </row>
    <row r="136" spans="1:5" ht="17.100000000000001" customHeight="1" x14ac:dyDescent="0.25">
      <c r="A136" s="156" t="s">
        <v>72</v>
      </c>
      <c r="B136" s="157"/>
      <c r="C136" s="157"/>
      <c r="D136" s="158"/>
      <c r="E136" s="16">
        <f>ROUND(SUM(E134:E135),2)</f>
        <v>0</v>
      </c>
    </row>
    <row r="137" spans="1:5" x14ac:dyDescent="0.25">
      <c r="A137" s="215" t="s">
        <v>74</v>
      </c>
      <c r="B137" s="215"/>
      <c r="C137" s="215"/>
      <c r="D137" s="215"/>
      <c r="E137" s="64" t="e">
        <f>E136/E34</f>
        <v>#DIV/0!</v>
      </c>
    </row>
    <row r="139" spans="1:5" ht="29.25" customHeight="1" x14ac:dyDescent="0.25">
      <c r="A139" s="216" t="s">
        <v>125</v>
      </c>
      <c r="B139" s="216"/>
      <c r="C139" s="216"/>
      <c r="D139" s="216"/>
      <c r="E139" s="216"/>
    </row>
    <row r="140" spans="1:5" x14ac:dyDescent="0.25">
      <c r="A140" s="217"/>
      <c r="B140" s="217"/>
      <c r="C140" s="217"/>
      <c r="D140" s="217"/>
      <c r="E140" s="217"/>
    </row>
    <row r="141" spans="1:5" ht="17.100000000000001" customHeight="1" x14ac:dyDescent="0.25">
      <c r="A141" s="156" t="s">
        <v>75</v>
      </c>
      <c r="B141" s="158"/>
      <c r="C141" s="156" t="s">
        <v>76</v>
      </c>
      <c r="D141" s="157"/>
      <c r="E141" s="158"/>
    </row>
    <row r="142" spans="1:5" ht="17.100000000000001" customHeight="1" x14ac:dyDescent="0.25">
      <c r="A142" s="195" t="s">
        <v>77</v>
      </c>
      <c r="B142" s="196"/>
      <c r="C142" s="219"/>
      <c r="D142" s="220"/>
      <c r="E142" s="221"/>
    </row>
    <row r="143" spans="1:5" ht="17.100000000000001" customHeight="1" x14ac:dyDescent="0.25">
      <c r="A143" s="195" t="s">
        <v>78</v>
      </c>
      <c r="B143" s="196"/>
      <c r="C143" s="219"/>
      <c r="D143" s="220"/>
      <c r="E143" s="221"/>
    </row>
    <row r="144" spans="1:5" ht="27" customHeight="1" x14ac:dyDescent="0.25">
      <c r="A144" s="195" t="s">
        <v>79</v>
      </c>
      <c r="B144" s="196"/>
      <c r="C144" s="219"/>
      <c r="D144" s="220"/>
      <c r="E144" s="221"/>
    </row>
    <row r="145" spans="1:5" ht="17.100000000000001" customHeight="1" x14ac:dyDescent="0.25">
      <c r="A145" s="156" t="s">
        <v>32</v>
      </c>
      <c r="B145" s="158"/>
      <c r="C145" s="222">
        <f>SUM(C142:E144)</f>
        <v>0</v>
      </c>
      <c r="D145" s="223"/>
      <c r="E145" s="224"/>
    </row>
    <row r="146" spans="1:5" ht="27.75" customHeight="1" x14ac:dyDescent="0.25">
      <c r="A146" s="195" t="s">
        <v>126</v>
      </c>
      <c r="B146" s="196"/>
      <c r="C146" s="49"/>
      <c r="D146" s="49"/>
      <c r="E146" s="49"/>
    </row>
    <row r="147" spans="1:5" ht="17.100000000000001" customHeight="1" x14ac:dyDescent="0.25">
      <c r="A147" s="156" t="s">
        <v>41</v>
      </c>
      <c r="B147" s="158"/>
      <c r="C147" s="33">
        <f>C146+C145</f>
        <v>0</v>
      </c>
      <c r="D147" s="33">
        <f>C145+D146</f>
        <v>0</v>
      </c>
      <c r="E147" s="33">
        <f>SUM(C145,E146)</f>
        <v>0</v>
      </c>
    </row>
    <row r="148" spans="1:5" ht="28.5" customHeight="1" x14ac:dyDescent="0.25">
      <c r="A148" s="218" t="s">
        <v>127</v>
      </c>
      <c r="B148" s="218"/>
      <c r="C148" s="218"/>
      <c r="D148" s="218"/>
      <c r="E148" s="218"/>
    </row>
  </sheetData>
  <mergeCells count="138">
    <mergeCell ref="A1:B1"/>
    <mergeCell ref="C1:E1"/>
    <mergeCell ref="A2:E2"/>
    <mergeCell ref="B3:D3"/>
    <mergeCell ref="B4:D4"/>
    <mergeCell ref="B5:D5"/>
    <mergeCell ref="B14:C14"/>
    <mergeCell ref="D14:E14"/>
    <mergeCell ref="B15:C15"/>
    <mergeCell ref="D15:E15"/>
    <mergeCell ref="B16:E16"/>
    <mergeCell ref="D17:E17"/>
    <mergeCell ref="B6:D6"/>
    <mergeCell ref="A8:E8"/>
    <mergeCell ref="A9:C9"/>
    <mergeCell ref="A10:C10"/>
    <mergeCell ref="A12:E12"/>
    <mergeCell ref="B13:C13"/>
    <mergeCell ref="D13:E13"/>
    <mergeCell ref="A24:E24"/>
    <mergeCell ref="B25:C25"/>
    <mergeCell ref="B26:C26"/>
    <mergeCell ref="B27:C27"/>
    <mergeCell ref="B28:C28"/>
    <mergeCell ref="B29:C29"/>
    <mergeCell ref="D18:E18"/>
    <mergeCell ref="D19:E19"/>
    <mergeCell ref="B20:C20"/>
    <mergeCell ref="D20:E20"/>
    <mergeCell ref="B21:C21"/>
    <mergeCell ref="D21:E21"/>
    <mergeCell ref="B37:C37"/>
    <mergeCell ref="B38:C38"/>
    <mergeCell ref="B39:C39"/>
    <mergeCell ref="A40:C40"/>
    <mergeCell ref="B41:C41"/>
    <mergeCell ref="A42:C42"/>
    <mergeCell ref="B30:C30"/>
    <mergeCell ref="B31:C31"/>
    <mergeCell ref="B32:C32"/>
    <mergeCell ref="B33:C33"/>
    <mergeCell ref="A34:D34"/>
    <mergeCell ref="A36:E36"/>
    <mergeCell ref="B50:C50"/>
    <mergeCell ref="B51:C51"/>
    <mergeCell ref="B52:C52"/>
    <mergeCell ref="B53:C53"/>
    <mergeCell ref="A54:C54"/>
    <mergeCell ref="A55:E55"/>
    <mergeCell ref="A44:E44"/>
    <mergeCell ref="B45:C45"/>
    <mergeCell ref="B46:C46"/>
    <mergeCell ref="B47:C47"/>
    <mergeCell ref="B48:C48"/>
    <mergeCell ref="B49:C49"/>
    <mergeCell ref="A67:D67"/>
    <mergeCell ref="A69:E69"/>
    <mergeCell ref="A70:D70"/>
    <mergeCell ref="B71:D71"/>
    <mergeCell ref="B72:D72"/>
    <mergeCell ref="B73:D73"/>
    <mergeCell ref="A57:E57"/>
    <mergeCell ref="B62:C62"/>
    <mergeCell ref="B63:C63"/>
    <mergeCell ref="B64:C64"/>
    <mergeCell ref="B65:C65"/>
    <mergeCell ref="B66:C66"/>
    <mergeCell ref="B81:C81"/>
    <mergeCell ref="B82:C82"/>
    <mergeCell ref="B83:C83"/>
    <mergeCell ref="A84:C84"/>
    <mergeCell ref="A86:E86"/>
    <mergeCell ref="A87:E87"/>
    <mergeCell ref="A74:D74"/>
    <mergeCell ref="A76:E76"/>
    <mergeCell ref="B77:C77"/>
    <mergeCell ref="B78:C78"/>
    <mergeCell ref="B79:C79"/>
    <mergeCell ref="B80:C80"/>
    <mergeCell ref="B94:C94"/>
    <mergeCell ref="A95:C95"/>
    <mergeCell ref="A97:E97"/>
    <mergeCell ref="B98:C98"/>
    <mergeCell ref="B99:C99"/>
    <mergeCell ref="A100:C100"/>
    <mergeCell ref="B88:C88"/>
    <mergeCell ref="B89:C89"/>
    <mergeCell ref="B90:C90"/>
    <mergeCell ref="B91:C91"/>
    <mergeCell ref="B92:C92"/>
    <mergeCell ref="B93:C93"/>
    <mergeCell ref="B109:D109"/>
    <mergeCell ref="B110:D110"/>
    <mergeCell ref="B111:D111"/>
    <mergeCell ref="A112:D112"/>
    <mergeCell ref="A114:D114"/>
    <mergeCell ref="A116:E116"/>
    <mergeCell ref="A102:E102"/>
    <mergeCell ref="B103:D103"/>
    <mergeCell ref="B104:D104"/>
    <mergeCell ref="B105:D105"/>
    <mergeCell ref="A106:D106"/>
    <mergeCell ref="A108:E108"/>
    <mergeCell ref="B123:C123"/>
    <mergeCell ref="B124:C124"/>
    <mergeCell ref="A125:D125"/>
    <mergeCell ref="A127:E127"/>
    <mergeCell ref="A128:D128"/>
    <mergeCell ref="B129:D129"/>
    <mergeCell ref="B117:C117"/>
    <mergeCell ref="B118:C118"/>
    <mergeCell ref="B119:C119"/>
    <mergeCell ref="B120:C120"/>
    <mergeCell ref="B121:C121"/>
    <mergeCell ref="B122:C122"/>
    <mergeCell ref="A136:D136"/>
    <mergeCell ref="A137:D137"/>
    <mergeCell ref="A139:E139"/>
    <mergeCell ref="A140:E140"/>
    <mergeCell ref="A141:B141"/>
    <mergeCell ref="C141:E141"/>
    <mergeCell ref="B130:D130"/>
    <mergeCell ref="B131:D131"/>
    <mergeCell ref="B132:D132"/>
    <mergeCell ref="B133:D133"/>
    <mergeCell ref="A134:D134"/>
    <mergeCell ref="B135:D135"/>
    <mergeCell ref="A145:B145"/>
    <mergeCell ref="C145:E145"/>
    <mergeCell ref="A146:B146"/>
    <mergeCell ref="A147:B147"/>
    <mergeCell ref="A148:E148"/>
    <mergeCell ref="A142:B142"/>
    <mergeCell ref="C142:E142"/>
    <mergeCell ref="A143:B143"/>
    <mergeCell ref="C143:E143"/>
    <mergeCell ref="A144:B144"/>
    <mergeCell ref="C144:E144"/>
  </mergeCells>
  <printOptions horizontalCentered="1" verticalCentered="1"/>
  <pageMargins left="0.31496062992125984" right="0.31496062992125984" top="0.39370078740157483" bottom="0.59055118110236227" header="0.31496062992125984" footer="0.11811023622047245"/>
  <pageSetup paperSize="9" scale="55" fitToHeight="2" orientation="portrait" horizontalDpi="4294967292" r:id="rId1"/>
  <headerFooter>
    <oddFooter>&amp;RPg. &amp;P/&amp;N</oddFooter>
  </headerFooter>
  <rowBreaks count="1" manualBreakCount="1">
    <brk id="74" max="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zoomScaleNormal="100" workbookViewId="0">
      <selection activeCell="G6" sqref="G6:G13"/>
    </sheetView>
  </sheetViews>
  <sheetFormatPr defaultColWidth="9.140625" defaultRowHeight="15" x14ac:dyDescent="0.25"/>
  <cols>
    <col min="1" max="1" width="9.5703125" style="117" bestFit="1" customWidth="1"/>
    <col min="2" max="2" width="9.140625" style="117"/>
    <col min="3" max="3" width="14.85546875" style="117" bestFit="1" customWidth="1"/>
    <col min="4" max="4" width="10.7109375" style="117" bestFit="1" customWidth="1"/>
    <col min="5" max="7" width="9.140625" style="117"/>
    <col min="8" max="8" width="13.85546875" style="117" bestFit="1" customWidth="1"/>
    <col min="9" max="9" width="10.7109375" style="117" bestFit="1" customWidth="1"/>
    <col min="10" max="16384" width="9.140625" style="117"/>
  </cols>
  <sheetData>
    <row r="1" spans="1:9" ht="15.75" thickBot="1" x14ac:dyDescent="0.3">
      <c r="A1" s="234" t="s">
        <v>213</v>
      </c>
      <c r="B1" s="235"/>
      <c r="C1" s="235"/>
      <c r="D1" s="235"/>
      <c r="E1" s="235"/>
      <c r="F1" s="235"/>
      <c r="G1" s="235"/>
      <c r="H1" s="235"/>
      <c r="I1" s="236"/>
    </row>
    <row r="2" spans="1:9" x14ac:dyDescent="0.25">
      <c r="A2" s="237" t="s">
        <v>212</v>
      </c>
      <c r="B2" s="136" t="s">
        <v>207</v>
      </c>
      <c r="C2" s="136" t="s">
        <v>211</v>
      </c>
      <c r="D2" s="136" t="s">
        <v>205</v>
      </c>
    </row>
    <row r="3" spans="1:9" ht="15.75" thickBot="1" x14ac:dyDescent="0.3">
      <c r="A3" s="238"/>
      <c r="B3" s="130"/>
      <c r="C3" s="135">
        <v>5</v>
      </c>
      <c r="D3" s="134">
        <f>C3*B3</f>
        <v>0</v>
      </c>
    </row>
    <row r="4" spans="1:9" x14ac:dyDescent="0.25">
      <c r="A4" s="239" t="s">
        <v>210</v>
      </c>
      <c r="B4" s="240"/>
      <c r="C4" s="240"/>
      <c r="D4" s="240"/>
      <c r="E4" s="133"/>
      <c r="F4" s="240" t="s">
        <v>209</v>
      </c>
      <c r="G4" s="240"/>
      <c r="H4" s="240"/>
      <c r="I4" s="241"/>
    </row>
    <row r="5" spans="1:9" x14ac:dyDescent="0.25">
      <c r="A5" s="131" t="s">
        <v>208</v>
      </c>
      <c r="B5" s="126" t="s">
        <v>207</v>
      </c>
      <c r="C5" s="126" t="s">
        <v>206</v>
      </c>
      <c r="D5" s="126" t="s">
        <v>205</v>
      </c>
      <c r="E5" s="127"/>
      <c r="F5" s="126" t="s">
        <v>208</v>
      </c>
      <c r="G5" s="126" t="s">
        <v>207</v>
      </c>
      <c r="H5" s="126" t="s">
        <v>206</v>
      </c>
      <c r="I5" s="132" t="s">
        <v>205</v>
      </c>
    </row>
    <row r="6" spans="1:9" x14ac:dyDescent="0.25">
      <c r="A6" s="131">
        <v>1</v>
      </c>
      <c r="B6" s="126"/>
      <c r="C6" s="126">
        <v>0</v>
      </c>
      <c r="D6" s="130">
        <f>C6*B6</f>
        <v>0</v>
      </c>
      <c r="E6" s="127"/>
      <c r="F6" s="126">
        <v>1</v>
      </c>
      <c r="G6" s="126"/>
      <c r="H6" s="126">
        <v>0</v>
      </c>
      <c r="I6" s="119">
        <f t="shared" ref="I6:I12" si="0">H6*G6</f>
        <v>0</v>
      </c>
    </row>
    <row r="7" spans="1:9" x14ac:dyDescent="0.25">
      <c r="A7" s="131">
        <v>2</v>
      </c>
      <c r="B7" s="126"/>
      <c r="C7" s="126">
        <v>0</v>
      </c>
      <c r="D7" s="130">
        <f>C7*B7</f>
        <v>0</v>
      </c>
      <c r="E7" s="127"/>
      <c r="F7" s="126">
        <v>2</v>
      </c>
      <c r="G7" s="126"/>
      <c r="H7" s="126">
        <v>0</v>
      </c>
      <c r="I7" s="119">
        <f t="shared" si="0"/>
        <v>0</v>
      </c>
    </row>
    <row r="8" spans="1:9" x14ac:dyDescent="0.25">
      <c r="A8" s="131">
        <v>3</v>
      </c>
      <c r="B8" s="126"/>
      <c r="C8" s="126">
        <v>5</v>
      </c>
      <c r="D8" s="130">
        <f>C8*B8</f>
        <v>0</v>
      </c>
      <c r="E8" s="127"/>
      <c r="F8" s="126">
        <v>3</v>
      </c>
      <c r="G8" s="126"/>
      <c r="H8" s="126">
        <v>0</v>
      </c>
      <c r="I8" s="119">
        <f t="shared" si="0"/>
        <v>0</v>
      </c>
    </row>
    <row r="9" spans="1:9" x14ac:dyDescent="0.25">
      <c r="A9" s="128"/>
      <c r="B9" s="127"/>
      <c r="C9" s="127"/>
      <c r="D9" s="129"/>
      <c r="E9" s="127"/>
      <c r="F9" s="126">
        <v>4</v>
      </c>
      <c r="G9" s="126"/>
      <c r="H9" s="126">
        <v>0</v>
      </c>
      <c r="I9" s="119">
        <f t="shared" si="0"/>
        <v>0</v>
      </c>
    </row>
    <row r="10" spans="1:9" x14ac:dyDescent="0.25">
      <c r="A10" s="128"/>
      <c r="B10" s="127"/>
      <c r="C10" s="127"/>
      <c r="D10" s="127"/>
      <c r="E10" s="127"/>
      <c r="F10" s="126">
        <v>5</v>
      </c>
      <c r="G10" s="126"/>
      <c r="H10" s="126">
        <v>0</v>
      </c>
      <c r="I10" s="119">
        <f t="shared" si="0"/>
        <v>0</v>
      </c>
    </row>
    <row r="11" spans="1:9" x14ac:dyDescent="0.25">
      <c r="A11" s="128"/>
      <c r="B11" s="127"/>
      <c r="C11" s="127"/>
      <c r="D11" s="127"/>
      <c r="E11" s="127"/>
      <c r="F11" s="126">
        <v>6</v>
      </c>
      <c r="G11" s="126"/>
      <c r="H11" s="126">
        <v>0</v>
      </c>
      <c r="I11" s="119">
        <f t="shared" si="0"/>
        <v>0</v>
      </c>
    </row>
    <row r="12" spans="1:9" x14ac:dyDescent="0.25">
      <c r="A12" s="128"/>
      <c r="B12" s="127"/>
      <c r="C12" s="127"/>
      <c r="D12" s="127"/>
      <c r="E12" s="127"/>
      <c r="F12" s="126">
        <v>7</v>
      </c>
      <c r="G12" s="126"/>
      <c r="H12" s="126">
        <v>0</v>
      </c>
      <c r="I12" s="119">
        <f t="shared" si="0"/>
        <v>0</v>
      </c>
    </row>
    <row r="13" spans="1:9" ht="15.75" thickBot="1" x14ac:dyDescent="0.3">
      <c r="A13" s="128"/>
      <c r="B13" s="127"/>
      <c r="C13" s="127"/>
      <c r="D13" s="127"/>
      <c r="E13" s="127"/>
      <c r="F13" s="126">
        <v>8</v>
      </c>
      <c r="G13" s="126"/>
      <c r="H13" s="126" t="s">
        <v>204</v>
      </c>
      <c r="I13" s="125" t="s">
        <v>204</v>
      </c>
    </row>
    <row r="14" spans="1:9" ht="15.75" thickBot="1" x14ac:dyDescent="0.3">
      <c r="A14" s="124"/>
      <c r="B14" s="123"/>
      <c r="C14" s="123"/>
      <c r="D14" s="122">
        <f>SUM(D6:D9)</f>
        <v>0</v>
      </c>
      <c r="E14" s="123"/>
      <c r="F14" s="123"/>
      <c r="G14" s="123"/>
      <c r="H14" s="123"/>
      <c r="I14" s="122">
        <f>SUM(I6:I13)</f>
        <v>0</v>
      </c>
    </row>
    <row r="16" spans="1:9" ht="15.75" thickBot="1" x14ac:dyDescent="0.3"/>
    <row r="17" spans="1:11" x14ac:dyDescent="0.25">
      <c r="A17" s="242" t="s">
        <v>203</v>
      </c>
      <c r="B17" s="243"/>
      <c r="C17" s="243"/>
      <c r="D17" s="243"/>
      <c r="E17" s="243"/>
      <c r="F17" s="243"/>
      <c r="G17" s="243"/>
      <c r="H17" s="243"/>
      <c r="I17" s="121">
        <f>D3+D14+I14</f>
        <v>0</v>
      </c>
      <c r="J17" s="120"/>
      <c r="K17" s="120"/>
    </row>
    <row r="18" spans="1:11" x14ac:dyDescent="0.25">
      <c r="A18" s="244" t="s">
        <v>202</v>
      </c>
      <c r="B18" s="245"/>
      <c r="C18" s="245"/>
      <c r="D18" s="245"/>
      <c r="E18" s="245"/>
      <c r="F18" s="245"/>
      <c r="G18" s="245"/>
      <c r="H18" s="245"/>
      <c r="I18" s="119">
        <f>I17/C3</f>
        <v>0</v>
      </c>
    </row>
    <row r="19" spans="1:11" ht="15.75" thickBot="1" x14ac:dyDescent="0.3">
      <c r="A19" s="232" t="s">
        <v>201</v>
      </c>
      <c r="B19" s="233"/>
      <c r="C19" s="233"/>
      <c r="D19" s="233"/>
      <c r="E19" s="233"/>
      <c r="F19" s="233"/>
      <c r="G19" s="233"/>
      <c r="H19" s="233"/>
      <c r="I19" s="118">
        <f>I18/12</f>
        <v>0</v>
      </c>
    </row>
  </sheetData>
  <mergeCells count="7">
    <mergeCell ref="A19:H19"/>
    <mergeCell ref="A1:I1"/>
    <mergeCell ref="A2:A3"/>
    <mergeCell ref="A4:D4"/>
    <mergeCell ref="F4:I4"/>
    <mergeCell ref="A17:H17"/>
    <mergeCell ref="A18:H18"/>
  </mergeCells>
  <printOptions horizontalCentered="1"/>
  <pageMargins left="0.51181102362204722" right="0.51181102362204722" top="0.78740157480314965" bottom="0.78740157480314965"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8</vt:i4>
      </vt:variant>
      <vt:variant>
        <vt:lpstr>Intervalos nomeados</vt:lpstr>
      </vt:variant>
      <vt:variant>
        <vt:i4>7</vt:i4>
      </vt:variant>
    </vt:vector>
  </HeadingPairs>
  <TitlesOfParts>
    <vt:vector size="15" baseType="lpstr">
      <vt:lpstr>DETALHAMENTO</vt:lpstr>
      <vt:lpstr>Engenheiro</vt:lpstr>
      <vt:lpstr>Arquiteto</vt:lpstr>
      <vt:lpstr>Tec Edificacoes</vt:lpstr>
      <vt:lpstr>Tec Eletrotecnica</vt:lpstr>
      <vt:lpstr>Tec Ar Condicionado</vt:lpstr>
      <vt:lpstr>Tec Mecanica</vt:lpstr>
      <vt:lpstr>CREA_CAU</vt:lpstr>
      <vt:lpstr>Arquiteto!Area_de_impressao</vt:lpstr>
      <vt:lpstr>DETALHAMENTO!Area_de_impressao</vt:lpstr>
      <vt:lpstr>Engenheiro!Area_de_impressao</vt:lpstr>
      <vt:lpstr>'Tec Ar Condicionado'!Area_de_impressao</vt:lpstr>
      <vt:lpstr>'Tec Edificacoes'!Area_de_impressao</vt:lpstr>
      <vt:lpstr>'Tec Eletrotecnica'!Area_de_impressao</vt:lpstr>
      <vt:lpstr>'Tec Mecanica'!Area_de_impressao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dc:creator>
  <cp:lastModifiedBy>Ana Lucia Valadares de Carvalho</cp:lastModifiedBy>
  <cp:lastPrinted>2022-10-06T15:16:03Z</cp:lastPrinted>
  <dcterms:created xsi:type="dcterms:W3CDTF">2016-01-26T14:18:59Z</dcterms:created>
  <dcterms:modified xsi:type="dcterms:W3CDTF">2022-10-06T15:24:33Z</dcterms:modified>
</cp:coreProperties>
</file>