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do Projeto" sheetId="1" state="visible" r:id="rId3"/>
    <sheet name="Apoio" sheetId="2" state="hidden" r:id="rId4"/>
  </sheets>
  <definedNames>
    <definedName function="false" hidden="false" localSheetId="0" name="_xlnm.Print_Area" vbProcedure="false">'Orçamento do Projeto'!$A$1:$P$30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<sst xmlns="http://schemas.openxmlformats.org/spreadsheetml/2006/main" count="68" uniqueCount="48">
  <si>
    <t xml:space="preserve">REDE-Nordeste
Proposta de Orçamento do Projeto</t>
  </si>
  <si>
    <t xml:space="preserve">Modalidade</t>
  </si>
  <si>
    <t xml:space="preserve">Quantidade de bolsas (cota)</t>
  </si>
  <si>
    <t xml:space="preserve">Valor por bolsa</t>
  </si>
  <si>
    <t xml:space="preserve">Valor por projeto (Bolsas no País+Custeio)</t>
  </si>
  <si>
    <t xml:space="preserve">Situação do projeto</t>
  </si>
  <si>
    <t xml:space="preserve">Bolsas de Mestrado</t>
  </si>
  <si>
    <t xml:space="preserve">Bolsas de Doutorado</t>
  </si>
  <si>
    <t xml:space="preserve">Bolsas de Pós-Doutorado</t>
  </si>
  <si>
    <t xml:space="preserve">Bolsas de Iniciação à Extensão</t>
  </si>
  <si>
    <t xml:space="preserve">Quantidade de parcelas</t>
  </si>
  <si>
    <t xml:space="preserve">Bolsas de Professor Visitante no País</t>
  </si>
  <si>
    <t xml:space="preserve">Valor das bolsas</t>
  </si>
  <si>
    <t xml:space="preserve">O proponente será responsável por alocar os recursos de bolsas de  Professor Visitante no País, Pós-Doutorado, Doutorado, Mestrado e Iniciação à Extensão, com objetivo de melhor atender às expectativas do projeto, devendo observar os seguintes critérios:
I - O valor total do projeto em recursos de custeio e bolsas no país não poderá ultrapassar  R$2.000.000,00 (dois milhões de reais);
II - Os recursos de custeio devem ser de R$ 80.000,00 ( oitenta mil reais); e
III - Os recursos de bolsas de estudo no país devem ser de no máximo R$1.920.000,00 ( um milhão, novecentos e vinte mil reais).
IV - As Bolsas de Professor Visitante no País possuem natureza flexível, podendo ser fracionadas conforme as necessidades do projeto, de modo que o proponente poderá definir, observados os limites e regras estabelecidos no instrumento de fomento, a quantidade de parcelas a serem concedidas em Edital.</t>
  </si>
  <si>
    <t xml:space="preserve">Valor do custeio</t>
  </si>
  <si>
    <t xml:space="preserve">Instruções:
1) Apenas os campos azuis são editáveis;
2) Os valores serão calculados automaticamente;
3) O campo “Situação do projeto” deverá conter “Proposta adequada”; e
4) Após concluir, gere o PDF do arquivo.</t>
  </si>
  <si>
    <t xml:space="preserve">MODALIDADE NO EXTERIOR</t>
  </si>
  <si>
    <t xml:space="preserve">QTD</t>
  </si>
  <si>
    <t xml:space="preserve">Doutorado Sanduíche</t>
  </si>
  <si>
    <t xml:space="preserve">Pós-Doutorado Sanduíche</t>
  </si>
  <si>
    <t xml:space="preserve">Prof Visitante Júnior no Exterior</t>
  </si>
  <si>
    <t xml:space="preserve">Professor Visitante (destino: Brasil)</t>
  </si>
  <si>
    <t xml:space="preserve">IES Pública</t>
  </si>
  <si>
    <t xml:space="preserve">Mestado</t>
  </si>
  <si>
    <t xml:space="preserve">Doutorado</t>
  </si>
  <si>
    <t xml:space="preserve">Pós-Doc</t>
  </si>
  <si>
    <t xml:space="preserve">IEXT</t>
  </si>
  <si>
    <t xml:space="preserve">PVS</t>
  </si>
  <si>
    <t xml:space="preserve">Bolsas no Exterior</t>
  </si>
  <si>
    <t xml:space="preserve">Bolsas no Exterior 2</t>
  </si>
  <si>
    <t xml:space="preserve">MODALIDADE</t>
  </si>
  <si>
    <t xml:space="preserve">VALOR</t>
  </si>
  <si>
    <t xml:space="preserve">MESES</t>
  </si>
  <si>
    <t xml:space="preserve">TOTAL</t>
  </si>
  <si>
    <t xml:space="preserve">Mestrado Bolsa</t>
  </si>
  <si>
    <t xml:space="preserve">Mestrado</t>
  </si>
  <si>
    <t xml:space="preserve">Mestrado Taxa</t>
  </si>
  <si>
    <t xml:space="preserve">Doutorado Bolsa</t>
  </si>
  <si>
    <t xml:space="preserve">Doutorado Taxa</t>
  </si>
  <si>
    <t xml:space="preserve">Taxa</t>
  </si>
  <si>
    <t xml:space="preserve">Professor Visitante no país</t>
  </si>
  <si>
    <t xml:space="preserve">IES Comunitária</t>
  </si>
  <si>
    <t xml:space="preserve">Mestrado Modalidade I (Bolsa + Taxa)</t>
  </si>
  <si>
    <t xml:space="preserve">Mestrado Modalidade II (Taxa)</t>
  </si>
  <si>
    <t xml:space="preserve">Doutorado Modalidade I (Bolsa + Taxa)</t>
  </si>
  <si>
    <t xml:space="preserve">Doutorado 2 Modalidade II (Taxa)</t>
  </si>
  <si>
    <t xml:space="preserve">IES Particular</t>
  </si>
  <si>
    <t xml:space="preserve">DoutoradoTaxa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</si>
</sst>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_(\$* #,##0.00_);_(\$* \(#,##0.00\);_(\$* \-??_);_(@_)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theme="0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6"/>
      <color theme="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36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-0.5"/>
        <bgColor rgb="FF333300"/>
      </patternFill>
    </fill>
    <fill>
      <patternFill patternType="solid">
        <fgColor theme="4" tint="0.599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4" borderId="3" xfId="1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1076760</xdr:colOff>
      <xdr:row>5</xdr:row>
      <xdr:rowOff>180720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0" y="0"/>
          <a:ext cx="4718520" cy="113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4"/>
  <sheetViews>
    <sheetView showFormulas="false" showGridLines="false" showRowColHeaders="true" showZeros="true" rightToLeft="false" tabSelected="true" showOutlineSymbols="true" defaultGridColor="true" view="normal" topLeftCell="A6" colorId="64" zoomScale="120" zoomScaleNormal="120" zoomScalePageLayoutView="100" workbookViewId="0">
      <selection pane="topLeft" activeCell="C13" activeCellId="0" sqref="C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21.71"/>
    <col collapsed="false" customWidth="true" hidden="false" outlineLevel="0" max="4" min="3" style="1" width="8.57"/>
    <col collapsed="false" customWidth="true" hidden="false" outlineLevel="0" max="6" min="6" style="1" width="16.57"/>
    <col collapsed="false" customWidth="true" hidden="false" outlineLevel="0" max="7" min="7" style="1" width="4"/>
    <col collapsed="false" customWidth="true" hidden="false" outlineLevel="0" max="11" min="8" style="1" width="15.29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</row>
    <row r="2" customFormat="false" ht="15" hidden="false" customHeight="true" outlineLevel="0" collapsed="false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</row>
    <row r="3" customFormat="false" ht="15" hidden="false" customHeight="true" outlineLevel="0" collapsed="false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5.75" hidden="false" customHeight="true" outlineLevel="0" collapsed="false"/>
    <row r="7" customFormat="false" ht="30.75" hidden="false" customHeight="true" outlineLevel="0" collapsed="false">
      <c r="B7" s="4" t="s">
        <v>1</v>
      </c>
      <c r="C7" s="5" t="s">
        <v>2</v>
      </c>
      <c r="D7" s="5"/>
      <c r="E7" s="6" t="s">
        <v>3</v>
      </c>
      <c r="F7" s="6"/>
      <c r="H7" s="7" t="s">
        <v>4</v>
      </c>
      <c r="I7" s="7"/>
      <c r="J7" s="7"/>
      <c r="K7" s="7"/>
      <c r="L7" s="7" t="s">
        <v>5</v>
      </c>
      <c r="M7" s="7"/>
      <c r="N7" s="7"/>
      <c r="O7" s="7"/>
      <c r="P7" s="7"/>
    </row>
    <row r="8" customFormat="false" ht="30" hidden="false" customHeight="true" outlineLevel="0" collapsed="false">
      <c r="B8" s="8" t="s">
        <v>6</v>
      </c>
      <c r="C8" s="9"/>
      <c r="D8" s="9"/>
      <c r="E8" s="10" t="n">
        <f aca="false">C8*Apoio!E3</f>
        <v>0</v>
      </c>
      <c r="F8" s="10"/>
      <c r="H8" s="11" t="n">
        <f aca="false">C15+C18</f>
        <v>80000</v>
      </c>
      <c r="I8" s="11"/>
      <c r="J8" s="11"/>
      <c r="K8" s="11"/>
      <c r="L8" s="12" t="str">
        <f aca="false">IF(H8&lt;2000000,"Proposta adequada","Proposta não adequada")</f>
        <v>Proposta adequada</v>
      </c>
      <c r="M8" s="12"/>
      <c r="N8" s="12"/>
      <c r="O8" s="12"/>
      <c r="P8" s="12"/>
    </row>
    <row r="9" customFormat="false" ht="30" hidden="false" customHeight="true" outlineLevel="0" collapsed="false">
      <c r="B9" s="8" t="s">
        <v>7</v>
      </c>
      <c r="C9" s="9"/>
      <c r="D9" s="9"/>
      <c r="E9" s="10" t="n">
        <f aca="false">C9*Apoio!E4</f>
        <v>0</v>
      </c>
      <c r="F9" s="10"/>
      <c r="H9" s="11"/>
      <c r="I9" s="11"/>
      <c r="J9" s="11"/>
      <c r="K9" s="11"/>
      <c r="L9" s="12"/>
      <c r="M9" s="12"/>
      <c r="N9" s="12"/>
      <c r="O9" s="12"/>
      <c r="P9" s="12"/>
    </row>
    <row r="10" customFormat="false" ht="30" hidden="false" customHeight="true" outlineLevel="0" collapsed="false">
      <c r="B10" s="8" t="s">
        <v>8</v>
      </c>
      <c r="C10" s="9"/>
      <c r="D10" s="9"/>
      <c r="E10" s="10" t="n">
        <f aca="false">C10*Apoio!E5</f>
        <v>0</v>
      </c>
      <c r="F10" s="10"/>
      <c r="H10" s="11"/>
      <c r="I10" s="11"/>
      <c r="J10" s="11"/>
      <c r="K10" s="11"/>
    </row>
    <row r="11" customFormat="false" ht="30" hidden="false" customHeight="true" outlineLevel="0" collapsed="false">
      <c r="B11" s="13" t="s">
        <v>9</v>
      </c>
      <c r="C11" s="14"/>
      <c r="D11" s="14"/>
      <c r="E11" s="15" t="n">
        <f aca="false">C11*Apoio!E6</f>
        <v>0</v>
      </c>
      <c r="F11" s="15"/>
      <c r="H11" s="11"/>
      <c r="I11" s="11"/>
      <c r="J11" s="11"/>
      <c r="K11" s="11"/>
    </row>
    <row r="12" customFormat="false" ht="30" hidden="false" customHeight="true" outlineLevel="0" collapsed="false">
      <c r="B12" s="16" t="s">
        <v>1</v>
      </c>
      <c r="C12" s="17" t="s">
        <v>10</v>
      </c>
      <c r="D12" s="17"/>
      <c r="E12" s="18" t="s">
        <v>3</v>
      </c>
      <c r="F12" s="18"/>
      <c r="H12" s="11"/>
      <c r="I12" s="11"/>
      <c r="J12" s="11"/>
      <c r="K12" s="11"/>
    </row>
    <row r="13" customFormat="false" ht="30.75" hidden="false" customHeight="true" outlineLevel="0" collapsed="false">
      <c r="B13" s="19" t="s">
        <v>11</v>
      </c>
      <c r="C13" s="20"/>
      <c r="D13" s="20"/>
      <c r="E13" s="21" t="n">
        <f aca="false">C13*Apoio!C7</f>
        <v>0</v>
      </c>
      <c r="F13" s="21"/>
      <c r="H13" s="11"/>
      <c r="I13" s="11"/>
      <c r="J13" s="11"/>
      <c r="K13" s="11"/>
    </row>
    <row r="14" customFormat="false" ht="15.75" hidden="false" customHeight="true" outlineLevel="0" collapsed="false"/>
    <row r="15" customFormat="false" ht="15.75" hidden="false" customHeight="true" outlineLevel="0" collapsed="false">
      <c r="B15" s="22" t="s">
        <v>12</v>
      </c>
      <c r="C15" s="23" t="n">
        <f aca="false">E13+E11+E10+E9+E8</f>
        <v>0</v>
      </c>
      <c r="D15" s="23"/>
      <c r="E15" s="23"/>
      <c r="F15" s="23"/>
      <c r="H15" s="24" t="s">
        <v>13</v>
      </c>
      <c r="I15" s="24"/>
      <c r="J15" s="24"/>
      <c r="K15" s="24"/>
      <c r="L15" s="24"/>
      <c r="M15" s="24"/>
      <c r="N15" s="24"/>
      <c r="O15" s="24"/>
      <c r="P15" s="24"/>
    </row>
    <row r="16" customFormat="false" ht="15.75" hidden="false" customHeight="true" outlineLevel="0" collapsed="false">
      <c r="B16" s="22"/>
      <c r="C16" s="23"/>
      <c r="D16" s="23"/>
      <c r="E16" s="23"/>
      <c r="F16" s="23"/>
      <c r="H16" s="24"/>
      <c r="I16" s="24"/>
      <c r="J16" s="24"/>
      <c r="K16" s="24"/>
      <c r="L16" s="24"/>
      <c r="M16" s="24"/>
      <c r="N16" s="24"/>
      <c r="O16" s="24"/>
      <c r="P16" s="24"/>
    </row>
    <row r="17" customFormat="false" ht="15.75" hidden="false" customHeight="true" outlineLevel="0" collapsed="false">
      <c r="H17" s="24"/>
      <c r="I17" s="24"/>
      <c r="J17" s="24"/>
      <c r="K17" s="24"/>
      <c r="L17" s="24"/>
      <c r="M17" s="24"/>
      <c r="N17" s="24"/>
      <c r="O17" s="24"/>
      <c r="P17" s="24"/>
    </row>
    <row r="18" customFormat="false" ht="15" hidden="false" customHeight="false" outlineLevel="0" collapsed="false">
      <c r="B18" s="22" t="s">
        <v>14</v>
      </c>
      <c r="C18" s="25" t="n">
        <v>80000</v>
      </c>
      <c r="D18" s="25"/>
      <c r="E18" s="25"/>
      <c r="F18" s="25"/>
      <c r="H18" s="24"/>
      <c r="I18" s="24"/>
      <c r="J18" s="24"/>
      <c r="K18" s="24"/>
      <c r="L18" s="24"/>
      <c r="M18" s="24"/>
      <c r="N18" s="24"/>
      <c r="O18" s="24"/>
      <c r="P18" s="24"/>
    </row>
    <row r="19" customFormat="false" ht="15.75" hidden="false" customHeight="true" outlineLevel="0" collapsed="false">
      <c r="B19" s="22"/>
      <c r="C19" s="25"/>
      <c r="D19" s="25"/>
      <c r="E19" s="25"/>
      <c r="F19" s="25"/>
      <c r="H19" s="24"/>
      <c r="I19" s="24"/>
      <c r="J19" s="24"/>
      <c r="K19" s="24"/>
      <c r="L19" s="24"/>
      <c r="M19" s="24"/>
      <c r="N19" s="24"/>
      <c r="O19" s="24"/>
      <c r="P19" s="24"/>
    </row>
    <row r="20" customFormat="false" ht="15" hidden="false" customHeight="true" outlineLevel="0" collapsed="false">
      <c r="H20" s="24"/>
      <c r="I20" s="24"/>
      <c r="J20" s="24"/>
      <c r="K20" s="24"/>
      <c r="L20" s="24"/>
      <c r="M20" s="24"/>
      <c r="N20" s="24"/>
      <c r="O20" s="24"/>
      <c r="P20" s="24"/>
    </row>
    <row r="21" customFormat="false" ht="15.75" hidden="false" customHeight="true" outlineLevel="0" collapsed="false">
      <c r="B21" s="26" t="s">
        <v>15</v>
      </c>
      <c r="C21" s="26"/>
      <c r="D21" s="26"/>
      <c r="E21" s="26"/>
      <c r="F21" s="26"/>
      <c r="H21" s="24"/>
      <c r="I21" s="24"/>
      <c r="J21" s="24"/>
      <c r="K21" s="24"/>
      <c r="L21" s="24"/>
      <c r="M21" s="24"/>
      <c r="N21" s="24"/>
      <c r="O21" s="24"/>
      <c r="P21" s="24"/>
    </row>
    <row r="22" customFormat="false" ht="15" hidden="false" customHeight="false" outlineLevel="0" collapsed="false">
      <c r="B22" s="26"/>
      <c r="C22" s="26"/>
      <c r="D22" s="26"/>
      <c r="E22" s="26"/>
      <c r="F22" s="26"/>
      <c r="H22" s="24"/>
      <c r="I22" s="24"/>
      <c r="J22" s="24"/>
      <c r="K22" s="24"/>
      <c r="L22" s="24"/>
      <c r="M22" s="24"/>
      <c r="N22" s="24"/>
      <c r="O22" s="24"/>
      <c r="P22" s="24"/>
    </row>
    <row r="23" customFormat="false" ht="15" hidden="false" customHeight="true" outlineLevel="0" collapsed="false">
      <c r="B23" s="26"/>
      <c r="C23" s="26"/>
      <c r="D23" s="26"/>
      <c r="E23" s="26"/>
      <c r="F23" s="26"/>
      <c r="H23" s="24"/>
      <c r="I23" s="24"/>
      <c r="J23" s="24"/>
      <c r="K23" s="24"/>
      <c r="L23" s="24"/>
      <c r="M23" s="24"/>
      <c r="N23" s="24"/>
      <c r="O23" s="24"/>
      <c r="P23" s="24"/>
    </row>
    <row r="24" customFormat="false" ht="15.75" hidden="false" customHeight="true" outlineLevel="0" collapsed="false">
      <c r="B24" s="26"/>
      <c r="C24" s="26"/>
      <c r="D24" s="26"/>
      <c r="E24" s="26"/>
      <c r="F24" s="26"/>
      <c r="H24" s="24"/>
      <c r="I24" s="24"/>
      <c r="J24" s="24"/>
      <c r="K24" s="24"/>
      <c r="L24" s="24"/>
      <c r="M24" s="24"/>
      <c r="N24" s="24"/>
      <c r="O24" s="24"/>
      <c r="P24" s="24"/>
    </row>
    <row r="25" customFormat="false" ht="15" hidden="false" customHeight="true" outlineLevel="0" collapsed="false">
      <c r="H25" s="24"/>
      <c r="I25" s="24"/>
      <c r="J25" s="24"/>
      <c r="K25" s="24"/>
      <c r="L25" s="24"/>
      <c r="M25" s="24"/>
      <c r="N25" s="24"/>
      <c r="O25" s="24"/>
      <c r="P25" s="24"/>
    </row>
    <row r="26" customFormat="false" ht="15" hidden="false" customHeight="true" outlineLevel="0" collapsed="false">
      <c r="B26" s="27" t="s">
        <v>16</v>
      </c>
      <c r="C26" s="27"/>
      <c r="D26" s="27"/>
      <c r="E26" s="27"/>
      <c r="F26" s="28" t="s">
        <v>17</v>
      </c>
      <c r="H26" s="24"/>
      <c r="I26" s="24"/>
      <c r="J26" s="24"/>
      <c r="K26" s="24"/>
      <c r="L26" s="24"/>
      <c r="M26" s="24"/>
      <c r="N26" s="24"/>
      <c r="O26" s="24"/>
      <c r="P26" s="24"/>
    </row>
    <row r="27" customFormat="false" ht="15" hidden="false" customHeight="true" outlineLevel="0" collapsed="false">
      <c r="B27" s="29" t="s">
        <v>18</v>
      </c>
      <c r="C27" s="29"/>
      <c r="D27" s="29"/>
      <c r="E27" s="29"/>
      <c r="F27" s="30" t="n">
        <v>0</v>
      </c>
      <c r="H27" s="24"/>
      <c r="I27" s="24"/>
      <c r="J27" s="24"/>
      <c r="K27" s="24"/>
      <c r="L27" s="24"/>
      <c r="M27" s="24"/>
      <c r="N27" s="24"/>
      <c r="O27" s="24"/>
      <c r="P27" s="24"/>
    </row>
    <row r="28" customFormat="false" ht="15.75" hidden="false" customHeight="true" outlineLevel="0" collapsed="false">
      <c r="B28" s="31" t="s">
        <v>19</v>
      </c>
      <c r="C28" s="31"/>
      <c r="D28" s="31"/>
      <c r="E28" s="31"/>
      <c r="F28" s="32" t="n">
        <v>0</v>
      </c>
    </row>
    <row r="29" customFormat="false" ht="18.75" hidden="false" customHeight="true" outlineLevel="0" collapsed="false">
      <c r="B29" s="31" t="s">
        <v>20</v>
      </c>
      <c r="C29" s="31"/>
      <c r="D29" s="31"/>
      <c r="E29" s="31"/>
      <c r="F29" s="32" t="n">
        <v>0</v>
      </c>
    </row>
    <row r="30" customFormat="false" ht="16.5" hidden="false" customHeight="true" outlineLevel="0" collapsed="false">
      <c r="B30" s="33" t="s">
        <v>21</v>
      </c>
      <c r="C30" s="33"/>
      <c r="D30" s="33"/>
      <c r="E30" s="33"/>
      <c r="F30" s="34" t="n">
        <v>0</v>
      </c>
    </row>
    <row r="32" customFormat="false" ht="15" hidden="false" customHeight="false" outlineLevel="0" collapsed="false">
      <c r="B32" s="35"/>
    </row>
    <row r="34" customFormat="false" ht="15" hidden="false" customHeight="false" outlineLevel="0" collapsed="false">
      <c r="B34" s="36"/>
    </row>
  </sheetData>
  <sheetProtection sheet="true" objects="true" scenarios="true"/>
  <mergeCells count="31">
    <mergeCell ref="A1:F5"/>
    <mergeCell ref="G2:P5"/>
    <mergeCell ref="C7:D7"/>
    <mergeCell ref="E7:F7"/>
    <mergeCell ref="H7:K7"/>
    <mergeCell ref="L7:P7"/>
    <mergeCell ref="C8:D8"/>
    <mergeCell ref="E8:F8"/>
    <mergeCell ref="H8:K13"/>
    <mergeCell ref="L8:P9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B15:B16"/>
    <mergeCell ref="C15:F16"/>
    <mergeCell ref="H15:P27"/>
    <mergeCell ref="B18:B19"/>
    <mergeCell ref="C18:F19"/>
    <mergeCell ref="B21:F24"/>
    <mergeCell ref="B26:E26"/>
    <mergeCell ref="B27:E27"/>
    <mergeCell ref="B28:E28"/>
    <mergeCell ref="B29:E29"/>
    <mergeCell ref="B30:E30"/>
  </mergeCells>
  <conditionalFormatting sqref="H8:K13">
    <cfRule type="cellIs" priority="2" operator="lessThan" aboveAverage="0" equalAverage="0" bottom="0" percent="0" rank="0" text="" dxfId="0">
      <formula>2000000</formula>
    </cfRule>
    <cfRule type="cellIs" priority="3" operator="greaterThan" aboveAverage="0" equalAverage="0" bottom="0" percent="0" rank="0" text="" dxfId="1">
      <formula>2000000</formula>
    </cfRule>
    <cfRule type="cellIs" priority="4" operator="lessThan" aboveAverage="0" equalAverage="0" bottom="0" percent="0" rank="0" text="" dxfId="0">
      <formula>1030000.01</formula>
    </cfRule>
    <cfRule type="cellIs" priority="5" operator="greaterThan" aboveAverage="0" equalAverage="0" bottom="0" percent="0" rank="0" text="" dxfId="1">
      <formula>1030000</formula>
    </cfRule>
  </conditionalFormatting>
  <conditionalFormatting sqref="L8:P9">
    <cfRule type="cellIs" priority="6" operator="equal" aboveAverage="0" equalAverage="0" bottom="0" percent="0" rank="0" text="" dxfId="1">
      <formula>"Proposta não adequada"</formula>
    </cfRule>
    <cfRule type="cellIs" priority="7" operator="equal" aboveAverage="0" equalAverage="0" bottom="0" percent="0" rank="0" text="" dxfId="0">
      <formula>"Proposta adequada"</formula>
    </cfRule>
  </conditionalFormatting>
  <dataValidations count="5">
    <dataValidation allowBlank="true" error="A proposta de custeio deverá ser entre R$ 00,00 e R$280.000,00.&#10;Os centavos deverão ser desprezados." errorStyle="stop" errorTitle="Não adequação orçamentária" operator="between" showDropDown="false" showErrorMessage="true" showInputMessage="true" sqref="C18:F19" type="whole">
      <formula1>0</formula1>
      <formula2>80000</formula2>
    </dataValidation>
    <dataValidation allowBlank="true" error="A quantidade de bolsas de Doutorado Sanduíche deve ser um número inteiro entre 0 e 4, conforme tabela de bolsas no exterior do Edital nº 21/2026 (Rede Nordeste)." errorStyle="stop" errorTitle="Não adequação ao Edital nº 21/2026" operator="between" prompt="Limite: até 4 bolsa(s) de Doutorado Sanduíche por projeto." promptTitle="Limite do Edital nº 21/2026" showDropDown="false" showErrorMessage="true" showInputMessage="true" sqref="F27" type="whole">
      <formula1>0</formula1>
      <formula2>4</formula2>
    </dataValidation>
    <dataValidation allowBlank="true" error="A quantidade de bolsas de Pós-Doutorado Sanduíche deve ser um número inteiro entre 0 e 2, conforme tabela de bolsas no exterior do Edital nº 21/2026 (Rede Nordeste)." errorStyle="stop" errorTitle="Não adequação ao Edital nº 21/2026" operator="between" prompt="Limite: até 2 bolsa(s) de Pós-Doutorado Sanduíche por projeto." promptTitle="Limite do Edital nº 21/2026" showDropDown="false" showErrorMessage="true" showInputMessage="true" sqref="F28" type="whole">
      <formula1>0</formula1>
      <formula2>2</formula2>
    </dataValidation>
    <dataValidation allowBlank="true" error="A quantidade de bolsas de Prof Visitante Júnior no Exterior deve ser um número inteiro entre 0 e 2, conforme tabela de bolsas no exterior do Edital nº 21/2026 (Rede Nordeste)." errorStyle="stop" errorTitle="Não adequação ao Edital nº 21/2026" operator="between" prompt="Limite: até 2 bolsa(s) de Prof Visitante Júnior no Exterior por projeto." promptTitle="Limite do Edital nº 21/2026" showDropDown="false" showErrorMessage="true" showInputMessage="true" sqref="F29" type="whole">
      <formula1>0</formula1>
      <formula2>2</formula2>
    </dataValidation>
    <dataValidation allowBlank="true" error="A quantidade de bolsas de Professor Visitante (destino: Brasil) deve ser um número inteiro entre 0 e 4, conforme tabela de bolsas no exterior do Edital nº 21/2026 (Rede Nordeste)." errorStyle="stop" errorTitle="Não adequação ao Edital nº 21/2026" operator="between" prompt="Limite: até 4 bolsa(s) de Professor Visitante (destino: Brasil) por projeto." promptTitle="Limite do Edital nº 21/2026" showDropDown="false" showErrorMessage="true" showInputMessage="true" sqref="F30" type="whole">
      <formula1>0</formula1>
      <formula2>4</formula2>
    </dataValidation>
  </dataValidations>
  <printOptions headings="false" gridLines="false" gridLinesSet="true" horizontalCentered="true" verticalCentered="true"/>
  <pageMargins left="0.118055555555556" right="0.118055555555556" top="0.7875" bottom="0.7875" header="0.511811023622047" footer="0.511811023622047"/>
  <pageSetup paperSize="9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32.29"/>
    <col collapsed="false" customWidth="true" hidden="false" outlineLevel="0" max="3" min="3" style="1" width="16.57"/>
    <col collapsed="false" customWidth="true" hidden="false" outlineLevel="0" max="5" min="5" style="1" width="14"/>
    <col collapsed="false" customWidth="true" hidden="false" outlineLevel="0" max="7" min="7" style="1" width="15.14"/>
    <col collapsed="false" customWidth="true" hidden="false" outlineLevel="0" max="8" min="8" style="1" width="11.85"/>
    <col collapsed="false" customWidth="true" hidden="false" outlineLevel="0" max="18" min="18" style="1" width="19.42"/>
    <col collapsed="false" customWidth="true" hidden="false" outlineLevel="0" max="19" min="19" style="1" width="20.85"/>
  </cols>
  <sheetData>
    <row r="1" customFormat="false" ht="15.75" hidden="false" customHeight="true" outlineLevel="0" collapsed="false">
      <c r="B1" s="37" t="s">
        <v>22</v>
      </c>
      <c r="C1" s="37"/>
      <c r="D1" s="37"/>
      <c r="E1" s="37"/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R1" s="1" t="s">
        <v>28</v>
      </c>
      <c r="S1" s="1" t="s">
        <v>29</v>
      </c>
    </row>
    <row r="2" customFormat="false" ht="15" hidden="false" customHeight="false" outlineLevel="0" collapsed="false">
      <c r="B2" s="38" t="s">
        <v>30</v>
      </c>
      <c r="C2" s="39" t="s">
        <v>31</v>
      </c>
      <c r="D2" s="39" t="s">
        <v>32</v>
      </c>
      <c r="E2" s="40" t="s">
        <v>33</v>
      </c>
      <c r="G2" s="41" t="s">
        <v>34</v>
      </c>
      <c r="H2" s="42" t="n">
        <v>2100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1</v>
      </c>
      <c r="R2" s="1" t="n">
        <v>0</v>
      </c>
      <c r="S2" s="1" t="n">
        <v>0</v>
      </c>
    </row>
    <row r="3" customFormat="false" ht="15" hidden="false" customHeight="false" outlineLevel="0" collapsed="false">
      <c r="B3" s="38" t="s">
        <v>35</v>
      </c>
      <c r="C3" s="43" t="n">
        <v>2100</v>
      </c>
      <c r="D3" s="44" t="n">
        <v>24</v>
      </c>
      <c r="E3" s="45" t="n">
        <f aca="false">C3*D3</f>
        <v>50400</v>
      </c>
      <c r="G3" s="38" t="s">
        <v>36</v>
      </c>
      <c r="H3" s="46" t="n">
        <v>1100</v>
      </c>
      <c r="L3" s="0" t="n">
        <v>1</v>
      </c>
      <c r="M3" s="0" t="n">
        <v>1</v>
      </c>
      <c r="N3" s="0" t="n">
        <v>1</v>
      </c>
      <c r="O3" s="0" t="n">
        <v>1</v>
      </c>
      <c r="P3" s="0" t="n">
        <v>1</v>
      </c>
      <c r="Q3" s="0" t="n">
        <v>2</v>
      </c>
      <c r="R3" s="1" t="n">
        <v>1</v>
      </c>
      <c r="S3" s="1" t="n">
        <v>1</v>
      </c>
    </row>
    <row r="4" customFormat="false" ht="15" hidden="false" customHeight="false" outlineLevel="0" collapsed="false">
      <c r="B4" s="38" t="s">
        <v>24</v>
      </c>
      <c r="C4" s="43" t="n">
        <v>3100</v>
      </c>
      <c r="D4" s="44" t="n">
        <v>48</v>
      </c>
      <c r="E4" s="45" t="n">
        <f aca="false">C4*D4</f>
        <v>148800</v>
      </c>
      <c r="G4" s="38" t="s">
        <v>37</v>
      </c>
      <c r="H4" s="46" t="n">
        <v>3100</v>
      </c>
      <c r="L4" s="0" t="n">
        <v>2</v>
      </c>
      <c r="M4" s="0" t="n">
        <v>2</v>
      </c>
      <c r="N4" s="0" t="n">
        <v>2</v>
      </c>
      <c r="O4" s="0" t="n">
        <v>2</v>
      </c>
      <c r="Q4" s="0" t="n">
        <v>3</v>
      </c>
      <c r="R4" s="1" t="n">
        <v>2</v>
      </c>
      <c r="S4" s="1" t="n">
        <v>2</v>
      </c>
    </row>
    <row r="5" customFormat="false" ht="15" hidden="false" customHeight="false" outlineLevel="0" collapsed="false">
      <c r="B5" s="47" t="s">
        <v>25</v>
      </c>
      <c r="C5" s="48" t="n">
        <v>5200</v>
      </c>
      <c r="D5" s="49" t="n">
        <v>24</v>
      </c>
      <c r="E5" s="50" t="n">
        <f aca="false">C5*D5</f>
        <v>124800</v>
      </c>
      <c r="G5" s="38" t="s">
        <v>38</v>
      </c>
      <c r="H5" s="46" t="n">
        <v>1400</v>
      </c>
      <c r="L5" s="0" t="n">
        <v>3</v>
      </c>
      <c r="M5" s="0" t="n">
        <v>3</v>
      </c>
      <c r="N5" s="0" t="n">
        <v>3</v>
      </c>
      <c r="O5" s="0" t="n">
        <v>3</v>
      </c>
      <c r="Q5" s="0" t="n">
        <v>4</v>
      </c>
      <c r="R5" s="1" t="n">
        <v>3</v>
      </c>
    </row>
    <row r="6" customFormat="false" ht="15" hidden="false" customHeight="false" outlineLevel="0" collapsed="false">
      <c r="B6" s="44" t="s">
        <v>9</v>
      </c>
      <c r="C6" s="43" t="n">
        <v>700</v>
      </c>
      <c r="D6" s="44" t="n">
        <v>24</v>
      </c>
      <c r="E6" s="51" t="n">
        <f aca="false">C6*D6</f>
        <v>16800</v>
      </c>
      <c r="G6" s="47" t="s">
        <v>39</v>
      </c>
      <c r="H6" s="52" t="n">
        <v>800</v>
      </c>
      <c r="L6" s="0" t="n">
        <v>4</v>
      </c>
      <c r="M6" s="0" t="n">
        <v>4</v>
      </c>
      <c r="N6" s="0" t="n">
        <v>4</v>
      </c>
      <c r="O6" s="0" t="n">
        <v>4</v>
      </c>
      <c r="Q6" s="0" t="n">
        <v>5</v>
      </c>
      <c r="R6" s="1" t="n">
        <v>4</v>
      </c>
    </row>
    <row r="7" customFormat="false" ht="15" hidden="false" customHeight="false" outlineLevel="0" collapsed="false">
      <c r="B7" s="53" t="s">
        <v>40</v>
      </c>
      <c r="C7" s="43" t="n">
        <v>8905.42</v>
      </c>
      <c r="D7" s="44" t="n">
        <v>24</v>
      </c>
      <c r="E7" s="51" t="n">
        <f aca="false">C7*D7</f>
        <v>213730.08</v>
      </c>
      <c r="G7" s="39" t="s">
        <v>26</v>
      </c>
      <c r="H7" s="43" t="n">
        <v>700</v>
      </c>
      <c r="L7" s="0" t="n">
        <v>5</v>
      </c>
      <c r="M7" s="0" t="n">
        <v>5</v>
      </c>
      <c r="N7" s="0" t="n">
        <v>5</v>
      </c>
      <c r="O7" s="0" t="n">
        <v>5</v>
      </c>
      <c r="Q7" s="0" t="n">
        <v>6</v>
      </c>
    </row>
    <row r="8" customFormat="false" ht="15" hidden="false" customHeight="false" outlineLevel="0" collapsed="false">
      <c r="C8" s="35"/>
      <c r="E8" s="36"/>
      <c r="G8" s="39" t="s">
        <v>27</v>
      </c>
      <c r="H8" s="43" t="n">
        <v>8905.42</v>
      </c>
      <c r="L8" s="0" t="n">
        <v>6</v>
      </c>
      <c r="M8" s="0" t="n">
        <v>6</v>
      </c>
      <c r="N8" s="0" t="n">
        <v>6</v>
      </c>
      <c r="O8" s="0" t="n">
        <v>6</v>
      </c>
      <c r="Q8" s="0" t="n">
        <v>7</v>
      </c>
    </row>
    <row r="9" customFormat="false" ht="15.75" hidden="false" customHeight="true" outlineLevel="0" collapsed="false">
      <c r="C9" s="35"/>
      <c r="E9" s="36"/>
      <c r="G9" s="54"/>
      <c r="H9" s="35"/>
      <c r="L9" s="0" t="n">
        <v>7</v>
      </c>
      <c r="M9" s="0" t="n">
        <v>7</v>
      </c>
      <c r="N9" s="0" t="n">
        <v>7</v>
      </c>
      <c r="O9" s="0" t="n">
        <v>7</v>
      </c>
      <c r="Q9" s="0" t="n">
        <v>8</v>
      </c>
    </row>
    <row r="10" customFormat="false" ht="15" hidden="false" customHeight="false" outlineLevel="0" collapsed="false">
      <c r="B10" s="37" t="s">
        <v>41</v>
      </c>
      <c r="C10" s="37"/>
      <c r="D10" s="37"/>
      <c r="E10" s="37"/>
      <c r="L10" s="0" t="n">
        <v>8</v>
      </c>
      <c r="M10" s="0" t="n">
        <v>8</v>
      </c>
      <c r="N10" s="0" t="n">
        <v>8</v>
      </c>
      <c r="O10" s="0" t="n">
        <v>8</v>
      </c>
      <c r="Q10" s="0" t="n">
        <v>9</v>
      </c>
    </row>
    <row r="11" customFormat="false" ht="15" hidden="false" customHeight="false" outlineLevel="0" collapsed="false">
      <c r="B11" s="38" t="s">
        <v>30</v>
      </c>
      <c r="C11" s="39" t="s">
        <v>31</v>
      </c>
      <c r="D11" s="39" t="s">
        <v>32</v>
      </c>
      <c r="E11" s="40" t="s">
        <v>33</v>
      </c>
      <c r="L11" s="0" t="n">
        <v>9</v>
      </c>
      <c r="M11" s="0" t="n">
        <v>9</v>
      </c>
      <c r="N11" s="0" t="n">
        <v>9</v>
      </c>
      <c r="O11" s="0" t="n">
        <v>9</v>
      </c>
      <c r="Q11" s="0" t="n">
        <v>10</v>
      </c>
    </row>
    <row r="12" customFormat="false" ht="15" hidden="false" customHeight="false" outlineLevel="0" collapsed="false">
      <c r="B12" s="55" t="s">
        <v>42</v>
      </c>
      <c r="C12" s="51" t="n">
        <f aca="false">H2+H3</f>
        <v>3200</v>
      </c>
      <c r="D12" s="44" t="n">
        <v>24</v>
      </c>
      <c r="E12" s="45" t="n">
        <f aca="false">C12*D12</f>
        <v>76800</v>
      </c>
      <c r="L12" s="0" t="n">
        <v>10</v>
      </c>
      <c r="M12" s="0" t="n">
        <v>10</v>
      </c>
      <c r="N12" s="0" t="n">
        <v>10</v>
      </c>
      <c r="O12" s="0" t="n">
        <v>10</v>
      </c>
      <c r="Q12" s="0" t="n">
        <v>11</v>
      </c>
    </row>
    <row r="13" customFormat="false" ht="15" hidden="false" customHeight="false" outlineLevel="0" collapsed="false">
      <c r="B13" s="55" t="s">
        <v>43</v>
      </c>
      <c r="C13" s="51" t="n">
        <f aca="false">H3</f>
        <v>1100</v>
      </c>
      <c r="D13" s="44" t="n">
        <v>24</v>
      </c>
      <c r="E13" s="45" t="n">
        <f aca="false">C13*D13</f>
        <v>26400</v>
      </c>
      <c r="L13" s="0" t="n">
        <v>11</v>
      </c>
      <c r="M13" s="0" t="n">
        <v>11</v>
      </c>
      <c r="N13" s="0" t="n">
        <v>11</v>
      </c>
      <c r="O13" s="0" t="n">
        <v>11</v>
      </c>
      <c r="Q13" s="0" t="n">
        <v>12</v>
      </c>
    </row>
    <row r="14" customFormat="false" ht="15" hidden="false" customHeight="false" outlineLevel="0" collapsed="false">
      <c r="B14" s="55" t="s">
        <v>44</v>
      </c>
      <c r="C14" s="51" t="n">
        <f aca="false">H4+H5</f>
        <v>4500</v>
      </c>
      <c r="D14" s="44" t="n">
        <v>48</v>
      </c>
      <c r="E14" s="45" t="n">
        <f aca="false">C14*D14</f>
        <v>216000</v>
      </c>
      <c r="L14" s="0" t="n">
        <v>12</v>
      </c>
      <c r="M14" s="0" t="n">
        <v>12</v>
      </c>
      <c r="N14" s="0" t="n">
        <v>12</v>
      </c>
      <c r="O14" s="0" t="n">
        <v>12</v>
      </c>
      <c r="Q14" s="0" t="n">
        <v>13</v>
      </c>
    </row>
    <row r="15" customFormat="false" ht="15" hidden="false" customHeight="false" outlineLevel="0" collapsed="false">
      <c r="B15" s="55" t="s">
        <v>45</v>
      </c>
      <c r="C15" s="51" t="n">
        <f aca="false">H5</f>
        <v>1400</v>
      </c>
      <c r="D15" s="44" t="n">
        <v>48</v>
      </c>
      <c r="E15" s="45" t="n">
        <f aca="false">C15*D15</f>
        <v>67200</v>
      </c>
      <c r="L15" s="0" t="n">
        <v>13</v>
      </c>
      <c r="M15" s="0" t="n">
        <v>13</v>
      </c>
      <c r="N15" s="0" t="n">
        <v>13</v>
      </c>
      <c r="O15" s="0" t="n">
        <v>13</v>
      </c>
      <c r="Q15" s="0" t="n">
        <v>14</v>
      </c>
    </row>
    <row r="16" customFormat="false" ht="15.75" hidden="false" customHeight="true" outlineLevel="0" collapsed="false">
      <c r="B16" s="56" t="s">
        <v>25</v>
      </c>
      <c r="C16" s="57" t="n">
        <v>5200</v>
      </c>
      <c r="D16" s="49" t="n">
        <v>24</v>
      </c>
      <c r="E16" s="58" t="n">
        <f aca="false">C16*D16</f>
        <v>124800</v>
      </c>
      <c r="L16" s="0" t="n">
        <v>14</v>
      </c>
      <c r="M16" s="0" t="n">
        <v>14</v>
      </c>
      <c r="N16" s="0" t="n">
        <v>14</v>
      </c>
      <c r="O16" s="0" t="n">
        <v>14</v>
      </c>
      <c r="Q16" s="0" t="n">
        <v>15</v>
      </c>
    </row>
    <row r="17" customFormat="false" ht="15.75" hidden="false" customHeight="true" outlineLevel="0" collapsed="false">
      <c r="L17" s="0" t="n">
        <v>15</v>
      </c>
      <c r="M17" s="0" t="n">
        <v>15</v>
      </c>
      <c r="N17" s="0" t="n">
        <v>15</v>
      </c>
      <c r="O17" s="0" t="n">
        <v>15</v>
      </c>
      <c r="Q17" s="0" t="n">
        <v>16</v>
      </c>
    </row>
    <row r="18" customFormat="false" ht="15" hidden="false" customHeight="false" outlineLevel="0" collapsed="false">
      <c r="B18" s="37" t="s">
        <v>46</v>
      </c>
      <c r="C18" s="37"/>
      <c r="D18" s="37"/>
      <c r="E18" s="37"/>
      <c r="Q18" s="0" t="n">
        <v>17</v>
      </c>
    </row>
    <row r="19" customFormat="false" ht="15" hidden="false" customHeight="false" outlineLevel="0" collapsed="false">
      <c r="B19" s="38" t="s">
        <v>30</v>
      </c>
      <c r="C19" s="39" t="s">
        <v>31</v>
      </c>
      <c r="D19" s="39" t="s">
        <v>32</v>
      </c>
      <c r="E19" s="40" t="s">
        <v>33</v>
      </c>
      <c r="Q19" s="0" t="n">
        <v>18</v>
      </c>
    </row>
    <row r="20" customFormat="false" ht="15" hidden="false" customHeight="false" outlineLevel="0" collapsed="false">
      <c r="B20" s="55" t="s">
        <v>34</v>
      </c>
      <c r="C20" s="51" t="n">
        <v>2100</v>
      </c>
      <c r="D20" s="44" t="n">
        <v>24</v>
      </c>
      <c r="E20" s="45" t="n">
        <f aca="false">C20*D20</f>
        <v>50400</v>
      </c>
      <c r="Q20" s="0" t="n">
        <v>19</v>
      </c>
    </row>
    <row r="21" customFormat="false" ht="15" hidden="false" customHeight="false" outlineLevel="0" collapsed="false">
      <c r="B21" s="55" t="s">
        <v>36</v>
      </c>
      <c r="C21" s="51" t="n">
        <v>800</v>
      </c>
      <c r="D21" s="44" t="n">
        <v>24</v>
      </c>
      <c r="E21" s="45" t="n">
        <f aca="false">C21*D21</f>
        <v>19200</v>
      </c>
      <c r="Q21" s="0" t="n">
        <v>20</v>
      </c>
    </row>
    <row r="22" customFormat="false" ht="15" hidden="false" customHeight="false" outlineLevel="0" collapsed="false">
      <c r="B22" s="55" t="s">
        <v>37</v>
      </c>
      <c r="C22" s="51" t="n">
        <v>3100</v>
      </c>
      <c r="D22" s="44" t="n">
        <v>48</v>
      </c>
      <c r="E22" s="45" t="n">
        <f aca="false">C22*D22</f>
        <v>148800</v>
      </c>
      <c r="Q22" s="0" t="n">
        <v>21</v>
      </c>
    </row>
    <row r="23" customFormat="false" ht="15" hidden="false" customHeight="false" outlineLevel="0" collapsed="false">
      <c r="B23" s="55" t="s">
        <v>47</v>
      </c>
      <c r="C23" s="51" t="n">
        <v>800</v>
      </c>
      <c r="D23" s="44" t="n">
        <v>48</v>
      </c>
      <c r="E23" s="45" t="n">
        <f aca="false">C23*D23</f>
        <v>38400</v>
      </c>
      <c r="Q23" s="0" t="n">
        <v>22</v>
      </c>
    </row>
    <row r="24" customFormat="false" ht="15.75" hidden="false" customHeight="true" outlineLevel="0" collapsed="false">
      <c r="B24" s="56" t="s">
        <v>25</v>
      </c>
      <c r="C24" s="57" t="n">
        <v>5200</v>
      </c>
      <c r="D24" s="49" t="n">
        <v>24</v>
      </c>
      <c r="E24" s="58" t="n">
        <f aca="false">C24*D24</f>
        <v>124800</v>
      </c>
      <c r="Q24" s="0" t="n">
        <v>23</v>
      </c>
    </row>
    <row r="25" customFormat="false" ht="15" hidden="false" customHeight="false" outlineLevel="0" collapsed="false">
      <c r="Q25" s="0" t="n">
        <v>24</v>
      </c>
    </row>
  </sheetData>
  <mergeCells count="3">
    <mergeCell ref="B1:E1"/>
    <mergeCell ref="B10:E10"/>
    <mergeCell ref="B18:E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2023-05-10T12:24:38Z</dcterms:created>
  <dc:creator>Kelly Freitas</dc:creator>
  <dc:description/>
  <dc:language>en-US</dc:language>
  <cp:lastModifiedBy>Felipe Formiga Tavares</cp:lastModifiedBy>
  <cp:lastPrinted>2026-06-22T18:22:49Z</cp:lastPrinted>
  <dcterms:modified xsi:type="dcterms:W3CDTF">2026-07-07T13:30:23Z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0x01010037CD50E38320C34BAEF3F18EC0BCD5E2</vt:lpwstr>
  </property>
  <property fmtid="{D5CDD505-2E9C-101B-9397-08002B2CF9AE}" pid="3" name="MediaServiceImageTags">
    <vt:lpwstr/>
  </property>
</Properties>
</file>