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CSUP_DCOL\1. 0 - 2022\1.0_DCOL\1.0_Licitações_Pregões\Pregões_2022\Pregão_07_2022_Serviços de apoio à Fábrica de Software_TERCEIRIZAÇÃO TIC23038001236202093\Esclarecimentos _Impugnações\"/>
    </mc:Choice>
  </mc:AlternateContent>
  <bookViews>
    <workbookView xWindow="-120" yWindow="-120" windowWidth="20730" windowHeight="11160" tabRatio="699"/>
  </bookViews>
  <sheets>
    <sheet name="Resumo" sheetId="1" r:id="rId1"/>
    <sheet name="Profissional tipo 5" sheetId="12" r:id="rId2"/>
    <sheet name="Profissional tipo 4" sheetId="11" r:id="rId3"/>
    <sheet name="Profissional tipo 3" sheetId="10" r:id="rId4"/>
    <sheet name="Profissional tipo 2" sheetId="5" r:id="rId5"/>
    <sheet name="Profissional tipo 1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  <c r="B4" i="1"/>
  <c r="C38" i="12"/>
  <c r="C16" i="12"/>
  <c r="C13" i="12"/>
  <c r="C38" i="11"/>
  <c r="C16" i="11"/>
  <c r="C13" i="11"/>
  <c r="C53" i="10"/>
  <c r="C38" i="10"/>
  <c r="C16" i="10"/>
  <c r="C13" i="10"/>
  <c r="C38" i="9"/>
  <c r="C16" i="9"/>
  <c r="C13" i="9"/>
  <c r="D90" i="9" l="1"/>
  <c r="C30" i="9"/>
  <c r="D37" i="9" l="1"/>
  <c r="D36" i="9"/>
  <c r="D90" i="10"/>
  <c r="D91" i="11"/>
  <c r="B5" i="1"/>
  <c r="C38" i="5"/>
  <c r="C16" i="5"/>
  <c r="C13" i="5"/>
  <c r="D38" i="9" l="1"/>
  <c r="C110" i="10"/>
  <c r="D91" i="5"/>
  <c r="F9" i="1" l="1"/>
  <c r="G9" i="1" s="1"/>
</calcChain>
</file>

<file path=xl/sharedStrings.xml><?xml version="1.0" encoding="utf-8"?>
<sst xmlns="http://schemas.openxmlformats.org/spreadsheetml/2006/main" count="1098" uniqueCount="173">
  <si>
    <t>Perfil do Posto de Trabalho</t>
  </si>
  <si>
    <t>Qdt</t>
  </si>
  <si>
    <t>Turno/Carga Horária</t>
  </si>
  <si>
    <t>Valor unitário mensal (R$)</t>
  </si>
  <si>
    <t>Valor total mensal (R$)</t>
  </si>
  <si>
    <t>Valor total anual (R$)</t>
  </si>
  <si>
    <t>Valor total para 24 meses (R$)</t>
  </si>
  <si>
    <t>Diurno (8h)</t>
  </si>
  <si>
    <t>PLANILHA DE CUSTOS E FORMAÇÃO DE PREÇOS  - (MODELO  IN 05/2017)</t>
  </si>
  <si>
    <t>Nº do Processo</t>
  </si>
  <si>
    <t>Licitação: </t>
  </si>
  <si>
    <t>Dia </t>
  </si>
  <si>
    <t>Hora</t>
  </si>
  <si>
    <t>DISCRIMINAÇÃO DOS SERVIÇOS (DADOS REFERENTES A CONTRATAÇÃO)</t>
  </si>
  <si>
    <t>A</t>
  </si>
  <si>
    <t>Data de apresentação da proposta (dia/mês/ano):</t>
  </si>
  <si>
    <t>B</t>
  </si>
  <si>
    <t>Município/UF:</t>
  </si>
  <si>
    <t>Brasília / DF</t>
  </si>
  <si>
    <t>C</t>
  </si>
  <si>
    <t>Ano do acordo, Convenção ou Dissídio Coletivo:</t>
  </si>
  <si>
    <t>D</t>
  </si>
  <si>
    <t>Número de meses de execução contratual:</t>
  </si>
  <si>
    <t> 12 meses</t>
  </si>
  <si>
    <t>IDENTIFICAÇÃO DO SERVIÇO </t>
  </si>
  <si>
    <t>Tipo de Serviço</t>
  </si>
  <si>
    <t>Unidade de Medida</t>
  </si>
  <si>
    <t>Posto de trabalho</t>
  </si>
  <si>
    <t>Quantidade total a contratar
(em função da unidade de medida)</t>
  </si>
  <si>
    <t>1. MÓDULOS</t>
  </si>
  <si>
    <t>Mão de obra </t>
  </si>
  <si>
    <t>Mão de obra vinculada à execução contratual</t>
  </si>
  <si>
    <t>Dados para composição dos custos referente a mão de obra </t>
  </si>
  <si>
    <t>Tipo de serviço (mesmo serviço com características distintas)</t>
  </si>
  <si>
    <t>Classificação Brasileira de Ocupação(CBO)</t>
  </si>
  <si>
    <t>Salário</t>
  </si>
  <si>
    <t>Categoria Profissional (vinculada a execução contratual)</t>
  </si>
  <si>
    <t>Data-Base da Categoria (dia/mês/ano)</t>
  </si>
  <si>
    <t>Módulo 1 - Composição da Remuneração</t>
  </si>
  <si>
    <t>Composição da Remuneração</t>
  </si>
  <si>
    <t>Valor (R$)</t>
  </si>
  <si>
    <t>Salário Base</t>
  </si>
  <si>
    <t>Adicional de Periculosidade</t>
  </si>
  <si>
    <t>Adicional de Insalubridade</t>
  </si>
  <si>
    <t>Adicional Noturno</t>
  </si>
  <si>
    <t>E</t>
  </si>
  <si>
    <t>Adicional de Hora Noturna Reduzida</t>
  </si>
  <si>
    <t>F</t>
  </si>
  <si>
    <t>Adicional de Hora Extra no Feriado Trabalhado</t>
  </si>
  <si>
    <t>G</t>
  </si>
  <si>
    <t>Outros (especificar)</t>
  </si>
  <si>
    <t>Total</t>
  </si>
  <si>
    <t>Módulo 2 - Encargos e Benefícios Anuais, Mensais e Diários</t>
  </si>
  <si>
    <t>Submódulo 2.1 - 13º(décimo terceiro) Salário, Férias e Adicional de Férias</t>
  </si>
  <si>
    <t>2.1</t>
  </si>
  <si>
    <t>13º(décimo terceiro) Salário, Férias e Adicional de Férias</t>
  </si>
  <si>
    <t>%</t>
  </si>
  <si>
    <t>13º(décimo terceiro) Salário</t>
  </si>
  <si>
    <t>Submódulo 2.2 - Encargos Previdenciários (GPS), Fundo de Garantia por Tempo de Serviço(FGTS) e outras contribuições</t>
  </si>
  <si>
    <t>2.2</t>
  </si>
  <si>
    <t>GPS, FGTS e outras contribuições</t>
  </si>
  <si>
    <t> INSS</t>
  </si>
  <si>
    <t>Salário Educação</t>
  </si>
  <si>
    <t>SESC OU SESI</t>
  </si>
  <si>
    <t>SENAI - SENAC</t>
  </si>
  <si>
    <t>SEBRAE</t>
  </si>
  <si>
    <t>INCRA</t>
  </si>
  <si>
    <t>H</t>
  </si>
  <si>
    <t>FGTS</t>
  </si>
  <si>
    <t>Submódulo 2.3 Benefícios Mensais e Diários</t>
  </si>
  <si>
    <t>2.3</t>
  </si>
  <si>
    <t>Benefícios Mensais e Diários</t>
  </si>
  <si>
    <t>Referência</t>
  </si>
  <si>
    <t>Transporte - desconto de 6% sobre sálario Base</t>
  </si>
  <si>
    <t>Auxílio Refeição/Alimentação</t>
  </si>
  <si>
    <t>Assistência Médica e Familiar</t>
  </si>
  <si>
    <t>Quadro 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</si>
  <si>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</si>
  <si>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</si>
  <si>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</si>
  <si>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Módulo 4 - Custo de Reposição do Profissional Ausente</t>
  </si>
  <si>
    <t>Submódulo 4.1 - Ausências Legais</t>
  </si>
  <si>
    <t>4.1</t>
  </si>
  <si>
    <t>Ausências Legais</t>
  </si>
  <si>
    <t>Substituto na Cobertura de Outras Ausências (especificar)</t>
  </si>
  <si>
    <t>4.2</t>
  </si>
  <si>
    <t>Substituto na Intrajornada</t>
  </si>
  <si>
    <t>Substituto na cobertura de Intervalo para repouso ou alimentação</t>
  </si>
  <si>
    <t>Quadro  - Resumo do Módulo 4 - Custo de Reposição do Profissional Ausente</t>
  </si>
  <si>
    <t>Custo de Reposição do Profissional Ausente</t>
  </si>
  <si>
    <t>Substituto nas Ausências Legais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</si>
  <si>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</si>
  <si>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</si>
  <si>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</si>
  <si>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</si>
  <si>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</si>
  <si>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</si>
  <si>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</si>
  <si>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</si>
  <si>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Tributos</t>
  </si>
  <si>
    <t>C.1 - Tributos Federais (especificar)</t>
  </si>
  <si>
    <t>ISS</t>
  </si>
  <si>
    <t>PIS</t>
  </si>
  <si>
    <t>COFINS</t>
  </si>
  <si>
    <t>C.2 - Tributos Estaduais (especificar)</t>
  </si>
  <si>
    <t>C.3 - Tributos Municipais (espeficicar)</t>
  </si>
  <si>
    <t>2. QUADRO - RESUMO DO CUSTO POR EMPREGADO</t>
  </si>
  <si>
    <t>Mão de obra vinculada à execução contratual (valor por empregado)</t>
  </si>
  <si>
    <t>Módulo 4 - Custos de reposição do Profissional Ausente </t>
  </si>
  <si>
    <t>Módulo 6 - Custos Indiretos, Tributos e Lucro</t>
  </si>
  <si>
    <t>Valor Total por Empregado</t>
  </si>
  <si>
    <t>SAT (se apresentada a comprovação de risco)</t>
  </si>
  <si>
    <t>Profissional tipo 1</t>
  </si>
  <si>
    <t>Profissional tipo 2</t>
  </si>
  <si>
    <t>Profissional tipo 3</t>
  </si>
  <si>
    <t>Profissional tipo 4</t>
  </si>
  <si>
    <t>Profissional tipo 5</t>
  </si>
  <si>
    <t>Subtotal (A + B + C + D + E )</t>
  </si>
  <si>
    <t xml:space="preserve">Outros (especificar) </t>
  </si>
  <si>
    <t>13º(décimo terceiro) Salário, Férias .</t>
  </si>
  <si>
    <r>
      <t xml:space="preserve">Submódulo 4.2 - </t>
    </r>
    <r>
      <rPr>
        <b/>
        <sz val="10"/>
        <rFont val="Calibri"/>
        <family val="2"/>
        <scheme val="minor"/>
      </rPr>
      <t xml:space="preserve">Substituto na </t>
    </r>
    <r>
      <rPr>
        <b/>
        <sz val="10"/>
        <color rgb="FF000000"/>
        <rFont val="Calibri"/>
        <family val="2"/>
        <scheme val="minor"/>
      </rPr>
      <t>Intrajornada</t>
    </r>
  </si>
  <si>
    <r>
      <t xml:space="preserve">CCT </t>
    </r>
    <r>
      <rPr>
        <b/>
        <strike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2021/2022</t>
    </r>
  </si>
  <si>
    <t>CBO 2624-10, 2149-05, 2124-05, 2124-30 ou similar.</t>
  </si>
  <si>
    <t>CBO 2123-05, 2124-20, 2124-15, 2021-10, 2149-05, 2124-30 ou similar.</t>
  </si>
  <si>
    <t>CBO 2124-05, 2124-30 ou similar.</t>
  </si>
  <si>
    <t>CBO 2124-25, 2123-20, 2124-05, 1425-15 ou similar.</t>
  </si>
  <si>
    <t>TOTAL:</t>
  </si>
  <si>
    <t xml:space="preserve">Substituto na Cobertura de Licença - Paternidade                                                              </t>
  </si>
  <si>
    <t>Multa do FGTS sobre o API e APT</t>
  </si>
  <si>
    <t>Multa do FGTS sobre o API e APT.</t>
  </si>
  <si>
    <t>Nota (1) - Esta tabela poderá ser adaptada às características do serviço contratado, inclusive no que concerne às rubricas e suas respectivas provisões e/ou estimativas, desde que haja justificativa.</t>
  </si>
  <si>
    <t>Nota (2)- As provisões constantes desta planilha poderão ser desnecessárias quando se tratar de determinados serviços que prescindam da dedicação exclusiva dos trabalhadores da contratada para com a Administração.</t>
  </si>
  <si>
    <t>Nota 1: O Módulo 1 refere-se ao valor mensal devido ao empregado pela prestação do serviço no período de 12 meses.</t>
  </si>
  <si>
    <t>Nota 1: Como a planilha de custos e formação de preços é calculada mensalmente, provisiona-se proporcionalmente 1/12 (um doze avos) dos valores referentes a gratificação natalina, férias e adicional de férias.</t>
  </si>
  <si>
    <t>Nota 2: O adicional de férias contido no Submódulo 2.1 corresponde a 1/3 (um terço) da remuneração que por sua vez é divido por 12 (doze) conforme Nota 1 acima.</t>
  </si>
  <si>
    <t>Nota 3.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</si>
  <si>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</si>
  <si>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</si>
  <si>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 Esses percentuais incidem sobre o Módulo 1, o Submódulo 2.1.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</si>
  <si>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</si>
  <si>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desta Instrução Normativa.</t>
  </si>
  <si>
    <t>Nota: Valores mensais por empregado.</t>
  </si>
  <si>
    <t xml:space="preserve">Nota 1: Os itens que contemplam o módulo 4 se referem ao custo dos dias trabalhados pelo repositor/substituto, quando o empregado alocado na prestação de serviço estiver ausente, conforme as previsões estabelecidas na legislação. </t>
  </si>
  <si>
    <t>Nota: Quando houver a necessidade de reposição de um empregado durante sua ausência nos casos de intervalo para repouso ou alimentação deve-se contemplar o Submódulo 4.2.</t>
  </si>
  <si>
    <t>Nota (1): Custos Indiretos, Tributos e Lucro por empregado.</t>
  </si>
  <si>
    <t>Nota (2): O valor referente a tributos é obtido aplicando-se o percentual sobre o valor do faturamento.</t>
  </si>
  <si>
    <t>Incidência do submódulo 2.2 sobre o modulo 4.1</t>
  </si>
  <si>
    <t xml:space="preserve">Aviso Prévio Indenizado                                                                                                      </t>
  </si>
  <si>
    <t xml:space="preserve">Substituto na Cobertura de Afastamento Maternidade                                                             </t>
  </si>
  <si>
    <t xml:space="preserve">Substituto na Cobertura de Ausência por acidente de trabalho                                            </t>
  </si>
  <si>
    <t xml:space="preserve">Substituto na Cobertura de Ausência por acidente de trabalho.                                           </t>
  </si>
  <si>
    <t xml:space="preserve">Substituto na Cobertura de Ausências Legais   </t>
  </si>
  <si>
    <t xml:space="preserve">Substituto na Cobertura de Licença - Paternidade.                                                              </t>
  </si>
  <si>
    <t xml:space="preserve">Aviso Prévio Indenizado                                                                                                         </t>
  </si>
  <si>
    <t xml:space="preserve">Aviso Prévio Indenizado                                                                                                          </t>
  </si>
  <si>
    <t xml:space="preserve">Férias                                                                                  </t>
  </si>
  <si>
    <t xml:space="preserve">13º(décimo terceiro) Salário, Férias </t>
  </si>
  <si>
    <t>Substituto na Cobertura de Ausências Legais</t>
  </si>
  <si>
    <t>B1</t>
  </si>
  <si>
    <t>Auxílio Funeral</t>
  </si>
  <si>
    <t xml:space="preserve">Substituto na Cobertura de férias (ZERAR essa rubrica, pois o valor foi  pago no (Módulo 1) e na (letra B do submódulo 2.1).                         </t>
  </si>
  <si>
    <t xml:space="preserve">Substituto na Cobertura de férias (ZERAR essa rubrica, pois o valor foi  pago no (Módulo 1) e na (letra B do submódulo 2.1).                          </t>
  </si>
  <si>
    <t xml:space="preserve">Substituto na Cobertura de férias (ZERAR essa rubrica, pois o valor foi  pago no (Módulo 1) e na (letra B do submódulo 2.1).                        </t>
  </si>
  <si>
    <t xml:space="preserve">Substituto na Cobertura de férias (ZERAR essa rubrica, pois o valor foi  pago no (Módulo 1) e na (letra B do submódulo 2.1).                       </t>
  </si>
  <si>
    <t xml:space="preserve">Incidência de GPS, FGTS e outras contribuições sobre o Aviso Prévio Trabalhado                                                                         </t>
  </si>
  <si>
    <t xml:space="preserve">Aviso Prévio Trabalhado                                       </t>
  </si>
  <si>
    <t>-</t>
  </si>
  <si>
    <t xml:space="preserve">Incidência de GPS, FGTS e outras contribuições sobre o Aviso Prévio Trabalhado                                                                          </t>
  </si>
  <si>
    <t xml:space="preserve">Aviso Prévio Trabalhado                                        </t>
  </si>
  <si>
    <t xml:space="preserve">Inscidência do FGTS sobre o aviso Prévio Indenizado                                                                    </t>
  </si>
  <si>
    <t xml:space="preserve">Desconto Auxílio Alimentação </t>
  </si>
  <si>
    <t xml:space="preserve">Lucro - </t>
  </si>
  <si>
    <t xml:space="preserve">Lucro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</si>
</sst>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4"/>
      <color rgb="FF000000"/>
      <name val="Times New Roman"/>
      <family val="1"/>
    </font>
    <font>
      <sz val="11"/>
      <color rgb="FF000000"/>
      <name val="Calibri"/>
      <family val="2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  <scheme val="minor"/>
    </font>
    <font>
      <b/>
      <strike/>
      <sz val="11"/>
      <color rgb="FF000000"/>
      <name val="Calibri"/>
      <family val="2"/>
    </font>
    <font>
      <i/>
      <sz val="8"/>
      <color rgb="FF00000A"/>
      <name val="Arial Narrow"/>
      <family val="2"/>
    </font>
    <font>
      <i/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8" fontId="4" fillId="0" borderId="1" xfId="0" applyNumberFormat="1" applyFont="1" applyBorder="1" applyAlignment="1">
      <alignment horizontal="right" vertical="center" wrapText="1"/>
    </xf>
    <xf numFmtId="8" fontId="2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left" vertical="center" wrapText="1"/>
    </xf>
    <xf numFmtId="8" fontId="2" fillId="2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8" fontId="9" fillId="0" borderId="2" xfId="0" applyNumberFormat="1" applyFont="1" applyBorder="1"/>
    <xf numFmtId="8" fontId="10" fillId="0" borderId="1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8" fontId="2" fillId="4" borderId="1" xfId="0" applyNumberFormat="1" applyFont="1" applyFill="1" applyBorder="1" applyAlignment="1">
      <alignment horizontal="right" vertical="center" wrapText="1"/>
    </xf>
    <xf numFmtId="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4" fillId="5" borderId="1" xfId="0" applyNumberFormat="1" applyFont="1" applyFill="1" applyBorder="1" applyAlignment="1">
      <alignment horizontal="right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8" fontId="4" fillId="0" borderId="6" xfId="0" applyNumberFormat="1" applyFont="1" applyBorder="1" applyAlignment="1">
      <alignment horizontal="right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right"/>
    </xf>
    <xf numFmtId="8" fontId="2" fillId="0" borderId="2" xfId="0" applyNumberFormat="1" applyFont="1" applyFill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0" fontId="13" fillId="5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3" fillId="5" borderId="0" xfId="0" applyFont="1" applyFill="1" applyAlignment="1">
      <alignment horizontal="justify" vertical="top" wrapText="1"/>
    </xf>
    <xf numFmtId="0" fontId="14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justify" vertical="center" wrapText="1"/>
    </xf>
    <xf numFmtId="0" fontId="0" fillId="0" borderId="0" xfId="0" applyFill="1"/>
    <xf numFmtId="8" fontId="9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8" fontId="9" fillId="0" borderId="0" xfId="0" applyNumberFormat="1" applyFont="1" applyFill="1" applyBorder="1"/>
    <xf numFmtId="8" fontId="0" fillId="0" borderId="0" xfId="0" applyNumberFormat="1" applyFill="1" applyBorder="1"/>
    <xf numFmtId="0" fontId="2" fillId="0" borderId="4" xfId="0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left" vertical="center" wrapText="1"/>
    </xf>
    <xf numFmtId="8" fontId="2" fillId="0" borderId="6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3" fillId="5" borderId="0" xfId="0" applyFont="1" applyFill="1" applyAlignment="1">
      <alignment horizontal="justify" vertical="top" wrapText="1"/>
    </xf>
    <xf numFmtId="0" fontId="13" fillId="5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justify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4" fillId="5" borderId="0" xfId="0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3" fillId="5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5" workbookViewId="0">
      <selection activeCell="D4" sqref="D4:G8"/>
    </sheetView>
  </sheetViews>
  <sheetFormatPr defaultRowHeight="15" x14ac:dyDescent="0.25"/>
  <cols>
    <col min="1" max="1" width="28.28515625" customWidth="1"/>
    <col min="2" max="2" width="20.7109375" customWidth="1"/>
    <col min="3" max="3" width="14.5703125" customWidth="1"/>
    <col min="4" max="4" width="14.140625" customWidth="1"/>
    <col min="5" max="5" width="16.28515625" customWidth="1"/>
    <col min="6" max="6" width="17.42578125" customWidth="1"/>
    <col min="7" max="7" width="20.7109375" customWidth="1"/>
  </cols>
  <sheetData>
    <row r="1" spans="1:7" x14ac:dyDescent="0.25">
      <c r="A1" s="1"/>
    </row>
    <row r="3" spans="1:7" ht="30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</row>
    <row r="4" spans="1:7" x14ac:dyDescent="0.25">
      <c r="A4" s="22" t="s">
        <v>112</v>
      </c>
      <c r="B4" s="22">
        <f>'Profissional tipo 1'!C6</f>
        <v>5</v>
      </c>
      <c r="C4" s="22" t="s">
        <v>7</v>
      </c>
      <c r="D4" s="23"/>
      <c r="E4" s="23"/>
      <c r="F4" s="23"/>
      <c r="G4" s="23"/>
    </row>
    <row r="5" spans="1:7" x14ac:dyDescent="0.25">
      <c r="A5" s="22" t="s">
        <v>113</v>
      </c>
      <c r="B5" s="22">
        <f>'Profissional tipo 2'!C6</f>
        <v>14</v>
      </c>
      <c r="C5" s="22" t="s">
        <v>7</v>
      </c>
      <c r="D5" s="23"/>
      <c r="E5" s="23"/>
      <c r="F5" s="23"/>
      <c r="G5" s="23"/>
    </row>
    <row r="6" spans="1:7" x14ac:dyDescent="0.25">
      <c r="A6" s="22" t="s">
        <v>114</v>
      </c>
      <c r="B6" s="22">
        <f>'Profissional tipo 3'!C6</f>
        <v>23</v>
      </c>
      <c r="C6" s="22" t="s">
        <v>7</v>
      </c>
      <c r="D6" s="23"/>
      <c r="E6" s="23"/>
      <c r="F6" s="23"/>
      <c r="G6" s="23"/>
    </row>
    <row r="7" spans="1:7" x14ac:dyDescent="0.25">
      <c r="A7" s="22" t="s">
        <v>115</v>
      </c>
      <c r="B7" s="22">
        <f>'Profissional tipo 4'!C6</f>
        <v>25</v>
      </c>
      <c r="C7" s="22" t="s">
        <v>7</v>
      </c>
      <c r="D7" s="23"/>
      <c r="E7" s="23"/>
      <c r="F7" s="23"/>
      <c r="G7" s="23"/>
    </row>
    <row r="8" spans="1:7" x14ac:dyDescent="0.25">
      <c r="A8" s="22" t="s">
        <v>116</v>
      </c>
      <c r="B8" s="22">
        <f>'Profissional tipo 5'!C6</f>
        <v>6</v>
      </c>
      <c r="C8" s="22" t="s">
        <v>7</v>
      </c>
      <c r="D8" s="23"/>
      <c r="E8" s="23"/>
      <c r="F8" s="23"/>
      <c r="G8" s="23"/>
    </row>
    <row r="9" spans="1:7" x14ac:dyDescent="0.25">
      <c r="E9" s="44" t="s">
        <v>126</v>
      </c>
      <c r="F9" s="25">
        <f>SUM(F4:F8)</f>
        <v>0</v>
      </c>
      <c r="G9" s="45">
        <f t="shared" ref="G9" si="0">F9*2</f>
        <v>0</v>
      </c>
    </row>
    <row r="10" spans="1:7" x14ac:dyDescent="0.25">
      <c r="A10" s="1" t="s">
        <v>8</v>
      </c>
    </row>
    <row r="12" spans="1:7" x14ac:dyDescent="0.25">
      <c r="A12" s="3" t="s">
        <v>9</v>
      </c>
      <c r="B12" s="4"/>
    </row>
    <row r="13" spans="1:7" ht="18.75" x14ac:dyDescent="0.25">
      <c r="A13" s="3" t="s">
        <v>10</v>
      </c>
      <c r="B13" s="5"/>
    </row>
    <row r="15" spans="1:7" x14ac:dyDescent="0.25">
      <c r="A15" s="3" t="s">
        <v>11</v>
      </c>
      <c r="B15" s="6"/>
    </row>
    <row r="16" spans="1:7" x14ac:dyDescent="0.25">
      <c r="A16" s="3" t="s">
        <v>12</v>
      </c>
      <c r="B16" s="6"/>
    </row>
    <row r="19" spans="1:3" ht="17.25" x14ac:dyDescent="0.25">
      <c r="A19" s="10" t="s">
        <v>13</v>
      </c>
    </row>
    <row r="21" spans="1:3" ht="45" x14ac:dyDescent="0.25">
      <c r="A21" s="3" t="s">
        <v>14</v>
      </c>
      <c r="B21" s="3" t="s">
        <v>15</v>
      </c>
      <c r="C21" s="8"/>
    </row>
    <row r="22" spans="1:3" x14ac:dyDescent="0.25">
      <c r="A22" s="3" t="s">
        <v>16</v>
      </c>
      <c r="B22" s="3" t="s">
        <v>17</v>
      </c>
      <c r="C22" s="8" t="s">
        <v>18</v>
      </c>
    </row>
    <row r="23" spans="1:3" ht="45" x14ac:dyDescent="0.25">
      <c r="A23" s="3" t="s">
        <v>19</v>
      </c>
      <c r="B23" s="3" t="s">
        <v>20</v>
      </c>
      <c r="C23" s="9"/>
    </row>
    <row r="24" spans="1:3" ht="30" x14ac:dyDescent="0.25">
      <c r="A24" s="3" t="s">
        <v>21</v>
      </c>
      <c r="B24" s="3" t="s">
        <v>22</v>
      </c>
      <c r="C24" s="4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opLeftCell="A113" workbookViewId="0">
      <selection activeCell="B62" sqref="B62"/>
    </sheetView>
  </sheetViews>
  <sheetFormatPr defaultRowHeight="15" x14ac:dyDescent="0.25"/>
  <cols>
    <col min="1" max="1" width="30.42578125" customWidth="1"/>
    <col min="2" max="2" width="41.140625" customWidth="1"/>
    <col min="3" max="3" width="28.85546875" customWidth="1"/>
    <col min="4" max="4" width="16.28515625" customWidth="1"/>
    <col min="5" max="5" width="5.42578125" customWidth="1"/>
    <col min="6" max="6" width="14.28515625" customWidth="1"/>
    <col min="7" max="7" width="16.5703125" customWidth="1"/>
  </cols>
  <sheetData>
    <row r="1" spans="1:3" ht="15" hidden="1" customHeight="1" x14ac:dyDescent="0.25">
      <c r="A1" s="1" t="s">
        <v>116</v>
      </c>
    </row>
    <row r="3" spans="1:3" ht="17.25" x14ac:dyDescent="0.25">
      <c r="A3" s="10" t="s">
        <v>24</v>
      </c>
    </row>
    <row r="5" spans="1:3" ht="45" x14ac:dyDescent="0.25">
      <c r="A5" s="11" t="s">
        <v>25</v>
      </c>
      <c r="B5" s="11" t="s">
        <v>26</v>
      </c>
      <c r="C5" s="11" t="s">
        <v>28</v>
      </c>
    </row>
    <row r="6" spans="1:3" x14ac:dyDescent="0.25">
      <c r="A6" s="2" t="s">
        <v>116</v>
      </c>
      <c r="B6" s="2" t="s">
        <v>27</v>
      </c>
      <c r="C6" s="2">
        <v>6</v>
      </c>
    </row>
    <row r="9" spans="1:3" ht="18.75" x14ac:dyDescent="0.25">
      <c r="A9" s="12" t="s">
        <v>29</v>
      </c>
    </row>
    <row r="10" spans="1:3" x14ac:dyDescent="0.25">
      <c r="A10" s="13" t="s">
        <v>30</v>
      </c>
    </row>
    <row r="11" spans="1:3" x14ac:dyDescent="0.25">
      <c r="A11" s="48" t="s">
        <v>31</v>
      </c>
    </row>
    <row r="12" spans="1:3" x14ac:dyDescent="0.25">
      <c r="A12" s="66" t="s">
        <v>32</v>
      </c>
      <c r="B12" s="67"/>
      <c r="C12" s="68"/>
    </row>
    <row r="13" spans="1:3" ht="30" x14ac:dyDescent="0.25">
      <c r="A13" s="14">
        <v>1</v>
      </c>
      <c r="B13" s="14" t="s">
        <v>33</v>
      </c>
      <c r="C13" s="15" t="str">
        <f>A1</f>
        <v>Profissional tipo 5</v>
      </c>
    </row>
    <row r="14" spans="1:3" ht="30" x14ac:dyDescent="0.25">
      <c r="A14" s="14">
        <v>2</v>
      </c>
      <c r="B14" s="14" t="s">
        <v>34</v>
      </c>
      <c r="C14" s="8" t="s">
        <v>125</v>
      </c>
    </row>
    <row r="15" spans="1:3" x14ac:dyDescent="0.25">
      <c r="A15" s="14">
        <v>3</v>
      </c>
      <c r="B15" s="14" t="s">
        <v>35</v>
      </c>
      <c r="C15" s="17"/>
    </row>
    <row r="16" spans="1:3" ht="30" x14ac:dyDescent="0.25">
      <c r="A16" s="14">
        <v>4</v>
      </c>
      <c r="B16" s="14" t="s">
        <v>36</v>
      </c>
      <c r="C16" s="15" t="str">
        <f>A1</f>
        <v>Profissional tipo 5</v>
      </c>
    </row>
    <row r="17" spans="1:4" x14ac:dyDescent="0.25">
      <c r="A17" s="14">
        <v>5</v>
      </c>
      <c r="B17" s="14" t="s">
        <v>37</v>
      </c>
      <c r="C17" s="4"/>
    </row>
    <row r="18" spans="1:4" ht="28.5" customHeight="1" x14ac:dyDescent="0.25">
      <c r="A18" s="64" t="s">
        <v>130</v>
      </c>
      <c r="B18" s="64"/>
      <c r="C18" s="64"/>
      <c r="D18" s="64"/>
    </row>
    <row r="19" spans="1:4" ht="30.75" customHeight="1" x14ac:dyDescent="0.25">
      <c r="A19" s="64" t="s">
        <v>131</v>
      </c>
      <c r="B19" s="64"/>
      <c r="C19" s="64"/>
      <c r="D19" s="64"/>
    </row>
    <row r="20" spans="1:4" ht="12.75" customHeight="1" x14ac:dyDescent="0.25">
      <c r="A20" s="47"/>
      <c r="B20" s="47"/>
      <c r="C20" s="47"/>
      <c r="D20" s="47"/>
    </row>
    <row r="21" spans="1:4" x14ac:dyDescent="0.25">
      <c r="A21" s="1" t="s">
        <v>38</v>
      </c>
    </row>
    <row r="22" spans="1:4" x14ac:dyDescent="0.25">
      <c r="A22" s="3">
        <v>1</v>
      </c>
      <c r="B22" s="7" t="s">
        <v>39</v>
      </c>
      <c r="C22" s="7" t="s">
        <v>40</v>
      </c>
    </row>
    <row r="23" spans="1:4" x14ac:dyDescent="0.25">
      <c r="A23" s="4" t="s">
        <v>14</v>
      </c>
      <c r="B23" s="4" t="s">
        <v>41</v>
      </c>
      <c r="C23" s="17"/>
    </row>
    <row r="24" spans="1:4" x14ac:dyDescent="0.25">
      <c r="A24" s="4" t="s">
        <v>16</v>
      </c>
      <c r="B24" s="4" t="s">
        <v>42</v>
      </c>
      <c r="C24" s="17"/>
    </row>
    <row r="25" spans="1:4" x14ac:dyDescent="0.25">
      <c r="A25" s="4" t="s">
        <v>19</v>
      </c>
      <c r="B25" s="4" t="s">
        <v>43</v>
      </c>
      <c r="C25" s="17"/>
    </row>
    <row r="26" spans="1:4" x14ac:dyDescent="0.25">
      <c r="A26" s="4" t="s">
        <v>21</v>
      </c>
      <c r="B26" s="4" t="s">
        <v>44</v>
      </c>
      <c r="C26" s="17"/>
    </row>
    <row r="27" spans="1:4" x14ac:dyDescent="0.25">
      <c r="A27" s="4" t="s">
        <v>45</v>
      </c>
      <c r="B27" s="4" t="s">
        <v>46</v>
      </c>
      <c r="C27" s="17"/>
    </row>
    <row r="28" spans="1:4" ht="30" x14ac:dyDescent="0.25">
      <c r="A28" s="4" t="s">
        <v>47</v>
      </c>
      <c r="B28" s="4" t="s">
        <v>48</v>
      </c>
      <c r="C28" s="17"/>
    </row>
    <row r="29" spans="1:4" x14ac:dyDescent="0.25">
      <c r="A29" s="4" t="s">
        <v>49</v>
      </c>
      <c r="B29" s="4" t="s">
        <v>50</v>
      </c>
      <c r="C29" s="17"/>
    </row>
    <row r="30" spans="1:4" x14ac:dyDescent="0.25">
      <c r="A30" s="66" t="s">
        <v>51</v>
      </c>
      <c r="B30" s="68"/>
      <c r="C30" s="18"/>
    </row>
    <row r="31" spans="1:4" x14ac:dyDescent="0.25">
      <c r="A31" s="65" t="s">
        <v>132</v>
      </c>
      <c r="B31" s="65"/>
      <c r="C31" s="65"/>
      <c r="D31" s="65"/>
    </row>
    <row r="33" spans="1:4" x14ac:dyDescent="0.25">
      <c r="A33" s="1" t="s">
        <v>52</v>
      </c>
    </row>
    <row r="34" spans="1:4" x14ac:dyDescent="0.25">
      <c r="A34" s="1" t="s">
        <v>53</v>
      </c>
    </row>
    <row r="35" spans="1:4" ht="30" x14ac:dyDescent="0.25">
      <c r="A35" s="14" t="s">
        <v>54</v>
      </c>
      <c r="B35" s="7" t="s">
        <v>55</v>
      </c>
      <c r="C35" s="19" t="s">
        <v>56</v>
      </c>
      <c r="D35" s="19" t="s">
        <v>40</v>
      </c>
    </row>
    <row r="36" spans="1:4" x14ac:dyDescent="0.25">
      <c r="A36" s="4" t="s">
        <v>14</v>
      </c>
      <c r="B36" s="4" t="s">
        <v>57</v>
      </c>
      <c r="C36" s="63">
        <v>8.3299999999999999E-2</v>
      </c>
      <c r="D36" s="17"/>
    </row>
    <row r="37" spans="1:4" x14ac:dyDescent="0.25">
      <c r="A37" s="4" t="s">
        <v>16</v>
      </c>
      <c r="B37" s="4" t="s">
        <v>155</v>
      </c>
      <c r="C37" s="63">
        <v>0.121</v>
      </c>
      <c r="D37" s="17"/>
    </row>
    <row r="38" spans="1:4" x14ac:dyDescent="0.25">
      <c r="A38" s="66" t="s">
        <v>51</v>
      </c>
      <c r="B38" s="68"/>
      <c r="C38" s="31">
        <f>SUM(C36:C37)</f>
        <v>0.20429999999999998</v>
      </c>
      <c r="D38" s="18"/>
    </row>
    <row r="39" spans="1:4" ht="29.25" customHeight="1" x14ac:dyDescent="0.25">
      <c r="A39" s="64" t="s">
        <v>133</v>
      </c>
      <c r="B39" s="64"/>
      <c r="C39" s="64"/>
      <c r="D39" s="64"/>
    </row>
    <row r="40" spans="1:4" ht="17.25" customHeight="1" x14ac:dyDescent="0.25">
      <c r="A40" s="64" t="s">
        <v>134</v>
      </c>
      <c r="B40" s="64"/>
      <c r="C40" s="64"/>
      <c r="D40" s="64"/>
    </row>
    <row r="41" spans="1:4" ht="29.25" customHeight="1" x14ac:dyDescent="0.25">
      <c r="A41" s="64" t="s">
        <v>135</v>
      </c>
      <c r="B41" s="64"/>
      <c r="C41" s="64"/>
      <c r="D41" s="64"/>
    </row>
    <row r="43" spans="1:4" x14ac:dyDescent="0.25">
      <c r="A43" s="1" t="s">
        <v>58</v>
      </c>
    </row>
    <row r="44" spans="1:4" x14ac:dyDescent="0.25">
      <c r="A44" s="3" t="s">
        <v>59</v>
      </c>
      <c r="B44" s="7" t="s">
        <v>60</v>
      </c>
      <c r="C44" s="7" t="s">
        <v>56</v>
      </c>
      <c r="D44" s="7" t="s">
        <v>40</v>
      </c>
    </row>
    <row r="45" spans="1:4" x14ac:dyDescent="0.25">
      <c r="A45" s="4" t="s">
        <v>14</v>
      </c>
      <c r="B45" s="4" t="s">
        <v>61</v>
      </c>
      <c r="C45" s="63">
        <v>0.2</v>
      </c>
      <c r="D45" s="17"/>
    </row>
    <row r="46" spans="1:4" x14ac:dyDescent="0.25">
      <c r="A46" s="4" t="s">
        <v>16</v>
      </c>
      <c r="B46" s="4" t="s">
        <v>62</v>
      </c>
      <c r="C46" s="63">
        <v>2.5000000000000001E-2</v>
      </c>
      <c r="D46" s="17"/>
    </row>
    <row r="47" spans="1:4" ht="30" x14ac:dyDescent="0.25">
      <c r="A47" s="4" t="s">
        <v>19</v>
      </c>
      <c r="B47" s="4" t="s">
        <v>111</v>
      </c>
      <c r="C47" s="63"/>
      <c r="D47" s="17"/>
    </row>
    <row r="48" spans="1:4" x14ac:dyDescent="0.25">
      <c r="A48" s="4" t="s">
        <v>21</v>
      </c>
      <c r="B48" s="4" t="s">
        <v>63</v>
      </c>
      <c r="C48" s="63">
        <v>1.4999999999999999E-2</v>
      </c>
      <c r="D48" s="17"/>
    </row>
    <row r="49" spans="1:4" x14ac:dyDescent="0.25">
      <c r="A49" s="4" t="s">
        <v>45</v>
      </c>
      <c r="B49" s="4" t="s">
        <v>64</v>
      </c>
      <c r="C49" s="63">
        <v>0.01</v>
      </c>
      <c r="D49" s="17"/>
    </row>
    <row r="50" spans="1:4" x14ac:dyDescent="0.25">
      <c r="A50" s="4" t="s">
        <v>47</v>
      </c>
      <c r="B50" s="4" t="s">
        <v>65</v>
      </c>
      <c r="C50" s="63">
        <v>6.0000000000000001E-3</v>
      </c>
      <c r="D50" s="17"/>
    </row>
    <row r="51" spans="1:4" x14ac:dyDescent="0.25">
      <c r="A51" s="4" t="s">
        <v>49</v>
      </c>
      <c r="B51" s="4" t="s">
        <v>66</v>
      </c>
      <c r="C51" s="63">
        <v>2E-3</v>
      </c>
      <c r="D51" s="17"/>
    </row>
    <row r="52" spans="1:4" x14ac:dyDescent="0.25">
      <c r="A52" s="4" t="s">
        <v>67</v>
      </c>
      <c r="B52" s="4" t="s">
        <v>68</v>
      </c>
      <c r="C52" s="63">
        <v>0.08</v>
      </c>
      <c r="D52" s="17"/>
    </row>
    <row r="53" spans="1:4" x14ac:dyDescent="0.25">
      <c r="A53" s="66" t="s">
        <v>51</v>
      </c>
      <c r="B53" s="68"/>
      <c r="C53" s="31"/>
      <c r="D53" s="18"/>
    </row>
    <row r="54" spans="1:4" ht="20.25" customHeight="1" x14ac:dyDescent="0.25">
      <c r="A54" s="64" t="s">
        <v>136</v>
      </c>
      <c r="B54" s="64"/>
      <c r="C54" s="64"/>
      <c r="D54" s="64"/>
    </row>
    <row r="55" spans="1:4" ht="20.25" customHeight="1" x14ac:dyDescent="0.25">
      <c r="A55" s="64" t="s">
        <v>137</v>
      </c>
      <c r="B55" s="64"/>
      <c r="C55" s="64"/>
      <c r="D55" s="64"/>
    </row>
    <row r="56" spans="1:4" ht="27.75" customHeight="1" x14ac:dyDescent="0.25">
      <c r="A56" s="69" t="s">
        <v>138</v>
      </c>
      <c r="B56" s="69"/>
      <c r="C56" s="69"/>
      <c r="D56" s="69"/>
    </row>
    <row r="57" spans="1:4" ht="9" customHeight="1" x14ac:dyDescent="0.25"/>
    <row r="58" spans="1:4" x14ac:dyDescent="0.25">
      <c r="A58" s="1" t="s">
        <v>69</v>
      </c>
    </row>
    <row r="59" spans="1:4" x14ac:dyDescent="0.25">
      <c r="A59" s="3" t="s">
        <v>70</v>
      </c>
      <c r="B59" s="7" t="s">
        <v>71</v>
      </c>
      <c r="C59" s="7" t="s">
        <v>72</v>
      </c>
      <c r="D59" s="7" t="s">
        <v>40</v>
      </c>
    </row>
    <row r="60" spans="1:4" ht="30" x14ac:dyDescent="0.25">
      <c r="A60" s="4" t="s">
        <v>14</v>
      </c>
      <c r="B60" s="4" t="s">
        <v>73</v>
      </c>
      <c r="C60" s="4"/>
      <c r="D60" s="17"/>
    </row>
    <row r="61" spans="1:4" x14ac:dyDescent="0.25">
      <c r="A61" s="4" t="s">
        <v>16</v>
      </c>
      <c r="B61" s="4" t="s">
        <v>74</v>
      </c>
      <c r="C61" s="33" t="s">
        <v>121</v>
      </c>
      <c r="D61" s="16"/>
    </row>
    <row r="62" spans="1:4" x14ac:dyDescent="0.25">
      <c r="A62" s="4" t="s">
        <v>158</v>
      </c>
      <c r="B62" s="4" t="s">
        <v>170</v>
      </c>
      <c r="C62" s="33" t="s">
        <v>121</v>
      </c>
      <c r="D62" s="60"/>
    </row>
    <row r="63" spans="1:4" x14ac:dyDescent="0.25">
      <c r="A63" s="4" t="s">
        <v>19</v>
      </c>
      <c r="B63" s="4" t="s">
        <v>159</v>
      </c>
      <c r="C63" s="33" t="s">
        <v>121</v>
      </c>
      <c r="D63" s="60"/>
    </row>
    <row r="64" spans="1:4" x14ac:dyDescent="0.25">
      <c r="A64" s="4" t="s">
        <v>21</v>
      </c>
      <c r="B64" s="4" t="s">
        <v>75</v>
      </c>
      <c r="C64" s="4"/>
      <c r="D64" s="17"/>
    </row>
    <row r="65" spans="1:4" x14ac:dyDescent="0.25">
      <c r="A65" s="4" t="s">
        <v>45</v>
      </c>
      <c r="B65" s="4" t="s">
        <v>118</v>
      </c>
      <c r="C65" s="4"/>
      <c r="D65" s="17"/>
    </row>
    <row r="66" spans="1:4" ht="39.75" customHeight="1" x14ac:dyDescent="0.25">
      <c r="A66" s="66" t="s">
        <v>51</v>
      </c>
      <c r="B66" s="68"/>
      <c r="C66" s="14"/>
      <c r="D66" s="18"/>
    </row>
    <row r="67" spans="1:4" x14ac:dyDescent="0.25">
      <c r="A67" s="65" t="s">
        <v>139</v>
      </c>
      <c r="B67" s="65"/>
      <c r="C67" s="65"/>
      <c r="D67" s="65"/>
    </row>
    <row r="68" spans="1:4" x14ac:dyDescent="0.25">
      <c r="A68" s="65" t="s">
        <v>140</v>
      </c>
      <c r="B68" s="65"/>
      <c r="C68" s="65"/>
      <c r="D68" s="65"/>
    </row>
    <row r="69" spans="1:4" x14ac:dyDescent="0.25">
      <c r="A69" s="47"/>
      <c r="B69" s="47"/>
      <c r="C69" s="47"/>
      <c r="D69" s="47"/>
    </row>
    <row r="70" spans="1:4" x14ac:dyDescent="0.25">
      <c r="A70" s="1" t="s">
        <v>76</v>
      </c>
    </row>
    <row r="71" spans="1:4" ht="30" x14ac:dyDescent="0.25">
      <c r="A71" s="3">
        <v>2</v>
      </c>
      <c r="B71" s="7" t="s">
        <v>77</v>
      </c>
      <c r="C71" s="7" t="s">
        <v>40</v>
      </c>
    </row>
    <row r="72" spans="1:4" x14ac:dyDescent="0.25">
      <c r="A72" s="4" t="s">
        <v>54</v>
      </c>
      <c r="B72" s="4" t="s">
        <v>156</v>
      </c>
      <c r="C72" s="26"/>
    </row>
    <row r="73" spans="1:4" x14ac:dyDescent="0.25">
      <c r="A73" s="4" t="s">
        <v>59</v>
      </c>
      <c r="B73" s="4" t="s">
        <v>60</v>
      </c>
      <c r="C73" s="17"/>
    </row>
    <row r="74" spans="1:4" x14ac:dyDescent="0.25">
      <c r="A74" s="4" t="s">
        <v>70</v>
      </c>
      <c r="B74" s="4" t="s">
        <v>71</v>
      </c>
      <c r="C74" s="17"/>
    </row>
    <row r="75" spans="1:4" x14ac:dyDescent="0.25">
      <c r="A75" s="66" t="s">
        <v>51</v>
      </c>
      <c r="B75" s="68"/>
      <c r="C75" s="18"/>
    </row>
    <row r="77" spans="1:4" x14ac:dyDescent="0.25">
      <c r="A77" s="1" t="s">
        <v>78</v>
      </c>
    </row>
    <row r="78" spans="1:4" x14ac:dyDescent="0.25">
      <c r="A78" s="3">
        <v>3</v>
      </c>
      <c r="B78" s="7" t="s">
        <v>79</v>
      </c>
      <c r="C78" s="7" t="s">
        <v>56</v>
      </c>
      <c r="D78" s="7" t="s">
        <v>40</v>
      </c>
    </row>
    <row r="79" spans="1:4" ht="43.5" customHeight="1" x14ac:dyDescent="0.25">
      <c r="A79" s="4" t="s">
        <v>14</v>
      </c>
      <c r="B79" s="4" t="s">
        <v>147</v>
      </c>
      <c r="C79" s="28"/>
      <c r="D79" s="17"/>
    </row>
    <row r="80" spans="1:4" ht="30" x14ac:dyDescent="0.25">
      <c r="A80" s="4" t="s">
        <v>16</v>
      </c>
      <c r="B80" s="4" t="s">
        <v>169</v>
      </c>
      <c r="C80" s="28"/>
      <c r="D80" s="17"/>
    </row>
    <row r="81" spans="1:4" ht="50.25" customHeight="1" x14ac:dyDescent="0.25">
      <c r="A81" s="4" t="s">
        <v>19</v>
      </c>
      <c r="B81" s="4" t="s">
        <v>165</v>
      </c>
      <c r="C81" s="28"/>
      <c r="D81" s="17"/>
    </row>
    <row r="82" spans="1:4" ht="63" customHeight="1" x14ac:dyDescent="0.25">
      <c r="A82" s="4" t="s">
        <v>21</v>
      </c>
      <c r="B82" s="4" t="s">
        <v>164</v>
      </c>
      <c r="C82" s="28"/>
      <c r="D82" s="17"/>
    </row>
    <row r="83" spans="1:4" ht="33" customHeight="1" x14ac:dyDescent="0.25">
      <c r="A83" s="4" t="s">
        <v>45</v>
      </c>
      <c r="B83" s="27" t="s">
        <v>128</v>
      </c>
      <c r="C83" s="63">
        <v>0.04</v>
      </c>
      <c r="D83" s="17"/>
    </row>
    <row r="84" spans="1:4" x14ac:dyDescent="0.25">
      <c r="A84" s="66" t="s">
        <v>51</v>
      </c>
      <c r="B84" s="68"/>
      <c r="C84" s="31"/>
      <c r="D84" s="18"/>
    </row>
    <row r="86" spans="1:4" x14ac:dyDescent="0.25">
      <c r="A86" s="1" t="s">
        <v>80</v>
      </c>
    </row>
    <row r="87" spans="1:4" ht="29.25" customHeight="1" x14ac:dyDescent="0.25">
      <c r="A87" s="65" t="s">
        <v>142</v>
      </c>
      <c r="B87" s="65"/>
      <c r="C87" s="65"/>
      <c r="D87" s="65"/>
    </row>
    <row r="89" spans="1:4" x14ac:dyDescent="0.25">
      <c r="A89" s="1" t="s">
        <v>81</v>
      </c>
    </row>
    <row r="90" spans="1:4" x14ac:dyDescent="0.25">
      <c r="A90" s="3" t="s">
        <v>82</v>
      </c>
      <c r="B90" s="7" t="s">
        <v>83</v>
      </c>
      <c r="C90" s="7" t="s">
        <v>56</v>
      </c>
      <c r="D90" s="7" t="s">
        <v>40</v>
      </c>
    </row>
    <row r="91" spans="1:4" ht="47.25" customHeight="1" x14ac:dyDescent="0.25">
      <c r="A91" s="4" t="s">
        <v>14</v>
      </c>
      <c r="B91" s="4" t="s">
        <v>160</v>
      </c>
      <c r="C91" s="28" t="s">
        <v>166</v>
      </c>
      <c r="D91" s="46">
        <v>0</v>
      </c>
    </row>
    <row r="92" spans="1:4" ht="45" customHeight="1" x14ac:dyDescent="0.25">
      <c r="A92" s="4" t="s">
        <v>16</v>
      </c>
      <c r="B92" s="4" t="s">
        <v>157</v>
      </c>
      <c r="C92" s="28"/>
      <c r="D92" s="17"/>
    </row>
    <row r="93" spans="1:4" ht="59.25" customHeight="1" x14ac:dyDescent="0.25">
      <c r="A93" s="4" t="s">
        <v>19</v>
      </c>
      <c r="B93" s="4" t="s">
        <v>127</v>
      </c>
      <c r="C93" s="28"/>
      <c r="D93" s="17"/>
    </row>
    <row r="94" spans="1:4" ht="39.75" customHeight="1" x14ac:dyDescent="0.25">
      <c r="A94" s="4" t="s">
        <v>21</v>
      </c>
      <c r="B94" s="4" t="s">
        <v>149</v>
      </c>
      <c r="C94" s="28"/>
      <c r="D94" s="17"/>
    </row>
    <row r="95" spans="1:4" ht="31.5" customHeight="1" x14ac:dyDescent="0.25">
      <c r="A95" s="4" t="s">
        <v>45</v>
      </c>
      <c r="B95" s="4" t="s">
        <v>148</v>
      </c>
      <c r="C95" s="28"/>
      <c r="D95" s="17"/>
    </row>
    <row r="96" spans="1:4" ht="34.5" customHeight="1" x14ac:dyDescent="0.25">
      <c r="A96" s="4" t="s">
        <v>47</v>
      </c>
      <c r="B96" s="27" t="s">
        <v>84</v>
      </c>
      <c r="C96" s="28"/>
      <c r="D96" s="37"/>
    </row>
    <row r="97" spans="1:4" ht="36.75" customHeight="1" x14ac:dyDescent="0.25">
      <c r="A97" s="70" t="s">
        <v>51</v>
      </c>
      <c r="B97" s="72"/>
      <c r="C97" s="28"/>
      <c r="D97" s="17"/>
    </row>
    <row r="98" spans="1:4" ht="57.75" customHeight="1" x14ac:dyDescent="0.25">
      <c r="A98" s="4" t="s">
        <v>49</v>
      </c>
      <c r="B98" s="27" t="s">
        <v>146</v>
      </c>
      <c r="C98" s="28"/>
      <c r="D98" s="37"/>
    </row>
    <row r="99" spans="1:4" x14ac:dyDescent="0.25">
      <c r="A99" s="66" t="s">
        <v>51</v>
      </c>
      <c r="B99" s="68"/>
      <c r="C99" s="31"/>
      <c r="D99" s="34"/>
    </row>
    <row r="101" spans="1:4" x14ac:dyDescent="0.25">
      <c r="A101" s="1" t="s">
        <v>120</v>
      </c>
    </row>
    <row r="102" spans="1:4" x14ac:dyDescent="0.25">
      <c r="A102" s="3" t="s">
        <v>85</v>
      </c>
      <c r="B102" s="7" t="s">
        <v>86</v>
      </c>
      <c r="C102" s="7" t="s">
        <v>40</v>
      </c>
    </row>
    <row r="103" spans="1:4" ht="30" x14ac:dyDescent="0.25">
      <c r="A103" s="4" t="s">
        <v>14</v>
      </c>
      <c r="B103" s="4" t="s">
        <v>87</v>
      </c>
      <c r="C103" s="17"/>
    </row>
    <row r="104" spans="1:4" x14ac:dyDescent="0.25">
      <c r="A104" s="66" t="s">
        <v>51</v>
      </c>
      <c r="B104" s="68"/>
      <c r="C104" s="18"/>
    </row>
    <row r="106" spans="1:4" x14ac:dyDescent="0.25">
      <c r="A106" s="1" t="s">
        <v>88</v>
      </c>
    </row>
    <row r="107" spans="1:4" x14ac:dyDescent="0.25">
      <c r="A107" s="3">
        <v>4</v>
      </c>
      <c r="B107" s="7" t="s">
        <v>89</v>
      </c>
      <c r="C107" s="7" t="s">
        <v>40</v>
      </c>
    </row>
    <row r="108" spans="1:4" x14ac:dyDescent="0.25">
      <c r="A108" s="4" t="s">
        <v>82</v>
      </c>
      <c r="B108" s="4" t="s">
        <v>90</v>
      </c>
      <c r="C108" s="17"/>
    </row>
    <row r="109" spans="1:4" x14ac:dyDescent="0.25">
      <c r="A109" s="4" t="s">
        <v>85</v>
      </c>
      <c r="B109" s="4" t="s">
        <v>86</v>
      </c>
      <c r="C109" s="17"/>
    </row>
    <row r="110" spans="1:4" ht="36.75" customHeight="1" x14ac:dyDescent="0.25">
      <c r="A110" s="66" t="s">
        <v>51</v>
      </c>
      <c r="B110" s="68"/>
      <c r="C110" s="32"/>
    </row>
    <row r="111" spans="1:4" x14ac:dyDescent="0.25">
      <c r="A111" s="65" t="s">
        <v>141</v>
      </c>
      <c r="B111" s="65"/>
      <c r="C111" s="65"/>
      <c r="D111" s="65"/>
    </row>
    <row r="112" spans="1:4" x14ac:dyDescent="0.25">
      <c r="A112" s="47"/>
      <c r="B112" s="47"/>
      <c r="C112" s="47"/>
      <c r="D112" s="47"/>
    </row>
    <row r="113" spans="1:7" x14ac:dyDescent="0.25">
      <c r="A113" s="1" t="s">
        <v>91</v>
      </c>
    </row>
    <row r="114" spans="1:7" x14ac:dyDescent="0.25">
      <c r="A114" s="14">
        <v>5</v>
      </c>
      <c r="B114" s="7" t="s">
        <v>92</v>
      </c>
      <c r="C114" s="7" t="s">
        <v>40</v>
      </c>
    </row>
    <row r="115" spans="1:7" x14ac:dyDescent="0.25">
      <c r="A115" s="4" t="s">
        <v>14</v>
      </c>
      <c r="B115" s="4" t="s">
        <v>93</v>
      </c>
      <c r="C115" s="17"/>
    </row>
    <row r="116" spans="1:7" x14ac:dyDescent="0.25">
      <c r="A116" s="4" t="s">
        <v>16</v>
      </c>
      <c r="B116" s="4" t="s">
        <v>94</v>
      </c>
      <c r="C116" s="17"/>
    </row>
    <row r="117" spans="1:7" x14ac:dyDescent="0.25">
      <c r="A117" s="4" t="s">
        <v>19</v>
      </c>
      <c r="B117" s="4" t="s">
        <v>95</v>
      </c>
      <c r="C117" s="17"/>
    </row>
    <row r="118" spans="1:7" x14ac:dyDescent="0.25">
      <c r="A118" s="4" t="s">
        <v>21</v>
      </c>
      <c r="B118" s="4" t="s">
        <v>50</v>
      </c>
      <c r="C118" s="17"/>
    </row>
    <row r="119" spans="1:7" x14ac:dyDescent="0.25">
      <c r="A119" s="66" t="s">
        <v>51</v>
      </c>
      <c r="B119" s="68"/>
      <c r="C119" s="18"/>
    </row>
    <row r="120" spans="1:7" x14ac:dyDescent="0.25">
      <c r="A120" s="65" t="s">
        <v>141</v>
      </c>
      <c r="B120" s="65"/>
      <c r="C120" s="65"/>
      <c r="D120" s="65"/>
    </row>
    <row r="122" spans="1:7" x14ac:dyDescent="0.25">
      <c r="A122" s="1" t="s">
        <v>96</v>
      </c>
    </row>
    <row r="123" spans="1:7" ht="30" customHeight="1" x14ac:dyDescent="0.25">
      <c r="A123" s="3">
        <v>6</v>
      </c>
      <c r="B123" s="7" t="s">
        <v>97</v>
      </c>
      <c r="C123" s="7" t="s">
        <v>56</v>
      </c>
      <c r="D123" s="7" t="s">
        <v>40</v>
      </c>
      <c r="F123" s="61"/>
    </row>
    <row r="124" spans="1:7" x14ac:dyDescent="0.25">
      <c r="A124" s="4" t="s">
        <v>14</v>
      </c>
      <c r="B124" s="4" t="s">
        <v>98</v>
      </c>
      <c r="C124" s="28"/>
      <c r="D124" s="17"/>
      <c r="F124" s="52"/>
      <c r="G124" s="52"/>
    </row>
    <row r="125" spans="1:7" x14ac:dyDescent="0.25">
      <c r="A125" s="4" t="s">
        <v>16</v>
      </c>
      <c r="B125" s="4" t="s">
        <v>172</v>
      </c>
      <c r="C125" s="28"/>
      <c r="D125" s="17"/>
      <c r="F125" s="53"/>
      <c r="G125" s="54"/>
    </row>
    <row r="126" spans="1:7" x14ac:dyDescent="0.25">
      <c r="A126" s="4" t="s">
        <v>19</v>
      </c>
      <c r="B126" s="40" t="s">
        <v>99</v>
      </c>
      <c r="C126" s="42"/>
      <c r="D126" s="41"/>
      <c r="F126" s="55"/>
      <c r="G126" s="56"/>
    </row>
    <row r="127" spans="1:7" x14ac:dyDescent="0.25">
      <c r="A127" s="4"/>
      <c r="B127" s="4" t="s">
        <v>100</v>
      </c>
      <c r="C127" s="30"/>
      <c r="D127" s="17"/>
      <c r="F127" s="52"/>
      <c r="G127" s="52"/>
    </row>
    <row r="128" spans="1:7" x14ac:dyDescent="0.25">
      <c r="A128" s="4"/>
      <c r="B128" s="4" t="s">
        <v>102</v>
      </c>
      <c r="C128" s="39"/>
      <c r="D128" s="17"/>
    </row>
    <row r="129" spans="1:4" x14ac:dyDescent="0.25">
      <c r="A129" s="4"/>
      <c r="B129" s="4" t="s">
        <v>103</v>
      </c>
      <c r="C129" s="35"/>
      <c r="D129" s="17"/>
    </row>
    <row r="130" spans="1:4" x14ac:dyDescent="0.25">
      <c r="A130" s="4"/>
      <c r="B130" s="4" t="s">
        <v>104</v>
      </c>
      <c r="C130" s="36"/>
      <c r="D130" s="17"/>
    </row>
    <row r="131" spans="1:4" x14ac:dyDescent="0.25">
      <c r="A131" s="4"/>
      <c r="B131" s="4" t="s">
        <v>105</v>
      </c>
      <c r="C131" s="36"/>
      <c r="D131" s="17"/>
    </row>
    <row r="132" spans="1:4" x14ac:dyDescent="0.25">
      <c r="A132" s="4"/>
      <c r="B132" s="24" t="s">
        <v>101</v>
      </c>
      <c r="C132" s="35"/>
      <c r="D132" s="17"/>
    </row>
    <row r="133" spans="1:4" x14ac:dyDescent="0.25">
      <c r="A133" s="66" t="s">
        <v>51</v>
      </c>
      <c r="B133" s="68"/>
      <c r="C133" s="31"/>
      <c r="D133" s="34"/>
    </row>
    <row r="134" spans="1:4" x14ac:dyDescent="0.25">
      <c r="A134" s="65" t="s">
        <v>144</v>
      </c>
      <c r="B134" s="65"/>
      <c r="C134" s="65"/>
      <c r="D134" s="65"/>
    </row>
    <row r="135" spans="1:4" x14ac:dyDescent="0.25">
      <c r="A135" s="65" t="s">
        <v>145</v>
      </c>
      <c r="B135" s="65"/>
      <c r="C135" s="65"/>
      <c r="D135" s="65"/>
    </row>
    <row r="136" spans="1:4" x14ac:dyDescent="0.25">
      <c r="A136" s="1" t="s">
        <v>106</v>
      </c>
    </row>
    <row r="137" spans="1:4" ht="30" x14ac:dyDescent="0.25">
      <c r="A137" s="4"/>
      <c r="B137" s="7" t="s">
        <v>107</v>
      </c>
      <c r="C137" s="3" t="s">
        <v>40</v>
      </c>
    </row>
    <row r="138" spans="1:4" x14ac:dyDescent="0.25">
      <c r="A138" s="4" t="s">
        <v>14</v>
      </c>
      <c r="B138" s="4" t="s">
        <v>38</v>
      </c>
      <c r="C138" s="17"/>
    </row>
    <row r="139" spans="1:4" ht="30" x14ac:dyDescent="0.25">
      <c r="A139" s="4" t="s">
        <v>16</v>
      </c>
      <c r="B139" s="4" t="s">
        <v>52</v>
      </c>
      <c r="C139" s="17"/>
    </row>
    <row r="140" spans="1:4" x14ac:dyDescent="0.25">
      <c r="A140" s="4" t="s">
        <v>19</v>
      </c>
      <c r="B140" s="4" t="s">
        <v>78</v>
      </c>
      <c r="C140" s="17"/>
    </row>
    <row r="141" spans="1:4" ht="30" x14ac:dyDescent="0.25">
      <c r="A141" s="4" t="s">
        <v>21</v>
      </c>
      <c r="B141" s="4" t="s">
        <v>108</v>
      </c>
      <c r="C141" s="17"/>
    </row>
    <row r="142" spans="1:4" x14ac:dyDescent="0.25">
      <c r="A142" s="4" t="s">
        <v>45</v>
      </c>
      <c r="B142" s="4" t="s">
        <v>91</v>
      </c>
      <c r="C142" s="17"/>
    </row>
    <row r="143" spans="1:4" x14ac:dyDescent="0.25">
      <c r="A143" s="70" t="s">
        <v>117</v>
      </c>
      <c r="B143" s="71"/>
      <c r="C143" s="46"/>
    </row>
    <row r="144" spans="1:4" x14ac:dyDescent="0.25">
      <c r="A144" s="4" t="s">
        <v>47</v>
      </c>
      <c r="B144" s="4" t="s">
        <v>109</v>
      </c>
      <c r="C144" s="17"/>
    </row>
    <row r="145" spans="1:3" x14ac:dyDescent="0.25">
      <c r="A145" s="66" t="s">
        <v>110</v>
      </c>
      <c r="B145" s="68"/>
      <c r="C145" s="18"/>
    </row>
  </sheetData>
  <mergeCells count="31">
    <mergeCell ref="A133:B133"/>
    <mergeCell ref="A143:B143"/>
    <mergeCell ref="A145:B145"/>
    <mergeCell ref="A75:B75"/>
    <mergeCell ref="A84:B84"/>
    <mergeCell ref="A99:B99"/>
    <mergeCell ref="A104:B104"/>
    <mergeCell ref="A110:B110"/>
    <mergeCell ref="A119:B119"/>
    <mergeCell ref="A135:D135"/>
    <mergeCell ref="A111:D111"/>
    <mergeCell ref="A120:D120"/>
    <mergeCell ref="A134:D134"/>
    <mergeCell ref="A87:D87"/>
    <mergeCell ref="A97:B97"/>
    <mergeCell ref="A12:C12"/>
    <mergeCell ref="A30:B30"/>
    <mergeCell ref="A38:B38"/>
    <mergeCell ref="A18:D18"/>
    <mergeCell ref="A19:D19"/>
    <mergeCell ref="A31:D31"/>
    <mergeCell ref="A39:D39"/>
    <mergeCell ref="A40:D40"/>
    <mergeCell ref="A41:D41"/>
    <mergeCell ref="A67:D67"/>
    <mergeCell ref="A68:D68"/>
    <mergeCell ref="A53:B53"/>
    <mergeCell ref="A66:B66"/>
    <mergeCell ref="A54:D54"/>
    <mergeCell ref="A55:D55"/>
    <mergeCell ref="A56:D5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71" workbookViewId="0">
      <selection activeCell="B126" sqref="B126"/>
    </sheetView>
  </sheetViews>
  <sheetFormatPr defaultRowHeight="15" x14ac:dyDescent="0.25"/>
  <cols>
    <col min="1" max="1" width="30.42578125" customWidth="1"/>
    <col min="2" max="2" width="41.140625" customWidth="1"/>
    <col min="3" max="3" width="28.85546875" customWidth="1"/>
    <col min="4" max="4" width="16.28515625" customWidth="1"/>
    <col min="5" max="5" width="5.42578125" customWidth="1"/>
    <col min="6" max="6" width="14.28515625" customWidth="1"/>
    <col min="7" max="7" width="16.5703125" customWidth="1"/>
  </cols>
  <sheetData>
    <row r="1" spans="1:3" x14ac:dyDescent="0.25">
      <c r="A1" s="1" t="s">
        <v>115</v>
      </c>
    </row>
    <row r="3" spans="1:3" ht="17.25" x14ac:dyDescent="0.25">
      <c r="A3" s="10" t="s">
        <v>24</v>
      </c>
    </row>
    <row r="5" spans="1:3" ht="45" x14ac:dyDescent="0.25">
      <c r="A5" s="11" t="s">
        <v>25</v>
      </c>
      <c r="B5" s="11" t="s">
        <v>26</v>
      </c>
      <c r="C5" s="11" t="s">
        <v>28</v>
      </c>
    </row>
    <row r="6" spans="1:3" x14ac:dyDescent="0.25">
      <c r="A6" s="2" t="s">
        <v>115</v>
      </c>
      <c r="B6" s="2" t="s">
        <v>27</v>
      </c>
      <c r="C6" s="2">
        <v>25</v>
      </c>
    </row>
    <row r="9" spans="1:3" ht="18.75" x14ac:dyDescent="0.25">
      <c r="A9" s="12" t="s">
        <v>29</v>
      </c>
    </row>
    <row r="10" spans="1:3" x14ac:dyDescent="0.25">
      <c r="A10" s="13" t="s">
        <v>30</v>
      </c>
    </row>
    <row r="11" spans="1:3" x14ac:dyDescent="0.25">
      <c r="A11" s="48" t="s">
        <v>31</v>
      </c>
    </row>
    <row r="12" spans="1:3" x14ac:dyDescent="0.25">
      <c r="A12" s="66" t="s">
        <v>32</v>
      </c>
      <c r="B12" s="67"/>
      <c r="C12" s="68"/>
    </row>
    <row r="13" spans="1:3" ht="30" x14ac:dyDescent="0.25">
      <c r="A13" s="14">
        <v>1</v>
      </c>
      <c r="B13" s="14" t="s">
        <v>33</v>
      </c>
      <c r="C13" s="15" t="str">
        <f>A1</f>
        <v>Profissional tipo 4</v>
      </c>
    </row>
    <row r="14" spans="1:3" ht="30" x14ac:dyDescent="0.25">
      <c r="A14" s="14">
        <v>2</v>
      </c>
      <c r="B14" s="14" t="s">
        <v>34</v>
      </c>
      <c r="C14" s="8" t="s">
        <v>125</v>
      </c>
    </row>
    <row r="15" spans="1:3" x14ac:dyDescent="0.25">
      <c r="A15" s="14">
        <v>3</v>
      </c>
      <c r="B15" s="14" t="s">
        <v>35</v>
      </c>
      <c r="C15" s="17"/>
    </row>
    <row r="16" spans="1:3" ht="30" x14ac:dyDescent="0.25">
      <c r="A16" s="14">
        <v>4</v>
      </c>
      <c r="B16" s="14" t="s">
        <v>36</v>
      </c>
      <c r="C16" s="15" t="str">
        <f>A1</f>
        <v>Profissional tipo 4</v>
      </c>
    </row>
    <row r="17" spans="1:4" x14ac:dyDescent="0.25">
      <c r="A17" s="14">
        <v>5</v>
      </c>
      <c r="B17" s="14" t="s">
        <v>37</v>
      </c>
      <c r="C17" s="4"/>
    </row>
    <row r="18" spans="1:4" x14ac:dyDescent="0.25">
      <c r="A18" s="64" t="s">
        <v>130</v>
      </c>
      <c r="B18" s="64"/>
      <c r="C18" s="64"/>
      <c r="D18" s="64"/>
    </row>
    <row r="19" spans="1:4" x14ac:dyDescent="0.25">
      <c r="A19" s="64" t="s">
        <v>131</v>
      </c>
      <c r="B19" s="64"/>
      <c r="C19" s="64"/>
      <c r="D19" s="64"/>
    </row>
    <row r="21" spans="1:4" x14ac:dyDescent="0.25">
      <c r="A21" s="1" t="s">
        <v>38</v>
      </c>
    </row>
    <row r="22" spans="1:4" x14ac:dyDescent="0.25">
      <c r="A22" s="3">
        <v>1</v>
      </c>
      <c r="B22" s="7" t="s">
        <v>39</v>
      </c>
      <c r="C22" s="7" t="s">
        <v>40</v>
      </c>
    </row>
    <row r="23" spans="1:4" x14ac:dyDescent="0.25">
      <c r="A23" s="4" t="s">
        <v>14</v>
      </c>
      <c r="B23" s="4" t="s">
        <v>41</v>
      </c>
      <c r="C23" s="17"/>
    </row>
    <row r="24" spans="1:4" x14ac:dyDescent="0.25">
      <c r="A24" s="4" t="s">
        <v>16</v>
      </c>
      <c r="B24" s="4" t="s">
        <v>42</v>
      </c>
      <c r="C24" s="17"/>
    </row>
    <row r="25" spans="1:4" x14ac:dyDescent="0.25">
      <c r="A25" s="4" t="s">
        <v>19</v>
      </c>
      <c r="B25" s="4" t="s">
        <v>43</v>
      </c>
      <c r="C25" s="17"/>
    </row>
    <row r="26" spans="1:4" x14ac:dyDescent="0.25">
      <c r="A26" s="4" t="s">
        <v>21</v>
      </c>
      <c r="B26" s="4" t="s">
        <v>44</v>
      </c>
      <c r="C26" s="17"/>
    </row>
    <row r="27" spans="1:4" x14ac:dyDescent="0.25">
      <c r="A27" s="4" t="s">
        <v>45</v>
      </c>
      <c r="B27" s="4" t="s">
        <v>46</v>
      </c>
      <c r="C27" s="17"/>
    </row>
    <row r="28" spans="1:4" ht="30" x14ac:dyDescent="0.25">
      <c r="A28" s="4" t="s">
        <v>47</v>
      </c>
      <c r="B28" s="4" t="s">
        <v>48</v>
      </c>
      <c r="C28" s="17"/>
    </row>
    <row r="29" spans="1:4" x14ac:dyDescent="0.25">
      <c r="A29" s="4" t="s">
        <v>49</v>
      </c>
      <c r="B29" s="4" t="s">
        <v>50</v>
      </c>
      <c r="C29" s="17"/>
    </row>
    <row r="30" spans="1:4" x14ac:dyDescent="0.25">
      <c r="A30" s="66" t="s">
        <v>51</v>
      </c>
      <c r="B30" s="68"/>
      <c r="C30" s="18"/>
    </row>
    <row r="31" spans="1:4" ht="15" customHeight="1" x14ac:dyDescent="0.25">
      <c r="A31" s="65" t="s">
        <v>132</v>
      </c>
      <c r="B31" s="65"/>
      <c r="C31" s="65"/>
      <c r="D31" s="65"/>
    </row>
    <row r="33" spans="1:4" x14ac:dyDescent="0.25">
      <c r="A33" s="1" t="s">
        <v>52</v>
      </c>
    </row>
    <row r="34" spans="1:4" x14ac:dyDescent="0.25">
      <c r="A34" s="1" t="s">
        <v>53</v>
      </c>
    </row>
    <row r="35" spans="1:4" ht="30" x14ac:dyDescent="0.25">
      <c r="A35" s="14" t="s">
        <v>54</v>
      </c>
      <c r="B35" s="7" t="s">
        <v>55</v>
      </c>
      <c r="C35" s="19" t="s">
        <v>56</v>
      </c>
      <c r="D35" s="19" t="s">
        <v>40</v>
      </c>
    </row>
    <row r="36" spans="1:4" x14ac:dyDescent="0.25">
      <c r="A36" s="4" t="s">
        <v>14</v>
      </c>
      <c r="B36" s="4" t="s">
        <v>57</v>
      </c>
      <c r="C36" s="63">
        <v>8.3299999999999999E-2</v>
      </c>
      <c r="D36" s="17"/>
    </row>
    <row r="37" spans="1:4" x14ac:dyDescent="0.25">
      <c r="A37" s="4" t="s">
        <v>16</v>
      </c>
      <c r="B37" s="4" t="s">
        <v>155</v>
      </c>
      <c r="C37" s="63">
        <v>0.121</v>
      </c>
      <c r="D37" s="17"/>
    </row>
    <row r="38" spans="1:4" x14ac:dyDescent="0.25">
      <c r="A38" s="66" t="s">
        <v>51</v>
      </c>
      <c r="B38" s="68"/>
      <c r="C38" s="31">
        <f>SUM(C36:C37)</f>
        <v>0.20429999999999998</v>
      </c>
      <c r="D38" s="18"/>
    </row>
    <row r="39" spans="1:4" x14ac:dyDescent="0.25">
      <c r="A39" s="64" t="s">
        <v>133</v>
      </c>
      <c r="B39" s="64"/>
      <c r="C39" s="64"/>
      <c r="D39" s="64"/>
    </row>
    <row r="40" spans="1:4" x14ac:dyDescent="0.25">
      <c r="A40" s="64" t="s">
        <v>134</v>
      </c>
      <c r="B40" s="64"/>
      <c r="C40" s="64"/>
      <c r="D40" s="64"/>
    </row>
    <row r="41" spans="1:4" x14ac:dyDescent="0.25">
      <c r="A41" s="64" t="s">
        <v>135</v>
      </c>
      <c r="B41" s="64"/>
      <c r="C41" s="64"/>
      <c r="D41" s="64"/>
    </row>
    <row r="42" spans="1:4" x14ac:dyDescent="0.25">
      <c r="A42" s="49"/>
      <c r="B42" s="49"/>
      <c r="C42" s="49"/>
      <c r="D42" s="49"/>
    </row>
    <row r="43" spans="1:4" x14ac:dyDescent="0.25">
      <c r="A43" s="1" t="s">
        <v>58</v>
      </c>
    </row>
    <row r="44" spans="1:4" x14ac:dyDescent="0.25">
      <c r="A44" s="3" t="s">
        <v>59</v>
      </c>
      <c r="B44" s="7" t="s">
        <v>60</v>
      </c>
      <c r="C44" s="7" t="s">
        <v>56</v>
      </c>
      <c r="D44" s="7" t="s">
        <v>40</v>
      </c>
    </row>
    <row r="45" spans="1:4" x14ac:dyDescent="0.25">
      <c r="A45" s="4" t="s">
        <v>14</v>
      </c>
      <c r="B45" s="4" t="s">
        <v>61</v>
      </c>
      <c r="C45" s="63">
        <v>0.2</v>
      </c>
      <c r="D45" s="17"/>
    </row>
    <row r="46" spans="1:4" x14ac:dyDescent="0.25">
      <c r="A46" s="4" t="s">
        <v>16</v>
      </c>
      <c r="B46" s="4" t="s">
        <v>62</v>
      </c>
      <c r="C46" s="63">
        <v>2.5000000000000001E-2</v>
      </c>
      <c r="D46" s="17"/>
    </row>
    <row r="47" spans="1:4" ht="30" x14ac:dyDescent="0.25">
      <c r="A47" s="4" t="s">
        <v>19</v>
      </c>
      <c r="B47" s="4" t="s">
        <v>111</v>
      </c>
      <c r="C47" s="63"/>
      <c r="D47" s="17"/>
    </row>
    <row r="48" spans="1:4" x14ac:dyDescent="0.25">
      <c r="A48" s="4" t="s">
        <v>21</v>
      </c>
      <c r="B48" s="4" t="s">
        <v>63</v>
      </c>
      <c r="C48" s="63">
        <v>1.4999999999999999E-2</v>
      </c>
      <c r="D48" s="17"/>
    </row>
    <row r="49" spans="1:4" x14ac:dyDescent="0.25">
      <c r="A49" s="4" t="s">
        <v>45</v>
      </c>
      <c r="B49" s="4" t="s">
        <v>64</v>
      </c>
      <c r="C49" s="63">
        <v>0.01</v>
      </c>
      <c r="D49" s="17"/>
    </row>
    <row r="50" spans="1:4" x14ac:dyDescent="0.25">
      <c r="A50" s="4" t="s">
        <v>47</v>
      </c>
      <c r="B50" s="4" t="s">
        <v>65</v>
      </c>
      <c r="C50" s="63">
        <v>6.0000000000000001E-3</v>
      </c>
      <c r="D50" s="17"/>
    </row>
    <row r="51" spans="1:4" x14ac:dyDescent="0.25">
      <c r="A51" s="4" t="s">
        <v>49</v>
      </c>
      <c r="B51" s="4" t="s">
        <v>66</v>
      </c>
      <c r="C51" s="63">
        <v>2E-3</v>
      </c>
      <c r="D51" s="17"/>
    </row>
    <row r="52" spans="1:4" x14ac:dyDescent="0.25">
      <c r="A52" s="4" t="s">
        <v>67</v>
      </c>
      <c r="B52" s="4" t="s">
        <v>68</v>
      </c>
      <c r="C52" s="63">
        <v>0.08</v>
      </c>
      <c r="D52" s="17"/>
    </row>
    <row r="53" spans="1:4" x14ac:dyDescent="0.25">
      <c r="A53" s="66" t="s">
        <v>51</v>
      </c>
      <c r="B53" s="68"/>
      <c r="C53" s="31"/>
      <c r="D53" s="18"/>
    </row>
    <row r="54" spans="1:4" x14ac:dyDescent="0.25">
      <c r="A54" s="65" t="s">
        <v>136</v>
      </c>
      <c r="B54" s="65"/>
      <c r="C54" s="65"/>
      <c r="D54" s="65"/>
    </row>
    <row r="55" spans="1:4" x14ac:dyDescent="0.25">
      <c r="A55" s="65" t="s">
        <v>137</v>
      </c>
      <c r="B55" s="65"/>
      <c r="C55" s="65"/>
      <c r="D55" s="65"/>
    </row>
    <row r="56" spans="1:4" x14ac:dyDescent="0.25">
      <c r="A56" s="74" t="s">
        <v>138</v>
      </c>
      <c r="B56" s="74"/>
      <c r="C56" s="74"/>
      <c r="D56" s="74"/>
    </row>
    <row r="58" spans="1:4" x14ac:dyDescent="0.25">
      <c r="A58" s="1" t="s">
        <v>69</v>
      </c>
    </row>
    <row r="59" spans="1:4" x14ac:dyDescent="0.25">
      <c r="A59" s="3" t="s">
        <v>70</v>
      </c>
      <c r="B59" s="7" t="s">
        <v>71</v>
      </c>
      <c r="C59" s="7" t="s">
        <v>72</v>
      </c>
      <c r="D59" s="7" t="s">
        <v>40</v>
      </c>
    </row>
    <row r="60" spans="1:4" ht="30" x14ac:dyDescent="0.25">
      <c r="A60" s="4" t="s">
        <v>14</v>
      </c>
      <c r="B60" s="4" t="s">
        <v>73</v>
      </c>
      <c r="C60" s="4"/>
      <c r="D60" s="17"/>
    </row>
    <row r="61" spans="1:4" x14ac:dyDescent="0.25">
      <c r="A61" s="4" t="s">
        <v>16</v>
      </c>
      <c r="B61" s="4" t="s">
        <v>74</v>
      </c>
      <c r="C61" s="33" t="s">
        <v>121</v>
      </c>
      <c r="D61" s="16"/>
    </row>
    <row r="62" spans="1:4" x14ac:dyDescent="0.25">
      <c r="A62" s="4" t="s">
        <v>158</v>
      </c>
      <c r="B62" s="4" t="s">
        <v>170</v>
      </c>
      <c r="C62" s="33" t="s">
        <v>121</v>
      </c>
      <c r="D62" s="60"/>
    </row>
    <row r="63" spans="1:4" x14ac:dyDescent="0.25">
      <c r="A63" s="4" t="s">
        <v>19</v>
      </c>
      <c r="B63" s="4" t="s">
        <v>159</v>
      </c>
      <c r="C63" s="33" t="s">
        <v>121</v>
      </c>
      <c r="D63" s="60"/>
    </row>
    <row r="64" spans="1:4" x14ac:dyDescent="0.25">
      <c r="A64" s="4" t="s">
        <v>21</v>
      </c>
      <c r="B64" s="4" t="s">
        <v>75</v>
      </c>
      <c r="C64" s="4"/>
      <c r="D64" s="17"/>
    </row>
    <row r="65" spans="1:4" x14ac:dyDescent="0.25">
      <c r="A65" s="4" t="s">
        <v>45</v>
      </c>
      <c r="B65" s="4" t="s">
        <v>118</v>
      </c>
      <c r="C65" s="4"/>
      <c r="D65" s="17"/>
    </row>
    <row r="66" spans="1:4" ht="60.75" customHeight="1" x14ac:dyDescent="0.25">
      <c r="A66" s="66" t="s">
        <v>51</v>
      </c>
      <c r="B66" s="68"/>
      <c r="C66" s="14"/>
      <c r="D66" s="18"/>
    </row>
    <row r="67" spans="1:4" x14ac:dyDescent="0.25">
      <c r="A67" s="65" t="s">
        <v>139</v>
      </c>
      <c r="B67" s="65"/>
      <c r="C67" s="65"/>
      <c r="D67" s="65"/>
    </row>
    <row r="68" spans="1:4" x14ac:dyDescent="0.25">
      <c r="A68" s="65" t="s">
        <v>140</v>
      </c>
      <c r="B68" s="65"/>
      <c r="C68" s="65"/>
      <c r="D68" s="65"/>
    </row>
    <row r="70" spans="1:4" x14ac:dyDescent="0.25">
      <c r="A70" s="1" t="s">
        <v>76</v>
      </c>
    </row>
    <row r="71" spans="1:4" ht="30" x14ac:dyDescent="0.25">
      <c r="A71" s="3">
        <v>2</v>
      </c>
      <c r="B71" s="7" t="s">
        <v>77</v>
      </c>
      <c r="C71" s="7" t="s">
        <v>40</v>
      </c>
    </row>
    <row r="72" spans="1:4" x14ac:dyDescent="0.25">
      <c r="A72" s="4" t="s">
        <v>54</v>
      </c>
      <c r="B72" s="4" t="s">
        <v>119</v>
      </c>
      <c r="C72" s="26"/>
    </row>
    <row r="73" spans="1:4" x14ac:dyDescent="0.25">
      <c r="A73" s="4" t="s">
        <v>59</v>
      </c>
      <c r="B73" s="4" t="s">
        <v>60</v>
      </c>
      <c r="C73" s="17"/>
    </row>
    <row r="74" spans="1:4" x14ac:dyDescent="0.25">
      <c r="A74" s="4" t="s">
        <v>70</v>
      </c>
      <c r="B74" s="4" t="s">
        <v>71</v>
      </c>
      <c r="C74" s="17"/>
    </row>
    <row r="75" spans="1:4" x14ac:dyDescent="0.25">
      <c r="A75" s="66" t="s">
        <v>51</v>
      </c>
      <c r="B75" s="68"/>
      <c r="C75" s="18"/>
    </row>
    <row r="77" spans="1:4" x14ac:dyDescent="0.25">
      <c r="A77" s="1" t="s">
        <v>78</v>
      </c>
    </row>
    <row r="78" spans="1:4" x14ac:dyDescent="0.25">
      <c r="A78" s="3">
        <v>3</v>
      </c>
      <c r="B78" s="7" t="s">
        <v>79</v>
      </c>
      <c r="C78" s="7" t="s">
        <v>56</v>
      </c>
      <c r="D78" s="7" t="s">
        <v>40</v>
      </c>
    </row>
    <row r="79" spans="1:4" ht="43.5" customHeight="1" x14ac:dyDescent="0.25">
      <c r="A79" s="4" t="s">
        <v>14</v>
      </c>
      <c r="B79" s="4" t="s">
        <v>153</v>
      </c>
      <c r="C79" s="28"/>
      <c r="D79" s="20"/>
    </row>
    <row r="80" spans="1:4" ht="30" x14ac:dyDescent="0.25">
      <c r="A80" s="4" t="s">
        <v>16</v>
      </c>
      <c r="B80" s="4" t="s">
        <v>169</v>
      </c>
      <c r="C80" s="28"/>
      <c r="D80" s="20"/>
    </row>
    <row r="81" spans="1:4" ht="47.25" customHeight="1" x14ac:dyDescent="0.25">
      <c r="A81" s="4" t="s">
        <v>21</v>
      </c>
      <c r="B81" s="4" t="s">
        <v>168</v>
      </c>
      <c r="C81" s="28"/>
      <c r="D81" s="20"/>
    </row>
    <row r="82" spans="1:4" ht="45" x14ac:dyDescent="0.25">
      <c r="A82" s="4" t="s">
        <v>45</v>
      </c>
      <c r="B82" s="4" t="s">
        <v>167</v>
      </c>
      <c r="C82" s="28"/>
      <c r="D82" s="20"/>
    </row>
    <row r="83" spans="1:4" ht="40.5" customHeight="1" x14ac:dyDescent="0.25">
      <c r="A83" s="4" t="s">
        <v>47</v>
      </c>
      <c r="B83" s="27" t="s">
        <v>129</v>
      </c>
      <c r="C83" s="63">
        <v>0.04</v>
      </c>
      <c r="D83" s="20"/>
    </row>
    <row r="84" spans="1:4" x14ac:dyDescent="0.25">
      <c r="A84" s="66" t="s">
        <v>51</v>
      </c>
      <c r="B84" s="68"/>
      <c r="C84" s="31"/>
      <c r="D84" s="21"/>
    </row>
    <row r="86" spans="1:4" x14ac:dyDescent="0.25">
      <c r="A86" s="1" t="s">
        <v>80</v>
      </c>
    </row>
    <row r="87" spans="1:4" ht="27.75" customHeight="1" x14ac:dyDescent="0.25">
      <c r="A87" s="65" t="s">
        <v>142</v>
      </c>
      <c r="B87" s="65"/>
      <c r="C87" s="65"/>
      <c r="D87" s="65"/>
    </row>
    <row r="88" spans="1:4" ht="15.75" customHeight="1" x14ac:dyDescent="0.25">
      <c r="A88" s="47"/>
      <c r="B88" s="47"/>
      <c r="C88" s="47"/>
      <c r="D88" s="47"/>
    </row>
    <row r="89" spans="1:4" x14ac:dyDescent="0.25">
      <c r="A89" s="1" t="s">
        <v>81</v>
      </c>
    </row>
    <row r="90" spans="1:4" x14ac:dyDescent="0.25">
      <c r="A90" s="3" t="s">
        <v>82</v>
      </c>
      <c r="B90" s="7" t="s">
        <v>83</v>
      </c>
      <c r="C90" s="7" t="s">
        <v>56</v>
      </c>
      <c r="D90" s="7" t="s">
        <v>40</v>
      </c>
    </row>
    <row r="91" spans="1:4" ht="51.75" customHeight="1" x14ac:dyDescent="0.25">
      <c r="A91" s="4" t="s">
        <v>14</v>
      </c>
      <c r="B91" s="4" t="s">
        <v>161</v>
      </c>
      <c r="C91" s="28"/>
      <c r="D91" s="46">
        <f t="shared" ref="D91" si="0">C91*C$30</f>
        <v>0</v>
      </c>
    </row>
    <row r="92" spans="1:4" ht="38.25" customHeight="1" x14ac:dyDescent="0.25">
      <c r="A92" s="4" t="s">
        <v>16</v>
      </c>
      <c r="B92" s="4" t="s">
        <v>151</v>
      </c>
      <c r="C92" s="28"/>
      <c r="D92" s="17"/>
    </row>
    <row r="93" spans="1:4" ht="50.25" customHeight="1" x14ac:dyDescent="0.25">
      <c r="A93" s="4" t="s">
        <v>19</v>
      </c>
      <c r="B93" s="4" t="s">
        <v>152</v>
      </c>
      <c r="C93" s="28"/>
      <c r="D93" s="17"/>
    </row>
    <row r="94" spans="1:4" ht="62.25" customHeight="1" x14ac:dyDescent="0.25">
      <c r="A94" s="4" t="s">
        <v>21</v>
      </c>
      <c r="B94" s="4" t="s">
        <v>150</v>
      </c>
      <c r="C94" s="28"/>
      <c r="D94" s="17"/>
    </row>
    <row r="95" spans="1:4" ht="49.5" customHeight="1" x14ac:dyDescent="0.25">
      <c r="A95" s="4" t="s">
        <v>45</v>
      </c>
      <c r="B95" s="4" t="s">
        <v>148</v>
      </c>
      <c r="C95" s="28"/>
      <c r="D95" s="17"/>
    </row>
    <row r="96" spans="1:4" ht="57.75" customHeight="1" x14ac:dyDescent="0.25">
      <c r="A96" s="4" t="s">
        <v>47</v>
      </c>
      <c r="B96" s="27" t="s">
        <v>84</v>
      </c>
      <c r="C96" s="28"/>
      <c r="D96" s="37"/>
    </row>
    <row r="97" spans="1:4" ht="30.75" customHeight="1" x14ac:dyDescent="0.25">
      <c r="A97" s="70" t="s">
        <v>51</v>
      </c>
      <c r="B97" s="71"/>
      <c r="C97" s="28"/>
      <c r="D97" s="17"/>
    </row>
    <row r="98" spans="1:4" ht="57.75" customHeight="1" x14ac:dyDescent="0.25">
      <c r="A98" s="40" t="s">
        <v>49</v>
      </c>
      <c r="B98" s="27" t="s">
        <v>146</v>
      </c>
      <c r="C98" s="28"/>
      <c r="D98" s="37"/>
    </row>
    <row r="99" spans="1:4" x14ac:dyDescent="0.25">
      <c r="A99" s="66" t="s">
        <v>51</v>
      </c>
      <c r="B99" s="68"/>
      <c r="C99" s="31"/>
      <c r="D99" s="34"/>
    </row>
    <row r="101" spans="1:4" x14ac:dyDescent="0.25">
      <c r="A101" s="1" t="s">
        <v>120</v>
      </c>
    </row>
    <row r="102" spans="1:4" x14ac:dyDescent="0.25">
      <c r="A102" s="3" t="s">
        <v>85</v>
      </c>
      <c r="B102" s="7" t="s">
        <v>86</v>
      </c>
      <c r="C102" s="7" t="s">
        <v>40</v>
      </c>
    </row>
    <row r="103" spans="1:4" ht="30" x14ac:dyDescent="0.25">
      <c r="A103" s="4" t="s">
        <v>14</v>
      </c>
      <c r="B103" s="4" t="s">
        <v>87</v>
      </c>
      <c r="C103" s="17"/>
    </row>
    <row r="104" spans="1:4" x14ac:dyDescent="0.25">
      <c r="A104" s="66" t="s">
        <v>51</v>
      </c>
      <c r="B104" s="68"/>
      <c r="C104" s="18"/>
    </row>
    <row r="106" spans="1:4" x14ac:dyDescent="0.25">
      <c r="A106" s="1" t="s">
        <v>88</v>
      </c>
    </row>
    <row r="107" spans="1:4" x14ac:dyDescent="0.25">
      <c r="A107" s="3">
        <v>4</v>
      </c>
      <c r="B107" s="7" t="s">
        <v>89</v>
      </c>
      <c r="C107" s="7" t="s">
        <v>40</v>
      </c>
    </row>
    <row r="108" spans="1:4" x14ac:dyDescent="0.25">
      <c r="A108" s="4" t="s">
        <v>82</v>
      </c>
      <c r="B108" s="4" t="s">
        <v>90</v>
      </c>
      <c r="C108" s="17"/>
    </row>
    <row r="109" spans="1:4" x14ac:dyDescent="0.25">
      <c r="A109" s="4" t="s">
        <v>85</v>
      </c>
      <c r="B109" s="4" t="s">
        <v>86</v>
      </c>
      <c r="C109" s="17"/>
    </row>
    <row r="110" spans="1:4" ht="36.75" customHeight="1" x14ac:dyDescent="0.25">
      <c r="A110" s="66" t="s">
        <v>51</v>
      </c>
      <c r="B110" s="68"/>
      <c r="C110" s="32"/>
    </row>
    <row r="111" spans="1:4" x14ac:dyDescent="0.25">
      <c r="A111" s="65" t="s">
        <v>141</v>
      </c>
      <c r="B111" s="65"/>
      <c r="C111" s="65"/>
      <c r="D111" s="65"/>
    </row>
    <row r="113" spans="1:8" x14ac:dyDescent="0.25">
      <c r="A113" s="1" t="s">
        <v>91</v>
      </c>
    </row>
    <row r="114" spans="1:8" x14ac:dyDescent="0.25">
      <c r="A114" s="14">
        <v>5</v>
      </c>
      <c r="B114" s="7" t="s">
        <v>92</v>
      </c>
      <c r="C114" s="7" t="s">
        <v>40</v>
      </c>
    </row>
    <row r="115" spans="1:8" x14ac:dyDescent="0.25">
      <c r="A115" s="4" t="s">
        <v>14</v>
      </c>
      <c r="B115" s="4" t="s">
        <v>93</v>
      </c>
      <c r="C115" s="17"/>
    </row>
    <row r="116" spans="1:8" x14ac:dyDescent="0.25">
      <c r="A116" s="4" t="s">
        <v>16</v>
      </c>
      <c r="B116" s="4" t="s">
        <v>94</v>
      </c>
      <c r="C116" s="17"/>
    </row>
    <row r="117" spans="1:8" x14ac:dyDescent="0.25">
      <c r="A117" s="4" t="s">
        <v>19</v>
      </c>
      <c r="B117" s="4" t="s">
        <v>95</v>
      </c>
      <c r="C117" s="17"/>
    </row>
    <row r="118" spans="1:8" x14ac:dyDescent="0.25">
      <c r="A118" s="4" t="s">
        <v>21</v>
      </c>
      <c r="B118" s="4" t="s">
        <v>50</v>
      </c>
      <c r="C118" s="17"/>
    </row>
    <row r="119" spans="1:8" x14ac:dyDescent="0.25">
      <c r="A119" s="66" t="s">
        <v>51</v>
      </c>
      <c r="B119" s="68"/>
      <c r="C119" s="18"/>
    </row>
    <row r="120" spans="1:8" x14ac:dyDescent="0.25">
      <c r="A120" s="65" t="s">
        <v>141</v>
      </c>
      <c r="B120" s="65"/>
      <c r="C120" s="65"/>
      <c r="D120" s="65"/>
    </row>
    <row r="122" spans="1:8" x14ac:dyDescent="0.25">
      <c r="A122" s="1" t="s">
        <v>96</v>
      </c>
    </row>
    <row r="123" spans="1:8" ht="30" customHeight="1" x14ac:dyDescent="0.25">
      <c r="A123" s="3">
        <v>6</v>
      </c>
      <c r="B123" s="7" t="s">
        <v>97</v>
      </c>
      <c r="C123" s="7" t="s">
        <v>56</v>
      </c>
      <c r="D123" s="7" t="s">
        <v>40</v>
      </c>
      <c r="F123" s="62"/>
    </row>
    <row r="124" spans="1:8" x14ac:dyDescent="0.25">
      <c r="A124" s="4" t="s">
        <v>14</v>
      </c>
      <c r="B124" s="4" t="s">
        <v>98</v>
      </c>
      <c r="C124" s="28"/>
      <c r="D124" s="17"/>
      <c r="F124" s="62"/>
    </row>
    <row r="125" spans="1:8" x14ac:dyDescent="0.25">
      <c r="A125" s="4" t="s">
        <v>16</v>
      </c>
      <c r="B125" s="4" t="s">
        <v>172</v>
      </c>
      <c r="C125" s="28"/>
      <c r="D125" s="17"/>
      <c r="F125" s="52"/>
    </row>
    <row r="126" spans="1:8" x14ac:dyDescent="0.25">
      <c r="A126" s="4" t="s">
        <v>19</v>
      </c>
      <c r="B126" s="4" t="s">
        <v>99</v>
      </c>
      <c r="C126" s="29"/>
      <c r="D126" s="17"/>
      <c r="F126" s="53"/>
      <c r="G126" s="56"/>
      <c r="H126" s="54"/>
    </row>
    <row r="127" spans="1:8" x14ac:dyDescent="0.25">
      <c r="A127" s="4"/>
      <c r="B127" s="40" t="s">
        <v>100</v>
      </c>
      <c r="C127" s="43"/>
      <c r="D127" s="41"/>
    </row>
    <row r="128" spans="1:8" x14ac:dyDescent="0.25">
      <c r="A128" s="4"/>
      <c r="B128" s="4" t="s">
        <v>102</v>
      </c>
      <c r="C128" s="39"/>
      <c r="D128" s="17"/>
    </row>
    <row r="129" spans="1:4" x14ac:dyDescent="0.25">
      <c r="A129" s="4"/>
      <c r="B129" s="4" t="s">
        <v>103</v>
      </c>
      <c r="C129" s="35"/>
      <c r="D129" s="17"/>
    </row>
    <row r="130" spans="1:4" x14ac:dyDescent="0.25">
      <c r="A130" s="4"/>
      <c r="B130" s="4" t="s">
        <v>104</v>
      </c>
      <c r="C130" s="36"/>
      <c r="D130" s="17"/>
    </row>
    <row r="131" spans="1:4" x14ac:dyDescent="0.25">
      <c r="A131" s="4"/>
      <c r="B131" s="4" t="s">
        <v>105</v>
      </c>
      <c r="C131" s="36"/>
      <c r="D131" s="17"/>
    </row>
    <row r="132" spans="1:4" x14ac:dyDescent="0.25">
      <c r="A132" s="4"/>
      <c r="B132" s="24" t="s">
        <v>101</v>
      </c>
      <c r="C132" s="35"/>
      <c r="D132" s="17"/>
    </row>
    <row r="133" spans="1:4" x14ac:dyDescent="0.25">
      <c r="A133" s="66" t="s">
        <v>51</v>
      </c>
      <c r="B133" s="68"/>
      <c r="C133" s="31"/>
      <c r="D133" s="34"/>
    </row>
    <row r="134" spans="1:4" x14ac:dyDescent="0.25">
      <c r="A134" s="65" t="s">
        <v>144</v>
      </c>
      <c r="B134" s="65"/>
      <c r="C134" s="65"/>
      <c r="D134" s="65"/>
    </row>
    <row r="135" spans="1:4" x14ac:dyDescent="0.25">
      <c r="A135" s="65" t="s">
        <v>145</v>
      </c>
      <c r="B135" s="65"/>
      <c r="C135" s="65"/>
      <c r="D135" s="65"/>
    </row>
    <row r="137" spans="1:4" x14ac:dyDescent="0.25">
      <c r="A137" s="73" t="s">
        <v>106</v>
      </c>
      <c r="B137" s="73"/>
      <c r="C137" s="73"/>
    </row>
    <row r="138" spans="1:4" ht="30" x14ac:dyDescent="0.25">
      <c r="A138" s="4"/>
      <c r="B138" s="7" t="s">
        <v>107</v>
      </c>
      <c r="C138" s="3" t="s">
        <v>40</v>
      </c>
    </row>
    <row r="139" spans="1:4" x14ac:dyDescent="0.25">
      <c r="A139" s="4" t="s">
        <v>14</v>
      </c>
      <c r="B139" s="4" t="s">
        <v>38</v>
      </c>
      <c r="C139" s="17"/>
    </row>
    <row r="140" spans="1:4" ht="30" x14ac:dyDescent="0.25">
      <c r="A140" s="4" t="s">
        <v>16</v>
      </c>
      <c r="B140" s="4" t="s">
        <v>52</v>
      </c>
      <c r="C140" s="17"/>
    </row>
    <row r="141" spans="1:4" x14ac:dyDescent="0.25">
      <c r="A141" s="4" t="s">
        <v>19</v>
      </c>
      <c r="B141" s="4" t="s">
        <v>78</v>
      </c>
      <c r="C141" s="17"/>
    </row>
    <row r="142" spans="1:4" ht="30" x14ac:dyDescent="0.25">
      <c r="A142" s="4" t="s">
        <v>21</v>
      </c>
      <c r="B142" s="4" t="s">
        <v>108</v>
      </c>
      <c r="C142" s="17"/>
    </row>
    <row r="143" spans="1:4" x14ac:dyDescent="0.25">
      <c r="A143" s="4" t="s">
        <v>45</v>
      </c>
      <c r="B143" s="4" t="s">
        <v>91</v>
      </c>
      <c r="C143" s="17"/>
    </row>
    <row r="144" spans="1:4" x14ac:dyDescent="0.25">
      <c r="A144" s="70" t="s">
        <v>117</v>
      </c>
      <c r="B144" s="71"/>
      <c r="C144" s="46"/>
    </row>
    <row r="145" spans="1:3" x14ac:dyDescent="0.25">
      <c r="A145" s="4" t="s">
        <v>47</v>
      </c>
      <c r="B145" s="4" t="s">
        <v>109</v>
      </c>
      <c r="C145" s="17"/>
    </row>
    <row r="146" spans="1:3" x14ac:dyDescent="0.25">
      <c r="A146" s="66" t="s">
        <v>110</v>
      </c>
      <c r="B146" s="68"/>
      <c r="C146" s="18"/>
    </row>
  </sheetData>
  <mergeCells count="32">
    <mergeCell ref="A39:D39"/>
    <mergeCell ref="A40:D40"/>
    <mergeCell ref="A41:D41"/>
    <mergeCell ref="A119:B119"/>
    <mergeCell ref="A134:D134"/>
    <mergeCell ref="A53:B53"/>
    <mergeCell ref="A66:B66"/>
    <mergeCell ref="A54:D54"/>
    <mergeCell ref="A55:D55"/>
    <mergeCell ref="A56:D56"/>
    <mergeCell ref="A12:C12"/>
    <mergeCell ref="A30:B30"/>
    <mergeCell ref="A38:B38"/>
    <mergeCell ref="A18:D18"/>
    <mergeCell ref="A19:D19"/>
    <mergeCell ref="A31:D31"/>
    <mergeCell ref="A146:B146"/>
    <mergeCell ref="A120:D120"/>
    <mergeCell ref="A97:B97"/>
    <mergeCell ref="A67:D67"/>
    <mergeCell ref="A68:D68"/>
    <mergeCell ref="A111:D111"/>
    <mergeCell ref="A87:D87"/>
    <mergeCell ref="A133:B133"/>
    <mergeCell ref="A144:B144"/>
    <mergeCell ref="A75:B75"/>
    <mergeCell ref="A84:B84"/>
    <mergeCell ref="A99:B99"/>
    <mergeCell ref="A104:B104"/>
    <mergeCell ref="A110:B110"/>
    <mergeCell ref="A135:D135"/>
    <mergeCell ref="A137:C1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47" workbookViewId="0">
      <selection activeCell="B63" sqref="B63"/>
    </sheetView>
  </sheetViews>
  <sheetFormatPr defaultRowHeight="15" x14ac:dyDescent="0.25"/>
  <cols>
    <col min="1" max="1" width="30.42578125" customWidth="1"/>
    <col min="2" max="2" width="41.140625" customWidth="1"/>
    <col min="3" max="3" width="28.85546875" customWidth="1"/>
    <col min="4" max="4" width="16.28515625" customWidth="1"/>
    <col min="5" max="5" width="5.42578125" customWidth="1"/>
    <col min="6" max="6" width="14.28515625" customWidth="1"/>
  </cols>
  <sheetData>
    <row r="1" spans="1:3" x14ac:dyDescent="0.25">
      <c r="A1" s="1" t="s">
        <v>114</v>
      </c>
    </row>
    <row r="3" spans="1:3" ht="17.25" x14ac:dyDescent="0.25">
      <c r="A3" s="10" t="s">
        <v>24</v>
      </c>
    </row>
    <row r="5" spans="1:3" ht="45" x14ac:dyDescent="0.25">
      <c r="A5" s="11" t="s">
        <v>25</v>
      </c>
      <c r="B5" s="11" t="s">
        <v>26</v>
      </c>
      <c r="C5" s="11" t="s">
        <v>28</v>
      </c>
    </row>
    <row r="6" spans="1:3" x14ac:dyDescent="0.25">
      <c r="A6" s="2" t="s">
        <v>114</v>
      </c>
      <c r="B6" s="2" t="s">
        <v>27</v>
      </c>
      <c r="C6" s="2">
        <v>23</v>
      </c>
    </row>
    <row r="9" spans="1:3" ht="18.75" x14ac:dyDescent="0.25">
      <c r="A9" s="12" t="s">
        <v>29</v>
      </c>
    </row>
    <row r="10" spans="1:3" x14ac:dyDescent="0.25">
      <c r="A10" s="13" t="s">
        <v>30</v>
      </c>
    </row>
    <row r="11" spans="1:3" x14ac:dyDescent="0.25">
      <c r="A11" s="48" t="s">
        <v>31</v>
      </c>
    </row>
    <row r="12" spans="1:3" x14ac:dyDescent="0.25">
      <c r="A12" s="66" t="s">
        <v>32</v>
      </c>
      <c r="B12" s="67"/>
      <c r="C12" s="68"/>
    </row>
    <row r="13" spans="1:3" ht="30" x14ac:dyDescent="0.25">
      <c r="A13" s="14">
        <v>1</v>
      </c>
      <c r="B13" s="14" t="s">
        <v>33</v>
      </c>
      <c r="C13" s="15" t="str">
        <f>A1</f>
        <v>Profissional tipo 3</v>
      </c>
    </row>
    <row r="14" spans="1:3" ht="45" x14ac:dyDescent="0.25">
      <c r="A14" s="14">
        <v>2</v>
      </c>
      <c r="B14" s="14" t="s">
        <v>34</v>
      </c>
      <c r="C14" s="8" t="s">
        <v>123</v>
      </c>
    </row>
    <row r="15" spans="1:3" x14ac:dyDescent="0.25">
      <c r="A15" s="14">
        <v>3</v>
      </c>
      <c r="B15" s="14" t="s">
        <v>35</v>
      </c>
      <c r="C15" s="17"/>
    </row>
    <row r="16" spans="1:3" ht="30" x14ac:dyDescent="0.25">
      <c r="A16" s="14">
        <v>4</v>
      </c>
      <c r="B16" s="14" t="s">
        <v>36</v>
      </c>
      <c r="C16" s="15" t="str">
        <f>A1</f>
        <v>Profissional tipo 3</v>
      </c>
    </row>
    <row r="17" spans="1:4" x14ac:dyDescent="0.25">
      <c r="A17" s="14">
        <v>5</v>
      </c>
      <c r="B17" s="14" t="s">
        <v>37</v>
      </c>
      <c r="C17" s="4"/>
    </row>
    <row r="18" spans="1:4" x14ac:dyDescent="0.25">
      <c r="A18" s="64" t="s">
        <v>130</v>
      </c>
      <c r="B18" s="64"/>
      <c r="C18" s="64"/>
      <c r="D18" s="64"/>
    </row>
    <row r="19" spans="1:4" x14ac:dyDescent="0.25">
      <c r="A19" s="64" t="s">
        <v>131</v>
      </c>
      <c r="B19" s="64"/>
      <c r="C19" s="64"/>
      <c r="D19" s="64"/>
    </row>
    <row r="21" spans="1:4" x14ac:dyDescent="0.25">
      <c r="A21" s="1" t="s">
        <v>38</v>
      </c>
    </row>
    <row r="22" spans="1:4" x14ac:dyDescent="0.25">
      <c r="A22" s="3">
        <v>1</v>
      </c>
      <c r="B22" s="7" t="s">
        <v>39</v>
      </c>
      <c r="C22" s="7" t="s">
        <v>40</v>
      </c>
    </row>
    <row r="23" spans="1:4" x14ac:dyDescent="0.25">
      <c r="A23" s="4" t="s">
        <v>14</v>
      </c>
      <c r="B23" s="4" t="s">
        <v>41</v>
      </c>
      <c r="C23" s="17"/>
    </row>
    <row r="24" spans="1:4" x14ac:dyDescent="0.25">
      <c r="A24" s="4" t="s">
        <v>16</v>
      </c>
      <c r="B24" s="4" t="s">
        <v>42</v>
      </c>
      <c r="C24" s="17"/>
    </row>
    <row r="25" spans="1:4" x14ac:dyDescent="0.25">
      <c r="A25" s="4" t="s">
        <v>19</v>
      </c>
      <c r="B25" s="4" t="s">
        <v>43</v>
      </c>
      <c r="C25" s="17"/>
    </row>
    <row r="26" spans="1:4" x14ac:dyDescent="0.25">
      <c r="A26" s="4" t="s">
        <v>21</v>
      </c>
      <c r="B26" s="4" t="s">
        <v>44</v>
      </c>
      <c r="C26" s="17"/>
    </row>
    <row r="27" spans="1:4" x14ac:dyDescent="0.25">
      <c r="A27" s="4" t="s">
        <v>45</v>
      </c>
      <c r="B27" s="4" t="s">
        <v>46</v>
      </c>
      <c r="C27" s="17"/>
    </row>
    <row r="28" spans="1:4" ht="30" x14ac:dyDescent="0.25">
      <c r="A28" s="4" t="s">
        <v>47</v>
      </c>
      <c r="B28" s="4" t="s">
        <v>48</v>
      </c>
      <c r="C28" s="17"/>
    </row>
    <row r="29" spans="1:4" x14ac:dyDescent="0.25">
      <c r="A29" s="4" t="s">
        <v>49</v>
      </c>
      <c r="B29" s="4" t="s">
        <v>50</v>
      </c>
      <c r="C29" s="17"/>
    </row>
    <row r="30" spans="1:4" x14ac:dyDescent="0.25">
      <c r="A30" s="66" t="s">
        <v>51</v>
      </c>
      <c r="B30" s="68"/>
      <c r="C30" s="18"/>
    </row>
    <row r="31" spans="1:4" ht="15" customHeight="1" x14ac:dyDescent="0.25">
      <c r="A31" s="65" t="s">
        <v>132</v>
      </c>
      <c r="B31" s="65"/>
      <c r="C31" s="65"/>
      <c r="D31" s="65"/>
    </row>
    <row r="33" spans="1:4" x14ac:dyDescent="0.25">
      <c r="A33" s="1" t="s">
        <v>52</v>
      </c>
    </row>
    <row r="34" spans="1:4" x14ac:dyDescent="0.25">
      <c r="A34" s="1" t="s">
        <v>53</v>
      </c>
    </row>
    <row r="35" spans="1:4" ht="30" x14ac:dyDescent="0.25">
      <c r="A35" s="14" t="s">
        <v>54</v>
      </c>
      <c r="B35" s="7" t="s">
        <v>55</v>
      </c>
      <c r="C35" s="19" t="s">
        <v>56</v>
      </c>
      <c r="D35" s="19" t="s">
        <v>40</v>
      </c>
    </row>
    <row r="36" spans="1:4" x14ac:dyDescent="0.25">
      <c r="A36" s="4" t="s">
        <v>14</v>
      </c>
      <c r="B36" s="4" t="s">
        <v>57</v>
      </c>
      <c r="C36" s="63">
        <v>8.3299999999999999E-2</v>
      </c>
      <c r="D36" s="17"/>
    </row>
    <row r="37" spans="1:4" x14ac:dyDescent="0.25">
      <c r="A37" s="4" t="s">
        <v>16</v>
      </c>
      <c r="B37" s="4" t="s">
        <v>155</v>
      </c>
      <c r="C37" s="63">
        <v>0.121</v>
      </c>
      <c r="D37" s="17"/>
    </row>
    <row r="38" spans="1:4" x14ac:dyDescent="0.25">
      <c r="A38" s="66" t="s">
        <v>51</v>
      </c>
      <c r="B38" s="68"/>
      <c r="C38" s="31">
        <f>SUM(C36:C37)</f>
        <v>0.20429999999999998</v>
      </c>
      <c r="D38" s="18"/>
    </row>
    <row r="39" spans="1:4" x14ac:dyDescent="0.25">
      <c r="A39" s="64" t="s">
        <v>133</v>
      </c>
      <c r="B39" s="64"/>
      <c r="C39" s="64"/>
      <c r="D39" s="64"/>
    </row>
    <row r="40" spans="1:4" x14ac:dyDescent="0.25">
      <c r="A40" s="64" t="s">
        <v>134</v>
      </c>
      <c r="B40" s="64"/>
      <c r="C40" s="64"/>
      <c r="D40" s="64"/>
    </row>
    <row r="41" spans="1:4" x14ac:dyDescent="0.25">
      <c r="A41" s="64" t="s">
        <v>135</v>
      </c>
      <c r="B41" s="64"/>
      <c r="C41" s="64"/>
      <c r="D41" s="64"/>
    </row>
    <row r="43" spans="1:4" x14ac:dyDescent="0.25">
      <c r="A43" s="1" t="s">
        <v>58</v>
      </c>
    </row>
    <row r="44" spans="1:4" x14ac:dyDescent="0.25">
      <c r="A44" s="3" t="s">
        <v>59</v>
      </c>
      <c r="B44" s="7" t="s">
        <v>60</v>
      </c>
      <c r="C44" s="7" t="s">
        <v>56</v>
      </c>
      <c r="D44" s="7" t="s">
        <v>40</v>
      </c>
    </row>
    <row r="45" spans="1:4" x14ac:dyDescent="0.25">
      <c r="A45" s="4" t="s">
        <v>14</v>
      </c>
      <c r="B45" s="4" t="s">
        <v>61</v>
      </c>
      <c r="C45" s="63">
        <v>0.2</v>
      </c>
      <c r="D45" s="17"/>
    </row>
    <row r="46" spans="1:4" x14ac:dyDescent="0.25">
      <c r="A46" s="4" t="s">
        <v>16</v>
      </c>
      <c r="B46" s="4" t="s">
        <v>62</v>
      </c>
      <c r="C46" s="63"/>
      <c r="D46" s="17"/>
    </row>
    <row r="47" spans="1:4" ht="30" x14ac:dyDescent="0.25">
      <c r="A47" s="4" t="s">
        <v>19</v>
      </c>
      <c r="B47" s="4" t="s">
        <v>111</v>
      </c>
      <c r="C47" s="63">
        <v>0.03</v>
      </c>
      <c r="D47" s="17"/>
    </row>
    <row r="48" spans="1:4" x14ac:dyDescent="0.25">
      <c r="A48" s="4" t="s">
        <v>21</v>
      </c>
      <c r="B48" s="4" t="s">
        <v>63</v>
      </c>
      <c r="C48" s="63">
        <v>1.4999999999999999E-2</v>
      </c>
      <c r="D48" s="17"/>
    </row>
    <row r="49" spans="1:4" x14ac:dyDescent="0.25">
      <c r="A49" s="4" t="s">
        <v>45</v>
      </c>
      <c r="B49" s="4" t="s">
        <v>64</v>
      </c>
      <c r="C49" s="63">
        <v>0.01</v>
      </c>
      <c r="D49" s="17"/>
    </row>
    <row r="50" spans="1:4" x14ac:dyDescent="0.25">
      <c r="A50" s="4" t="s">
        <v>47</v>
      </c>
      <c r="B50" s="4" t="s">
        <v>65</v>
      </c>
      <c r="C50" s="63">
        <v>6.0000000000000001E-3</v>
      </c>
      <c r="D50" s="17"/>
    </row>
    <row r="51" spans="1:4" x14ac:dyDescent="0.25">
      <c r="A51" s="4" t="s">
        <v>49</v>
      </c>
      <c r="B51" s="4" t="s">
        <v>66</v>
      </c>
      <c r="C51" s="63">
        <v>2E-3</v>
      </c>
      <c r="D51" s="17"/>
    </row>
    <row r="52" spans="1:4" x14ac:dyDescent="0.25">
      <c r="A52" s="4" t="s">
        <v>67</v>
      </c>
      <c r="B52" s="4" t="s">
        <v>68</v>
      </c>
      <c r="C52" s="63">
        <v>0.08</v>
      </c>
      <c r="D52" s="17"/>
    </row>
    <row r="53" spans="1:4" x14ac:dyDescent="0.25">
      <c r="A53" s="66" t="s">
        <v>51</v>
      </c>
      <c r="B53" s="68"/>
      <c r="C53" s="31">
        <f>SUM(C45:C52)</f>
        <v>0.34300000000000003</v>
      </c>
      <c r="D53" s="18"/>
    </row>
    <row r="54" spans="1:4" x14ac:dyDescent="0.25">
      <c r="A54" s="65" t="s">
        <v>136</v>
      </c>
      <c r="B54" s="65"/>
      <c r="C54" s="65"/>
      <c r="D54" s="65"/>
    </row>
    <row r="55" spans="1:4" x14ac:dyDescent="0.25">
      <c r="A55" s="65" t="s">
        <v>137</v>
      </c>
      <c r="B55" s="65"/>
      <c r="C55" s="65"/>
      <c r="D55" s="65"/>
    </row>
    <row r="56" spans="1:4" x14ac:dyDescent="0.25">
      <c r="A56" s="74" t="s">
        <v>138</v>
      </c>
      <c r="B56" s="74"/>
      <c r="C56" s="74"/>
      <c r="D56" s="74"/>
    </row>
    <row r="58" spans="1:4" x14ac:dyDescent="0.25">
      <c r="A58" s="1" t="s">
        <v>69</v>
      </c>
    </row>
    <row r="59" spans="1:4" x14ac:dyDescent="0.25">
      <c r="A59" s="3" t="s">
        <v>70</v>
      </c>
      <c r="B59" s="7" t="s">
        <v>71</v>
      </c>
      <c r="C59" s="7" t="s">
        <v>72</v>
      </c>
      <c r="D59" s="7" t="s">
        <v>40</v>
      </c>
    </row>
    <row r="60" spans="1:4" ht="30" x14ac:dyDescent="0.25">
      <c r="A60" s="4" t="s">
        <v>14</v>
      </c>
      <c r="B60" s="4" t="s">
        <v>73</v>
      </c>
      <c r="C60" s="4"/>
      <c r="D60" s="17"/>
    </row>
    <row r="61" spans="1:4" x14ac:dyDescent="0.25">
      <c r="A61" s="4" t="s">
        <v>16</v>
      </c>
      <c r="B61" s="4" t="s">
        <v>74</v>
      </c>
      <c r="C61" s="33" t="s">
        <v>121</v>
      </c>
      <c r="D61" s="16"/>
    </row>
    <row r="62" spans="1:4" x14ac:dyDescent="0.25">
      <c r="A62" s="4" t="s">
        <v>158</v>
      </c>
      <c r="B62" s="4" t="s">
        <v>170</v>
      </c>
      <c r="C62" s="33" t="s">
        <v>121</v>
      </c>
      <c r="D62" s="60"/>
    </row>
    <row r="63" spans="1:4" x14ac:dyDescent="0.25">
      <c r="A63" s="4" t="s">
        <v>19</v>
      </c>
      <c r="B63" s="4" t="s">
        <v>159</v>
      </c>
      <c r="C63" s="33" t="s">
        <v>121</v>
      </c>
      <c r="D63" s="60"/>
    </row>
    <row r="64" spans="1:4" x14ac:dyDescent="0.25">
      <c r="A64" s="4" t="s">
        <v>21</v>
      </c>
      <c r="B64" s="4" t="s">
        <v>75</v>
      </c>
      <c r="C64" s="4"/>
      <c r="D64" s="17"/>
    </row>
    <row r="65" spans="1:4" x14ac:dyDescent="0.25">
      <c r="A65" s="4" t="s">
        <v>45</v>
      </c>
      <c r="B65" s="4" t="s">
        <v>118</v>
      </c>
      <c r="C65" s="4"/>
      <c r="D65" s="17"/>
    </row>
    <row r="66" spans="1:4" ht="60.75" customHeight="1" x14ac:dyDescent="0.25">
      <c r="A66" s="66" t="s">
        <v>51</v>
      </c>
      <c r="B66" s="68"/>
      <c r="C66" s="14"/>
      <c r="D66" s="18"/>
    </row>
    <row r="67" spans="1:4" x14ac:dyDescent="0.25">
      <c r="A67" s="65" t="s">
        <v>139</v>
      </c>
      <c r="B67" s="65"/>
      <c r="C67" s="65"/>
      <c r="D67" s="65"/>
    </row>
    <row r="68" spans="1:4" x14ac:dyDescent="0.25">
      <c r="A68" s="65" t="s">
        <v>140</v>
      </c>
      <c r="B68" s="65"/>
      <c r="C68" s="65"/>
      <c r="D68" s="65"/>
    </row>
    <row r="70" spans="1:4" x14ac:dyDescent="0.25">
      <c r="A70" s="1" t="s">
        <v>76</v>
      </c>
    </row>
    <row r="71" spans="1:4" ht="30" x14ac:dyDescent="0.25">
      <c r="A71" s="3">
        <v>2</v>
      </c>
      <c r="B71" s="7" t="s">
        <v>77</v>
      </c>
      <c r="C71" s="7" t="s">
        <v>40</v>
      </c>
    </row>
    <row r="72" spans="1:4" x14ac:dyDescent="0.25">
      <c r="A72" s="4" t="s">
        <v>54</v>
      </c>
      <c r="B72" s="4" t="s">
        <v>119</v>
      </c>
      <c r="C72" s="26"/>
    </row>
    <row r="73" spans="1:4" x14ac:dyDescent="0.25">
      <c r="A73" s="4" t="s">
        <v>59</v>
      </c>
      <c r="B73" s="4" t="s">
        <v>60</v>
      </c>
      <c r="C73" s="17"/>
    </row>
    <row r="74" spans="1:4" x14ac:dyDescent="0.25">
      <c r="A74" s="4" t="s">
        <v>70</v>
      </c>
      <c r="B74" s="4" t="s">
        <v>71</v>
      </c>
      <c r="C74" s="17"/>
    </row>
    <row r="75" spans="1:4" x14ac:dyDescent="0.25">
      <c r="A75" s="66" t="s">
        <v>51</v>
      </c>
      <c r="B75" s="68"/>
      <c r="C75" s="18"/>
    </row>
    <row r="77" spans="1:4" x14ac:dyDescent="0.25">
      <c r="A77" s="1" t="s">
        <v>78</v>
      </c>
    </row>
    <row r="78" spans="1:4" x14ac:dyDescent="0.25">
      <c r="A78" s="3">
        <v>3</v>
      </c>
      <c r="B78" s="7" t="s">
        <v>79</v>
      </c>
      <c r="C78" s="7" t="s">
        <v>56</v>
      </c>
      <c r="D78" s="7" t="s">
        <v>40</v>
      </c>
    </row>
    <row r="79" spans="1:4" ht="27.75" customHeight="1" x14ac:dyDescent="0.25">
      <c r="A79" s="4" t="s">
        <v>14</v>
      </c>
      <c r="B79" s="4" t="s">
        <v>153</v>
      </c>
      <c r="C79" s="28"/>
      <c r="D79" s="17"/>
    </row>
    <row r="80" spans="1:4" ht="30" x14ac:dyDescent="0.25">
      <c r="A80" s="4" t="s">
        <v>16</v>
      </c>
      <c r="B80" s="4" t="s">
        <v>169</v>
      </c>
      <c r="C80" s="28"/>
      <c r="D80" s="17"/>
    </row>
    <row r="81" spans="1:4" ht="47.25" customHeight="1" x14ac:dyDescent="0.25">
      <c r="A81" s="4" t="s">
        <v>21</v>
      </c>
      <c r="B81" s="4" t="s">
        <v>168</v>
      </c>
      <c r="C81" s="28"/>
      <c r="D81" s="17"/>
    </row>
    <row r="82" spans="1:4" ht="45" x14ac:dyDescent="0.25">
      <c r="A82" s="4" t="s">
        <v>45</v>
      </c>
      <c r="B82" s="4" t="s">
        <v>167</v>
      </c>
      <c r="C82" s="28"/>
      <c r="D82" s="17"/>
    </row>
    <row r="83" spans="1:4" ht="27.75" customHeight="1" x14ac:dyDescent="0.25">
      <c r="A83" s="4" t="s">
        <v>47</v>
      </c>
      <c r="B83" s="27" t="s">
        <v>129</v>
      </c>
      <c r="C83" s="63">
        <v>0.04</v>
      </c>
      <c r="D83" s="17"/>
    </row>
    <row r="84" spans="1:4" x14ac:dyDescent="0.25">
      <c r="A84" s="66" t="s">
        <v>51</v>
      </c>
      <c r="B84" s="68"/>
      <c r="C84" s="31"/>
      <c r="D84" s="18"/>
    </row>
    <row r="86" spans="1:4" x14ac:dyDescent="0.25">
      <c r="A86" s="1" t="s">
        <v>80</v>
      </c>
    </row>
    <row r="87" spans="1:4" ht="42" customHeight="1" x14ac:dyDescent="0.25">
      <c r="A87" s="64" t="s">
        <v>142</v>
      </c>
      <c r="B87" s="64"/>
      <c r="C87" s="64"/>
      <c r="D87" s="64"/>
    </row>
    <row r="88" spans="1:4" x14ac:dyDescent="0.25">
      <c r="A88" s="1" t="s">
        <v>81</v>
      </c>
    </row>
    <row r="89" spans="1:4" x14ac:dyDescent="0.25">
      <c r="A89" s="3" t="s">
        <v>82</v>
      </c>
      <c r="B89" s="7" t="s">
        <v>83</v>
      </c>
      <c r="C89" s="7" t="s">
        <v>56</v>
      </c>
      <c r="D89" s="7" t="s">
        <v>40</v>
      </c>
    </row>
    <row r="90" spans="1:4" ht="61.5" customHeight="1" x14ac:dyDescent="0.25">
      <c r="A90" s="4" t="s">
        <v>14</v>
      </c>
      <c r="B90" s="4" t="s">
        <v>162</v>
      </c>
      <c r="C90" s="28"/>
      <c r="D90" s="46">
        <f>C90*C$30</f>
        <v>0</v>
      </c>
    </row>
    <row r="91" spans="1:4" ht="24.75" customHeight="1" x14ac:dyDescent="0.25">
      <c r="A91" s="4" t="s">
        <v>16</v>
      </c>
      <c r="B91" s="4" t="s">
        <v>151</v>
      </c>
      <c r="C91" s="28"/>
      <c r="D91" s="17"/>
    </row>
    <row r="92" spans="1:4" ht="42.75" customHeight="1" x14ac:dyDescent="0.25">
      <c r="A92" s="4" t="s">
        <v>19</v>
      </c>
      <c r="B92" s="4" t="s">
        <v>127</v>
      </c>
      <c r="C92" s="28"/>
      <c r="D92" s="17"/>
    </row>
    <row r="93" spans="1:4" ht="33.75" customHeight="1" x14ac:dyDescent="0.25">
      <c r="A93" s="4" t="s">
        <v>21</v>
      </c>
      <c r="B93" s="4" t="s">
        <v>149</v>
      </c>
      <c r="C93" s="28"/>
      <c r="D93" s="17"/>
    </row>
    <row r="94" spans="1:4" ht="32.25" customHeight="1" x14ac:dyDescent="0.25">
      <c r="A94" s="4" t="s">
        <v>45</v>
      </c>
      <c r="B94" s="4" t="s">
        <v>148</v>
      </c>
      <c r="C94" s="28"/>
      <c r="D94" s="17"/>
    </row>
    <row r="95" spans="1:4" ht="30" customHeight="1" x14ac:dyDescent="0.25">
      <c r="A95" s="4" t="s">
        <v>47</v>
      </c>
      <c r="B95" s="27" t="s">
        <v>84</v>
      </c>
      <c r="C95" s="28"/>
      <c r="D95" s="37"/>
    </row>
    <row r="96" spans="1:4" ht="36.75" customHeight="1" x14ac:dyDescent="0.25">
      <c r="A96" s="70" t="s">
        <v>51</v>
      </c>
      <c r="B96" s="71"/>
      <c r="C96" s="28"/>
      <c r="D96" s="17"/>
    </row>
    <row r="97" spans="1:4" ht="57.75" customHeight="1" x14ac:dyDescent="0.25">
      <c r="A97" s="40" t="s">
        <v>49</v>
      </c>
      <c r="B97" s="27" t="s">
        <v>146</v>
      </c>
      <c r="C97" s="28"/>
      <c r="D97" s="37"/>
    </row>
    <row r="98" spans="1:4" x14ac:dyDescent="0.25">
      <c r="A98" s="66" t="s">
        <v>51</v>
      </c>
      <c r="B98" s="68"/>
      <c r="C98" s="31"/>
      <c r="D98" s="34"/>
    </row>
    <row r="100" spans="1:4" x14ac:dyDescent="0.25">
      <c r="A100" s="1" t="s">
        <v>120</v>
      </c>
    </row>
    <row r="101" spans="1:4" x14ac:dyDescent="0.25">
      <c r="A101" s="3" t="s">
        <v>85</v>
      </c>
      <c r="B101" s="7" t="s">
        <v>86</v>
      </c>
      <c r="C101" s="7" t="s">
        <v>40</v>
      </c>
    </row>
    <row r="102" spans="1:4" ht="30" x14ac:dyDescent="0.25">
      <c r="A102" s="4" t="s">
        <v>14</v>
      </c>
      <c r="B102" s="4" t="s">
        <v>87</v>
      </c>
      <c r="C102" s="17"/>
    </row>
    <row r="103" spans="1:4" x14ac:dyDescent="0.25">
      <c r="A103" s="66" t="s">
        <v>51</v>
      </c>
      <c r="B103" s="68"/>
      <c r="C103" s="18"/>
    </row>
    <row r="104" spans="1:4" x14ac:dyDescent="0.25">
      <c r="A104" s="74" t="s">
        <v>143</v>
      </c>
      <c r="B104" s="74"/>
      <c r="C104" s="74"/>
      <c r="D104" s="74"/>
    </row>
    <row r="105" spans="1:4" x14ac:dyDescent="0.25">
      <c r="A105" s="50"/>
      <c r="B105" s="50"/>
      <c r="C105" s="50"/>
      <c r="D105" s="50"/>
    </row>
    <row r="106" spans="1:4" x14ac:dyDescent="0.25">
      <c r="A106" s="1" t="s">
        <v>88</v>
      </c>
    </row>
    <row r="107" spans="1:4" x14ac:dyDescent="0.25">
      <c r="A107" s="3">
        <v>4</v>
      </c>
      <c r="B107" s="7" t="s">
        <v>89</v>
      </c>
      <c r="C107" s="7" t="s">
        <v>40</v>
      </c>
    </row>
    <row r="108" spans="1:4" x14ac:dyDescent="0.25">
      <c r="A108" s="4" t="s">
        <v>82</v>
      </c>
      <c r="B108" s="4" t="s">
        <v>90</v>
      </c>
      <c r="C108" s="17"/>
    </row>
    <row r="109" spans="1:4" x14ac:dyDescent="0.25">
      <c r="A109" s="4" t="s">
        <v>85</v>
      </c>
      <c r="B109" s="4" t="s">
        <v>86</v>
      </c>
      <c r="C109" s="17"/>
    </row>
    <row r="110" spans="1:4" ht="36.75" customHeight="1" x14ac:dyDescent="0.25">
      <c r="A110" s="66" t="s">
        <v>51</v>
      </c>
      <c r="B110" s="68"/>
      <c r="C110" s="32">
        <f>SUM(C108,C109)</f>
        <v>0</v>
      </c>
    </row>
    <row r="112" spans="1:4" x14ac:dyDescent="0.25">
      <c r="A112" s="1" t="s">
        <v>91</v>
      </c>
    </row>
    <row r="113" spans="1:6" x14ac:dyDescent="0.25">
      <c r="A113" s="14">
        <v>5</v>
      </c>
      <c r="B113" s="7" t="s">
        <v>92</v>
      </c>
      <c r="C113" s="7" t="s">
        <v>40</v>
      </c>
    </row>
    <row r="114" spans="1:6" x14ac:dyDescent="0.25">
      <c r="A114" s="4" t="s">
        <v>14</v>
      </c>
      <c r="B114" s="4" t="s">
        <v>93</v>
      </c>
      <c r="C114" s="17"/>
    </row>
    <row r="115" spans="1:6" x14ac:dyDescent="0.25">
      <c r="A115" s="4" t="s">
        <v>16</v>
      </c>
      <c r="B115" s="4" t="s">
        <v>94</v>
      </c>
      <c r="C115" s="17"/>
    </row>
    <row r="116" spans="1:6" x14ac:dyDescent="0.25">
      <c r="A116" s="4" t="s">
        <v>19</v>
      </c>
      <c r="B116" s="4" t="s">
        <v>95</v>
      </c>
      <c r="C116" s="17"/>
    </row>
    <row r="117" spans="1:6" x14ac:dyDescent="0.25">
      <c r="A117" s="4" t="s">
        <v>21</v>
      </c>
      <c r="B117" s="4" t="s">
        <v>50</v>
      </c>
      <c r="C117" s="17"/>
    </row>
    <row r="118" spans="1:6" x14ac:dyDescent="0.25">
      <c r="A118" s="66" t="s">
        <v>51</v>
      </c>
      <c r="B118" s="68"/>
      <c r="C118" s="18"/>
    </row>
    <row r="119" spans="1:6" x14ac:dyDescent="0.25">
      <c r="A119" s="65" t="s">
        <v>141</v>
      </c>
      <c r="B119" s="65"/>
      <c r="C119" s="65"/>
      <c r="D119" s="65"/>
    </row>
    <row r="120" spans="1:6" x14ac:dyDescent="0.25">
      <c r="A120" s="47"/>
      <c r="B120" s="47"/>
      <c r="C120" s="47"/>
      <c r="D120" s="47"/>
    </row>
    <row r="121" spans="1:6" x14ac:dyDescent="0.25">
      <c r="A121" s="1" t="s">
        <v>96</v>
      </c>
    </row>
    <row r="122" spans="1:6" ht="30" customHeight="1" x14ac:dyDescent="0.25">
      <c r="A122" s="3">
        <v>6</v>
      </c>
      <c r="B122" s="7" t="s">
        <v>97</v>
      </c>
      <c r="C122" s="7" t="s">
        <v>56</v>
      </c>
      <c r="D122" s="7" t="s">
        <v>40</v>
      </c>
      <c r="F122" s="62"/>
    </row>
    <row r="123" spans="1:6" x14ac:dyDescent="0.25">
      <c r="A123" s="4" t="s">
        <v>14</v>
      </c>
      <c r="B123" s="4" t="s">
        <v>98</v>
      </c>
      <c r="C123" s="28"/>
      <c r="D123" s="17"/>
      <c r="F123" s="62"/>
    </row>
    <row r="124" spans="1:6" x14ac:dyDescent="0.25">
      <c r="A124" s="4" t="s">
        <v>16</v>
      </c>
      <c r="B124" s="4" t="s">
        <v>172</v>
      </c>
      <c r="C124" s="28"/>
      <c r="D124" s="17"/>
      <c r="F124" s="52"/>
    </row>
    <row r="125" spans="1:6" x14ac:dyDescent="0.25">
      <c r="A125" s="4" t="s">
        <v>19</v>
      </c>
      <c r="B125" s="57" t="s">
        <v>99</v>
      </c>
      <c r="C125" s="58"/>
      <c r="D125" s="59"/>
      <c r="F125" s="53"/>
    </row>
    <row r="126" spans="1:6" x14ac:dyDescent="0.25">
      <c r="A126" s="4"/>
      <c r="B126" s="40" t="s">
        <v>100</v>
      </c>
      <c r="C126" s="43"/>
      <c r="D126" s="41"/>
    </row>
    <row r="127" spans="1:6" x14ac:dyDescent="0.25">
      <c r="A127" s="4"/>
      <c r="B127" s="4" t="s">
        <v>102</v>
      </c>
      <c r="C127" s="39"/>
      <c r="D127" s="17"/>
    </row>
    <row r="128" spans="1:6" x14ac:dyDescent="0.25">
      <c r="A128" s="4"/>
      <c r="B128" s="4" t="s">
        <v>103</v>
      </c>
      <c r="C128" s="35"/>
      <c r="D128" s="17"/>
    </row>
    <row r="129" spans="1:4" x14ac:dyDescent="0.25">
      <c r="A129" s="4"/>
      <c r="B129" s="4" t="s">
        <v>104</v>
      </c>
      <c r="C129" s="36"/>
      <c r="D129" s="17"/>
    </row>
    <row r="130" spans="1:4" x14ac:dyDescent="0.25">
      <c r="A130" s="4"/>
      <c r="B130" s="4" t="s">
        <v>105</v>
      </c>
      <c r="C130" s="36"/>
      <c r="D130" s="17"/>
    </row>
    <row r="131" spans="1:4" x14ac:dyDescent="0.25">
      <c r="A131" s="4"/>
      <c r="B131" s="24" t="s">
        <v>101</v>
      </c>
      <c r="C131" s="35"/>
      <c r="D131" s="17"/>
    </row>
    <row r="132" spans="1:4" x14ac:dyDescent="0.25">
      <c r="A132" s="66" t="s">
        <v>51</v>
      </c>
      <c r="B132" s="68"/>
      <c r="C132" s="31"/>
      <c r="D132" s="34"/>
    </row>
    <row r="133" spans="1:4" x14ac:dyDescent="0.25">
      <c r="A133" s="65" t="s">
        <v>144</v>
      </c>
      <c r="B133" s="65"/>
      <c r="C133" s="65"/>
      <c r="D133" s="65"/>
    </row>
    <row r="134" spans="1:4" x14ac:dyDescent="0.25">
      <c r="A134" s="65" t="s">
        <v>145</v>
      </c>
      <c r="B134" s="65"/>
      <c r="C134" s="65"/>
      <c r="D134" s="65"/>
    </row>
    <row r="136" spans="1:4" x14ac:dyDescent="0.25">
      <c r="A136" s="1" t="s">
        <v>106</v>
      </c>
    </row>
    <row r="137" spans="1:4" ht="30" x14ac:dyDescent="0.25">
      <c r="A137" s="4"/>
      <c r="B137" s="7" t="s">
        <v>107</v>
      </c>
      <c r="C137" s="3" t="s">
        <v>40</v>
      </c>
    </row>
    <row r="138" spans="1:4" x14ac:dyDescent="0.25">
      <c r="A138" s="4" t="s">
        <v>14</v>
      </c>
      <c r="B138" s="4" t="s">
        <v>38</v>
      </c>
      <c r="C138" s="17"/>
    </row>
    <row r="139" spans="1:4" ht="30" x14ac:dyDescent="0.25">
      <c r="A139" s="4" t="s">
        <v>16</v>
      </c>
      <c r="B139" s="4" t="s">
        <v>52</v>
      </c>
      <c r="C139" s="17"/>
    </row>
    <row r="140" spans="1:4" x14ac:dyDescent="0.25">
      <c r="A140" s="4" t="s">
        <v>19</v>
      </c>
      <c r="B140" s="4" t="s">
        <v>78</v>
      </c>
      <c r="C140" s="17"/>
    </row>
    <row r="141" spans="1:4" ht="30" x14ac:dyDescent="0.25">
      <c r="A141" s="4" t="s">
        <v>21</v>
      </c>
      <c r="B141" s="4" t="s">
        <v>108</v>
      </c>
      <c r="C141" s="17"/>
    </row>
    <row r="142" spans="1:4" x14ac:dyDescent="0.25">
      <c r="A142" s="4" t="s">
        <v>45</v>
      </c>
      <c r="B142" s="4" t="s">
        <v>91</v>
      </c>
      <c r="C142" s="17"/>
    </row>
    <row r="143" spans="1:4" x14ac:dyDescent="0.25">
      <c r="A143" s="70" t="s">
        <v>117</v>
      </c>
      <c r="B143" s="71"/>
      <c r="C143" s="46"/>
    </row>
    <row r="144" spans="1:4" x14ac:dyDescent="0.25">
      <c r="A144" s="4" t="s">
        <v>47</v>
      </c>
      <c r="B144" s="4" t="s">
        <v>109</v>
      </c>
      <c r="C144" s="17"/>
    </row>
    <row r="145" spans="1:3" x14ac:dyDescent="0.25">
      <c r="A145" s="66" t="s">
        <v>110</v>
      </c>
      <c r="B145" s="68"/>
      <c r="C145" s="18"/>
    </row>
  </sheetData>
  <mergeCells count="31">
    <mergeCell ref="A132:B132"/>
    <mergeCell ref="A143:B143"/>
    <mergeCell ref="A145:B145"/>
    <mergeCell ref="A75:B75"/>
    <mergeCell ref="A84:B84"/>
    <mergeCell ref="A98:B98"/>
    <mergeCell ref="A103:B103"/>
    <mergeCell ref="A110:B110"/>
    <mergeCell ref="A118:B118"/>
    <mergeCell ref="A133:D133"/>
    <mergeCell ref="A134:D134"/>
    <mergeCell ref="A39:D39"/>
    <mergeCell ref="A40:D40"/>
    <mergeCell ref="A41:D41"/>
    <mergeCell ref="A53:B53"/>
    <mergeCell ref="A66:B66"/>
    <mergeCell ref="A54:D54"/>
    <mergeCell ref="A55:D55"/>
    <mergeCell ref="A56:D56"/>
    <mergeCell ref="A12:C12"/>
    <mergeCell ref="A30:B30"/>
    <mergeCell ref="A38:B38"/>
    <mergeCell ref="A18:D18"/>
    <mergeCell ref="A19:D19"/>
    <mergeCell ref="A31:D31"/>
    <mergeCell ref="A67:D67"/>
    <mergeCell ref="A68:D68"/>
    <mergeCell ref="A87:D87"/>
    <mergeCell ref="A104:D104"/>
    <mergeCell ref="A119:D119"/>
    <mergeCell ref="A96:B9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79" workbookViewId="0">
      <selection activeCell="A38" sqref="A38:B38"/>
    </sheetView>
  </sheetViews>
  <sheetFormatPr defaultRowHeight="15" x14ac:dyDescent="0.25"/>
  <cols>
    <col min="1" max="1" width="30.42578125" customWidth="1"/>
    <col min="2" max="2" width="41.140625" customWidth="1"/>
    <col min="3" max="3" width="28.85546875" customWidth="1"/>
    <col min="4" max="4" width="16.28515625" customWidth="1"/>
    <col min="5" max="5" width="5.42578125" customWidth="1"/>
    <col min="6" max="6" width="14.28515625" customWidth="1"/>
  </cols>
  <sheetData>
    <row r="1" spans="1:3" x14ac:dyDescent="0.25">
      <c r="A1" s="1" t="s">
        <v>113</v>
      </c>
    </row>
    <row r="3" spans="1:3" ht="17.25" x14ac:dyDescent="0.25">
      <c r="A3" s="10" t="s">
        <v>24</v>
      </c>
    </row>
    <row r="5" spans="1:3" ht="45" x14ac:dyDescent="0.25">
      <c r="A5" s="11" t="s">
        <v>25</v>
      </c>
      <c r="B5" s="11" t="s">
        <v>26</v>
      </c>
      <c r="C5" s="11" t="s">
        <v>28</v>
      </c>
    </row>
    <row r="6" spans="1:3" x14ac:dyDescent="0.25">
      <c r="A6" s="2" t="s">
        <v>113</v>
      </c>
      <c r="B6" s="2" t="s">
        <v>27</v>
      </c>
      <c r="C6" s="2">
        <v>14</v>
      </c>
    </row>
    <row r="9" spans="1:3" ht="18.75" x14ac:dyDescent="0.25">
      <c r="A9" s="12" t="s">
        <v>29</v>
      </c>
    </row>
    <row r="10" spans="1:3" x14ac:dyDescent="0.25">
      <c r="A10" s="13" t="s">
        <v>30</v>
      </c>
    </row>
    <row r="11" spans="1:3" x14ac:dyDescent="0.25">
      <c r="A11" s="48" t="s">
        <v>31</v>
      </c>
    </row>
    <row r="12" spans="1:3" x14ac:dyDescent="0.25">
      <c r="A12" s="66" t="s">
        <v>32</v>
      </c>
      <c r="B12" s="67"/>
      <c r="C12" s="68"/>
    </row>
    <row r="13" spans="1:3" ht="30" x14ac:dyDescent="0.25">
      <c r="A13" s="14">
        <v>1</v>
      </c>
      <c r="B13" s="14" t="s">
        <v>33</v>
      </c>
      <c r="C13" s="15" t="str">
        <f>A1</f>
        <v>Profissional tipo 2</v>
      </c>
    </row>
    <row r="14" spans="1:3" ht="30" x14ac:dyDescent="0.25">
      <c r="A14" s="14">
        <v>2</v>
      </c>
      <c r="B14" s="14" t="s">
        <v>34</v>
      </c>
      <c r="C14" s="8" t="s">
        <v>122</v>
      </c>
    </row>
    <row r="15" spans="1:3" x14ac:dyDescent="0.25">
      <c r="A15" s="14">
        <v>3</v>
      </c>
      <c r="B15" s="14" t="s">
        <v>35</v>
      </c>
      <c r="C15" s="17"/>
    </row>
    <row r="16" spans="1:3" ht="30" x14ac:dyDescent="0.25">
      <c r="A16" s="14">
        <v>4</v>
      </c>
      <c r="B16" s="14" t="s">
        <v>36</v>
      </c>
      <c r="C16" s="15" t="str">
        <f>A1</f>
        <v>Profissional tipo 2</v>
      </c>
    </row>
    <row r="17" spans="1:4" x14ac:dyDescent="0.25">
      <c r="A17" s="14">
        <v>5</v>
      </c>
      <c r="B17" s="14" t="s">
        <v>37</v>
      </c>
      <c r="C17" s="4"/>
    </row>
    <row r="18" spans="1:4" x14ac:dyDescent="0.25">
      <c r="A18" s="64" t="s">
        <v>130</v>
      </c>
      <c r="B18" s="64"/>
      <c r="C18" s="64"/>
      <c r="D18" s="64"/>
    </row>
    <row r="19" spans="1:4" x14ac:dyDescent="0.25">
      <c r="A19" s="64" t="s">
        <v>131</v>
      </c>
      <c r="B19" s="64"/>
      <c r="C19" s="64"/>
      <c r="D19" s="64"/>
    </row>
    <row r="20" spans="1:4" x14ac:dyDescent="0.25">
      <c r="A20" s="49"/>
      <c r="B20" s="49"/>
      <c r="C20" s="49"/>
      <c r="D20" s="49"/>
    </row>
    <row r="21" spans="1:4" x14ac:dyDescent="0.25">
      <c r="A21" s="1" t="s">
        <v>38</v>
      </c>
    </row>
    <row r="22" spans="1:4" x14ac:dyDescent="0.25">
      <c r="A22" s="3">
        <v>1</v>
      </c>
      <c r="B22" s="7" t="s">
        <v>39</v>
      </c>
      <c r="C22" s="7" t="s">
        <v>40</v>
      </c>
    </row>
    <row r="23" spans="1:4" x14ac:dyDescent="0.25">
      <c r="A23" s="4" t="s">
        <v>14</v>
      </c>
      <c r="B23" s="4" t="s">
        <v>41</v>
      </c>
      <c r="C23" s="17"/>
    </row>
    <row r="24" spans="1:4" x14ac:dyDescent="0.25">
      <c r="A24" s="4" t="s">
        <v>16</v>
      </c>
      <c r="B24" s="4" t="s">
        <v>42</v>
      </c>
      <c r="C24" s="17"/>
    </row>
    <row r="25" spans="1:4" x14ac:dyDescent="0.25">
      <c r="A25" s="4" t="s">
        <v>19</v>
      </c>
      <c r="B25" s="4" t="s">
        <v>43</v>
      </c>
      <c r="C25" s="17"/>
    </row>
    <row r="26" spans="1:4" x14ac:dyDescent="0.25">
      <c r="A26" s="4" t="s">
        <v>21</v>
      </c>
      <c r="B26" s="4" t="s">
        <v>44</v>
      </c>
      <c r="C26" s="17"/>
    </row>
    <row r="27" spans="1:4" x14ac:dyDescent="0.25">
      <c r="A27" s="4" t="s">
        <v>45</v>
      </c>
      <c r="B27" s="4" t="s">
        <v>46</v>
      </c>
      <c r="C27" s="17"/>
    </row>
    <row r="28" spans="1:4" ht="30" x14ac:dyDescent="0.25">
      <c r="A28" s="4" t="s">
        <v>47</v>
      </c>
      <c r="B28" s="4" t="s">
        <v>48</v>
      </c>
      <c r="C28" s="17"/>
    </row>
    <row r="29" spans="1:4" x14ac:dyDescent="0.25">
      <c r="A29" s="4" t="s">
        <v>49</v>
      </c>
      <c r="B29" s="4" t="s">
        <v>50</v>
      </c>
      <c r="C29" s="17"/>
    </row>
    <row r="30" spans="1:4" x14ac:dyDescent="0.25">
      <c r="A30" s="66" t="s">
        <v>51</v>
      </c>
      <c r="B30" s="68"/>
      <c r="C30" s="18"/>
    </row>
    <row r="31" spans="1:4" ht="15" customHeight="1" x14ac:dyDescent="0.25">
      <c r="A31" s="65" t="s">
        <v>132</v>
      </c>
      <c r="B31" s="65"/>
      <c r="C31" s="65"/>
      <c r="D31" s="65"/>
    </row>
    <row r="33" spans="1:4" x14ac:dyDescent="0.25">
      <c r="A33" s="1" t="s">
        <v>52</v>
      </c>
    </row>
    <row r="34" spans="1:4" x14ac:dyDescent="0.25">
      <c r="A34" s="1" t="s">
        <v>53</v>
      </c>
    </row>
    <row r="35" spans="1:4" ht="30" x14ac:dyDescent="0.25">
      <c r="A35" s="14" t="s">
        <v>54</v>
      </c>
      <c r="B35" s="7" t="s">
        <v>55</v>
      </c>
      <c r="C35" s="19" t="s">
        <v>56</v>
      </c>
      <c r="D35" s="19" t="s">
        <v>40</v>
      </c>
    </row>
    <row r="36" spans="1:4" x14ac:dyDescent="0.25">
      <c r="A36" s="4" t="s">
        <v>14</v>
      </c>
      <c r="B36" s="4" t="s">
        <v>57</v>
      </c>
      <c r="C36" s="63">
        <v>8.3299999999999999E-2</v>
      </c>
      <c r="D36" s="17"/>
    </row>
    <row r="37" spans="1:4" x14ac:dyDescent="0.25">
      <c r="A37" s="4" t="s">
        <v>16</v>
      </c>
      <c r="B37" s="4" t="s">
        <v>155</v>
      </c>
      <c r="C37" s="63">
        <v>0.121</v>
      </c>
      <c r="D37" s="17"/>
    </row>
    <row r="38" spans="1:4" x14ac:dyDescent="0.25">
      <c r="A38" s="66" t="s">
        <v>51</v>
      </c>
      <c r="B38" s="68"/>
      <c r="C38" s="31">
        <f>SUM(C36:C37)</f>
        <v>0.20429999999999998</v>
      </c>
      <c r="D38" s="18"/>
    </row>
    <row r="39" spans="1:4" x14ac:dyDescent="0.25">
      <c r="A39" s="64" t="s">
        <v>133</v>
      </c>
      <c r="B39" s="64"/>
      <c r="C39" s="64"/>
      <c r="D39" s="64"/>
    </row>
    <row r="40" spans="1:4" x14ac:dyDescent="0.25">
      <c r="A40" s="64" t="s">
        <v>134</v>
      </c>
      <c r="B40" s="64"/>
      <c r="C40" s="64"/>
      <c r="D40" s="64"/>
    </row>
    <row r="41" spans="1:4" x14ac:dyDescent="0.25">
      <c r="A41" s="64" t="s">
        <v>135</v>
      </c>
      <c r="B41" s="64"/>
      <c r="C41" s="64"/>
      <c r="D41" s="64"/>
    </row>
    <row r="43" spans="1:4" x14ac:dyDescent="0.25">
      <c r="A43" s="1" t="s">
        <v>58</v>
      </c>
    </row>
    <row r="44" spans="1:4" x14ac:dyDescent="0.25">
      <c r="A44" s="3" t="s">
        <v>59</v>
      </c>
      <c r="B44" s="7" t="s">
        <v>60</v>
      </c>
      <c r="C44" s="7" t="s">
        <v>56</v>
      </c>
      <c r="D44" s="7" t="s">
        <v>40</v>
      </c>
    </row>
    <row r="45" spans="1:4" x14ac:dyDescent="0.25">
      <c r="A45" s="4" t="s">
        <v>14</v>
      </c>
      <c r="B45" s="4" t="s">
        <v>61</v>
      </c>
      <c r="C45" s="63">
        <v>0.2</v>
      </c>
      <c r="D45" s="17"/>
    </row>
    <row r="46" spans="1:4" x14ac:dyDescent="0.25">
      <c r="A46" s="4" t="s">
        <v>16</v>
      </c>
      <c r="B46" s="4" t="s">
        <v>62</v>
      </c>
      <c r="C46" s="63">
        <v>2.5000000000000001E-2</v>
      </c>
      <c r="D46" s="17"/>
    </row>
    <row r="47" spans="1:4" ht="30" x14ac:dyDescent="0.25">
      <c r="A47" s="4" t="s">
        <v>19</v>
      </c>
      <c r="B47" s="4" t="s">
        <v>111</v>
      </c>
      <c r="C47" s="63"/>
      <c r="D47" s="17"/>
    </row>
    <row r="48" spans="1:4" x14ac:dyDescent="0.25">
      <c r="A48" s="4" t="s">
        <v>21</v>
      </c>
      <c r="B48" s="4" t="s">
        <v>63</v>
      </c>
      <c r="C48" s="63">
        <v>1.4999999999999999E-2</v>
      </c>
      <c r="D48" s="17"/>
    </row>
    <row r="49" spans="1:4" x14ac:dyDescent="0.25">
      <c r="A49" s="4" t="s">
        <v>45</v>
      </c>
      <c r="B49" s="4" t="s">
        <v>64</v>
      </c>
      <c r="C49" s="63">
        <v>0.01</v>
      </c>
      <c r="D49" s="17"/>
    </row>
    <row r="50" spans="1:4" x14ac:dyDescent="0.25">
      <c r="A50" s="4" t="s">
        <v>47</v>
      </c>
      <c r="B50" s="4" t="s">
        <v>65</v>
      </c>
      <c r="C50" s="63">
        <v>6.0000000000000001E-3</v>
      </c>
      <c r="D50" s="17"/>
    </row>
    <row r="51" spans="1:4" x14ac:dyDescent="0.25">
      <c r="A51" s="4" t="s">
        <v>49</v>
      </c>
      <c r="B51" s="4" t="s">
        <v>66</v>
      </c>
      <c r="C51" s="63">
        <v>2E-3</v>
      </c>
      <c r="D51" s="17"/>
    </row>
    <row r="52" spans="1:4" x14ac:dyDescent="0.25">
      <c r="A52" s="4" t="s">
        <v>67</v>
      </c>
      <c r="B52" s="4" t="s">
        <v>68</v>
      </c>
      <c r="C52" s="63">
        <v>0.08</v>
      </c>
      <c r="D52" s="17"/>
    </row>
    <row r="53" spans="1:4" x14ac:dyDescent="0.25">
      <c r="A53" s="66" t="s">
        <v>51</v>
      </c>
      <c r="B53" s="68"/>
      <c r="C53" s="38"/>
      <c r="D53" s="18"/>
    </row>
    <row r="54" spans="1:4" x14ac:dyDescent="0.25">
      <c r="A54" s="65" t="s">
        <v>136</v>
      </c>
      <c r="B54" s="65"/>
      <c r="C54" s="65"/>
      <c r="D54" s="65"/>
    </row>
    <row r="55" spans="1:4" x14ac:dyDescent="0.25">
      <c r="A55" s="65" t="s">
        <v>137</v>
      </c>
      <c r="B55" s="65"/>
      <c r="C55" s="65"/>
      <c r="D55" s="65"/>
    </row>
    <row r="56" spans="1:4" x14ac:dyDescent="0.25">
      <c r="A56" s="74" t="s">
        <v>138</v>
      </c>
      <c r="B56" s="74"/>
      <c r="C56" s="74"/>
      <c r="D56" s="74"/>
    </row>
    <row r="58" spans="1:4" x14ac:dyDescent="0.25">
      <c r="A58" s="1" t="s">
        <v>69</v>
      </c>
    </row>
    <row r="59" spans="1:4" x14ac:dyDescent="0.25">
      <c r="A59" s="3" t="s">
        <v>70</v>
      </c>
      <c r="B59" s="7" t="s">
        <v>71</v>
      </c>
      <c r="C59" s="7" t="s">
        <v>72</v>
      </c>
      <c r="D59" s="7" t="s">
        <v>40</v>
      </c>
    </row>
    <row r="60" spans="1:4" ht="30" x14ac:dyDescent="0.25">
      <c r="A60" s="4" t="s">
        <v>14</v>
      </c>
      <c r="B60" s="4" t="s">
        <v>73</v>
      </c>
      <c r="C60" s="4"/>
      <c r="D60" s="17"/>
    </row>
    <row r="61" spans="1:4" x14ac:dyDescent="0.25">
      <c r="A61" s="4" t="s">
        <v>16</v>
      </c>
      <c r="B61" s="4" t="s">
        <v>74</v>
      </c>
      <c r="C61" s="33" t="s">
        <v>121</v>
      </c>
      <c r="D61" s="16"/>
    </row>
    <row r="62" spans="1:4" x14ac:dyDescent="0.25">
      <c r="A62" s="4" t="s">
        <v>158</v>
      </c>
      <c r="B62" s="4" t="s">
        <v>170</v>
      </c>
      <c r="C62" s="33" t="s">
        <v>121</v>
      </c>
      <c r="D62" s="60"/>
    </row>
    <row r="63" spans="1:4" x14ac:dyDescent="0.25">
      <c r="A63" s="4" t="s">
        <v>19</v>
      </c>
      <c r="B63" s="4" t="s">
        <v>159</v>
      </c>
      <c r="C63" s="33" t="s">
        <v>121</v>
      </c>
      <c r="D63" s="60"/>
    </row>
    <row r="64" spans="1:4" x14ac:dyDescent="0.25">
      <c r="A64" s="4" t="s">
        <v>21</v>
      </c>
      <c r="B64" s="4" t="s">
        <v>75</v>
      </c>
      <c r="C64" s="4"/>
      <c r="D64" s="17"/>
    </row>
    <row r="65" spans="1:4" x14ac:dyDescent="0.25">
      <c r="A65" s="4" t="s">
        <v>45</v>
      </c>
      <c r="B65" s="4" t="s">
        <v>118</v>
      </c>
      <c r="C65" s="4"/>
      <c r="D65" s="17"/>
    </row>
    <row r="66" spans="1:4" ht="22.5" customHeight="1" x14ac:dyDescent="0.25">
      <c r="A66" s="66" t="s">
        <v>51</v>
      </c>
      <c r="B66" s="68"/>
      <c r="C66" s="14"/>
      <c r="D66" s="18"/>
    </row>
    <row r="67" spans="1:4" x14ac:dyDescent="0.25">
      <c r="A67" s="65" t="s">
        <v>139</v>
      </c>
      <c r="B67" s="65"/>
      <c r="C67" s="65"/>
      <c r="D67" s="65"/>
    </row>
    <row r="68" spans="1:4" x14ac:dyDescent="0.25">
      <c r="A68" s="65" t="s">
        <v>140</v>
      </c>
      <c r="B68" s="65"/>
      <c r="C68" s="65"/>
      <c r="D68" s="65"/>
    </row>
    <row r="69" spans="1:4" x14ac:dyDescent="0.25">
      <c r="A69" s="47"/>
      <c r="B69" s="47"/>
      <c r="C69" s="47"/>
      <c r="D69" s="47"/>
    </row>
    <row r="70" spans="1:4" x14ac:dyDescent="0.25">
      <c r="A70" s="1" t="s">
        <v>76</v>
      </c>
    </row>
    <row r="71" spans="1:4" ht="30" x14ac:dyDescent="0.25">
      <c r="A71" s="3">
        <v>2</v>
      </c>
      <c r="B71" s="7" t="s">
        <v>77</v>
      </c>
      <c r="C71" s="7" t="s">
        <v>40</v>
      </c>
    </row>
    <row r="72" spans="1:4" x14ac:dyDescent="0.25">
      <c r="A72" s="4" t="s">
        <v>54</v>
      </c>
      <c r="B72" s="4" t="s">
        <v>119</v>
      </c>
      <c r="C72" s="26"/>
    </row>
    <row r="73" spans="1:4" x14ac:dyDescent="0.25">
      <c r="A73" s="4" t="s">
        <v>59</v>
      </c>
      <c r="B73" s="4" t="s">
        <v>60</v>
      </c>
      <c r="C73" s="17"/>
    </row>
    <row r="74" spans="1:4" x14ac:dyDescent="0.25">
      <c r="A74" s="4" t="s">
        <v>70</v>
      </c>
      <c r="B74" s="4" t="s">
        <v>71</v>
      </c>
      <c r="C74" s="17"/>
    </row>
    <row r="75" spans="1:4" x14ac:dyDescent="0.25">
      <c r="A75" s="66" t="s">
        <v>51</v>
      </c>
      <c r="B75" s="68"/>
      <c r="C75" s="18"/>
    </row>
    <row r="77" spans="1:4" x14ac:dyDescent="0.25">
      <c r="A77" s="1" t="s">
        <v>78</v>
      </c>
    </row>
    <row r="78" spans="1:4" x14ac:dyDescent="0.25">
      <c r="A78" s="3">
        <v>3</v>
      </c>
      <c r="B78" s="7" t="s">
        <v>79</v>
      </c>
      <c r="C78" s="7" t="s">
        <v>56</v>
      </c>
      <c r="D78" s="7" t="s">
        <v>40</v>
      </c>
    </row>
    <row r="79" spans="1:4" ht="28.5" customHeight="1" x14ac:dyDescent="0.25">
      <c r="A79" s="4" t="s">
        <v>14</v>
      </c>
      <c r="B79" s="4" t="s">
        <v>147</v>
      </c>
      <c r="C79" s="28"/>
      <c r="D79" s="17"/>
    </row>
    <row r="80" spans="1:4" ht="30" x14ac:dyDescent="0.25">
      <c r="A80" s="4" t="s">
        <v>16</v>
      </c>
      <c r="B80" s="4" t="s">
        <v>169</v>
      </c>
      <c r="C80" s="28"/>
      <c r="D80" s="17"/>
    </row>
    <row r="81" spans="1:4" ht="47.25" customHeight="1" x14ac:dyDescent="0.25">
      <c r="A81" s="4" t="s">
        <v>21</v>
      </c>
      <c r="B81" s="4" t="s">
        <v>168</v>
      </c>
      <c r="C81" s="28"/>
      <c r="D81" s="17"/>
    </row>
    <row r="82" spans="1:4" ht="45" x14ac:dyDescent="0.25">
      <c r="A82" s="4" t="s">
        <v>45</v>
      </c>
      <c r="B82" s="4" t="s">
        <v>167</v>
      </c>
      <c r="C82" s="28"/>
      <c r="D82" s="17"/>
    </row>
    <row r="83" spans="1:4" ht="29.25" customHeight="1" x14ac:dyDescent="0.25">
      <c r="A83" s="4" t="s">
        <v>47</v>
      </c>
      <c r="B83" s="27" t="s">
        <v>129</v>
      </c>
      <c r="C83" s="63">
        <v>0.04</v>
      </c>
      <c r="D83" s="17"/>
    </row>
    <row r="84" spans="1:4" x14ac:dyDescent="0.25">
      <c r="A84" s="66" t="s">
        <v>51</v>
      </c>
      <c r="B84" s="68"/>
      <c r="C84" s="31"/>
      <c r="D84" s="18"/>
    </row>
    <row r="86" spans="1:4" x14ac:dyDescent="0.25">
      <c r="A86" s="1" t="s">
        <v>80</v>
      </c>
    </row>
    <row r="87" spans="1:4" ht="27" customHeight="1" x14ac:dyDescent="0.25">
      <c r="A87" s="64" t="s">
        <v>142</v>
      </c>
      <c r="B87" s="64"/>
      <c r="C87" s="64"/>
      <c r="D87" s="64"/>
    </row>
    <row r="88" spans="1:4" ht="12.75" customHeight="1" x14ac:dyDescent="0.25"/>
    <row r="89" spans="1:4" x14ac:dyDescent="0.25">
      <c r="A89" s="1" t="s">
        <v>81</v>
      </c>
    </row>
    <row r="90" spans="1:4" x14ac:dyDescent="0.25">
      <c r="A90" s="3" t="s">
        <v>82</v>
      </c>
      <c r="B90" s="7" t="s">
        <v>83</v>
      </c>
      <c r="C90" s="7" t="s">
        <v>56</v>
      </c>
      <c r="D90" s="7" t="s">
        <v>40</v>
      </c>
    </row>
    <row r="91" spans="1:4" ht="56.25" customHeight="1" x14ac:dyDescent="0.25">
      <c r="A91" s="4" t="s">
        <v>14</v>
      </c>
      <c r="B91" s="4" t="s">
        <v>163</v>
      </c>
      <c r="C91" s="28"/>
      <c r="D91" s="46">
        <f>C91*C$23</f>
        <v>0</v>
      </c>
    </row>
    <row r="92" spans="1:4" ht="29.25" customHeight="1" x14ac:dyDescent="0.25">
      <c r="A92" s="4" t="s">
        <v>16</v>
      </c>
      <c r="B92" s="4" t="s">
        <v>151</v>
      </c>
      <c r="C92" s="28"/>
      <c r="D92" s="17"/>
    </row>
    <row r="93" spans="1:4" ht="39" customHeight="1" x14ac:dyDescent="0.25">
      <c r="A93" s="4" t="s">
        <v>19</v>
      </c>
      <c r="B93" s="4" t="s">
        <v>127</v>
      </c>
      <c r="C93" s="28"/>
      <c r="D93" s="17"/>
    </row>
    <row r="94" spans="1:4" ht="37.5" customHeight="1" x14ac:dyDescent="0.25">
      <c r="A94" s="4" t="s">
        <v>21</v>
      </c>
      <c r="B94" s="4" t="s">
        <v>149</v>
      </c>
      <c r="C94" s="28"/>
      <c r="D94" s="17"/>
    </row>
    <row r="95" spans="1:4" ht="30.75" customHeight="1" x14ac:dyDescent="0.25">
      <c r="A95" s="4" t="s">
        <v>45</v>
      </c>
      <c r="B95" s="4" t="s">
        <v>148</v>
      </c>
      <c r="C95" s="28"/>
      <c r="D95" s="17"/>
    </row>
    <row r="96" spans="1:4" ht="39" customHeight="1" x14ac:dyDescent="0.25">
      <c r="A96" s="4" t="s">
        <v>47</v>
      </c>
      <c r="B96" s="27" t="s">
        <v>84</v>
      </c>
      <c r="C96" s="28"/>
      <c r="D96" s="37"/>
    </row>
    <row r="97" spans="1:4" ht="33" customHeight="1" x14ac:dyDescent="0.25">
      <c r="A97" s="70" t="s">
        <v>51</v>
      </c>
      <c r="B97" s="71"/>
      <c r="C97" s="28"/>
      <c r="D97" s="17"/>
    </row>
    <row r="98" spans="1:4" ht="38.25" customHeight="1" x14ac:dyDescent="0.25">
      <c r="A98" s="40" t="s">
        <v>49</v>
      </c>
      <c r="B98" s="27" t="s">
        <v>146</v>
      </c>
      <c r="C98" s="28"/>
      <c r="D98" s="37"/>
    </row>
    <row r="99" spans="1:4" x14ac:dyDescent="0.25">
      <c r="A99" s="66" t="s">
        <v>51</v>
      </c>
      <c r="B99" s="68"/>
      <c r="C99" s="31"/>
      <c r="D99" s="34"/>
    </row>
    <row r="101" spans="1:4" x14ac:dyDescent="0.25">
      <c r="A101" s="1" t="s">
        <v>120</v>
      </c>
    </row>
    <row r="102" spans="1:4" x14ac:dyDescent="0.25">
      <c r="A102" s="3" t="s">
        <v>85</v>
      </c>
      <c r="B102" s="7" t="s">
        <v>86</v>
      </c>
      <c r="C102" s="7" t="s">
        <v>40</v>
      </c>
    </row>
    <row r="103" spans="1:4" ht="30" x14ac:dyDescent="0.25">
      <c r="A103" s="4" t="s">
        <v>14</v>
      </c>
      <c r="B103" s="4" t="s">
        <v>87</v>
      </c>
      <c r="C103" s="17"/>
    </row>
    <row r="104" spans="1:4" x14ac:dyDescent="0.25">
      <c r="A104" s="66" t="s">
        <v>51</v>
      </c>
      <c r="B104" s="68"/>
      <c r="C104" s="18"/>
    </row>
    <row r="106" spans="1:4" x14ac:dyDescent="0.25">
      <c r="A106" s="1" t="s">
        <v>88</v>
      </c>
    </row>
    <row r="107" spans="1:4" x14ac:dyDescent="0.25">
      <c r="A107" s="3">
        <v>4</v>
      </c>
      <c r="B107" s="7" t="s">
        <v>89</v>
      </c>
      <c r="C107" s="7" t="s">
        <v>40</v>
      </c>
    </row>
    <row r="108" spans="1:4" x14ac:dyDescent="0.25">
      <c r="A108" s="4" t="s">
        <v>82</v>
      </c>
      <c r="B108" s="4" t="s">
        <v>90</v>
      </c>
      <c r="C108" s="17"/>
    </row>
    <row r="109" spans="1:4" x14ac:dyDescent="0.25">
      <c r="A109" s="4" t="s">
        <v>85</v>
      </c>
      <c r="B109" s="4" t="s">
        <v>86</v>
      </c>
      <c r="C109" s="17"/>
    </row>
    <row r="110" spans="1:4" ht="36.75" customHeight="1" x14ac:dyDescent="0.25">
      <c r="A110" s="66" t="s">
        <v>51</v>
      </c>
      <c r="B110" s="68"/>
      <c r="C110" s="32"/>
    </row>
    <row r="112" spans="1:4" x14ac:dyDescent="0.25">
      <c r="A112" s="1" t="s">
        <v>91</v>
      </c>
    </row>
    <row r="113" spans="1:6" x14ac:dyDescent="0.25">
      <c r="A113" s="14">
        <v>5</v>
      </c>
      <c r="B113" s="7" t="s">
        <v>92</v>
      </c>
      <c r="C113" s="7" t="s">
        <v>40</v>
      </c>
    </row>
    <row r="114" spans="1:6" x14ac:dyDescent="0.25">
      <c r="A114" s="4" t="s">
        <v>14</v>
      </c>
      <c r="B114" s="4" t="s">
        <v>93</v>
      </c>
      <c r="C114" s="17"/>
    </row>
    <row r="115" spans="1:6" x14ac:dyDescent="0.25">
      <c r="A115" s="4" t="s">
        <v>16</v>
      </c>
      <c r="B115" s="4" t="s">
        <v>94</v>
      </c>
      <c r="C115" s="17"/>
    </row>
    <row r="116" spans="1:6" x14ac:dyDescent="0.25">
      <c r="A116" s="4" t="s">
        <v>19</v>
      </c>
      <c r="B116" s="4" t="s">
        <v>95</v>
      </c>
      <c r="C116" s="17"/>
    </row>
    <row r="117" spans="1:6" x14ac:dyDescent="0.25">
      <c r="A117" s="4" t="s">
        <v>21</v>
      </c>
      <c r="B117" s="4" t="s">
        <v>50</v>
      </c>
      <c r="C117" s="17"/>
    </row>
    <row r="118" spans="1:6" x14ac:dyDescent="0.25">
      <c r="A118" s="66" t="s">
        <v>51</v>
      </c>
      <c r="B118" s="68"/>
      <c r="C118" s="18"/>
    </row>
    <row r="119" spans="1:6" x14ac:dyDescent="0.25">
      <c r="A119" s="65" t="s">
        <v>141</v>
      </c>
      <c r="B119" s="65"/>
      <c r="C119" s="65"/>
      <c r="D119" s="65"/>
    </row>
    <row r="121" spans="1:6" x14ac:dyDescent="0.25">
      <c r="A121" s="1" t="s">
        <v>96</v>
      </c>
    </row>
    <row r="122" spans="1:6" ht="30" customHeight="1" x14ac:dyDescent="0.25">
      <c r="A122" s="3">
        <v>6</v>
      </c>
      <c r="B122" s="7" t="s">
        <v>97</v>
      </c>
      <c r="C122" s="7" t="s">
        <v>56</v>
      </c>
      <c r="D122" s="7" t="s">
        <v>40</v>
      </c>
      <c r="F122" s="62"/>
    </row>
    <row r="123" spans="1:6" x14ac:dyDescent="0.25">
      <c r="A123" s="4" t="s">
        <v>14</v>
      </c>
      <c r="B123" s="4" t="s">
        <v>98</v>
      </c>
      <c r="C123" s="28"/>
      <c r="D123" s="17"/>
      <c r="F123" s="62"/>
    </row>
    <row r="124" spans="1:6" x14ac:dyDescent="0.25">
      <c r="A124" s="4" t="s">
        <v>16</v>
      </c>
      <c r="B124" s="4" t="s">
        <v>171</v>
      </c>
      <c r="C124" s="28"/>
      <c r="D124" s="17"/>
      <c r="F124" s="52"/>
    </row>
    <row r="125" spans="1:6" x14ac:dyDescent="0.25">
      <c r="A125" s="4" t="s">
        <v>19</v>
      </c>
      <c r="B125" s="75" t="s">
        <v>99</v>
      </c>
      <c r="C125" s="76"/>
      <c r="D125" s="77"/>
      <c r="F125" s="53"/>
    </row>
    <row r="126" spans="1:6" x14ac:dyDescent="0.25">
      <c r="A126" s="4"/>
      <c r="B126" s="40" t="s">
        <v>100</v>
      </c>
      <c r="C126" s="43"/>
      <c r="D126" s="41"/>
    </row>
    <row r="127" spans="1:6" x14ac:dyDescent="0.25">
      <c r="A127" s="4"/>
      <c r="B127" s="4" t="s">
        <v>102</v>
      </c>
      <c r="C127" s="39"/>
      <c r="D127" s="17"/>
    </row>
    <row r="128" spans="1:6" x14ac:dyDescent="0.25">
      <c r="A128" s="4"/>
      <c r="B128" s="4" t="s">
        <v>103</v>
      </c>
      <c r="C128" s="35"/>
      <c r="D128" s="17"/>
    </row>
    <row r="129" spans="1:4" x14ac:dyDescent="0.25">
      <c r="A129" s="4"/>
      <c r="B129" s="4" t="s">
        <v>104</v>
      </c>
      <c r="C129" s="36"/>
      <c r="D129" s="17"/>
    </row>
    <row r="130" spans="1:4" x14ac:dyDescent="0.25">
      <c r="A130" s="4"/>
      <c r="B130" s="4" t="s">
        <v>105</v>
      </c>
      <c r="C130" s="36"/>
      <c r="D130" s="17"/>
    </row>
    <row r="131" spans="1:4" x14ac:dyDescent="0.25">
      <c r="A131" s="4"/>
      <c r="B131" s="24" t="s">
        <v>101</v>
      </c>
      <c r="C131" s="35"/>
      <c r="D131" s="17"/>
    </row>
    <row r="132" spans="1:4" x14ac:dyDescent="0.25">
      <c r="A132" s="66" t="s">
        <v>51</v>
      </c>
      <c r="B132" s="68"/>
      <c r="C132" s="31"/>
      <c r="D132" s="34"/>
    </row>
    <row r="133" spans="1:4" x14ac:dyDescent="0.25">
      <c r="A133" s="65" t="s">
        <v>144</v>
      </c>
      <c r="B133" s="65"/>
      <c r="C133" s="65"/>
      <c r="D133" s="65"/>
    </row>
    <row r="134" spans="1:4" x14ac:dyDescent="0.25">
      <c r="A134" s="65" t="s">
        <v>145</v>
      </c>
      <c r="B134" s="65"/>
      <c r="C134" s="65"/>
      <c r="D134" s="65"/>
    </row>
    <row r="136" spans="1:4" x14ac:dyDescent="0.25">
      <c r="A136" s="1" t="s">
        <v>106</v>
      </c>
    </row>
    <row r="137" spans="1:4" ht="30" x14ac:dyDescent="0.25">
      <c r="A137" s="4"/>
      <c r="B137" s="7" t="s">
        <v>107</v>
      </c>
      <c r="C137" s="3" t="s">
        <v>40</v>
      </c>
    </row>
    <row r="138" spans="1:4" x14ac:dyDescent="0.25">
      <c r="A138" s="4" t="s">
        <v>14</v>
      </c>
      <c r="B138" s="4" t="s">
        <v>38</v>
      </c>
      <c r="C138" s="17"/>
    </row>
    <row r="139" spans="1:4" ht="30" x14ac:dyDescent="0.25">
      <c r="A139" s="4" t="s">
        <v>16</v>
      </c>
      <c r="B139" s="4" t="s">
        <v>52</v>
      </c>
      <c r="C139" s="17"/>
    </row>
    <row r="140" spans="1:4" x14ac:dyDescent="0.25">
      <c r="A140" s="4" t="s">
        <v>19</v>
      </c>
      <c r="B140" s="4" t="s">
        <v>78</v>
      </c>
      <c r="C140" s="17"/>
    </row>
    <row r="141" spans="1:4" ht="30" x14ac:dyDescent="0.25">
      <c r="A141" s="4" t="s">
        <v>21</v>
      </c>
      <c r="B141" s="4" t="s">
        <v>108</v>
      </c>
      <c r="C141" s="17"/>
    </row>
    <row r="142" spans="1:4" x14ac:dyDescent="0.25">
      <c r="A142" s="4" t="s">
        <v>45</v>
      </c>
      <c r="B142" s="4" t="s">
        <v>91</v>
      </c>
      <c r="C142" s="17"/>
    </row>
    <row r="143" spans="1:4" x14ac:dyDescent="0.25">
      <c r="A143" s="70" t="s">
        <v>117</v>
      </c>
      <c r="B143" s="71"/>
      <c r="C143" s="46"/>
    </row>
    <row r="144" spans="1:4" x14ac:dyDescent="0.25">
      <c r="A144" s="4" t="s">
        <v>47</v>
      </c>
      <c r="B144" s="4" t="s">
        <v>109</v>
      </c>
      <c r="C144" s="17"/>
    </row>
    <row r="145" spans="1:3" x14ac:dyDescent="0.25">
      <c r="A145" s="66" t="s">
        <v>110</v>
      </c>
      <c r="B145" s="68"/>
      <c r="C145" s="18"/>
    </row>
  </sheetData>
  <mergeCells count="31">
    <mergeCell ref="A132:B132"/>
    <mergeCell ref="A143:B143"/>
    <mergeCell ref="A145:B145"/>
    <mergeCell ref="A84:B84"/>
    <mergeCell ref="A99:B99"/>
    <mergeCell ref="A104:B104"/>
    <mergeCell ref="A110:B110"/>
    <mergeCell ref="A118:B118"/>
    <mergeCell ref="A133:D133"/>
    <mergeCell ref="A134:D134"/>
    <mergeCell ref="A97:B97"/>
    <mergeCell ref="B125:D125"/>
    <mergeCell ref="A12:C12"/>
    <mergeCell ref="A30:B30"/>
    <mergeCell ref="A38:B38"/>
    <mergeCell ref="A53:B53"/>
    <mergeCell ref="A66:B66"/>
    <mergeCell ref="A18:D18"/>
    <mergeCell ref="A19:D19"/>
    <mergeCell ref="A31:D31"/>
    <mergeCell ref="A39:D39"/>
    <mergeCell ref="A40:D40"/>
    <mergeCell ref="A41:D41"/>
    <mergeCell ref="A54:D54"/>
    <mergeCell ref="A55:D55"/>
    <mergeCell ref="A56:D56"/>
    <mergeCell ref="A75:B75"/>
    <mergeCell ref="A87:D87"/>
    <mergeCell ref="A119:D119"/>
    <mergeCell ref="A67:D67"/>
    <mergeCell ref="A68:D6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53" workbookViewId="0">
      <selection activeCell="D66" sqref="D66"/>
    </sheetView>
  </sheetViews>
  <sheetFormatPr defaultRowHeight="15" x14ac:dyDescent="0.25"/>
  <cols>
    <col min="1" max="1" width="30.42578125" customWidth="1"/>
    <col min="2" max="2" width="41.140625" customWidth="1"/>
    <col min="3" max="3" width="28.85546875" customWidth="1"/>
    <col min="4" max="4" width="16.28515625" customWidth="1"/>
    <col min="5" max="5" width="5.42578125" customWidth="1"/>
    <col min="6" max="6" width="14.28515625" customWidth="1"/>
  </cols>
  <sheetData>
    <row r="1" spans="1:3" x14ac:dyDescent="0.25">
      <c r="A1" s="1" t="s">
        <v>112</v>
      </c>
    </row>
    <row r="3" spans="1:3" ht="17.25" x14ac:dyDescent="0.25">
      <c r="A3" s="10" t="s">
        <v>24</v>
      </c>
    </row>
    <row r="5" spans="1:3" ht="45" x14ac:dyDescent="0.25">
      <c r="A5" s="11" t="s">
        <v>25</v>
      </c>
      <c r="B5" s="11" t="s">
        <v>26</v>
      </c>
      <c r="C5" s="11" t="s">
        <v>28</v>
      </c>
    </row>
    <row r="6" spans="1:3" x14ac:dyDescent="0.25">
      <c r="A6" s="2" t="s">
        <v>112</v>
      </c>
      <c r="B6" s="2" t="s">
        <v>27</v>
      </c>
      <c r="C6" s="2">
        <v>5</v>
      </c>
    </row>
    <row r="9" spans="1:3" ht="18.75" x14ac:dyDescent="0.25">
      <c r="A9" s="12" t="s">
        <v>29</v>
      </c>
    </row>
    <row r="10" spans="1:3" x14ac:dyDescent="0.25">
      <c r="A10" s="13" t="s">
        <v>30</v>
      </c>
    </row>
    <row r="11" spans="1:3" x14ac:dyDescent="0.25">
      <c r="A11" s="48" t="s">
        <v>31</v>
      </c>
    </row>
    <row r="12" spans="1:3" x14ac:dyDescent="0.25">
      <c r="A12" s="66" t="s">
        <v>32</v>
      </c>
      <c r="B12" s="67"/>
      <c r="C12" s="68"/>
    </row>
    <row r="13" spans="1:3" ht="30" x14ac:dyDescent="0.25">
      <c r="A13" s="14">
        <v>1</v>
      </c>
      <c r="B13" s="14" t="s">
        <v>33</v>
      </c>
      <c r="C13" s="15" t="str">
        <f>A1</f>
        <v>Profissional tipo 1</v>
      </c>
    </row>
    <row r="14" spans="1:3" ht="30" x14ac:dyDescent="0.25">
      <c r="A14" s="14">
        <v>2</v>
      </c>
      <c r="B14" s="14" t="s">
        <v>34</v>
      </c>
      <c r="C14" s="8" t="s">
        <v>124</v>
      </c>
    </row>
    <row r="15" spans="1:3" x14ac:dyDescent="0.25">
      <c r="A15" s="14">
        <v>3</v>
      </c>
      <c r="B15" s="14" t="s">
        <v>35</v>
      </c>
      <c r="C15" s="17"/>
    </row>
    <row r="16" spans="1:3" ht="30" x14ac:dyDescent="0.25">
      <c r="A16" s="14">
        <v>4</v>
      </c>
      <c r="B16" s="14" t="s">
        <v>36</v>
      </c>
      <c r="C16" s="15" t="str">
        <f>A1</f>
        <v>Profissional tipo 1</v>
      </c>
    </row>
    <row r="17" spans="1:4" x14ac:dyDescent="0.25">
      <c r="A17" s="14">
        <v>5</v>
      </c>
      <c r="B17" s="14" t="s">
        <v>37</v>
      </c>
      <c r="C17" s="4"/>
    </row>
    <row r="18" spans="1:4" ht="31.5" customHeight="1" x14ac:dyDescent="0.25">
      <c r="A18" s="65" t="s">
        <v>130</v>
      </c>
      <c r="B18" s="65"/>
      <c r="C18" s="65"/>
      <c r="D18" s="65"/>
    </row>
    <row r="19" spans="1:4" ht="38.25" customHeight="1" x14ac:dyDescent="0.25">
      <c r="A19" s="65" t="s">
        <v>131</v>
      </c>
      <c r="B19" s="65"/>
      <c r="C19" s="65"/>
      <c r="D19" s="65"/>
    </row>
    <row r="20" spans="1:4" ht="17.25" customHeight="1" x14ac:dyDescent="0.25">
      <c r="A20" s="47"/>
      <c r="B20" s="47"/>
      <c r="C20" s="47"/>
      <c r="D20" s="47"/>
    </row>
    <row r="21" spans="1:4" x14ac:dyDescent="0.25">
      <c r="A21" s="1" t="s">
        <v>38</v>
      </c>
    </row>
    <row r="22" spans="1:4" x14ac:dyDescent="0.25">
      <c r="A22" s="3">
        <v>1</v>
      </c>
      <c r="B22" s="7" t="s">
        <v>39</v>
      </c>
      <c r="C22" s="7" t="s">
        <v>40</v>
      </c>
    </row>
    <row r="23" spans="1:4" x14ac:dyDescent="0.25">
      <c r="A23" s="4" t="s">
        <v>14</v>
      </c>
      <c r="B23" s="4" t="s">
        <v>41</v>
      </c>
      <c r="C23" s="17"/>
    </row>
    <row r="24" spans="1:4" x14ac:dyDescent="0.25">
      <c r="A24" s="4" t="s">
        <v>16</v>
      </c>
      <c r="B24" s="4" t="s">
        <v>42</v>
      </c>
      <c r="C24" s="17"/>
    </row>
    <row r="25" spans="1:4" x14ac:dyDescent="0.25">
      <c r="A25" s="4" t="s">
        <v>19</v>
      </c>
      <c r="B25" s="4" t="s">
        <v>43</v>
      </c>
      <c r="C25" s="17"/>
    </row>
    <row r="26" spans="1:4" x14ac:dyDescent="0.25">
      <c r="A26" s="4" t="s">
        <v>21</v>
      </c>
      <c r="B26" s="4" t="s">
        <v>44</v>
      </c>
      <c r="C26" s="17"/>
    </row>
    <row r="27" spans="1:4" x14ac:dyDescent="0.25">
      <c r="A27" s="4" t="s">
        <v>45</v>
      </c>
      <c r="B27" s="4" t="s">
        <v>46</v>
      </c>
      <c r="C27" s="17"/>
    </row>
    <row r="28" spans="1:4" ht="30" x14ac:dyDescent="0.25">
      <c r="A28" s="4" t="s">
        <v>47</v>
      </c>
      <c r="B28" s="4" t="s">
        <v>48</v>
      </c>
      <c r="C28" s="17"/>
    </row>
    <row r="29" spans="1:4" x14ac:dyDescent="0.25">
      <c r="A29" s="4" t="s">
        <v>49</v>
      </c>
      <c r="B29" s="4" t="s">
        <v>50</v>
      </c>
      <c r="C29" s="17"/>
    </row>
    <row r="30" spans="1:4" x14ac:dyDescent="0.25">
      <c r="A30" s="66" t="s">
        <v>51</v>
      </c>
      <c r="B30" s="68"/>
      <c r="C30" s="18">
        <f>SUM(C23:C29)</f>
        <v>0</v>
      </c>
    </row>
    <row r="31" spans="1:4" ht="15" customHeight="1" x14ac:dyDescent="0.25">
      <c r="A31" s="65" t="s">
        <v>132</v>
      </c>
      <c r="B31" s="65"/>
      <c r="C31" s="65"/>
      <c r="D31" s="65"/>
    </row>
    <row r="32" spans="1:4" x14ac:dyDescent="0.25">
      <c r="A32" s="47"/>
      <c r="B32" s="47"/>
      <c r="C32" s="47"/>
      <c r="D32" s="47"/>
    </row>
    <row r="33" spans="1:4" x14ac:dyDescent="0.25">
      <c r="A33" s="1" t="s">
        <v>52</v>
      </c>
    </row>
    <row r="34" spans="1:4" x14ac:dyDescent="0.25">
      <c r="A34" s="1" t="s">
        <v>53</v>
      </c>
    </row>
    <row r="35" spans="1:4" ht="30" x14ac:dyDescent="0.25">
      <c r="A35" s="14" t="s">
        <v>54</v>
      </c>
      <c r="B35" s="7" t="s">
        <v>55</v>
      </c>
      <c r="C35" s="19" t="s">
        <v>56</v>
      </c>
      <c r="D35" s="19" t="s">
        <v>40</v>
      </c>
    </row>
    <row r="36" spans="1:4" x14ac:dyDescent="0.25">
      <c r="A36" s="4" t="s">
        <v>14</v>
      </c>
      <c r="B36" s="4" t="s">
        <v>57</v>
      </c>
      <c r="C36" s="63">
        <v>8.3299999999999999E-2</v>
      </c>
      <c r="D36" s="17">
        <f>C36*C30</f>
        <v>0</v>
      </c>
    </row>
    <row r="37" spans="1:4" x14ac:dyDescent="0.25">
      <c r="A37" s="4" t="s">
        <v>16</v>
      </c>
      <c r="B37" s="4" t="s">
        <v>155</v>
      </c>
      <c r="C37" s="63">
        <v>0.121</v>
      </c>
      <c r="D37" s="17">
        <f>C37*C30</f>
        <v>0</v>
      </c>
    </row>
    <row r="38" spans="1:4" x14ac:dyDescent="0.25">
      <c r="A38" s="66" t="s">
        <v>51</v>
      </c>
      <c r="B38" s="68"/>
      <c r="C38" s="31">
        <f>SUM(C36:C37)</f>
        <v>0.20429999999999998</v>
      </c>
      <c r="D38" s="18">
        <f>SUM(D36:D37)</f>
        <v>0</v>
      </c>
    </row>
    <row r="39" spans="1:4" ht="24" customHeight="1" x14ac:dyDescent="0.25">
      <c r="A39" s="65" t="s">
        <v>133</v>
      </c>
      <c r="B39" s="65"/>
      <c r="C39" s="65"/>
      <c r="D39" s="65"/>
    </row>
    <row r="40" spans="1:4" ht="22.5" customHeight="1" x14ac:dyDescent="0.25">
      <c r="A40" s="65" t="s">
        <v>134</v>
      </c>
      <c r="B40" s="65"/>
      <c r="C40" s="65"/>
      <c r="D40" s="65"/>
    </row>
    <row r="41" spans="1:4" ht="28.5" customHeight="1" x14ac:dyDescent="0.25">
      <c r="A41" s="78" t="s">
        <v>135</v>
      </c>
      <c r="B41" s="78"/>
      <c r="C41" s="78"/>
      <c r="D41" s="78"/>
    </row>
    <row r="42" spans="1:4" ht="18" customHeight="1" x14ac:dyDescent="0.25">
      <c r="A42" s="51"/>
      <c r="B42" s="51"/>
      <c r="C42" s="51"/>
      <c r="D42" s="51"/>
    </row>
    <row r="43" spans="1:4" x14ac:dyDescent="0.25">
      <c r="A43" s="1" t="s">
        <v>58</v>
      </c>
    </row>
    <row r="44" spans="1:4" x14ac:dyDescent="0.25">
      <c r="A44" s="3" t="s">
        <v>59</v>
      </c>
      <c r="B44" s="7" t="s">
        <v>60</v>
      </c>
      <c r="C44" s="7" t="s">
        <v>56</v>
      </c>
      <c r="D44" s="7" t="s">
        <v>40</v>
      </c>
    </row>
    <row r="45" spans="1:4" x14ac:dyDescent="0.25">
      <c r="A45" s="4" t="s">
        <v>14</v>
      </c>
      <c r="B45" s="4" t="s">
        <v>61</v>
      </c>
      <c r="C45" s="63">
        <v>0.2</v>
      </c>
      <c r="D45" s="17"/>
    </row>
    <row r="46" spans="1:4" x14ac:dyDescent="0.25">
      <c r="A46" s="4" t="s">
        <v>16</v>
      </c>
      <c r="B46" s="4" t="s">
        <v>62</v>
      </c>
      <c r="C46" s="63">
        <v>2.5000000000000001E-2</v>
      </c>
      <c r="D46" s="17"/>
    </row>
    <row r="47" spans="1:4" ht="30" x14ac:dyDescent="0.25">
      <c r="A47" s="4" t="s">
        <v>19</v>
      </c>
      <c r="B47" s="4" t="s">
        <v>111</v>
      </c>
      <c r="C47" s="63"/>
      <c r="D47" s="17"/>
    </row>
    <row r="48" spans="1:4" x14ac:dyDescent="0.25">
      <c r="A48" s="4" t="s">
        <v>21</v>
      </c>
      <c r="B48" s="4" t="s">
        <v>63</v>
      </c>
      <c r="C48" s="63">
        <v>1.4999999999999999E-2</v>
      </c>
      <c r="D48" s="17"/>
    </row>
    <row r="49" spans="1:4" x14ac:dyDescent="0.25">
      <c r="A49" s="4" t="s">
        <v>45</v>
      </c>
      <c r="B49" s="4" t="s">
        <v>64</v>
      </c>
      <c r="C49" s="63">
        <v>0.01</v>
      </c>
      <c r="D49" s="17"/>
    </row>
    <row r="50" spans="1:4" x14ac:dyDescent="0.25">
      <c r="A50" s="4" t="s">
        <v>47</v>
      </c>
      <c r="B50" s="4" t="s">
        <v>65</v>
      </c>
      <c r="C50" s="63">
        <v>6.0000000000000001E-3</v>
      </c>
      <c r="D50" s="17"/>
    </row>
    <row r="51" spans="1:4" x14ac:dyDescent="0.25">
      <c r="A51" s="4" t="s">
        <v>49</v>
      </c>
      <c r="B51" s="4" t="s">
        <v>66</v>
      </c>
      <c r="C51" s="63">
        <v>2E-3</v>
      </c>
      <c r="D51" s="17"/>
    </row>
    <row r="52" spans="1:4" x14ac:dyDescent="0.25">
      <c r="A52" s="4" t="s">
        <v>67</v>
      </c>
      <c r="B52" s="4" t="s">
        <v>68</v>
      </c>
      <c r="C52" s="63">
        <v>0.08</v>
      </c>
      <c r="D52" s="17"/>
    </row>
    <row r="53" spans="1:4" x14ac:dyDescent="0.25">
      <c r="A53" s="66" t="s">
        <v>51</v>
      </c>
      <c r="B53" s="68"/>
      <c r="C53" s="38"/>
      <c r="D53" s="18"/>
    </row>
    <row r="54" spans="1:4" x14ac:dyDescent="0.25">
      <c r="A54" s="65" t="s">
        <v>136</v>
      </c>
      <c r="B54" s="65"/>
      <c r="C54" s="65"/>
      <c r="D54" s="65"/>
    </row>
    <row r="55" spans="1:4" x14ac:dyDescent="0.25">
      <c r="A55" s="65" t="s">
        <v>137</v>
      </c>
      <c r="B55" s="65"/>
      <c r="C55" s="65"/>
      <c r="D55" s="65"/>
    </row>
    <row r="56" spans="1:4" x14ac:dyDescent="0.25">
      <c r="A56" s="74" t="s">
        <v>138</v>
      </c>
      <c r="B56" s="74"/>
      <c r="C56" s="74"/>
      <c r="D56" s="74"/>
    </row>
    <row r="58" spans="1:4" x14ac:dyDescent="0.25">
      <c r="A58" s="1" t="s">
        <v>69</v>
      </c>
    </row>
    <row r="59" spans="1:4" x14ac:dyDescent="0.25">
      <c r="A59" s="3" t="s">
        <v>70</v>
      </c>
      <c r="B59" s="7" t="s">
        <v>71</v>
      </c>
      <c r="C59" s="7" t="s">
        <v>72</v>
      </c>
      <c r="D59" s="7" t="s">
        <v>40</v>
      </c>
    </row>
    <row r="60" spans="1:4" ht="30" x14ac:dyDescent="0.25">
      <c r="A60" s="4" t="s">
        <v>14</v>
      </c>
      <c r="B60" s="4" t="s">
        <v>73</v>
      </c>
      <c r="C60" s="4"/>
      <c r="D60" s="17"/>
    </row>
    <row r="61" spans="1:4" x14ac:dyDescent="0.25">
      <c r="A61" s="4" t="s">
        <v>16</v>
      </c>
      <c r="B61" s="4" t="s">
        <v>74</v>
      </c>
      <c r="C61" s="33" t="s">
        <v>121</v>
      </c>
      <c r="D61" s="16"/>
    </row>
    <row r="62" spans="1:4" x14ac:dyDescent="0.25">
      <c r="A62" s="4" t="s">
        <v>158</v>
      </c>
      <c r="B62" s="4" t="s">
        <v>170</v>
      </c>
      <c r="C62" s="33" t="s">
        <v>121</v>
      </c>
      <c r="D62" s="60"/>
    </row>
    <row r="63" spans="1:4" x14ac:dyDescent="0.25">
      <c r="A63" s="4" t="s">
        <v>19</v>
      </c>
      <c r="B63" s="4" t="s">
        <v>159</v>
      </c>
      <c r="C63" s="33" t="s">
        <v>121</v>
      </c>
      <c r="D63" s="60"/>
    </row>
    <row r="64" spans="1:4" x14ac:dyDescent="0.25">
      <c r="A64" s="4" t="s">
        <v>21</v>
      </c>
      <c r="B64" s="4" t="s">
        <v>75</v>
      </c>
      <c r="C64" s="4"/>
      <c r="D64" s="17"/>
    </row>
    <row r="65" spans="1:4" x14ac:dyDescent="0.25">
      <c r="A65" s="4" t="s">
        <v>45</v>
      </c>
      <c r="B65" s="4" t="s">
        <v>118</v>
      </c>
      <c r="C65" s="4"/>
      <c r="D65" s="17"/>
    </row>
    <row r="66" spans="1:4" ht="60.75" customHeight="1" x14ac:dyDescent="0.25">
      <c r="A66" s="66" t="s">
        <v>51</v>
      </c>
      <c r="B66" s="68"/>
      <c r="C66" s="14"/>
      <c r="D66" s="18"/>
    </row>
    <row r="67" spans="1:4" x14ac:dyDescent="0.25">
      <c r="A67" s="65" t="s">
        <v>139</v>
      </c>
      <c r="B67" s="65"/>
      <c r="C67" s="65"/>
      <c r="D67" s="65"/>
    </row>
    <row r="68" spans="1:4" x14ac:dyDescent="0.25">
      <c r="A68" s="65" t="s">
        <v>140</v>
      </c>
      <c r="B68" s="65"/>
      <c r="C68" s="65"/>
      <c r="D68" s="65"/>
    </row>
    <row r="69" spans="1:4" x14ac:dyDescent="0.25">
      <c r="A69" s="47"/>
      <c r="B69" s="47"/>
      <c r="C69" s="47"/>
      <c r="D69" s="47"/>
    </row>
    <row r="70" spans="1:4" x14ac:dyDescent="0.25">
      <c r="A70" s="1" t="s">
        <v>76</v>
      </c>
    </row>
    <row r="71" spans="1:4" ht="30" x14ac:dyDescent="0.25">
      <c r="A71" s="3">
        <v>2</v>
      </c>
      <c r="B71" s="7" t="s">
        <v>77</v>
      </c>
      <c r="C71" s="7" t="s">
        <v>40</v>
      </c>
    </row>
    <row r="72" spans="1:4" x14ac:dyDescent="0.25">
      <c r="A72" s="4" t="s">
        <v>54</v>
      </c>
      <c r="B72" s="4" t="s">
        <v>119</v>
      </c>
      <c r="C72" s="26"/>
    </row>
    <row r="73" spans="1:4" x14ac:dyDescent="0.25">
      <c r="A73" s="4" t="s">
        <v>59</v>
      </c>
      <c r="B73" s="4" t="s">
        <v>60</v>
      </c>
      <c r="C73" s="17"/>
    </row>
    <row r="74" spans="1:4" x14ac:dyDescent="0.25">
      <c r="A74" s="4" t="s">
        <v>70</v>
      </c>
      <c r="B74" s="4" t="s">
        <v>71</v>
      </c>
      <c r="C74" s="17"/>
    </row>
    <row r="75" spans="1:4" x14ac:dyDescent="0.25">
      <c r="A75" s="66" t="s">
        <v>51</v>
      </c>
      <c r="B75" s="68"/>
      <c r="C75" s="18"/>
    </row>
    <row r="77" spans="1:4" x14ac:dyDescent="0.25">
      <c r="A77" s="1" t="s">
        <v>78</v>
      </c>
    </row>
    <row r="78" spans="1:4" x14ac:dyDescent="0.25">
      <c r="A78" s="3">
        <v>3</v>
      </c>
      <c r="B78" s="7" t="s">
        <v>79</v>
      </c>
      <c r="C78" s="7" t="s">
        <v>56</v>
      </c>
      <c r="D78" s="7" t="s">
        <v>40</v>
      </c>
    </row>
    <row r="79" spans="1:4" ht="27.75" customHeight="1" x14ac:dyDescent="0.25">
      <c r="A79" s="4" t="s">
        <v>14</v>
      </c>
      <c r="B79" s="4" t="s">
        <v>154</v>
      </c>
      <c r="C79" s="28"/>
      <c r="D79" s="17"/>
    </row>
    <row r="80" spans="1:4" ht="30" x14ac:dyDescent="0.25">
      <c r="A80" s="4" t="s">
        <v>16</v>
      </c>
      <c r="B80" s="4" t="s">
        <v>169</v>
      </c>
      <c r="C80" s="28"/>
      <c r="D80" s="17"/>
    </row>
    <row r="81" spans="1:4" ht="47.25" customHeight="1" x14ac:dyDescent="0.25">
      <c r="A81" s="4" t="s">
        <v>21</v>
      </c>
      <c r="B81" s="4" t="s">
        <v>168</v>
      </c>
      <c r="C81" s="28"/>
      <c r="D81" s="17"/>
    </row>
    <row r="82" spans="1:4" ht="45" x14ac:dyDescent="0.25">
      <c r="A82" s="4" t="s">
        <v>45</v>
      </c>
      <c r="B82" s="4" t="s">
        <v>167</v>
      </c>
      <c r="C82" s="28"/>
      <c r="D82" s="17"/>
    </row>
    <row r="83" spans="1:4" ht="39" customHeight="1" x14ac:dyDescent="0.25">
      <c r="A83" s="4" t="s">
        <v>47</v>
      </c>
      <c r="B83" s="27" t="s">
        <v>129</v>
      </c>
      <c r="C83" s="63">
        <v>0.04</v>
      </c>
      <c r="D83" s="17"/>
    </row>
    <row r="84" spans="1:4" x14ac:dyDescent="0.25">
      <c r="A84" s="66" t="s">
        <v>51</v>
      </c>
      <c r="B84" s="68"/>
      <c r="C84" s="31"/>
      <c r="D84" s="18"/>
    </row>
    <row r="86" spans="1:4" x14ac:dyDescent="0.25">
      <c r="A86" s="1" t="s">
        <v>80</v>
      </c>
    </row>
    <row r="87" spans="1:4" ht="37.5" customHeight="1" x14ac:dyDescent="0.25">
      <c r="A87" s="64" t="s">
        <v>142</v>
      </c>
      <c r="B87" s="64"/>
      <c r="C87" s="64"/>
      <c r="D87" s="64"/>
    </row>
    <row r="88" spans="1:4" x14ac:dyDescent="0.25">
      <c r="A88" s="1" t="s">
        <v>81</v>
      </c>
    </row>
    <row r="89" spans="1:4" x14ac:dyDescent="0.25">
      <c r="A89" s="3" t="s">
        <v>82</v>
      </c>
      <c r="B89" s="7" t="s">
        <v>83</v>
      </c>
      <c r="C89" s="7" t="s">
        <v>56</v>
      </c>
      <c r="D89" s="7" t="s">
        <v>40</v>
      </c>
    </row>
    <row r="90" spans="1:4" ht="54" customHeight="1" x14ac:dyDescent="0.25">
      <c r="A90" s="4" t="s">
        <v>14</v>
      </c>
      <c r="B90" s="4" t="s">
        <v>162</v>
      </c>
      <c r="C90" s="28"/>
      <c r="D90" s="46">
        <f>C90*C$23</f>
        <v>0</v>
      </c>
    </row>
    <row r="91" spans="1:4" ht="34.5" customHeight="1" x14ac:dyDescent="0.25">
      <c r="A91" s="4" t="s">
        <v>16</v>
      </c>
      <c r="B91" s="4" t="s">
        <v>151</v>
      </c>
      <c r="C91" s="28"/>
      <c r="D91" s="17"/>
    </row>
    <row r="92" spans="1:4" ht="36.75" customHeight="1" x14ac:dyDescent="0.25">
      <c r="A92" s="4" t="s">
        <v>19</v>
      </c>
      <c r="B92" s="4" t="s">
        <v>127</v>
      </c>
      <c r="C92" s="28"/>
      <c r="D92" s="17"/>
    </row>
    <row r="93" spans="1:4" ht="37.5" customHeight="1" x14ac:dyDescent="0.25">
      <c r="A93" s="4" t="s">
        <v>21</v>
      </c>
      <c r="B93" s="4" t="s">
        <v>149</v>
      </c>
      <c r="C93" s="28"/>
      <c r="D93" s="17"/>
    </row>
    <row r="94" spans="1:4" ht="43.5" customHeight="1" x14ac:dyDescent="0.25">
      <c r="A94" s="4" t="s">
        <v>45</v>
      </c>
      <c r="B94" s="4" t="s">
        <v>148</v>
      </c>
      <c r="C94" s="28"/>
      <c r="D94" s="17"/>
    </row>
    <row r="95" spans="1:4" ht="57.75" customHeight="1" x14ac:dyDescent="0.25">
      <c r="A95" s="4" t="s">
        <v>47</v>
      </c>
      <c r="B95" s="27" t="s">
        <v>84</v>
      </c>
      <c r="C95" s="28"/>
      <c r="D95" s="37"/>
    </row>
    <row r="96" spans="1:4" ht="31.5" customHeight="1" x14ac:dyDescent="0.25">
      <c r="A96" s="70" t="s">
        <v>51</v>
      </c>
      <c r="B96" s="71"/>
      <c r="C96" s="28"/>
      <c r="D96" s="17"/>
    </row>
    <row r="97" spans="1:4" ht="42" customHeight="1" x14ac:dyDescent="0.25">
      <c r="A97" s="40" t="s">
        <v>49</v>
      </c>
      <c r="B97" s="27" t="s">
        <v>146</v>
      </c>
      <c r="C97" s="28"/>
      <c r="D97" s="37"/>
    </row>
    <row r="98" spans="1:4" x14ac:dyDescent="0.25">
      <c r="A98" s="66" t="s">
        <v>51</v>
      </c>
      <c r="B98" s="68"/>
      <c r="C98" s="31"/>
      <c r="D98" s="34"/>
    </row>
    <row r="100" spans="1:4" x14ac:dyDescent="0.25">
      <c r="A100" s="1" t="s">
        <v>120</v>
      </c>
    </row>
    <row r="101" spans="1:4" x14ac:dyDescent="0.25">
      <c r="A101" s="3" t="s">
        <v>85</v>
      </c>
      <c r="B101" s="7" t="s">
        <v>86</v>
      </c>
      <c r="C101" s="7" t="s">
        <v>40</v>
      </c>
    </row>
    <row r="102" spans="1:4" ht="30" x14ac:dyDescent="0.25">
      <c r="A102" s="4" t="s">
        <v>14</v>
      </c>
      <c r="B102" s="4" t="s">
        <v>87</v>
      </c>
      <c r="C102" s="17"/>
    </row>
    <row r="103" spans="1:4" x14ac:dyDescent="0.25">
      <c r="A103" s="66" t="s">
        <v>51</v>
      </c>
      <c r="B103" s="68"/>
      <c r="C103" s="18"/>
    </row>
    <row r="105" spans="1:4" x14ac:dyDescent="0.25">
      <c r="A105" s="1" t="s">
        <v>88</v>
      </c>
    </row>
    <row r="106" spans="1:4" x14ac:dyDescent="0.25">
      <c r="A106" s="3">
        <v>4</v>
      </c>
      <c r="B106" s="7" t="s">
        <v>89</v>
      </c>
      <c r="C106" s="7" t="s">
        <v>40</v>
      </c>
    </row>
    <row r="107" spans="1:4" x14ac:dyDescent="0.25">
      <c r="A107" s="4" t="s">
        <v>82</v>
      </c>
      <c r="B107" s="4" t="s">
        <v>90</v>
      </c>
      <c r="C107" s="17"/>
    </row>
    <row r="108" spans="1:4" x14ac:dyDescent="0.25">
      <c r="A108" s="4" t="s">
        <v>85</v>
      </c>
      <c r="B108" s="4" t="s">
        <v>86</v>
      </c>
      <c r="C108" s="17"/>
    </row>
    <row r="109" spans="1:4" ht="26.25" customHeight="1" x14ac:dyDescent="0.25">
      <c r="A109" s="66" t="s">
        <v>51</v>
      </c>
      <c r="B109" s="68"/>
      <c r="C109" s="32"/>
    </row>
    <row r="111" spans="1:4" x14ac:dyDescent="0.25">
      <c r="A111" s="1" t="s">
        <v>91</v>
      </c>
    </row>
    <row r="112" spans="1:4" x14ac:dyDescent="0.25">
      <c r="A112" s="14">
        <v>5</v>
      </c>
      <c r="B112" s="7" t="s">
        <v>92</v>
      </c>
      <c r="C112" s="7" t="s">
        <v>40</v>
      </c>
    </row>
    <row r="113" spans="1:6" x14ac:dyDescent="0.25">
      <c r="A113" s="4" t="s">
        <v>14</v>
      </c>
      <c r="B113" s="4" t="s">
        <v>93</v>
      </c>
      <c r="C113" s="17"/>
    </row>
    <row r="114" spans="1:6" x14ac:dyDescent="0.25">
      <c r="A114" s="4" t="s">
        <v>16</v>
      </c>
      <c r="B114" s="4" t="s">
        <v>94</v>
      </c>
      <c r="C114" s="17"/>
    </row>
    <row r="115" spans="1:6" x14ac:dyDescent="0.25">
      <c r="A115" s="4" t="s">
        <v>19</v>
      </c>
      <c r="B115" s="4" t="s">
        <v>95</v>
      </c>
      <c r="C115" s="17"/>
    </row>
    <row r="116" spans="1:6" x14ac:dyDescent="0.25">
      <c r="A116" s="4" t="s">
        <v>21</v>
      </c>
      <c r="B116" s="4" t="s">
        <v>50</v>
      </c>
      <c r="C116" s="17"/>
    </row>
    <row r="117" spans="1:6" x14ac:dyDescent="0.25">
      <c r="A117" s="66" t="s">
        <v>51</v>
      </c>
      <c r="B117" s="68"/>
      <c r="C117" s="18"/>
    </row>
    <row r="118" spans="1:6" x14ac:dyDescent="0.25">
      <c r="A118" s="65" t="s">
        <v>141</v>
      </c>
      <c r="B118" s="65"/>
      <c r="C118" s="65"/>
      <c r="D118" s="65"/>
    </row>
    <row r="119" spans="1:6" x14ac:dyDescent="0.25">
      <c r="A119" s="47"/>
      <c r="B119" s="47"/>
      <c r="C119" s="47"/>
      <c r="D119" s="47"/>
    </row>
    <row r="120" spans="1:6" x14ac:dyDescent="0.25">
      <c r="A120" s="1" t="s">
        <v>96</v>
      </c>
    </row>
    <row r="121" spans="1:6" ht="30" customHeight="1" x14ac:dyDescent="0.25">
      <c r="A121" s="3">
        <v>6</v>
      </c>
      <c r="B121" s="7" t="s">
        <v>97</v>
      </c>
      <c r="C121" s="7" t="s">
        <v>56</v>
      </c>
      <c r="D121" s="7" t="s">
        <v>40</v>
      </c>
      <c r="F121" s="62"/>
    </row>
    <row r="122" spans="1:6" x14ac:dyDescent="0.25">
      <c r="A122" s="4" t="s">
        <v>14</v>
      </c>
      <c r="B122" s="4" t="s">
        <v>98</v>
      </c>
      <c r="C122" s="28"/>
      <c r="D122" s="17"/>
      <c r="F122" s="62"/>
    </row>
    <row r="123" spans="1:6" x14ac:dyDescent="0.25">
      <c r="A123" s="4" t="s">
        <v>16</v>
      </c>
      <c r="B123" s="4" t="s">
        <v>171</v>
      </c>
      <c r="C123" s="28"/>
      <c r="D123" s="17"/>
      <c r="F123" s="52"/>
    </row>
    <row r="124" spans="1:6" x14ac:dyDescent="0.25">
      <c r="A124" s="4" t="s">
        <v>19</v>
      </c>
      <c r="B124" s="4" t="s">
        <v>99</v>
      </c>
      <c r="C124" s="29"/>
      <c r="D124" s="17"/>
      <c r="F124" s="53"/>
    </row>
    <row r="125" spans="1:6" x14ac:dyDescent="0.25">
      <c r="A125" s="4"/>
      <c r="B125" s="4" t="s">
        <v>100</v>
      </c>
      <c r="C125" s="30"/>
      <c r="D125" s="17"/>
    </row>
    <row r="126" spans="1:6" x14ac:dyDescent="0.25">
      <c r="A126" s="4"/>
      <c r="B126" s="4" t="s">
        <v>102</v>
      </c>
      <c r="C126" s="39"/>
      <c r="D126" s="17"/>
    </row>
    <row r="127" spans="1:6" x14ac:dyDescent="0.25">
      <c r="A127" s="4"/>
      <c r="B127" s="4" t="s">
        <v>103</v>
      </c>
      <c r="C127" s="35"/>
      <c r="D127" s="17"/>
    </row>
    <row r="128" spans="1:6" x14ac:dyDescent="0.25">
      <c r="A128" s="4"/>
      <c r="B128" s="4" t="s">
        <v>104</v>
      </c>
      <c r="C128" s="36"/>
      <c r="D128" s="17"/>
    </row>
    <row r="129" spans="1:4" x14ac:dyDescent="0.25">
      <c r="A129" s="4"/>
      <c r="B129" s="4" t="s">
        <v>105</v>
      </c>
      <c r="C129" s="36"/>
      <c r="D129" s="17"/>
    </row>
    <row r="130" spans="1:4" x14ac:dyDescent="0.25">
      <c r="A130" s="4"/>
      <c r="B130" s="24" t="s">
        <v>101</v>
      </c>
      <c r="C130" s="35"/>
      <c r="D130" s="17"/>
    </row>
    <row r="131" spans="1:4" x14ac:dyDescent="0.25">
      <c r="A131" s="66" t="s">
        <v>51</v>
      </c>
      <c r="B131" s="68"/>
      <c r="C131" s="31"/>
      <c r="D131" s="34"/>
    </row>
    <row r="132" spans="1:4" x14ac:dyDescent="0.25">
      <c r="A132" s="65" t="s">
        <v>144</v>
      </c>
      <c r="B132" s="65"/>
      <c r="C132" s="65"/>
      <c r="D132" s="65"/>
    </row>
    <row r="133" spans="1:4" x14ac:dyDescent="0.25">
      <c r="A133" s="65" t="s">
        <v>145</v>
      </c>
      <c r="B133" s="65"/>
      <c r="C133" s="65"/>
      <c r="D133" s="65"/>
    </row>
    <row r="135" spans="1:4" x14ac:dyDescent="0.25">
      <c r="A135" s="1" t="s">
        <v>106</v>
      </c>
    </row>
    <row r="136" spans="1:4" ht="30" x14ac:dyDescent="0.25">
      <c r="A136" s="4"/>
      <c r="B136" s="7" t="s">
        <v>107</v>
      </c>
      <c r="C136" s="3" t="s">
        <v>40</v>
      </c>
    </row>
    <row r="137" spans="1:4" x14ac:dyDescent="0.25">
      <c r="A137" s="4" t="s">
        <v>14</v>
      </c>
      <c r="B137" s="4" t="s">
        <v>38</v>
      </c>
      <c r="C137" s="17"/>
    </row>
    <row r="138" spans="1:4" ht="30" x14ac:dyDescent="0.25">
      <c r="A138" s="4" t="s">
        <v>16</v>
      </c>
      <c r="B138" s="4" t="s">
        <v>52</v>
      </c>
      <c r="C138" s="17"/>
    </row>
    <row r="139" spans="1:4" x14ac:dyDescent="0.25">
      <c r="A139" s="4" t="s">
        <v>19</v>
      </c>
      <c r="B139" s="4" t="s">
        <v>78</v>
      </c>
      <c r="C139" s="17"/>
    </row>
    <row r="140" spans="1:4" ht="30" x14ac:dyDescent="0.25">
      <c r="A140" s="4" t="s">
        <v>21</v>
      </c>
      <c r="B140" s="4" t="s">
        <v>108</v>
      </c>
      <c r="C140" s="17"/>
    </row>
    <row r="141" spans="1:4" x14ac:dyDescent="0.25">
      <c r="A141" s="4" t="s">
        <v>45</v>
      </c>
      <c r="B141" s="4" t="s">
        <v>91</v>
      </c>
      <c r="C141" s="17"/>
    </row>
    <row r="142" spans="1:4" x14ac:dyDescent="0.25">
      <c r="A142" s="70" t="s">
        <v>117</v>
      </c>
      <c r="B142" s="71"/>
      <c r="C142" s="46"/>
    </row>
    <row r="143" spans="1:4" x14ac:dyDescent="0.25">
      <c r="A143" s="4" t="s">
        <v>47</v>
      </c>
      <c r="B143" s="4" t="s">
        <v>109</v>
      </c>
      <c r="C143" s="17"/>
    </row>
    <row r="144" spans="1:4" x14ac:dyDescent="0.25">
      <c r="A144" s="66" t="s">
        <v>110</v>
      </c>
      <c r="B144" s="68"/>
      <c r="C144" s="18"/>
    </row>
  </sheetData>
  <mergeCells count="30">
    <mergeCell ref="A142:B142"/>
    <mergeCell ref="A144:B144"/>
    <mergeCell ref="A75:B75"/>
    <mergeCell ref="A84:B84"/>
    <mergeCell ref="A98:B98"/>
    <mergeCell ref="A103:B103"/>
    <mergeCell ref="A109:B109"/>
    <mergeCell ref="A117:B117"/>
    <mergeCell ref="A133:D133"/>
    <mergeCell ref="A39:D39"/>
    <mergeCell ref="A40:D40"/>
    <mergeCell ref="A41:D41"/>
    <mergeCell ref="A53:B53"/>
    <mergeCell ref="A66:B66"/>
    <mergeCell ref="A54:D54"/>
    <mergeCell ref="A55:D55"/>
    <mergeCell ref="A56:D56"/>
    <mergeCell ref="A12:C12"/>
    <mergeCell ref="A30:B30"/>
    <mergeCell ref="A38:B38"/>
    <mergeCell ref="A18:D18"/>
    <mergeCell ref="A19:D19"/>
    <mergeCell ref="A31:D31"/>
    <mergeCell ref="A67:D67"/>
    <mergeCell ref="A68:D68"/>
    <mergeCell ref="A87:D87"/>
    <mergeCell ref="A118:D118"/>
    <mergeCell ref="A132:D132"/>
    <mergeCell ref="A96:B96"/>
    <mergeCell ref="A131:B1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Resumo</vt:lpstr>
      <vt:lpstr>Profissional tipo 5</vt:lpstr>
      <vt:lpstr>Profissional tipo 4</vt:lpstr>
      <vt:lpstr>Profissional tipo 3</vt:lpstr>
      <vt:lpstr>Profissional tipo 2</vt:lpstr>
      <vt:lpstr>Profissional tipo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Lira</dc:creator>
  <cp:lastModifiedBy>Lucas Josijuan Abreu Bacurau</cp:lastModifiedBy>
  <dcterms:created xsi:type="dcterms:W3CDTF">2020-08-10T13:11:38Z</dcterms:created>
  <dcterms:modified xsi:type="dcterms:W3CDTF">2022-10-19T12:30:52Z</dcterms:modified>
</cp:coreProperties>
</file>