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zinha\OneDrive\Área de Trabalho\"/>
    </mc:Choice>
  </mc:AlternateContent>
  <xr:revisionPtr revIDLastSave="0" documentId="13_ncr:1_{2A40E097-FF43-48D6-AF24-1D51B1E9AD75}" xr6:coauthVersionLast="47" xr6:coauthVersionMax="47" xr10:uidLastSave="{00000000-0000-0000-0000-000000000000}"/>
  <bookViews>
    <workbookView xWindow="-120" yWindow="-120" windowWidth="20730" windowHeight="11040" tabRatio="888" xr2:uid="{5CC7BA7C-3078-4438-BCC8-77CC93960AAC}"/>
  </bookViews>
  <sheets>
    <sheet name="QUADRO RESUMO" sheetId="48" r:id="rId1"/>
    <sheet name="GARÇOM" sheetId="54" r:id="rId2"/>
    <sheet name="COPEIRAGEM" sheetId="56" r:id="rId3"/>
    <sheet name="MOTORISTA" sheetId="32" r:id="rId4"/>
    <sheet name="UNIFORME - garçom e copeira" sheetId="59" r:id="rId5"/>
    <sheet name="UNIFORMES - motorista" sheetId="58" r:id="rId6"/>
    <sheet name="EQUIPAMENTO copeira e garçom" sheetId="60" r:id="rId7"/>
    <sheet name="EQUIPAMENTO motorista" sheetId="63" r:id="rId8"/>
  </sheets>
  <definedNames>
    <definedName name="_xlnm.Print_Area" localSheetId="2">COPEIRAGEM!$A$1:$N$145</definedName>
    <definedName name="_xlnm.Print_Area" localSheetId="1">GARÇOM!$A$1:$N$145</definedName>
    <definedName name="_xlnm.Print_Area" localSheetId="3">MOTORISTA!$A$1:$N$146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8" l="1"/>
  <c r="E14" i="48"/>
  <c r="E13" i="48"/>
  <c r="N34" i="32"/>
  <c r="K99" i="56" l="1"/>
  <c r="K105" i="56" s="1"/>
  <c r="K36" i="56"/>
  <c r="K99" i="54" l="1"/>
  <c r="K105" i="54"/>
  <c r="K36" i="54"/>
  <c r="K36" i="32"/>
  <c r="K99" i="32"/>
  <c r="K105" i="32" s="1"/>
  <c r="N36" i="54" l="1"/>
  <c r="N98" i="54"/>
  <c r="N99" i="54" s="1"/>
  <c r="N105" i="54" s="1"/>
  <c r="N35" i="56"/>
  <c r="N98" i="56"/>
  <c r="N99" i="56" s="1"/>
  <c r="N34" i="56"/>
  <c r="N104" i="54" l="1"/>
  <c r="N106" i="54" s="1"/>
  <c r="G16" i="48"/>
  <c r="H16" i="48"/>
  <c r="N36" i="56"/>
  <c r="N35" i="32"/>
  <c r="N98" i="32"/>
  <c r="N99" i="32" s="1"/>
  <c r="N43" i="56" l="1"/>
  <c r="N47" i="56"/>
  <c r="N48" i="56"/>
  <c r="N50" i="56"/>
  <c r="N45" i="56"/>
  <c r="N46" i="56"/>
  <c r="N44" i="56"/>
  <c r="N49" i="56"/>
  <c r="N36" i="32"/>
  <c r="N51" i="56" l="1"/>
</calcChain>
</file>

<file path=xl/sharedStrings.xml><?xml version="1.0" encoding="utf-8"?>
<sst xmlns="http://schemas.openxmlformats.org/spreadsheetml/2006/main" count="772" uniqueCount="209">
  <si>
    <t>Nº Processo:</t>
  </si>
  <si>
    <t>Razão Social:</t>
  </si>
  <si>
    <t xml:space="preserve">Nome de Fantasia: </t>
  </si>
  <si>
    <t xml:space="preserve">Endereço: </t>
  </si>
  <si>
    <t>Telefone:</t>
  </si>
  <si>
    <t xml:space="preserve">E-mail: </t>
  </si>
  <si>
    <t xml:space="preserve">Objeto: </t>
  </si>
  <si>
    <t>QUADRO RESUMO</t>
  </si>
  <si>
    <t xml:space="preserve">ITEM </t>
  </si>
  <si>
    <t xml:space="preserve">POSTOS </t>
  </si>
  <si>
    <t>QUANTIDADE DE EMPREGADOS (A)</t>
  </si>
  <si>
    <t xml:space="preserve">REMUNERAÇÃO (B) </t>
  </si>
  <si>
    <t>VALOR DO POSTO (C )</t>
  </si>
  <si>
    <t>VALOR MENSAL (D) = (A X C)</t>
  </si>
  <si>
    <t xml:space="preserve">VALOR ANUAL  (E) = (D X 12) </t>
  </si>
  <si>
    <t>TOTAL GERAL</t>
  </si>
  <si>
    <t xml:space="preserve">Valor Total do item em algarismos e por extenso: </t>
  </si>
  <si>
    <t>Prazo de validade da Proposta:</t>
  </si>
  <si>
    <t xml:space="preserve">PLANILHA DE CUSTOS E FORMAÇÃO DE PREÇOS DE MÃO DE OBRA </t>
  </si>
  <si>
    <t xml:space="preserve">DISCRIMINAÇÃO </t>
  </si>
  <si>
    <t>B</t>
  </si>
  <si>
    <t>Município/UF</t>
  </si>
  <si>
    <t>C</t>
  </si>
  <si>
    <t>Ano Acordo, Conveção ou Sentença Normativa em Dissídio Coletivo</t>
  </si>
  <si>
    <t>D</t>
  </si>
  <si>
    <t>Nome da Entidade Sindical</t>
  </si>
  <si>
    <t>E</t>
  </si>
  <si>
    <t>Número de meses da execução contratual</t>
  </si>
  <si>
    <t>IDENTIFICAÇÃO DOS SERVIÇOS</t>
  </si>
  <si>
    <t>TIPO DE SERVIÇO</t>
  </si>
  <si>
    <t>CARGA HORÁRIA</t>
  </si>
  <si>
    <t>UNIDADE DE MEDIDA</t>
  </si>
  <si>
    <t>QTD A CONTRATAR</t>
  </si>
  <si>
    <t>POSTO</t>
  </si>
  <si>
    <t>MÃO-DE-OBRA VINCULADA À EXECUÇÃO CONTRATUAL</t>
  </si>
  <si>
    <t>DADOS COMPLEMENTARES PARA COMPOSIÇÃO DOS CUSTOS REFERENTE À MÃO-DE-OBRA</t>
  </si>
  <si>
    <t>Tipo de serviço (mesmo serviço com caracteríticas distintas)</t>
  </si>
  <si>
    <t>Classificação Brasileira de Ocupações (CBO)</t>
  </si>
  <si>
    <t>Quantidade por posto de serviço</t>
  </si>
  <si>
    <t>Salário Base de acordo CCT ( 44 horas)</t>
  </si>
  <si>
    <t>Data base da categoria (dia/mês/ano)</t>
  </si>
  <si>
    <t>JANEIRO</t>
  </si>
  <si>
    <t>Nota 1: O Módulo 1 refere-se ao valor mensal devido ao empregado pela prestação do serviço no período de 12 meses</t>
  </si>
  <si>
    <r>
      <t>Nota 2:</t>
    </r>
    <r>
      <rPr>
        <sz val="10"/>
        <color indexed="63"/>
        <rFont val="Arial"/>
        <family val="2"/>
      </rPr>
      <t> A planilha será calculada considerando o valor mensal do empregado.</t>
    </r>
  </si>
  <si>
    <t>MÓDULO 1 - COMPOSIÇÃO DA REMUNERAÇÃO</t>
  </si>
  <si>
    <t>Composição da Remuneração</t>
  </si>
  <si>
    <t>VALOR (R$)</t>
  </si>
  <si>
    <t>A</t>
  </si>
  <si>
    <t>Adicional de periculosidade</t>
  </si>
  <si>
    <t>Adicional de insalubridade</t>
  </si>
  <si>
    <t xml:space="preserve">Adicional noturno </t>
  </si>
  <si>
    <t>Adicional de hora noturna reduzida</t>
  </si>
  <si>
    <t>F</t>
  </si>
  <si>
    <t>Outros (especificar)</t>
  </si>
  <si>
    <t>TOTAL</t>
  </si>
  <si>
    <t>Nota 1: O Módulo 1 refere-se ao valor mensal devido ao empregado 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</si>
  <si>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</si>
  <si>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</si>
  <si>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</si>
  <si>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</si>
  <si>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</si>
  <si>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</si>
  <si>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 e Adicional de Férias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</si>
  <si>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</si>
  <si>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</si>
  <si>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na Lei  nº 14.133/2021,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</si>
  <si>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Grantia por Tempo de Serviço (FGTS) e outras contribuições</t>
  </si>
  <si>
    <t>2.2</t>
  </si>
  <si>
    <t xml:space="preserve">GPS, FGTS e outras contribuições </t>
  </si>
  <si>
    <t xml:space="preserve">INSS </t>
  </si>
  <si>
    <t>Salário Educação</t>
  </si>
  <si>
    <t>Seguro Acidente de Trabalho (RAT Ajustado)</t>
  </si>
  <si>
    <t xml:space="preserve">SESI ou SESC </t>
  </si>
  <si>
    <t>SENAI ou SENAC</t>
  </si>
  <si>
    <t>SEBRAE</t>
  </si>
  <si>
    <t>G</t>
  </si>
  <si>
    <t xml:space="preserve">INCRA </t>
  </si>
  <si>
    <t>H</t>
  </si>
  <si>
    <t xml:space="preserve">FGTS 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</si>
  <si>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</si>
  <si>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</si>
  <si>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</t>
  </si>
  <si>
    <r>
      <t>Nota 3: Esses percentuais incidem sobre o Módulo 1, o Submódulo 2.1. </t>
    </r>
    <r>
      <rPr>
        <b/>
        <sz val="10"/>
        <rFont val="Arial"/>
        <family val="2"/>
      </rPr>
      <t>(Redação dada pela Instrução Normativa nº 7, de 2018)</t>
    </r>
  </si>
  <si>
    <t>SUBMÓDULO 2.3 - Benefícios Mensais e Diários</t>
  </si>
  <si>
    <t>2.3</t>
  </si>
  <si>
    <t>Benefícios Mensais e Diários</t>
  </si>
  <si>
    <t>Transporte</t>
  </si>
  <si>
    <t>Quandidade de dias</t>
  </si>
  <si>
    <t>Trecho                  (ida e volta)</t>
  </si>
  <si>
    <t>Desconto de 6% sobre o Salário Base</t>
  </si>
  <si>
    <t>Auxílio Refeição/Alimentação</t>
  </si>
  <si>
    <t>Valor do Auxílio alimentação</t>
  </si>
  <si>
    <t>PAT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</si>
  <si>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</si>
  <si>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</t>
  </si>
  <si>
    <t>Quadro-Resumo do Módulo 2 - Encargos e Benefícios anuais, mensais e diários</t>
  </si>
  <si>
    <t xml:space="preserve"> 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</si>
  <si>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</si>
  <si>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</si>
  <si>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</si>
  <si>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</si>
  <si>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</si>
  <si>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de GPS, FGTS e outras contribuições sobre o aviso Prévio Trabalhado</t>
  </si>
  <si>
    <t>Multa do FGTS sobre o Aviso PrévioTrabalhado ou Aviso prévio indenizado</t>
  </si>
  <si>
    <t>Nota 1: O percentual constante na alínea “E” do Módulo 3 refere-se à Lei 13.932/2019 que trata da extinção a  partir de 1º de janeiro de 2020 da contribuição social instituída por meio do art. 1º da Lei Complementar nº 110, de 29 de junho de 2001.</t>
  </si>
  <si>
    <t>Nota 2: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176/2017.)</t>
  </si>
  <si>
    <t>MÓDULO 4 - CUSTO DE REPOSIÇÃO DO PROFISSIONAL AUSENTE</t>
  </si>
  <si>
    <t>SUBMÓDULO 4.1 - Substituto nas Ausências Legais</t>
  </si>
  <si>
    <t>4.1</t>
  </si>
  <si>
    <t>Ausências Legais</t>
  </si>
  <si>
    <r>
      <t xml:space="preserve">Substituto na cobertura de Férias  </t>
    </r>
    <r>
      <rPr>
        <b/>
        <sz val="10"/>
        <rFont val="Arial"/>
        <family val="2"/>
      </rPr>
      <t>(ZERAR)</t>
    </r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</si>
  <si>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</si>
  <si>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</si>
  <si>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</si>
  <si>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</si>
  <si>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</si>
  <si>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</si>
  <si>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</si>
  <si>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Intrajornada</t>
  </si>
  <si>
    <t>Substituto na cobertura de Intervalo para repouso ou alimentação</t>
  </si>
  <si>
    <t>Nota 1: A contratação não contempla intrajornada.</t>
  </si>
  <si>
    <t>Quadro-Resumo do Módulo 4 - Custo de Reposição do Profissional Ausente</t>
  </si>
  <si>
    <t>Substituto nas Ausências Legais</t>
  </si>
  <si>
    <t>Substituto na Intrajornada</t>
  </si>
  <si>
    <t>MÓDULO 5 - INSUMOS DIVERSOS</t>
  </si>
  <si>
    <t>Insumos Diretos</t>
  </si>
  <si>
    <t>Uniformes</t>
  </si>
  <si>
    <t>Materiais</t>
  </si>
  <si>
    <t>Equipamentos</t>
  </si>
  <si>
    <t>Outros (relógio de ponto)</t>
  </si>
  <si>
    <t>TOTAL DE INSUMOS DIVERSOS</t>
  </si>
  <si>
    <t>Nota 1: Valores mensais por empregado</t>
  </si>
  <si>
    <t>MÓDULO 6 - CUSTOS INDIRETOS, TRIBUTOS e LUCRO</t>
  </si>
  <si>
    <t>Custos Indiretos, Tributos e Lucro</t>
  </si>
  <si>
    <r>
      <t>Custos indiretos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(Base de Cálculo x (% custos indiretos) (Base de cálculo) = (Somatório dos Módulos de 1 a 5)</t>
    </r>
  </si>
  <si>
    <t>Base de Cálculo Custos Indiretos</t>
  </si>
  <si>
    <t>Lucro (Base de Cálculo x (% lucro) Base de Cálculo = (Somatório dos Módulos de 1 a 5 + Custos Indiretos)</t>
  </si>
  <si>
    <t>Base de Cálculo    Lucro</t>
  </si>
  <si>
    <r>
      <t xml:space="preserve">Tributos </t>
    </r>
    <r>
      <rPr>
        <sz val="8"/>
        <rFont val="Arial"/>
        <family val="2"/>
      </rPr>
      <t>(Base de cálculo por dentro ou racional x (% do tributo) Base de Cálculo 1 = (Somatório dos Submódulos de 1 a 5 + Custos Indiretos + Lucro) Base de Cálculo por dentro ou racional = (Base de cálculo 1) / (1- % total dos tributos)</t>
    </r>
  </si>
  <si>
    <t>Base de Cálculo Tributos</t>
  </si>
  <si>
    <t>C.1 Tributo Federal (PIS)</t>
  </si>
  <si>
    <t>C.2 Tributo Estadual (COFINS)</t>
  </si>
  <si>
    <t xml:space="preserve">C.3 Tributo Municipal (ISS) </t>
  </si>
  <si>
    <t>C.3 Tributo Municipal (INSS) - CPRB</t>
  </si>
  <si>
    <t>Nota 1: Custos Indiretos, Tributos e Lucro por empregado.</t>
  </si>
  <si>
    <t>Nota 2: O valor referente a tributos é obtido aplicando-se o percentual sobre o valor do faturamento.</t>
  </si>
  <si>
    <t>Nota 3: Os percentuais relativos aos tributos da letra "C", foram os estimado pela Administração. O licitante deverá apresentar o percentual de acordo com a realidde tributária da empresa, o qual deverá ser, se for o caso, posteriormente comprovado.</t>
  </si>
  <si>
    <t>2. QUADRO-RESUMO DO CUSTO POR EMPREGADO</t>
  </si>
  <si>
    <t>MÃO-DE-OBRA VINCULADA À EXECUÇÃO CONTRATUAL (Valor por empregado)</t>
  </si>
  <si>
    <t xml:space="preserve">MÓDULO 2 - ENCARGOS e BENEFÍCIOS ANUAIS, MENSAIS E DIÁRIOS </t>
  </si>
  <si>
    <t xml:space="preserve">MÓDULO 4 - CUSTO DE REPOSIÇÃO DO PROFISSIONAL AUSENTE </t>
  </si>
  <si>
    <t>Subtotal (A + B + C +D + E)</t>
  </si>
  <si>
    <t>MÓDULO 6 - CUSTOS INDIRETOS, TRIBUTOS E LUCROS</t>
  </si>
  <si>
    <t>VALOR TOTAL POR EMPREGADO</t>
  </si>
  <si>
    <t>4,492,24</t>
  </si>
  <si>
    <r>
      <t>Substituto na cobertura de Férias    (</t>
    </r>
    <r>
      <rPr>
        <b/>
        <sz val="10"/>
        <rFont val="Arial"/>
        <family val="2"/>
      </rPr>
      <t>ZERAR</t>
    </r>
    <r>
      <rPr>
        <sz val="10"/>
        <rFont val="Arial"/>
        <family val="2"/>
      </rPr>
      <t>)</t>
    </r>
  </si>
  <si>
    <t xml:space="preserve"> </t>
  </si>
  <si>
    <t>ITEM</t>
  </si>
  <si>
    <t>DISCRIMINAÇÃO</t>
  </si>
  <si>
    <t>UNIDADE</t>
  </si>
  <si>
    <t>QUANTIDADE SEMESTRAL</t>
  </si>
  <si>
    <t>PREÇO TOTAL</t>
  </si>
  <si>
    <t>Und</t>
  </si>
  <si>
    <t>Cinto</t>
  </si>
  <si>
    <t>TOTAL MENSAL DE UNIFORMES POR POSTO</t>
  </si>
  <si>
    <t>PREÇO UNITÁRIO MÉDIO</t>
  </si>
  <si>
    <t>Camisa social branca 3/4</t>
  </si>
  <si>
    <t>Sapato</t>
  </si>
  <si>
    <t>44 h Semanais</t>
  </si>
  <si>
    <t>COPEIRA</t>
  </si>
  <si>
    <t>GARÇOM</t>
  </si>
  <si>
    <t>5134-05</t>
  </si>
  <si>
    <t>5134-25</t>
  </si>
  <si>
    <t>Salário (44 hs)</t>
  </si>
  <si>
    <t>Gravata</t>
  </si>
  <si>
    <t>Avental</t>
  </si>
  <si>
    <t>ESPECIFICAÇÃO DO EQUIPAMENTO</t>
  </si>
  <si>
    <t>Relógio de Ponto Biométrico</t>
  </si>
  <si>
    <t>7823-05</t>
  </si>
  <si>
    <t>MOTORISTA</t>
  </si>
  <si>
    <t>GRUPO</t>
  </si>
  <si>
    <t>Avulso</t>
  </si>
  <si>
    <t>PROPOSTA DE PREÇO</t>
  </si>
  <si>
    <t xml:space="preserve">GARÇOM </t>
  </si>
  <si>
    <t>COPEIRAGEM</t>
  </si>
  <si>
    <t xml:space="preserve">COPEIRAGEM </t>
  </si>
  <si>
    <t>Contratação de empresa especializada na prestação de serviços continuados de garçom, copeiragem e motorista, com dedicação de mão de obra exclusiva, para o desempenho das atividades nas dependências da CAPES.</t>
  </si>
  <si>
    <t xml:space="preserve">Uniformes                </t>
  </si>
  <si>
    <t>23038.007516/2024-39</t>
  </si>
  <si>
    <t>GARÇOM  - UNIFORME MASCULINO</t>
  </si>
  <si>
    <t>Camisa social branca (manga longa)</t>
  </si>
  <si>
    <t>Terno (calça social e blazer)</t>
  </si>
  <si>
    <t>Meias (kit com 3 pares)</t>
  </si>
  <si>
    <t xml:space="preserve">PREÇO UNITÁRIO MÉDIO </t>
  </si>
  <si>
    <t xml:space="preserve">MOTORISTA   </t>
  </si>
  <si>
    <t>ESTIMATIVA DE CUSTOS (A)</t>
  </si>
  <si>
    <t>VALOR TOTAL ESTIMADO EQUIPAMENTOS (C=AxB)</t>
  </si>
  <si>
    <t>VALOR ESTIMADO  PARA 12 MESES (D=C/12)</t>
  </si>
  <si>
    <t>EQUIPAMENTOS MOTORISTA</t>
  </si>
  <si>
    <t>QUANTIDADE       (B)</t>
  </si>
  <si>
    <t>VALOR ESTIMADO TOTAL POR COLABORADOR                (E=D/7)</t>
  </si>
  <si>
    <t>VALOR ESTIMADO TOTAL POR COLABORADOR               (E=D/24)</t>
  </si>
  <si>
    <t>EQUIPAMENTOS COPERIA E GARÇOM</t>
  </si>
  <si>
    <t>QUANTIDADE        (B)</t>
  </si>
  <si>
    <r>
      <t xml:space="preserve">Esta empresa DECLARA estar ciente de que a apresentação da presente proposta implica na plena aceitação das condições estabelecidas no Edital do Pregão Eletrônico nº      </t>
    </r>
    <r>
      <rPr>
        <b/>
        <sz val="12"/>
        <rFont val="Arial"/>
        <family val="2"/>
      </rPr>
      <t>90021/2024</t>
    </r>
    <r>
      <rPr>
        <sz val="12"/>
        <rFont val="Arial"/>
        <family val="2"/>
      </rPr>
      <t xml:space="preserve"> e seus Anexos. </t>
    </r>
  </si>
  <si>
    <r>
      <t xml:space="preserve">Assinatura Representante Legal:   </t>
    </r>
    <r>
      <rPr>
        <sz val="12"/>
        <color rgb="FFFF0000"/>
        <rFont val="Arial"/>
        <family val="2"/>
      </rPr>
      <t>(Obs. Não inserir dados pessoais)</t>
    </r>
  </si>
  <si>
    <t xml:space="preserve"> COPEIRA  E GARÇONETE  - UNIFORME FEMININO</t>
  </si>
  <si>
    <t xml:space="preserve">Obs.: Critério de julgamento adotado será o menor preço do grupo único e item. </t>
  </si>
  <si>
    <t>ZERAR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</si>
</sst>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0.000000%"/>
    <numFmt numFmtId="167" formatCode="&quot;R$&quot;#,##0.00"/>
    <numFmt numFmtId="168" formatCode="[$R$-416]\ #,##0.00;[Red]\-[$R$-416]\ #,##0.00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3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555555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44" fontId="4" fillId="0" borderId="0" xfId="3" applyFont="1" applyFill="1" applyBorder="1" applyAlignment="1">
      <alignment vertical="center" wrapText="1"/>
    </xf>
    <xf numFmtId="0" fontId="4" fillId="0" borderId="0" xfId="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166" fontId="4" fillId="0" borderId="0" xfId="6" applyNumberFormat="1" applyFont="1" applyAlignment="1">
      <alignment vertical="center" wrapText="1"/>
    </xf>
    <xf numFmtId="166" fontId="8" fillId="0" borderId="0" xfId="6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4" fontId="4" fillId="4" borderId="3" xfId="3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8" applyNumberFormat="1" applyFont="1" applyBorder="1" applyAlignment="1">
      <alignment horizontal="center" vertical="center" wrapText="1"/>
    </xf>
    <xf numFmtId="44" fontId="4" fillId="0" borderId="3" xfId="3" applyFont="1" applyBorder="1" applyAlignment="1">
      <alignment vertical="center" wrapText="1"/>
    </xf>
    <xf numFmtId="7" fontId="5" fillId="2" borderId="1" xfId="0" applyNumberFormat="1" applyFont="1" applyFill="1" applyBorder="1" applyAlignment="1">
      <alignment vertical="center" wrapText="1"/>
    </xf>
    <xf numFmtId="44" fontId="4" fillId="0" borderId="1" xfId="3" applyFont="1" applyBorder="1" applyAlignment="1">
      <alignment vertical="center" wrapText="1"/>
    </xf>
    <xf numFmtId="44" fontId="4" fillId="4" borderId="1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2" borderId="3" xfId="3" applyFont="1" applyFill="1" applyBorder="1" applyAlignment="1">
      <alignment horizontal="left" vertical="center" wrapText="1"/>
    </xf>
    <xf numFmtId="44" fontId="5" fillId="0" borderId="3" xfId="3" applyFont="1" applyBorder="1" applyAlignment="1">
      <alignment vertical="center" wrapText="1"/>
    </xf>
    <xf numFmtId="44" fontId="5" fillId="2" borderId="1" xfId="3" applyFont="1" applyFill="1" applyBorder="1" applyAlignment="1">
      <alignment horizontal="left" vertical="center" wrapText="1"/>
    </xf>
    <xf numFmtId="44" fontId="4" fillId="0" borderId="3" xfId="0" applyNumberFormat="1" applyFont="1" applyBorder="1" applyAlignment="1">
      <alignment vertical="center" wrapText="1"/>
    </xf>
    <xf numFmtId="44" fontId="5" fillId="2" borderId="5" xfId="0" applyNumberFormat="1" applyFont="1" applyFill="1" applyBorder="1" applyAlignment="1">
      <alignment vertical="center" wrapText="1"/>
    </xf>
    <xf numFmtId="44" fontId="5" fillId="2" borderId="6" xfId="0" applyNumberFormat="1" applyFont="1" applyFill="1" applyBorder="1" applyAlignment="1">
      <alignment vertical="center" wrapText="1"/>
    </xf>
    <xf numFmtId="7" fontId="4" fillId="7" borderId="1" xfId="3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top" wrapText="1"/>
    </xf>
    <xf numFmtId="0" fontId="3" fillId="9" borderId="7" xfId="0" applyFont="1" applyFill="1" applyBorder="1" applyAlignment="1">
      <alignment horizontal="center" vertical="top" wrapText="1"/>
    </xf>
    <xf numFmtId="44" fontId="12" fillId="0" borderId="7" xfId="3" applyFont="1" applyBorder="1" applyAlignment="1">
      <alignment vertical="top"/>
    </xf>
    <xf numFmtId="10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vertical="center"/>
    </xf>
    <xf numFmtId="168" fontId="17" fillId="0" borderId="8" xfId="5" applyNumberFormat="1" applyFont="1" applyBorder="1" applyAlignment="1">
      <alignment horizontal="right" vertical="center"/>
    </xf>
    <xf numFmtId="4" fontId="17" fillId="0" borderId="8" xfId="5" applyNumberFormat="1" applyFont="1" applyBorder="1" applyAlignment="1">
      <alignment horizontal="right"/>
    </xf>
    <xf numFmtId="44" fontId="4" fillId="0" borderId="0" xfId="8" applyNumberFormat="1" applyFont="1" applyFill="1" applyBorder="1" applyAlignment="1">
      <alignment horizontal="center" vertical="center" wrapText="1"/>
    </xf>
    <xf numFmtId="168" fontId="0" fillId="0" borderId="0" xfId="0" applyNumberFormat="1"/>
    <xf numFmtId="44" fontId="4" fillId="0" borderId="0" xfId="3" applyFont="1" applyAlignment="1">
      <alignment vertical="center" wrapText="1"/>
    </xf>
    <xf numFmtId="10" fontId="5" fillId="2" borderId="0" xfId="6" applyNumberFormat="1" applyFont="1" applyFill="1" applyBorder="1" applyAlignment="1">
      <alignment horizontal="center" vertical="center" wrapText="1"/>
    </xf>
    <xf numFmtId="44" fontId="5" fillId="2" borderId="0" xfId="3" applyFont="1" applyFill="1" applyBorder="1" applyAlignment="1">
      <alignment horizontal="left" vertical="center" wrapText="1"/>
    </xf>
    <xf numFmtId="44" fontId="4" fillId="0" borderId="4" xfId="3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9" fillId="0" borderId="0" xfId="0" applyFont="1"/>
    <xf numFmtId="0" fontId="4" fillId="0" borderId="9" xfId="5" applyBorder="1" applyAlignment="1">
      <alignment horizontal="justify" vertical="top" wrapText="1"/>
    </xf>
    <xf numFmtId="0" fontId="4" fillId="0" borderId="10" xfId="5" applyBorder="1" applyAlignment="1">
      <alignment horizontal="justify" vertical="top" wrapText="1"/>
    </xf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4" fontId="4" fillId="0" borderId="1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top"/>
    </xf>
    <xf numFmtId="168" fontId="5" fillId="0" borderId="0" xfId="0" applyNumberFormat="1" applyFont="1" applyAlignment="1">
      <alignment horizontal="center"/>
    </xf>
    <xf numFmtId="0" fontId="17" fillId="0" borderId="0" xfId="5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indent="1"/>
    </xf>
    <xf numFmtId="44" fontId="12" fillId="10" borderId="7" xfId="3" applyFont="1" applyFill="1" applyBorder="1" applyAlignment="1">
      <alignment vertical="top"/>
    </xf>
    <xf numFmtId="44" fontId="20" fillId="11" borderId="7" xfId="3" applyFont="1" applyFill="1" applyBorder="1" applyAlignment="1">
      <alignment vertical="top"/>
    </xf>
    <xf numFmtId="0" fontId="2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left" vertical="top" wrapText="1"/>
    </xf>
    <xf numFmtId="0" fontId="12" fillId="9" borderId="20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top" wrapText="1"/>
    </xf>
    <xf numFmtId="44" fontId="12" fillId="0" borderId="7" xfId="3" applyFont="1" applyBorder="1" applyAlignment="1">
      <alignment vertical="top" wrapText="1"/>
    </xf>
    <xf numFmtId="0" fontId="4" fillId="4" borderId="0" xfId="0" applyFont="1" applyFill="1"/>
    <xf numFmtId="0" fontId="0" fillId="4" borderId="0" xfId="0" applyFill="1"/>
    <xf numFmtId="0" fontId="4" fillId="10" borderId="0" xfId="0" applyFont="1" applyFill="1" applyAlignment="1">
      <alignment vertical="center" wrapText="1"/>
    </xf>
    <xf numFmtId="44" fontId="4" fillId="10" borderId="0" xfId="0" applyNumberFormat="1" applyFont="1" applyFill="1" applyAlignment="1">
      <alignment vertical="center" wrapText="1"/>
    </xf>
    <xf numFmtId="7" fontId="4" fillId="4" borderId="1" xfId="3" applyNumberFormat="1" applyFont="1" applyFill="1" applyBorder="1" applyAlignment="1">
      <alignment horizontal="center" vertical="center" wrapText="1"/>
    </xf>
    <xf numFmtId="44" fontId="4" fillId="4" borderId="4" xfId="3" applyFont="1" applyFill="1" applyBorder="1" applyAlignment="1">
      <alignment horizontal="center" vertical="center" wrapText="1"/>
    </xf>
    <xf numFmtId="44" fontId="12" fillId="10" borderId="7" xfId="3" applyFont="1" applyFill="1" applyBorder="1" applyAlignment="1">
      <alignment vertical="top" wrapText="1"/>
    </xf>
    <xf numFmtId="0" fontId="18" fillId="0" borderId="8" xfId="5" applyFont="1" applyBorder="1" applyAlignment="1">
      <alignment horizontal="center" vertical="center"/>
    </xf>
    <xf numFmtId="0" fontId="18" fillId="0" borderId="8" xfId="5" applyFont="1" applyBorder="1" applyAlignment="1">
      <alignment horizontal="left" vertical="center" wrapText="1"/>
    </xf>
    <xf numFmtId="168" fontId="18" fillId="0" borderId="8" xfId="5" applyNumberFormat="1" applyFont="1" applyBorder="1" applyAlignment="1">
      <alignment horizontal="right" vertical="center"/>
    </xf>
    <xf numFmtId="44" fontId="17" fillId="0" borderId="8" xfId="4" applyFont="1" applyFill="1" applyBorder="1" applyAlignment="1">
      <alignment horizontal="right"/>
    </xf>
    <xf numFmtId="0" fontId="17" fillId="13" borderId="8" xfId="5" applyFont="1" applyFill="1" applyBorder="1" applyAlignment="1">
      <alignment horizontal="center" vertical="center"/>
    </xf>
    <xf numFmtId="0" fontId="17" fillId="13" borderId="8" xfId="5" applyFont="1" applyFill="1" applyBorder="1" applyAlignment="1">
      <alignment horizontal="center" vertical="center" wrapText="1"/>
    </xf>
    <xf numFmtId="0" fontId="17" fillId="8" borderId="8" xfId="5" applyFont="1" applyFill="1" applyBorder="1" applyAlignment="1">
      <alignment horizontal="center" vertical="center"/>
    </xf>
    <xf numFmtId="0" fontId="17" fillId="8" borderId="8" xfId="5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justify" vertical="top"/>
    </xf>
    <xf numFmtId="44" fontId="4" fillId="4" borderId="3" xfId="0" applyNumberFormat="1" applyFont="1" applyFill="1" applyBorder="1" applyAlignment="1">
      <alignment vertical="center" wrapText="1"/>
    </xf>
    <xf numFmtId="168" fontId="18" fillId="4" borderId="8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top"/>
    </xf>
    <xf numFmtId="0" fontId="20" fillId="11" borderId="0" xfId="0" applyFont="1" applyFill="1" applyAlignment="1">
      <alignment horizontal="center"/>
    </xf>
    <xf numFmtId="0" fontId="20" fillId="11" borderId="12" xfId="0" applyFont="1" applyFill="1" applyBorder="1" applyAlignment="1">
      <alignment horizontal="center"/>
    </xf>
    <xf numFmtId="0" fontId="20" fillId="11" borderId="13" xfId="0" applyFont="1" applyFill="1" applyBorder="1" applyAlignment="1">
      <alignment horizontal="center"/>
    </xf>
    <xf numFmtId="0" fontId="20" fillId="11" borderId="14" xfId="0" applyFont="1" applyFill="1" applyBorder="1" applyAlignment="1">
      <alignment horizontal="center"/>
    </xf>
    <xf numFmtId="0" fontId="12" fillId="0" borderId="0" xfId="0" applyFont="1" applyAlignment="1">
      <alignment horizontal="justify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5" applyAlignment="1">
      <alignment horizontal="justify" vertical="top" wrapText="1"/>
    </xf>
    <xf numFmtId="0" fontId="4" fillId="0" borderId="16" xfId="5" applyBorder="1" applyAlignment="1">
      <alignment horizontal="justify" vertical="top" wrapText="1"/>
    </xf>
    <xf numFmtId="0" fontId="4" fillId="0" borderId="9" xfId="5" applyBorder="1" applyAlignment="1">
      <alignment horizontal="left" vertical="top" wrapText="1"/>
    </xf>
    <xf numFmtId="0" fontId="4" fillId="0" borderId="10" xfId="5" applyBorder="1" applyAlignment="1">
      <alignment horizontal="left" vertical="top" wrapText="1"/>
    </xf>
    <xf numFmtId="0" fontId="4" fillId="0" borderId="9" xfId="5" applyBorder="1" applyAlignment="1">
      <alignment horizontal="justify" vertical="top" wrapText="1"/>
    </xf>
    <xf numFmtId="0" fontId="4" fillId="0" borderId="10" xfId="5" applyBorder="1" applyAlignment="1">
      <alignment horizontal="justify" vertical="top" wrapText="1"/>
    </xf>
    <xf numFmtId="0" fontId="4" fillId="0" borderId="0" xfId="5" applyAlignment="1">
      <alignment horizontal="left" vertical="top" wrapText="1"/>
    </xf>
    <xf numFmtId="0" fontId="4" fillId="0" borderId="16" xfId="5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4" fillId="0" borderId="3" xfId="8" applyNumberFormat="1" applyFont="1" applyBorder="1" applyAlignment="1">
      <alignment horizontal="center" vertical="center" wrapText="1"/>
    </xf>
    <xf numFmtId="3" fontId="4" fillId="0" borderId="4" xfId="8" applyNumberFormat="1" applyFont="1" applyBorder="1" applyAlignment="1">
      <alignment horizontal="center" vertical="center" wrapText="1"/>
    </xf>
    <xf numFmtId="3" fontId="4" fillId="0" borderId="15" xfId="8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5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7" fontId="4" fillId="0" borderId="1" xfId="3" applyNumberFormat="1" applyFont="1" applyBorder="1" applyAlignment="1">
      <alignment vertical="center" wrapText="1"/>
    </xf>
    <xf numFmtId="44" fontId="4" fillId="0" borderId="1" xfId="3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7" fontId="4" fillId="7" borderId="1" xfId="3" applyNumberFormat="1" applyFont="1" applyFill="1" applyBorder="1" applyAlignment="1">
      <alignment horizontal="center" vertical="center" wrapText="1"/>
    </xf>
    <xf numFmtId="7" fontId="4" fillId="7" borderId="15" xfId="3" applyNumberFormat="1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0" fontId="4" fillId="0" borderId="3" xfId="6" applyNumberFormat="1" applyFont="1" applyBorder="1" applyAlignment="1">
      <alignment horizontal="center" vertical="center" wrapText="1"/>
    </xf>
    <xf numFmtId="10" fontId="4" fillId="0" borderId="4" xfId="6" applyNumberFormat="1" applyFont="1" applyBorder="1" applyAlignment="1">
      <alignment horizontal="center" vertical="center" wrapText="1"/>
    </xf>
    <xf numFmtId="10" fontId="5" fillId="2" borderId="3" xfId="6" applyNumberFormat="1" applyFont="1" applyFill="1" applyBorder="1" applyAlignment="1">
      <alignment horizontal="center" vertical="center" wrapText="1"/>
    </xf>
    <xf numFmtId="10" fontId="5" fillId="2" borderId="4" xfId="6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10" fontId="4" fillId="4" borderId="3" xfId="6" applyNumberFormat="1" applyFont="1" applyFill="1" applyBorder="1" applyAlignment="1">
      <alignment horizontal="center" vertical="center" wrapText="1"/>
    </xf>
    <xf numFmtId="10" fontId="4" fillId="4" borderId="4" xfId="6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0" fontId="5" fillId="4" borderId="3" xfId="6" applyNumberFormat="1" applyFont="1" applyFill="1" applyBorder="1" applyAlignment="1">
      <alignment horizontal="center" vertical="center" wrapText="1"/>
    </xf>
    <xf numFmtId="10" fontId="5" fillId="4" borderId="4" xfId="6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10" fontId="4" fillId="4" borderId="3" xfId="7" applyNumberFormat="1" applyFont="1" applyFill="1" applyBorder="1" applyAlignment="1">
      <alignment horizontal="center" vertical="center" wrapText="1"/>
    </xf>
    <xf numFmtId="10" fontId="4" fillId="4" borderId="4" xfId="7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0" fontId="4" fillId="0" borderId="1" xfId="6" applyNumberFormat="1" applyFont="1" applyBorder="1" applyAlignment="1">
      <alignment horizontal="center" vertical="center" wrapText="1"/>
    </xf>
    <xf numFmtId="10" fontId="5" fillId="2" borderId="1" xfId="6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5" applyAlignment="1">
      <alignment horizontal="justify" vertical="center" wrapText="1"/>
    </xf>
    <xf numFmtId="0" fontId="5" fillId="0" borderId="0" xfId="5" applyFont="1" applyAlignment="1">
      <alignment horizontal="justify" vertical="center" wrapText="1"/>
    </xf>
    <xf numFmtId="0" fontId="5" fillId="0" borderId="16" xfId="5" applyFont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9" fontId="4" fillId="4" borderId="5" xfId="6" applyFont="1" applyFill="1" applyBorder="1" applyAlignment="1">
      <alignment horizontal="center" vertical="center" wrapText="1"/>
    </xf>
    <xf numFmtId="9" fontId="4" fillId="4" borderId="9" xfId="6" applyFont="1" applyFill="1" applyBorder="1" applyAlignment="1">
      <alignment horizontal="center" vertical="center" wrapText="1"/>
    </xf>
    <xf numFmtId="9" fontId="4" fillId="4" borderId="17" xfId="6" applyFont="1" applyFill="1" applyBorder="1" applyAlignment="1">
      <alignment horizontal="center" vertical="center" wrapText="1"/>
    </xf>
    <xf numFmtId="9" fontId="4" fillId="4" borderId="18" xfId="6" applyFont="1" applyFill="1" applyBorder="1" applyAlignment="1">
      <alignment horizontal="center" vertical="center" wrapText="1"/>
    </xf>
    <xf numFmtId="44" fontId="5" fillId="4" borderId="5" xfId="3" applyFont="1" applyFill="1" applyBorder="1" applyAlignment="1">
      <alignment vertical="center" wrapText="1"/>
    </xf>
    <xf numFmtId="44" fontId="5" fillId="4" borderId="17" xfId="3" applyFont="1" applyFill="1" applyBorder="1" applyAlignment="1">
      <alignment vertical="center" wrapText="1"/>
    </xf>
    <xf numFmtId="164" fontId="4" fillId="4" borderId="3" xfId="3" applyNumberFormat="1" applyFont="1" applyFill="1" applyBorder="1" applyAlignment="1">
      <alignment horizontal="center" vertical="center" wrapText="1"/>
    </xf>
    <xf numFmtId="164" fontId="4" fillId="4" borderId="4" xfId="3" applyNumberFormat="1" applyFont="1" applyFill="1" applyBorder="1" applyAlignment="1">
      <alignment horizontal="center" vertical="center" wrapText="1"/>
    </xf>
    <xf numFmtId="164" fontId="4" fillId="4" borderId="15" xfId="3" applyNumberFormat="1" applyFont="1" applyFill="1" applyBorder="1" applyAlignment="1">
      <alignment horizontal="center" vertical="center" wrapText="1"/>
    </xf>
    <xf numFmtId="0" fontId="4" fillId="12" borderId="18" xfId="5" applyFill="1" applyBorder="1" applyAlignment="1">
      <alignment horizontal="left" vertical="top" wrapText="1"/>
    </xf>
    <xf numFmtId="0" fontId="4" fillId="12" borderId="19" xfId="5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4" fontId="5" fillId="4" borderId="5" xfId="3" applyFont="1" applyFill="1" applyBorder="1" applyAlignment="1">
      <alignment horizontal="center" vertical="center" wrapText="1"/>
    </xf>
    <xf numFmtId="44" fontId="5" fillId="4" borderId="17" xfId="3" applyFont="1" applyFill="1" applyBorder="1" applyAlignment="1">
      <alignment horizontal="center" vertical="center" wrapText="1"/>
    </xf>
    <xf numFmtId="167" fontId="4" fillId="4" borderId="3" xfId="3" applyNumberFormat="1" applyFont="1" applyFill="1" applyBorder="1" applyAlignment="1">
      <alignment horizontal="center" vertical="center" wrapText="1"/>
    </xf>
    <xf numFmtId="0" fontId="4" fillId="4" borderId="4" xfId="3" applyNumberFormat="1" applyFont="1" applyFill="1" applyBorder="1" applyAlignment="1">
      <alignment horizontal="center" vertical="center" wrapText="1"/>
    </xf>
    <xf numFmtId="0" fontId="4" fillId="4" borderId="15" xfId="3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10" fontId="5" fillId="4" borderId="5" xfId="6" applyNumberFormat="1" applyFont="1" applyFill="1" applyBorder="1" applyAlignment="1">
      <alignment horizontal="center" vertical="center" wrapText="1"/>
    </xf>
    <xf numFmtId="10" fontId="5" fillId="4" borderId="9" xfId="6" applyNumberFormat="1" applyFont="1" applyFill="1" applyBorder="1" applyAlignment="1">
      <alignment horizontal="center" vertical="center" wrapText="1"/>
    </xf>
    <xf numFmtId="10" fontId="5" fillId="4" borderId="17" xfId="6" applyNumberFormat="1" applyFont="1" applyFill="1" applyBorder="1" applyAlignment="1">
      <alignment horizontal="center" vertical="center" wrapText="1"/>
    </xf>
    <xf numFmtId="10" fontId="5" fillId="4" borderId="18" xfId="6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3" xfId="6" applyNumberFormat="1" applyFont="1" applyFill="1" applyBorder="1" applyAlignment="1">
      <alignment horizontal="center" vertical="center" wrapText="1"/>
    </xf>
    <xf numFmtId="165" fontId="4" fillId="4" borderId="4" xfId="6" applyNumberFormat="1" applyFont="1" applyFill="1" applyBorder="1" applyAlignment="1">
      <alignment horizontal="center" vertical="center" wrapText="1"/>
    </xf>
    <xf numFmtId="10" fontId="4" fillId="4" borderId="15" xfId="6" applyNumberFormat="1" applyFont="1" applyFill="1" applyBorder="1" applyAlignment="1">
      <alignment horizontal="center" vertical="center" wrapText="1"/>
    </xf>
    <xf numFmtId="10" fontId="4" fillId="0" borderId="3" xfId="6" applyNumberFormat="1" applyFont="1" applyFill="1" applyBorder="1" applyAlignment="1">
      <alignment horizontal="center" vertical="center" wrapText="1"/>
    </xf>
    <xf numFmtId="10" fontId="4" fillId="0" borderId="4" xfId="6" applyNumberFormat="1" applyFont="1" applyFill="1" applyBorder="1" applyAlignment="1">
      <alignment horizontal="center" vertical="center" wrapText="1"/>
    </xf>
    <xf numFmtId="10" fontId="4" fillId="0" borderId="15" xfId="6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10" fontId="4" fillId="0" borderId="3" xfId="7" applyNumberFormat="1" applyFont="1" applyFill="1" applyBorder="1" applyAlignment="1">
      <alignment horizontal="center" vertical="center" wrapText="1"/>
    </xf>
    <xf numFmtId="10" fontId="4" fillId="0" borderId="4" xfId="7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vertical="top" wrapText="1"/>
    </xf>
    <xf numFmtId="7" fontId="4" fillId="4" borderId="1" xfId="3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10" fontId="5" fillId="0" borderId="3" xfId="6" applyNumberFormat="1" applyFont="1" applyFill="1" applyBorder="1" applyAlignment="1">
      <alignment horizontal="center" vertical="center" wrapText="1"/>
    </xf>
    <xf numFmtId="10" fontId="5" fillId="0" borderId="4" xfId="6" applyNumberFormat="1" applyFont="1" applyFill="1" applyBorder="1" applyAlignment="1">
      <alignment horizontal="center" vertical="center" wrapText="1"/>
    </xf>
    <xf numFmtId="0" fontId="4" fillId="0" borderId="18" xfId="5" applyBorder="1" applyAlignment="1">
      <alignment horizontal="left" vertical="top" wrapText="1"/>
    </xf>
    <xf numFmtId="0" fontId="4" fillId="0" borderId="19" xfId="5" applyBorder="1" applyAlignment="1">
      <alignment horizontal="left" vertical="top" wrapText="1"/>
    </xf>
    <xf numFmtId="165" fontId="4" fillId="0" borderId="3" xfId="6" applyNumberFormat="1" applyFont="1" applyFill="1" applyBorder="1" applyAlignment="1">
      <alignment horizontal="center" vertical="center" wrapText="1"/>
    </xf>
    <xf numFmtId="165" fontId="4" fillId="0" borderId="4" xfId="6" applyNumberFormat="1" applyFont="1" applyFill="1" applyBorder="1" applyAlignment="1">
      <alignment horizontal="center" vertical="center" wrapText="1"/>
    </xf>
    <xf numFmtId="0" fontId="17" fillId="0" borderId="8" xfId="5" applyFont="1" applyBorder="1" applyAlignment="1">
      <alignment horizontal="right"/>
    </xf>
    <xf numFmtId="0" fontId="17" fillId="13" borderId="8" xfId="5" applyFont="1" applyFill="1" applyBorder="1" applyAlignment="1">
      <alignment horizontal="center" vertical="center"/>
    </xf>
    <xf numFmtId="0" fontId="17" fillId="0" borderId="8" xfId="5" applyFont="1" applyBorder="1" applyAlignment="1">
      <alignment horizontal="center" vertical="center"/>
    </xf>
    <xf numFmtId="0" fontId="18" fillId="4" borderId="21" xfId="5" applyFont="1" applyFill="1" applyBorder="1" applyAlignment="1">
      <alignment horizontal="center"/>
    </xf>
    <xf numFmtId="0" fontId="18" fillId="4" borderId="22" xfId="5" applyFont="1" applyFill="1" applyBorder="1" applyAlignment="1">
      <alignment horizontal="center"/>
    </xf>
    <xf numFmtId="0" fontId="18" fillId="4" borderId="23" xfId="5" applyFont="1" applyFill="1" applyBorder="1" applyAlignment="1">
      <alignment horizontal="center"/>
    </xf>
    <xf numFmtId="0" fontId="17" fillId="8" borderId="8" xfId="5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0" fontId="1" fillId="4" borderId="3" xfId="7" applyNumberFormat="1" applyFont="1" applyFill="1" applyBorder="1" applyAlignment="1">
      <alignment horizontal="center" vertical="center" wrapText="1"/>
    </xf>
  </cellXfs>
  <cellStyles count="12">
    <cellStyle name="Hiperlink 2" xfId="1" xr:uid="{280A2EFA-0FDD-4EB2-9E47-822FD4218321}"/>
    <cellStyle name="Hiperlink 2 2" xfId="2" xr:uid="{FE870294-A068-436D-A6A7-7C1CE5112E4E}"/>
    <cellStyle name="Moeda" xfId="3" builtinId="4"/>
    <cellStyle name="Moeda 2" xfId="4" xr:uid="{31E31558-F04B-4E38-B83C-5D3A3BDBA52E}"/>
    <cellStyle name="Normal" xfId="0" builtinId="0"/>
    <cellStyle name="Normal 2" xfId="5" xr:uid="{43AC8C9C-FB4B-4E93-9195-AC880CCF1354}"/>
    <cellStyle name="Porcentagem" xfId="6" builtinId="5"/>
    <cellStyle name="Porcentagem 2" xfId="7" xr:uid="{40108B0E-0063-4C06-A1F7-466470833C23}"/>
    <cellStyle name="Vírgula" xfId="8" builtinId="3"/>
    <cellStyle name="Vírgula 2" xfId="9" xr:uid="{FF6968D7-FA9F-4977-B3C7-8FA25809BA6F}"/>
    <cellStyle name="Vírgula 2 2" xfId="10" xr:uid="{318224A4-B4E8-4023-8ADB-01ED67FABB3A}"/>
    <cellStyle name="Vírgula 3" xfId="11" xr:uid="{3156047C-4490-4B97-AAD1-C2B887AD5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2D6E-B315-4D99-BF27-B8389562784D}">
  <sheetPr>
    <pageSetUpPr fitToPage="1"/>
  </sheetPr>
  <dimension ref="A1:I23"/>
  <sheetViews>
    <sheetView tabSelected="1" zoomScale="90" zoomScaleNormal="90" workbookViewId="0">
      <selection activeCell="F13" sqref="F13:H15"/>
    </sheetView>
  </sheetViews>
  <sheetFormatPr defaultRowHeight="12.75" x14ac:dyDescent="0.2"/>
  <cols>
    <col min="2" max="2" width="13.85546875" customWidth="1"/>
    <col min="3" max="3" width="46.28515625" bestFit="1" customWidth="1"/>
    <col min="4" max="4" width="20" customWidth="1"/>
    <col min="5" max="5" width="22.7109375" customWidth="1"/>
    <col min="6" max="6" width="22.5703125" customWidth="1"/>
    <col min="7" max="7" width="22.28515625" customWidth="1"/>
    <col min="8" max="8" width="24.85546875" customWidth="1"/>
    <col min="9" max="9" width="5.7109375" customWidth="1"/>
    <col min="10" max="10" width="10.42578125" customWidth="1"/>
  </cols>
  <sheetData>
    <row r="1" spans="1:9" ht="15.75" x14ac:dyDescent="0.25">
      <c r="A1" s="71" t="s">
        <v>182</v>
      </c>
      <c r="B1" s="71"/>
    </row>
    <row r="2" spans="1:9" ht="15" x14ac:dyDescent="0.2">
      <c r="A2" s="72"/>
      <c r="B2" s="72"/>
    </row>
    <row r="3" spans="1:9" ht="23.25" customHeight="1" x14ac:dyDescent="0.2">
      <c r="A3" s="70" t="s">
        <v>0</v>
      </c>
      <c r="B3" s="70"/>
      <c r="C3" s="107" t="s">
        <v>188</v>
      </c>
    </row>
    <row r="4" spans="1:9" ht="15" x14ac:dyDescent="0.2">
      <c r="A4" s="72" t="s">
        <v>1</v>
      </c>
      <c r="B4" s="72"/>
    </row>
    <row r="5" spans="1:9" ht="15" x14ac:dyDescent="0.2">
      <c r="A5" s="72" t="s">
        <v>2</v>
      </c>
      <c r="B5" s="72"/>
    </row>
    <row r="6" spans="1:9" ht="15" x14ac:dyDescent="0.2">
      <c r="A6" s="72" t="s">
        <v>3</v>
      </c>
      <c r="B6" s="72"/>
    </row>
    <row r="7" spans="1:9" ht="15" x14ac:dyDescent="0.2">
      <c r="A7" s="72" t="s">
        <v>4</v>
      </c>
      <c r="B7" s="72"/>
    </row>
    <row r="8" spans="1:9" ht="15" x14ac:dyDescent="0.2">
      <c r="A8" s="72" t="s">
        <v>5</v>
      </c>
      <c r="B8" s="72"/>
    </row>
    <row r="9" spans="1:9" ht="39.75" customHeight="1" x14ac:dyDescent="0.2">
      <c r="A9" s="70" t="s">
        <v>6</v>
      </c>
      <c r="B9" s="115" t="s">
        <v>186</v>
      </c>
      <c r="C9" s="115"/>
      <c r="D9" s="115"/>
      <c r="E9" s="115"/>
      <c r="F9" s="115"/>
      <c r="G9" s="115"/>
      <c r="H9" s="115"/>
      <c r="I9" s="115"/>
    </row>
    <row r="11" spans="1:9" ht="16.5" thickBot="1" x14ac:dyDescent="0.3">
      <c r="A11" s="111" t="s">
        <v>7</v>
      </c>
      <c r="B11" s="112"/>
      <c r="C11" s="112"/>
      <c r="D11" s="112"/>
      <c r="E11" s="112"/>
      <c r="F11" s="112"/>
      <c r="G11" s="112"/>
      <c r="H11" s="112"/>
    </row>
    <row r="12" spans="1:9" ht="63.75" thickBot="1" x14ac:dyDescent="0.25">
      <c r="A12" s="86" t="s">
        <v>180</v>
      </c>
      <c r="B12" s="85" t="s">
        <v>8</v>
      </c>
      <c r="C12" s="52" t="s">
        <v>9</v>
      </c>
      <c r="D12" s="52" t="s">
        <v>10</v>
      </c>
      <c r="E12" s="52" t="s">
        <v>11</v>
      </c>
      <c r="F12" s="52" t="s">
        <v>12</v>
      </c>
      <c r="G12" s="52" t="s">
        <v>13</v>
      </c>
      <c r="H12" s="52" t="s">
        <v>14</v>
      </c>
    </row>
    <row r="13" spans="1:9" ht="15.75" thickBot="1" x14ac:dyDescent="0.25">
      <c r="A13" s="116">
        <v>1</v>
      </c>
      <c r="B13" s="87">
        <v>1</v>
      </c>
      <c r="C13" s="51" t="s">
        <v>183</v>
      </c>
      <c r="D13" s="88">
        <v>21</v>
      </c>
      <c r="E13" s="89">
        <f>GARÇOM!N15</f>
        <v>0</v>
      </c>
      <c r="F13" s="96"/>
      <c r="G13" s="96"/>
      <c r="H13" s="96"/>
    </row>
    <row r="14" spans="1:9" ht="15.75" customHeight="1" thickBot="1" x14ac:dyDescent="0.25">
      <c r="A14" s="116"/>
      <c r="B14" s="87">
        <v>2</v>
      </c>
      <c r="C14" s="51" t="s">
        <v>184</v>
      </c>
      <c r="D14" s="74">
        <v>3</v>
      </c>
      <c r="E14" s="53">
        <f>COPEIRAGEM!N15</f>
        <v>0</v>
      </c>
      <c r="F14" s="79"/>
      <c r="G14" s="79"/>
      <c r="H14" s="96"/>
    </row>
    <row r="15" spans="1:9" ht="15.75" customHeight="1" thickBot="1" x14ac:dyDescent="0.25">
      <c r="A15" s="86" t="s">
        <v>181</v>
      </c>
      <c r="B15" s="87">
        <v>3</v>
      </c>
      <c r="C15" s="51" t="s">
        <v>179</v>
      </c>
      <c r="D15" s="74">
        <v>7</v>
      </c>
      <c r="E15" s="53">
        <f>MOTORISTA!N15</f>
        <v>0</v>
      </c>
      <c r="F15" s="79"/>
      <c r="G15" s="79"/>
      <c r="H15" s="96"/>
    </row>
    <row r="16" spans="1:9" ht="16.5" thickBot="1" x14ac:dyDescent="0.3">
      <c r="A16" s="111" t="s">
        <v>15</v>
      </c>
      <c r="B16" s="113"/>
      <c r="C16" s="113"/>
      <c r="D16" s="113"/>
      <c r="E16" s="113"/>
      <c r="F16" s="114"/>
      <c r="G16" s="80">
        <f>SUM(G13:G15)</f>
        <v>0</v>
      </c>
      <c r="H16" s="80">
        <f>SUM(H13:H15)</f>
        <v>0</v>
      </c>
    </row>
    <row r="17" spans="1:8" ht="15.75" x14ac:dyDescent="0.25">
      <c r="A17" s="68" t="s">
        <v>207</v>
      </c>
      <c r="C17" s="69"/>
      <c r="D17" s="69"/>
      <c r="H17" s="78"/>
    </row>
    <row r="18" spans="1:8" ht="15" x14ac:dyDescent="0.2">
      <c r="A18" s="69"/>
      <c r="C18" s="69"/>
      <c r="D18" s="69"/>
    </row>
    <row r="19" spans="1:8" ht="15" x14ac:dyDescent="0.2">
      <c r="A19" s="69" t="s">
        <v>16</v>
      </c>
      <c r="C19" s="69"/>
      <c r="D19" s="69"/>
    </row>
    <row r="20" spans="1:8" ht="15" x14ac:dyDescent="0.2">
      <c r="A20" s="69" t="s">
        <v>17</v>
      </c>
      <c r="C20" s="69"/>
      <c r="D20" s="69"/>
    </row>
    <row r="21" spans="1:8" ht="32.25" customHeight="1" x14ac:dyDescent="0.2">
      <c r="A21" s="110" t="s">
        <v>204</v>
      </c>
      <c r="B21" s="110"/>
      <c r="C21" s="110"/>
      <c r="D21" s="110"/>
      <c r="E21" s="110"/>
      <c r="F21" s="110"/>
      <c r="G21" s="110"/>
      <c r="H21" s="110"/>
    </row>
    <row r="22" spans="1:8" ht="15" x14ac:dyDescent="0.2">
      <c r="A22" s="69"/>
      <c r="C22" s="69"/>
      <c r="D22" s="69"/>
    </row>
    <row r="23" spans="1:8" ht="15.75" x14ac:dyDescent="0.25">
      <c r="A23" s="69" t="s">
        <v>205</v>
      </c>
      <c r="C23" s="69"/>
      <c r="D23" s="81"/>
    </row>
  </sheetData>
  <mergeCells count="5">
    <mergeCell ref="A21:H21"/>
    <mergeCell ref="A11:H11"/>
    <mergeCell ref="A16:F16"/>
    <mergeCell ref="B9:I9"/>
    <mergeCell ref="A13:A14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6FE7-4AFB-498B-AC30-0E25E378A226}">
  <sheetPr>
    <pageSetUpPr fitToPage="1"/>
  </sheetPr>
  <dimension ref="A1:S274"/>
  <sheetViews>
    <sheetView showGridLines="0" view="pageBreakPreview" topLeftCell="A96" zoomScaleNormal="100" zoomScaleSheetLayoutView="100" workbookViewId="0">
      <selection activeCell="K106" sqref="K106:M106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5" width="12.140625" style="1" bestFit="1" customWidth="1"/>
    <col min="16" max="16" width="10.5703125" style="1" bestFit="1" customWidth="1"/>
    <col min="17" max="17" width="12.140625" style="1" bestFit="1" customWidth="1"/>
    <col min="18" max="18" width="16.140625" style="1" bestFit="1" customWidth="1"/>
    <col min="19" max="16384" width="9.140625" style="1"/>
  </cols>
  <sheetData>
    <row r="1" spans="1:18" s="2" customFormat="1" ht="21" customHeight="1" x14ac:dyDescent="0.2">
      <c r="A1" s="117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"/>
    </row>
    <row r="2" spans="1:18" s="2" customFormat="1" ht="21" customHeight="1" x14ac:dyDescent="0.2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"/>
    </row>
    <row r="3" spans="1:18" s="2" customFormat="1" ht="21" customHeight="1" x14ac:dyDescent="0.2">
      <c r="A3" s="3" t="s">
        <v>20</v>
      </c>
      <c r="B3" s="120" t="s">
        <v>21</v>
      </c>
      <c r="C3" s="121"/>
      <c r="D3" s="121"/>
      <c r="E3" s="121"/>
      <c r="F3" s="121"/>
      <c r="G3" s="121"/>
      <c r="H3" s="121"/>
      <c r="I3" s="121"/>
      <c r="J3" s="121"/>
      <c r="K3" s="122"/>
      <c r="L3" s="123"/>
      <c r="M3" s="124"/>
      <c r="N3" s="124"/>
      <c r="O3" s="4"/>
    </row>
    <row r="4" spans="1:18" s="2" customFormat="1" ht="21" customHeight="1" x14ac:dyDescent="0.2">
      <c r="A4" s="3" t="s">
        <v>22</v>
      </c>
      <c r="B4" s="120" t="s">
        <v>23</v>
      </c>
      <c r="C4" s="121"/>
      <c r="D4" s="121"/>
      <c r="E4" s="121"/>
      <c r="F4" s="121"/>
      <c r="G4" s="121"/>
      <c r="H4" s="121"/>
      <c r="I4" s="121"/>
      <c r="J4" s="121"/>
      <c r="K4" s="122"/>
      <c r="L4" s="125"/>
      <c r="M4" s="126"/>
      <c r="N4" s="126"/>
      <c r="O4" s="4"/>
    </row>
    <row r="5" spans="1:18" s="2" customFormat="1" ht="21" customHeight="1" x14ac:dyDescent="0.2">
      <c r="A5" s="3" t="s">
        <v>24</v>
      </c>
      <c r="B5" s="120" t="s">
        <v>25</v>
      </c>
      <c r="C5" s="121"/>
      <c r="D5" s="121"/>
      <c r="E5" s="121"/>
      <c r="F5" s="121"/>
      <c r="G5" s="121"/>
      <c r="H5" s="121"/>
      <c r="I5" s="121"/>
      <c r="J5" s="121"/>
      <c r="K5" s="122"/>
      <c r="L5" s="123"/>
      <c r="M5" s="124"/>
      <c r="N5" s="124"/>
      <c r="O5" s="4"/>
    </row>
    <row r="6" spans="1:18" s="2" customFormat="1" ht="21" customHeight="1" x14ac:dyDescent="0.2">
      <c r="A6" s="3" t="s">
        <v>26</v>
      </c>
      <c r="B6" s="138" t="s">
        <v>27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39"/>
      <c r="N6" s="139"/>
      <c r="O6" s="4"/>
    </row>
    <row r="7" spans="1:18" s="2" customFormat="1" ht="21" customHeight="1" x14ac:dyDescent="0.2">
      <c r="A7" s="118" t="s">
        <v>28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"/>
    </row>
    <row r="8" spans="1:18" s="4" customFormat="1" ht="21" customHeight="1" x14ac:dyDescent="0.2">
      <c r="A8" s="127" t="s">
        <v>29</v>
      </c>
      <c r="B8" s="127"/>
      <c r="C8" s="127"/>
      <c r="D8" s="127"/>
      <c r="E8" s="127" t="s">
        <v>30</v>
      </c>
      <c r="F8" s="127"/>
      <c r="G8" s="127"/>
      <c r="H8" s="127"/>
      <c r="I8" s="127" t="s">
        <v>31</v>
      </c>
      <c r="J8" s="127"/>
      <c r="K8" s="127"/>
      <c r="L8" s="127"/>
      <c r="M8" s="127" t="s">
        <v>32</v>
      </c>
      <c r="N8" s="127"/>
      <c r="O8" s="12"/>
    </row>
    <row r="9" spans="1:18" s="2" customFormat="1" ht="27" customHeight="1" x14ac:dyDescent="0.2">
      <c r="A9" s="143" t="s">
        <v>183</v>
      </c>
      <c r="B9" s="144"/>
      <c r="C9" s="144"/>
      <c r="D9" s="144"/>
      <c r="E9" s="123" t="s">
        <v>168</v>
      </c>
      <c r="F9" s="124"/>
      <c r="G9" s="124"/>
      <c r="H9" s="145"/>
      <c r="I9" s="146" t="s">
        <v>33</v>
      </c>
      <c r="J9" s="147"/>
      <c r="K9" s="147"/>
      <c r="L9" s="148"/>
      <c r="M9" s="146">
        <v>21</v>
      </c>
      <c r="N9" s="148"/>
      <c r="O9" s="17"/>
    </row>
    <row r="10" spans="1:18" s="2" customFormat="1" ht="21" customHeight="1" x14ac:dyDescent="0.2">
      <c r="A10" s="118" t="s">
        <v>34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"/>
    </row>
    <row r="11" spans="1:18" s="2" customFormat="1" ht="21" customHeight="1" x14ac:dyDescent="0.2">
      <c r="A11" s="136" t="s">
        <v>35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8"/>
    </row>
    <row r="12" spans="1:18" s="2" customFormat="1" ht="21" customHeight="1" x14ac:dyDescent="0.2">
      <c r="A12" s="3">
        <v>1</v>
      </c>
      <c r="B12" s="140" t="s">
        <v>36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  <c r="N12" s="36" t="s">
        <v>170</v>
      </c>
      <c r="O12" s="19"/>
    </row>
    <row r="13" spans="1:18" s="2" customFormat="1" ht="21" customHeight="1" x14ac:dyDescent="0.2">
      <c r="A13" s="3">
        <v>2</v>
      </c>
      <c r="B13" s="140" t="s">
        <v>37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2"/>
      <c r="N13" s="42" t="s">
        <v>171</v>
      </c>
      <c r="O13" s="4"/>
    </row>
    <row r="14" spans="1:18" s="2" customFormat="1" ht="21" customHeight="1" x14ac:dyDescent="0.2">
      <c r="A14" s="3">
        <v>3</v>
      </c>
      <c r="B14" s="140" t="s">
        <v>38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N14" s="37">
        <v>21</v>
      </c>
      <c r="O14" s="17"/>
    </row>
    <row r="15" spans="1:18" s="2" customFormat="1" ht="21" customHeight="1" x14ac:dyDescent="0.2">
      <c r="A15" s="3">
        <v>4</v>
      </c>
      <c r="B15" s="140" t="s">
        <v>39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2"/>
      <c r="N15" s="63"/>
      <c r="O15" s="58"/>
      <c r="P15" s="60"/>
      <c r="Q15" s="60"/>
      <c r="R15" s="60"/>
    </row>
    <row r="16" spans="1:18" s="2" customFormat="1" ht="21" customHeight="1" x14ac:dyDescent="0.2">
      <c r="A16" s="3">
        <v>5</v>
      </c>
      <c r="B16" s="140" t="s">
        <v>40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36" t="s">
        <v>41</v>
      </c>
      <c r="O16" s="19"/>
    </row>
    <row r="17" spans="1:18" s="2" customFormat="1" ht="21" customHeight="1" x14ac:dyDescent="0.2">
      <c r="A17" s="130" t="s">
        <v>42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8"/>
    </row>
    <row r="18" spans="1:18" s="2" customFormat="1" ht="21" customHeight="1" x14ac:dyDescent="0.2">
      <c r="A18" s="130" t="s">
        <v>43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O18" s="8"/>
    </row>
    <row r="19" spans="1:18" s="2" customFormat="1" ht="21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8"/>
    </row>
    <row r="20" spans="1:18" s="2" customFormat="1" ht="21" customHeight="1" x14ac:dyDescent="0.2">
      <c r="A20" s="157" t="s">
        <v>44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2"/>
    </row>
    <row r="21" spans="1:18" s="2" customFormat="1" ht="21" customHeight="1" x14ac:dyDescent="0.2">
      <c r="A21" s="5">
        <v>1</v>
      </c>
      <c r="B21" s="127" t="s">
        <v>45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30" t="s">
        <v>46</v>
      </c>
      <c r="O21" s="12"/>
    </row>
    <row r="22" spans="1:18" s="2" customFormat="1" ht="21" customHeight="1" x14ac:dyDescent="0.2">
      <c r="A22" s="3" t="s">
        <v>47</v>
      </c>
      <c r="B22" s="138" t="s">
        <v>173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41"/>
      <c r="O22" s="14"/>
    </row>
    <row r="23" spans="1:18" s="2" customFormat="1" ht="21" customHeight="1" x14ac:dyDescent="0.2">
      <c r="A23" s="3" t="s">
        <v>20</v>
      </c>
      <c r="B23" s="138" t="s">
        <v>48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32"/>
      <c r="O23" s="14"/>
    </row>
    <row r="24" spans="1:18" s="2" customFormat="1" ht="21" customHeight="1" x14ac:dyDescent="0.2">
      <c r="A24" s="3" t="s">
        <v>22</v>
      </c>
      <c r="B24" s="138" t="s">
        <v>49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32"/>
      <c r="O24" s="14"/>
    </row>
    <row r="25" spans="1:18" s="2" customFormat="1" ht="21" customHeight="1" x14ac:dyDescent="0.2">
      <c r="A25" s="3" t="s">
        <v>24</v>
      </c>
      <c r="B25" s="138" t="s">
        <v>50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32"/>
      <c r="O25" s="14"/>
    </row>
    <row r="26" spans="1:18" s="2" customFormat="1" ht="21" customHeight="1" x14ac:dyDescent="0.2">
      <c r="A26" s="3" t="s">
        <v>26</v>
      </c>
      <c r="B26" s="138" t="s">
        <v>51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32"/>
      <c r="O26" s="14"/>
    </row>
    <row r="27" spans="1:18" s="2" customFormat="1" ht="21" customHeight="1" x14ac:dyDescent="0.2">
      <c r="A27" s="3" t="s">
        <v>52</v>
      </c>
      <c r="B27" s="138" t="s">
        <v>53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32"/>
      <c r="O27" s="14"/>
    </row>
    <row r="28" spans="1:18" s="2" customFormat="1" ht="21" customHeight="1" x14ac:dyDescent="0.2">
      <c r="A28" s="127" t="s">
        <v>54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48"/>
      <c r="O28" s="15"/>
      <c r="R28" s="25"/>
    </row>
    <row r="29" spans="1:18" s="2" customFormat="1" ht="21" customHeight="1" x14ac:dyDescent="0.2">
      <c r="A29" s="65" t="s">
        <v>55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5"/>
      <c r="R29" s="25"/>
    </row>
    <row r="30" spans="1:18" s="2" customFormat="1" ht="21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R30" s="25"/>
    </row>
    <row r="31" spans="1:18" s="2" customFormat="1" ht="21" customHeight="1" x14ac:dyDescent="0.2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2"/>
      <c r="R31" s="25"/>
    </row>
    <row r="32" spans="1:18" s="9" customFormat="1" ht="21" customHeight="1" x14ac:dyDescent="0.2">
      <c r="A32" s="153" t="s">
        <v>57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20"/>
      <c r="R32" s="26"/>
    </row>
    <row r="33" spans="1:18" s="2" customFormat="1" ht="21" customHeight="1" x14ac:dyDescent="0.2">
      <c r="A33" s="5" t="s">
        <v>58</v>
      </c>
      <c r="B33" s="127" t="s">
        <v>59</v>
      </c>
      <c r="C33" s="127"/>
      <c r="D33" s="127"/>
      <c r="E33" s="127"/>
      <c r="F33" s="127"/>
      <c r="G33" s="127"/>
      <c r="H33" s="127"/>
      <c r="I33" s="127"/>
      <c r="J33" s="127"/>
      <c r="K33" s="127" t="s">
        <v>60</v>
      </c>
      <c r="L33" s="127"/>
      <c r="M33" s="127"/>
      <c r="N33" s="30" t="s">
        <v>46</v>
      </c>
      <c r="O33" s="12"/>
      <c r="R33" s="27"/>
    </row>
    <row r="34" spans="1:18" s="2" customFormat="1" ht="21" customHeight="1" x14ac:dyDescent="0.2">
      <c r="A34" s="3" t="s">
        <v>47</v>
      </c>
      <c r="B34" s="138" t="s">
        <v>61</v>
      </c>
      <c r="C34" s="138"/>
      <c r="D34" s="138"/>
      <c r="E34" s="138"/>
      <c r="F34" s="138"/>
      <c r="G34" s="138"/>
      <c r="H34" s="138"/>
      <c r="I34" s="138"/>
      <c r="J34" s="138"/>
      <c r="K34" s="149">
        <v>8.3299999999999999E-2</v>
      </c>
      <c r="L34" s="149"/>
      <c r="M34" s="149"/>
      <c r="N34" s="40"/>
      <c r="O34" s="13"/>
    </row>
    <row r="35" spans="1:18" s="2" customFormat="1" ht="21" customHeight="1" x14ac:dyDescent="0.2">
      <c r="A35" s="3" t="s">
        <v>20</v>
      </c>
      <c r="B35" s="138" t="s">
        <v>62</v>
      </c>
      <c r="C35" s="138"/>
      <c r="D35" s="138"/>
      <c r="E35" s="138"/>
      <c r="F35" s="138"/>
      <c r="G35" s="138"/>
      <c r="H35" s="138"/>
      <c r="I35" s="138"/>
      <c r="J35" s="138"/>
      <c r="K35" s="150">
        <v>0.121</v>
      </c>
      <c r="L35" s="150"/>
      <c r="M35" s="150"/>
      <c r="N35" s="32"/>
      <c r="O35" s="14"/>
    </row>
    <row r="36" spans="1:18" s="2" customFormat="1" ht="21" customHeight="1" x14ac:dyDescent="0.2">
      <c r="A36" s="127" t="s">
        <v>54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51">
        <f>SUM(K34:M35)</f>
        <v>0.20429999999999998</v>
      </c>
      <c r="L36" s="151"/>
      <c r="M36" s="151"/>
      <c r="N36" s="34">
        <f>SUM(N34:N35)</f>
        <v>0</v>
      </c>
      <c r="O36" s="15"/>
    </row>
    <row r="37" spans="1:18" s="2" customFormat="1" ht="32.25" customHeight="1" x14ac:dyDescent="0.2">
      <c r="A37" s="130" t="s">
        <v>63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15"/>
    </row>
    <row r="38" spans="1:18" s="2" customFormat="1" ht="27.75" customHeight="1" x14ac:dyDescent="0.2">
      <c r="A38" s="132" t="s">
        <v>64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15"/>
    </row>
    <row r="39" spans="1:18" s="2" customFormat="1" ht="33" customHeight="1" x14ac:dyDescent="0.2">
      <c r="A39" s="132" t="s">
        <v>65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3"/>
      <c r="O39" s="15"/>
    </row>
    <row r="40" spans="1:18" s="2" customFormat="1" ht="30" customHeight="1" x14ac:dyDescent="0.2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7"/>
    </row>
    <row r="41" spans="1:18" s="2" customFormat="1" ht="34.5" customHeight="1" x14ac:dyDescent="0.2">
      <c r="A41" s="153" t="s">
        <v>66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20"/>
    </row>
    <row r="42" spans="1:18" s="2" customFormat="1" ht="21" customHeight="1" x14ac:dyDescent="0.2">
      <c r="A42" s="30" t="s">
        <v>67</v>
      </c>
      <c r="B42" s="127" t="s">
        <v>68</v>
      </c>
      <c r="C42" s="127"/>
      <c r="D42" s="127"/>
      <c r="E42" s="127"/>
      <c r="F42" s="127"/>
      <c r="G42" s="127"/>
      <c r="H42" s="127"/>
      <c r="I42" s="127"/>
      <c r="J42" s="127"/>
      <c r="K42" s="127" t="s">
        <v>60</v>
      </c>
      <c r="L42" s="127"/>
      <c r="M42" s="127"/>
      <c r="N42" s="30" t="s">
        <v>46</v>
      </c>
      <c r="O42" s="12"/>
    </row>
    <row r="43" spans="1:18" s="2" customFormat="1" ht="21" customHeight="1" x14ac:dyDescent="0.2">
      <c r="A43" s="28" t="s">
        <v>47</v>
      </c>
      <c r="B43" s="154" t="s">
        <v>69</v>
      </c>
      <c r="C43" s="154"/>
      <c r="D43" s="154"/>
      <c r="E43" s="154"/>
      <c r="F43" s="154"/>
      <c r="G43" s="154"/>
      <c r="H43" s="154"/>
      <c r="I43" s="154"/>
      <c r="J43" s="154"/>
      <c r="K43" s="150">
        <v>0.2</v>
      </c>
      <c r="L43" s="150"/>
      <c r="M43" s="150"/>
      <c r="N43" s="41"/>
      <c r="O43" s="14"/>
    </row>
    <row r="44" spans="1:18" s="2" customFormat="1" ht="21" customHeight="1" x14ac:dyDescent="0.2">
      <c r="A44" s="3" t="s">
        <v>20</v>
      </c>
      <c r="B44" s="138" t="s">
        <v>70</v>
      </c>
      <c r="C44" s="138"/>
      <c r="D44" s="138"/>
      <c r="E44" s="138"/>
      <c r="F44" s="138"/>
      <c r="G44" s="138"/>
      <c r="H44" s="138"/>
      <c r="I44" s="138"/>
      <c r="J44" s="138"/>
      <c r="K44" s="150">
        <v>2.5000000000000001E-2</v>
      </c>
      <c r="L44" s="150"/>
      <c r="M44" s="150"/>
      <c r="N44" s="32"/>
      <c r="O44" s="14"/>
    </row>
    <row r="45" spans="1:18" s="2" customFormat="1" ht="21" customHeight="1" x14ac:dyDescent="0.2">
      <c r="A45" s="28" t="s">
        <v>22</v>
      </c>
      <c r="B45" s="154" t="s">
        <v>71</v>
      </c>
      <c r="C45" s="154"/>
      <c r="D45" s="154"/>
      <c r="E45" s="154"/>
      <c r="F45" s="154"/>
      <c r="G45" s="154"/>
      <c r="H45" s="154"/>
      <c r="I45" s="154"/>
      <c r="J45" s="154"/>
      <c r="K45" s="150"/>
      <c r="L45" s="150"/>
      <c r="M45" s="150"/>
      <c r="N45" s="41"/>
      <c r="O45" s="14"/>
    </row>
    <row r="46" spans="1:18" s="2" customFormat="1" ht="21" customHeight="1" x14ac:dyDescent="0.2">
      <c r="A46" s="3" t="s">
        <v>24</v>
      </c>
      <c r="B46" s="138" t="s">
        <v>72</v>
      </c>
      <c r="C46" s="138"/>
      <c r="D46" s="138"/>
      <c r="E46" s="138"/>
      <c r="F46" s="138"/>
      <c r="G46" s="138"/>
      <c r="H46" s="138"/>
      <c r="I46" s="138"/>
      <c r="J46" s="138"/>
      <c r="K46" s="149">
        <v>1.4999999999999999E-2</v>
      </c>
      <c r="L46" s="149"/>
      <c r="M46" s="149"/>
      <c r="N46" s="32"/>
      <c r="O46" s="14"/>
    </row>
    <row r="47" spans="1:18" s="2" customFormat="1" ht="21" customHeight="1" x14ac:dyDescent="0.2">
      <c r="A47" s="3" t="s">
        <v>26</v>
      </c>
      <c r="B47" s="138" t="s">
        <v>73</v>
      </c>
      <c r="C47" s="138"/>
      <c r="D47" s="138"/>
      <c r="E47" s="138"/>
      <c r="F47" s="138"/>
      <c r="G47" s="138"/>
      <c r="H47" s="138"/>
      <c r="I47" s="138"/>
      <c r="J47" s="138"/>
      <c r="K47" s="149">
        <v>0.01</v>
      </c>
      <c r="L47" s="149"/>
      <c r="M47" s="149"/>
      <c r="N47" s="32"/>
      <c r="O47" s="14"/>
    </row>
    <row r="48" spans="1:18" s="2" customFormat="1" ht="21" customHeight="1" x14ac:dyDescent="0.2">
      <c r="A48" s="3" t="s">
        <v>52</v>
      </c>
      <c r="B48" s="138" t="s">
        <v>74</v>
      </c>
      <c r="C48" s="138"/>
      <c r="D48" s="138"/>
      <c r="E48" s="138"/>
      <c r="F48" s="138"/>
      <c r="G48" s="138"/>
      <c r="H48" s="138"/>
      <c r="I48" s="138"/>
      <c r="J48" s="138"/>
      <c r="K48" s="149">
        <v>6.0000000000000001E-3</v>
      </c>
      <c r="L48" s="149"/>
      <c r="M48" s="149"/>
      <c r="N48" s="32"/>
      <c r="O48" s="14"/>
    </row>
    <row r="49" spans="1:15" s="2" customFormat="1" ht="21" customHeight="1" x14ac:dyDescent="0.2">
      <c r="A49" s="3" t="s">
        <v>75</v>
      </c>
      <c r="B49" s="138" t="s">
        <v>76</v>
      </c>
      <c r="C49" s="138"/>
      <c r="D49" s="138"/>
      <c r="E49" s="138"/>
      <c r="F49" s="138"/>
      <c r="G49" s="138"/>
      <c r="H49" s="138"/>
      <c r="I49" s="138"/>
      <c r="J49" s="138"/>
      <c r="K49" s="149">
        <v>2E-3</v>
      </c>
      <c r="L49" s="149"/>
      <c r="M49" s="149"/>
      <c r="N49" s="32"/>
      <c r="O49" s="14"/>
    </row>
    <row r="50" spans="1:15" s="2" customFormat="1" ht="21" customHeight="1" x14ac:dyDescent="0.2">
      <c r="A50" s="3" t="s">
        <v>77</v>
      </c>
      <c r="B50" s="138" t="s">
        <v>78</v>
      </c>
      <c r="C50" s="138"/>
      <c r="D50" s="138"/>
      <c r="E50" s="138"/>
      <c r="F50" s="138"/>
      <c r="G50" s="138"/>
      <c r="H50" s="138"/>
      <c r="I50" s="138"/>
      <c r="J50" s="138"/>
      <c r="K50" s="149">
        <v>0.08</v>
      </c>
      <c r="L50" s="149"/>
      <c r="M50" s="149"/>
      <c r="N50" s="32"/>
      <c r="O50" s="14"/>
    </row>
    <row r="51" spans="1:15" s="2" customFormat="1" ht="21" customHeight="1" x14ac:dyDescent="0.2">
      <c r="A51" s="127" t="s">
        <v>79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51"/>
      <c r="L51" s="151"/>
      <c r="M51" s="151"/>
      <c r="N51" s="34"/>
      <c r="O51" s="15"/>
    </row>
    <row r="52" spans="1:15" s="2" customFormat="1" ht="21" customHeight="1" x14ac:dyDescent="0.2">
      <c r="A52" s="130" t="s">
        <v>80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15"/>
    </row>
    <row r="53" spans="1:15" s="2" customFormat="1" ht="21" customHeight="1" x14ac:dyDescent="0.2">
      <c r="A53" s="134" t="s">
        <v>81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  <c r="O53" s="15"/>
    </row>
    <row r="54" spans="1:15" s="2" customFormat="1" ht="21" customHeight="1" x14ac:dyDescent="0.2">
      <c r="A54" s="134" t="s">
        <v>82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  <c r="O54" s="15"/>
    </row>
    <row r="55" spans="1:15" s="2" customFormat="1" ht="21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2" customFormat="1" ht="21" customHeight="1" x14ac:dyDescent="0.25">
      <c r="A56" s="159" t="s">
        <v>83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21"/>
    </row>
    <row r="57" spans="1:15" s="2" customFormat="1" ht="21" customHeight="1" x14ac:dyDescent="0.2">
      <c r="A57" s="5" t="s">
        <v>84</v>
      </c>
      <c r="B57" s="127" t="s">
        <v>85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30" t="s">
        <v>46</v>
      </c>
      <c r="O57" s="12"/>
    </row>
    <row r="58" spans="1:15" s="2" customFormat="1" ht="41.25" customHeight="1" x14ac:dyDescent="0.2">
      <c r="A58" s="139" t="s">
        <v>47</v>
      </c>
      <c r="B58" s="160" t="s">
        <v>86</v>
      </c>
      <c r="C58" s="161"/>
      <c r="D58" s="161"/>
      <c r="E58" s="161"/>
      <c r="F58" s="161"/>
      <c r="G58" s="161"/>
      <c r="H58" s="162"/>
      <c r="I58" s="139" t="s">
        <v>87</v>
      </c>
      <c r="J58" s="139"/>
      <c r="K58" s="123" t="s">
        <v>88</v>
      </c>
      <c r="L58" s="145"/>
      <c r="M58" s="3" t="s">
        <v>89</v>
      </c>
      <c r="N58" s="166"/>
      <c r="O58" s="16"/>
    </row>
    <row r="59" spans="1:15" s="2" customFormat="1" ht="30" customHeight="1" x14ac:dyDescent="0.2">
      <c r="A59" s="139"/>
      <c r="B59" s="163"/>
      <c r="C59" s="164"/>
      <c r="D59" s="164"/>
      <c r="E59" s="164"/>
      <c r="F59" s="164"/>
      <c r="G59" s="164"/>
      <c r="H59" s="165"/>
      <c r="I59" s="168">
        <v>22</v>
      </c>
      <c r="J59" s="168"/>
      <c r="K59" s="169"/>
      <c r="L59" s="170"/>
      <c r="M59" s="49"/>
      <c r="N59" s="167"/>
      <c r="O59" s="16"/>
    </row>
    <row r="60" spans="1:15" s="2" customFormat="1" ht="41.25" customHeight="1" x14ac:dyDescent="0.2">
      <c r="A60" s="139" t="s">
        <v>20</v>
      </c>
      <c r="B60" s="160" t="s">
        <v>90</v>
      </c>
      <c r="C60" s="161"/>
      <c r="D60" s="161"/>
      <c r="E60" s="161"/>
      <c r="F60" s="161"/>
      <c r="G60" s="161"/>
      <c r="H60" s="162"/>
      <c r="I60" s="139" t="s">
        <v>87</v>
      </c>
      <c r="J60" s="139"/>
      <c r="K60" s="139" t="s">
        <v>91</v>
      </c>
      <c r="L60" s="139"/>
      <c r="M60" s="3" t="s">
        <v>92</v>
      </c>
      <c r="N60" s="171"/>
      <c r="O60" s="14"/>
    </row>
    <row r="61" spans="1:15" s="2" customFormat="1" ht="30" customHeight="1" x14ac:dyDescent="0.2">
      <c r="A61" s="139"/>
      <c r="B61" s="163"/>
      <c r="C61" s="164"/>
      <c r="D61" s="164"/>
      <c r="E61" s="164"/>
      <c r="F61" s="164"/>
      <c r="G61" s="164"/>
      <c r="H61" s="165"/>
      <c r="I61" s="168">
        <v>22</v>
      </c>
      <c r="J61" s="168"/>
      <c r="K61" s="169"/>
      <c r="L61" s="169"/>
      <c r="M61" s="49"/>
      <c r="N61" s="171"/>
      <c r="O61" s="14"/>
    </row>
    <row r="62" spans="1:15" s="2" customFormat="1" ht="21" customHeight="1" x14ac:dyDescent="0.2">
      <c r="A62" s="3" t="s">
        <v>22</v>
      </c>
      <c r="B62" s="140" t="s">
        <v>53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2"/>
      <c r="N62" s="73"/>
      <c r="O62" s="14"/>
    </row>
    <row r="63" spans="1:15" s="2" customFormat="1" ht="21" customHeight="1" x14ac:dyDescent="0.2">
      <c r="A63" s="127" t="s">
        <v>54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39"/>
      <c r="O63" s="15"/>
    </row>
    <row r="64" spans="1:15" s="2" customFormat="1" ht="21" customHeight="1" x14ac:dyDescent="0.2">
      <c r="A64" s="132" t="s">
        <v>93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3"/>
      <c r="O64" s="15"/>
    </row>
    <row r="65" spans="1:15" s="2" customFormat="1" ht="21" customHeight="1" x14ac:dyDescent="0.2">
      <c r="A65" s="128" t="s">
        <v>94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9"/>
      <c r="O65" s="15"/>
    </row>
    <row r="66" spans="1:15" s="2" customFormat="1" ht="21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8"/>
    </row>
    <row r="67" spans="1:15" s="2" customFormat="1" ht="21" customHeight="1" x14ac:dyDescent="0.2">
      <c r="A67" s="172" t="s">
        <v>95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0"/>
    </row>
    <row r="68" spans="1:15" s="2" customFormat="1" ht="21" customHeight="1" x14ac:dyDescent="0.2">
      <c r="A68" s="5">
        <v>2</v>
      </c>
      <c r="B68" s="173" t="s">
        <v>96</v>
      </c>
      <c r="C68" s="174"/>
      <c r="D68" s="174"/>
      <c r="E68" s="174"/>
      <c r="F68" s="174"/>
      <c r="G68" s="174"/>
      <c r="H68" s="174"/>
      <c r="I68" s="174"/>
      <c r="J68" s="175"/>
      <c r="K68" s="173" t="s">
        <v>60</v>
      </c>
      <c r="L68" s="174"/>
      <c r="M68" s="174"/>
      <c r="N68" s="33" t="s">
        <v>46</v>
      </c>
    </row>
    <row r="69" spans="1:15" s="2" customFormat="1" ht="21" customHeight="1" x14ac:dyDescent="0.2">
      <c r="A69" s="3" t="s">
        <v>58</v>
      </c>
      <c r="B69" s="120" t="s">
        <v>59</v>
      </c>
      <c r="C69" s="121"/>
      <c r="D69" s="121"/>
      <c r="E69" s="121"/>
      <c r="F69" s="121"/>
      <c r="G69" s="121"/>
      <c r="H69" s="121"/>
      <c r="I69" s="121"/>
      <c r="J69" s="122"/>
      <c r="K69" s="176"/>
      <c r="L69" s="177"/>
      <c r="M69" s="177"/>
      <c r="N69" s="38"/>
    </row>
    <row r="70" spans="1:15" s="2" customFormat="1" ht="21" customHeight="1" x14ac:dyDescent="0.2">
      <c r="A70" s="3" t="s">
        <v>67</v>
      </c>
      <c r="B70" s="120" t="s">
        <v>68</v>
      </c>
      <c r="C70" s="121"/>
      <c r="D70" s="121"/>
      <c r="E70" s="121"/>
      <c r="F70" s="121"/>
      <c r="G70" s="121"/>
      <c r="H70" s="121"/>
      <c r="I70" s="121"/>
      <c r="J70" s="122"/>
      <c r="K70" s="176"/>
      <c r="L70" s="177"/>
      <c r="M70" s="177"/>
      <c r="N70" s="38"/>
    </row>
    <row r="71" spans="1:15" s="2" customFormat="1" ht="21" customHeight="1" x14ac:dyDescent="0.2">
      <c r="A71" s="3" t="s">
        <v>84</v>
      </c>
      <c r="B71" s="120" t="s">
        <v>85</v>
      </c>
      <c r="C71" s="121"/>
      <c r="D71" s="121"/>
      <c r="E71" s="121"/>
      <c r="F71" s="121"/>
      <c r="G71" s="121"/>
      <c r="H71" s="121"/>
      <c r="I71" s="121"/>
      <c r="J71" s="122"/>
      <c r="K71" s="176"/>
      <c r="L71" s="177"/>
      <c r="M71" s="177"/>
      <c r="N71" s="38"/>
    </row>
    <row r="72" spans="1:15" s="2" customFormat="1" ht="21" customHeight="1" x14ac:dyDescent="0.2">
      <c r="A72" s="173" t="s">
        <v>54</v>
      </c>
      <c r="B72" s="174"/>
      <c r="C72" s="174"/>
      <c r="D72" s="174"/>
      <c r="E72" s="174"/>
      <c r="F72" s="174"/>
      <c r="G72" s="174"/>
      <c r="H72" s="174"/>
      <c r="I72" s="174"/>
      <c r="J72" s="175"/>
      <c r="K72" s="178"/>
      <c r="L72" s="179"/>
      <c r="M72" s="179"/>
      <c r="N72" s="43"/>
    </row>
    <row r="73" spans="1:15" s="2" customFormat="1" ht="21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</row>
    <row r="74" spans="1:15" s="2" customFormat="1" ht="21" customHeight="1" x14ac:dyDescent="0.25">
      <c r="A74" s="181" t="s">
        <v>97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</row>
    <row r="75" spans="1:15" s="2" customFormat="1" ht="21" customHeight="1" x14ac:dyDescent="0.2">
      <c r="A75" s="29">
        <v>3</v>
      </c>
      <c r="B75" s="118" t="s">
        <v>98</v>
      </c>
      <c r="C75" s="119"/>
      <c r="D75" s="119"/>
      <c r="E75" s="119"/>
      <c r="F75" s="119"/>
      <c r="G75" s="119"/>
      <c r="H75" s="119"/>
      <c r="I75" s="119"/>
      <c r="J75" s="182"/>
      <c r="K75" s="118" t="s">
        <v>60</v>
      </c>
      <c r="L75" s="119"/>
      <c r="M75" s="119"/>
      <c r="N75" s="35" t="s">
        <v>46</v>
      </c>
    </row>
    <row r="76" spans="1:15" s="2" customFormat="1" ht="21" customHeight="1" x14ac:dyDescent="0.2">
      <c r="A76" s="50" t="s">
        <v>47</v>
      </c>
      <c r="B76" s="154" t="s">
        <v>99</v>
      </c>
      <c r="C76" s="154"/>
      <c r="D76" s="154"/>
      <c r="E76" s="154"/>
      <c r="F76" s="154"/>
      <c r="G76" s="154"/>
      <c r="H76" s="154"/>
      <c r="I76" s="154"/>
      <c r="J76" s="154"/>
      <c r="K76" s="183"/>
      <c r="L76" s="184"/>
      <c r="M76" s="184"/>
      <c r="N76" s="31"/>
    </row>
    <row r="77" spans="1:15" s="2" customFormat="1" ht="21" customHeight="1" x14ac:dyDescent="0.2">
      <c r="A77" s="3" t="s">
        <v>20</v>
      </c>
      <c r="B77" s="120" t="s">
        <v>100</v>
      </c>
      <c r="C77" s="121"/>
      <c r="D77" s="121"/>
      <c r="E77" s="121"/>
      <c r="F77" s="121"/>
      <c r="G77" s="121"/>
      <c r="H77" s="121"/>
      <c r="I77" s="121"/>
      <c r="J77" s="121"/>
      <c r="K77" s="183"/>
      <c r="L77" s="184"/>
      <c r="M77" s="184"/>
      <c r="N77" s="31"/>
    </row>
    <row r="78" spans="1:15" s="2" customFormat="1" ht="21" customHeight="1" x14ac:dyDescent="0.2">
      <c r="A78" s="50" t="s">
        <v>22</v>
      </c>
      <c r="B78" s="185" t="s">
        <v>101</v>
      </c>
      <c r="C78" s="186"/>
      <c r="D78" s="186"/>
      <c r="E78" s="186"/>
      <c r="F78" s="186"/>
      <c r="G78" s="186"/>
      <c r="H78" s="186"/>
      <c r="I78" s="186"/>
      <c r="J78" s="186"/>
      <c r="K78" s="183"/>
      <c r="L78" s="184"/>
      <c r="M78" s="184"/>
      <c r="N78" s="31"/>
    </row>
    <row r="79" spans="1:15" s="2" customFormat="1" ht="21" customHeight="1" x14ac:dyDescent="0.2">
      <c r="A79" s="3" t="s">
        <v>24</v>
      </c>
      <c r="B79" s="120" t="s">
        <v>102</v>
      </c>
      <c r="C79" s="121"/>
      <c r="D79" s="121"/>
      <c r="E79" s="121"/>
      <c r="F79" s="121"/>
      <c r="G79" s="121"/>
      <c r="H79" s="121"/>
      <c r="I79" s="121"/>
      <c r="J79" s="121"/>
      <c r="K79" s="183"/>
      <c r="L79" s="184"/>
      <c r="M79" s="184"/>
      <c r="N79" s="31"/>
    </row>
    <row r="80" spans="1:15" s="2" customFormat="1" ht="21" customHeight="1" x14ac:dyDescent="0.2">
      <c r="A80" s="28" t="s">
        <v>26</v>
      </c>
      <c r="B80" s="120" t="s">
        <v>103</v>
      </c>
      <c r="C80" s="121"/>
      <c r="D80" s="121"/>
      <c r="E80" s="121"/>
      <c r="F80" s="121"/>
      <c r="G80" s="121"/>
      <c r="H80" s="121"/>
      <c r="I80" s="121"/>
      <c r="J80" s="121"/>
      <c r="K80" s="187">
        <v>0.04</v>
      </c>
      <c r="L80" s="188"/>
      <c r="M80" s="188"/>
      <c r="N80" s="31"/>
    </row>
    <row r="81" spans="1:15" s="2" customFormat="1" ht="21" customHeight="1" x14ac:dyDescent="0.2">
      <c r="A81" s="173" t="s">
        <v>54</v>
      </c>
      <c r="B81" s="174"/>
      <c r="C81" s="174"/>
      <c r="D81" s="174"/>
      <c r="E81" s="174"/>
      <c r="F81" s="174"/>
      <c r="G81" s="174"/>
      <c r="H81" s="174"/>
      <c r="I81" s="174"/>
      <c r="J81" s="175"/>
      <c r="K81" s="178"/>
      <c r="L81" s="179"/>
      <c r="M81" s="179"/>
      <c r="N81" s="43"/>
    </row>
    <row r="82" spans="1:15" s="2" customFormat="1" ht="36.75" customHeight="1" x14ac:dyDescent="0.2">
      <c r="A82" s="128" t="s">
        <v>104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9"/>
    </row>
    <row r="83" spans="1:15" s="24" customFormat="1" ht="33.75" customHeight="1" x14ac:dyDescent="0.2">
      <c r="A83" s="128" t="s">
        <v>105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9"/>
      <c r="O83" s="23"/>
    </row>
    <row r="84" spans="1:15" s="24" customFormat="1" ht="33.75" customHeight="1" x14ac:dyDescent="0.2">
      <c r="O84" s="23"/>
    </row>
    <row r="85" spans="1:15" s="2" customFormat="1" ht="21" customHeight="1" x14ac:dyDescent="0.25">
      <c r="A85" s="181" t="s">
        <v>106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</row>
    <row r="86" spans="1:15" s="2" customFormat="1" ht="21" customHeight="1" x14ac:dyDescent="0.25">
      <c r="A86" s="159" t="s">
        <v>107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</row>
    <row r="87" spans="1:15" s="2" customFormat="1" ht="21" customHeight="1" x14ac:dyDescent="0.2">
      <c r="A87" s="5" t="s">
        <v>108</v>
      </c>
      <c r="B87" s="173" t="s">
        <v>109</v>
      </c>
      <c r="C87" s="174"/>
      <c r="D87" s="174"/>
      <c r="E87" s="174"/>
      <c r="F87" s="174"/>
      <c r="G87" s="174"/>
      <c r="H87" s="174"/>
      <c r="I87" s="174"/>
      <c r="J87" s="175"/>
      <c r="K87" s="173" t="s">
        <v>60</v>
      </c>
      <c r="L87" s="174"/>
      <c r="M87" s="174"/>
      <c r="N87" s="33" t="s">
        <v>46</v>
      </c>
    </row>
    <row r="88" spans="1:15" s="2" customFormat="1" ht="21" customHeight="1" x14ac:dyDescent="0.2">
      <c r="A88" s="28" t="s">
        <v>47</v>
      </c>
      <c r="B88" s="185" t="s">
        <v>110</v>
      </c>
      <c r="C88" s="186"/>
      <c r="D88" s="186"/>
      <c r="E88" s="186"/>
      <c r="F88" s="186"/>
      <c r="G88" s="186"/>
      <c r="H88" s="186"/>
      <c r="I88" s="186"/>
      <c r="J88" s="189"/>
      <c r="K88" s="277" t="s">
        <v>208</v>
      </c>
      <c r="L88" s="191"/>
      <c r="M88" s="191"/>
      <c r="N88" s="31"/>
    </row>
    <row r="89" spans="1:15" s="2" customFormat="1" ht="21" customHeight="1" x14ac:dyDescent="0.2">
      <c r="A89" s="28" t="s">
        <v>20</v>
      </c>
      <c r="B89" s="185" t="s">
        <v>111</v>
      </c>
      <c r="C89" s="186"/>
      <c r="D89" s="186"/>
      <c r="E89" s="186"/>
      <c r="F89" s="186"/>
      <c r="G89" s="186"/>
      <c r="H89" s="186"/>
      <c r="I89" s="186"/>
      <c r="J89" s="189"/>
      <c r="K89" s="190"/>
      <c r="L89" s="191"/>
      <c r="M89" s="191"/>
      <c r="N89" s="31"/>
    </row>
    <row r="90" spans="1:15" s="2" customFormat="1" ht="21" customHeight="1" x14ac:dyDescent="0.2">
      <c r="A90" s="28" t="s">
        <v>22</v>
      </c>
      <c r="B90" s="185" t="s">
        <v>112</v>
      </c>
      <c r="C90" s="186"/>
      <c r="D90" s="186"/>
      <c r="E90" s="186"/>
      <c r="F90" s="186"/>
      <c r="G90" s="186"/>
      <c r="H90" s="186"/>
      <c r="I90" s="186"/>
      <c r="J90" s="189"/>
      <c r="K90" s="190"/>
      <c r="L90" s="191"/>
      <c r="M90" s="191"/>
      <c r="N90" s="31"/>
    </row>
    <row r="91" spans="1:15" s="2" customFormat="1" ht="21" customHeight="1" x14ac:dyDescent="0.2">
      <c r="A91" s="28" t="s">
        <v>24</v>
      </c>
      <c r="B91" s="185" t="s">
        <v>113</v>
      </c>
      <c r="C91" s="186"/>
      <c r="D91" s="186"/>
      <c r="E91" s="186"/>
      <c r="F91" s="186"/>
      <c r="G91" s="186"/>
      <c r="H91" s="186"/>
      <c r="I91" s="186"/>
      <c r="J91" s="189"/>
      <c r="K91" s="190"/>
      <c r="L91" s="191"/>
      <c r="M91" s="191"/>
      <c r="N91" s="31"/>
    </row>
    <row r="92" spans="1:15" s="2" customFormat="1" ht="21" customHeight="1" x14ac:dyDescent="0.2">
      <c r="A92" s="28" t="s">
        <v>26</v>
      </c>
      <c r="B92" s="185" t="s">
        <v>114</v>
      </c>
      <c r="C92" s="186"/>
      <c r="D92" s="186"/>
      <c r="E92" s="186"/>
      <c r="F92" s="186"/>
      <c r="G92" s="186"/>
      <c r="H92" s="186"/>
      <c r="I92" s="186"/>
      <c r="J92" s="189"/>
      <c r="K92" s="190"/>
      <c r="L92" s="191"/>
      <c r="M92" s="191"/>
      <c r="N92" s="31"/>
    </row>
    <row r="93" spans="1:15" s="2" customFormat="1" ht="21" customHeight="1" x14ac:dyDescent="0.2">
      <c r="A93" s="173" t="s">
        <v>54</v>
      </c>
      <c r="B93" s="174"/>
      <c r="C93" s="174"/>
      <c r="D93" s="174"/>
      <c r="E93" s="174"/>
      <c r="F93" s="174"/>
      <c r="G93" s="174"/>
      <c r="H93" s="174"/>
      <c r="I93" s="174"/>
      <c r="J93" s="175"/>
      <c r="K93" s="178"/>
      <c r="L93" s="179"/>
      <c r="M93" s="179"/>
      <c r="N93" s="43"/>
    </row>
    <row r="94" spans="1:15" s="2" customFormat="1" ht="33.75" customHeight="1" x14ac:dyDescent="0.2">
      <c r="A94" s="128" t="s">
        <v>115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s="2" customFormat="1" ht="21" customHeight="1" x14ac:dyDescent="0.25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</row>
    <row r="96" spans="1:15" s="2" customFormat="1" ht="21" customHeight="1" x14ac:dyDescent="0.25">
      <c r="A96" s="159" t="s">
        <v>116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</row>
    <row r="97" spans="1:14" s="2" customFormat="1" ht="21" customHeight="1" x14ac:dyDescent="0.2">
      <c r="A97" s="5" t="s">
        <v>117</v>
      </c>
      <c r="B97" s="127" t="s">
        <v>118</v>
      </c>
      <c r="C97" s="127"/>
      <c r="D97" s="127"/>
      <c r="E97" s="127"/>
      <c r="F97" s="127"/>
      <c r="G97" s="127"/>
      <c r="H97" s="127"/>
      <c r="I97" s="127"/>
      <c r="J97" s="127"/>
      <c r="K97" s="127" t="s">
        <v>60</v>
      </c>
      <c r="L97" s="127"/>
      <c r="M97" s="127"/>
      <c r="N97" s="30" t="s">
        <v>46</v>
      </c>
    </row>
    <row r="98" spans="1:14" s="2" customFormat="1" ht="21" customHeight="1" x14ac:dyDescent="0.2">
      <c r="A98" s="3" t="s">
        <v>47</v>
      </c>
      <c r="B98" s="138" t="s">
        <v>119</v>
      </c>
      <c r="C98" s="138"/>
      <c r="D98" s="138"/>
      <c r="E98" s="138"/>
      <c r="F98" s="138"/>
      <c r="G98" s="138"/>
      <c r="H98" s="138"/>
      <c r="I98" s="138"/>
      <c r="J98" s="138"/>
      <c r="K98" s="193">
        <v>0</v>
      </c>
      <c r="L98" s="193"/>
      <c r="M98" s="193"/>
      <c r="N98" s="40">
        <f>N28*K98</f>
        <v>0</v>
      </c>
    </row>
    <row r="99" spans="1:14" s="2" customFormat="1" ht="21" customHeight="1" x14ac:dyDescent="0.2">
      <c r="A99" s="127" t="s">
        <v>54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94">
        <f>SUM(K98:M98)</f>
        <v>0</v>
      </c>
      <c r="L99" s="194"/>
      <c r="M99" s="194"/>
      <c r="N99" s="45">
        <f>SUM(N98:N98)</f>
        <v>0</v>
      </c>
    </row>
    <row r="100" spans="1:14" s="2" customFormat="1" ht="21" customHeight="1" x14ac:dyDescent="0.2">
      <c r="A100" s="197" t="s">
        <v>120</v>
      </c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9"/>
    </row>
    <row r="101" spans="1:14" s="2" customFormat="1" ht="21" customHeight="1" x14ac:dyDescent="0.2">
      <c r="A101" s="195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</row>
    <row r="102" spans="1:14" s="2" customFormat="1" ht="21" customHeight="1" x14ac:dyDescent="0.2">
      <c r="A102" s="172" t="s">
        <v>121</v>
      </c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</row>
    <row r="103" spans="1:14" s="2" customFormat="1" ht="21" customHeight="1" x14ac:dyDescent="0.2">
      <c r="A103" s="5">
        <v>4</v>
      </c>
      <c r="B103" s="173" t="s">
        <v>96</v>
      </c>
      <c r="C103" s="174"/>
      <c r="D103" s="174"/>
      <c r="E103" s="174"/>
      <c r="F103" s="174"/>
      <c r="G103" s="174"/>
      <c r="H103" s="174"/>
      <c r="I103" s="174"/>
      <c r="J103" s="175"/>
      <c r="K103" s="173" t="s">
        <v>60</v>
      </c>
      <c r="L103" s="174"/>
      <c r="M103" s="174"/>
      <c r="N103" s="33" t="s">
        <v>46</v>
      </c>
    </row>
    <row r="104" spans="1:14" s="2" customFormat="1" ht="21" customHeight="1" x14ac:dyDescent="0.2">
      <c r="A104" s="3" t="s">
        <v>108</v>
      </c>
      <c r="B104" s="120" t="s">
        <v>122</v>
      </c>
      <c r="C104" s="121"/>
      <c r="D104" s="121"/>
      <c r="E104" s="121"/>
      <c r="F104" s="121"/>
      <c r="G104" s="121"/>
      <c r="H104" s="121"/>
      <c r="I104" s="121"/>
      <c r="J104" s="122"/>
      <c r="K104" s="176"/>
      <c r="L104" s="177"/>
      <c r="M104" s="177"/>
      <c r="N104" s="38">
        <f>N93</f>
        <v>0</v>
      </c>
    </row>
    <row r="105" spans="1:14" s="2" customFormat="1" ht="21" customHeight="1" x14ac:dyDescent="0.2">
      <c r="A105" s="3" t="s">
        <v>117</v>
      </c>
      <c r="B105" s="120" t="s">
        <v>123</v>
      </c>
      <c r="C105" s="121"/>
      <c r="D105" s="121"/>
      <c r="E105" s="121"/>
      <c r="F105" s="121"/>
      <c r="G105" s="121"/>
      <c r="H105" s="121"/>
      <c r="I105" s="121"/>
      <c r="J105" s="122"/>
      <c r="K105" s="176">
        <f>K99</f>
        <v>0</v>
      </c>
      <c r="L105" s="177"/>
      <c r="M105" s="177"/>
      <c r="N105" s="38">
        <f>N99</f>
        <v>0</v>
      </c>
    </row>
    <row r="106" spans="1:14" s="2" customFormat="1" ht="21" customHeight="1" x14ac:dyDescent="0.2">
      <c r="A106" s="173" t="s">
        <v>54</v>
      </c>
      <c r="B106" s="174"/>
      <c r="C106" s="174"/>
      <c r="D106" s="174"/>
      <c r="E106" s="174"/>
      <c r="F106" s="174"/>
      <c r="G106" s="174"/>
      <c r="H106" s="174"/>
      <c r="I106" s="174"/>
      <c r="J106" s="175"/>
      <c r="K106" s="178"/>
      <c r="L106" s="179"/>
      <c r="M106" s="179"/>
      <c r="N106" s="43">
        <f>SUM(N104:N105)</f>
        <v>0</v>
      </c>
    </row>
    <row r="107" spans="1:14" s="2" customFormat="1" ht="21" customHeight="1" x14ac:dyDescent="0.25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</row>
    <row r="108" spans="1:14" s="2" customFormat="1" ht="21" customHeight="1" x14ac:dyDescent="0.25">
      <c r="A108" s="181" t="s">
        <v>124</v>
      </c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</row>
    <row r="109" spans="1:14" s="2" customFormat="1" ht="21" customHeight="1" x14ac:dyDescent="0.2">
      <c r="A109" s="29">
        <v>5</v>
      </c>
      <c r="B109" s="157" t="s">
        <v>125</v>
      </c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29" t="s">
        <v>46</v>
      </c>
    </row>
    <row r="110" spans="1:14" s="2" customFormat="1" ht="21" customHeight="1" x14ac:dyDescent="0.2">
      <c r="A110" s="3" t="s">
        <v>47</v>
      </c>
      <c r="B110" s="120" t="s">
        <v>126</v>
      </c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46"/>
    </row>
    <row r="111" spans="1:14" s="2" customFormat="1" ht="21" customHeight="1" x14ac:dyDescent="0.2">
      <c r="A111" s="6" t="s">
        <v>20</v>
      </c>
      <c r="B111" s="140" t="s">
        <v>127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2"/>
      <c r="N111" s="38"/>
    </row>
    <row r="112" spans="1:14" s="2" customFormat="1" ht="21" customHeight="1" x14ac:dyDescent="0.2">
      <c r="A112" s="6" t="s">
        <v>22</v>
      </c>
      <c r="B112" s="140" t="s">
        <v>128</v>
      </c>
      <c r="C112" s="141"/>
      <c r="D112" s="141"/>
      <c r="E112" s="141"/>
      <c r="F112" s="141"/>
      <c r="G112" s="141"/>
      <c r="H112" s="141"/>
      <c r="I112" s="141"/>
      <c r="J112" s="141"/>
      <c r="K112" s="55"/>
      <c r="L112" s="55"/>
      <c r="M112" s="55"/>
      <c r="N112" s="38"/>
    </row>
    <row r="113" spans="1:17" s="2" customFormat="1" ht="21" customHeight="1" x14ac:dyDescent="0.2">
      <c r="A113" s="6" t="s">
        <v>24</v>
      </c>
      <c r="B113" s="120" t="s">
        <v>129</v>
      </c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46"/>
    </row>
    <row r="114" spans="1:17" s="2" customFormat="1" ht="21" customHeight="1" x14ac:dyDescent="0.2">
      <c r="A114" s="127" t="s">
        <v>130</v>
      </c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47"/>
    </row>
    <row r="115" spans="1:17" s="2" customFormat="1" ht="21" customHeight="1" x14ac:dyDescent="0.2">
      <c r="A115" s="217" t="s">
        <v>131</v>
      </c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8"/>
    </row>
    <row r="116" spans="1:17" s="2" customFormat="1" ht="21" customHeight="1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7" s="2" customFormat="1" ht="21" customHeight="1" x14ac:dyDescent="0.25">
      <c r="A117" s="181" t="s">
        <v>132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</row>
    <row r="118" spans="1:17" s="2" customFormat="1" ht="21" customHeight="1" x14ac:dyDescent="0.2">
      <c r="A118" s="29">
        <v>6</v>
      </c>
      <c r="B118" s="200" t="s">
        <v>133</v>
      </c>
      <c r="C118" s="200"/>
      <c r="D118" s="200"/>
      <c r="E118" s="200"/>
      <c r="F118" s="200"/>
      <c r="G118" s="200"/>
      <c r="H118" s="200"/>
      <c r="I118" s="200"/>
      <c r="J118" s="200"/>
      <c r="K118" s="157" t="s">
        <v>60</v>
      </c>
      <c r="L118" s="157"/>
      <c r="M118" s="157"/>
      <c r="N118" s="29" t="s">
        <v>46</v>
      </c>
    </row>
    <row r="119" spans="1:17" s="2" customFormat="1" ht="30" customHeight="1" x14ac:dyDescent="0.2">
      <c r="A119" s="201" t="s">
        <v>47</v>
      </c>
      <c r="B119" s="203" t="s">
        <v>134</v>
      </c>
      <c r="C119" s="204"/>
      <c r="D119" s="204"/>
      <c r="E119" s="204"/>
      <c r="F119" s="204"/>
      <c r="G119" s="204"/>
      <c r="H119" s="125" t="s">
        <v>135</v>
      </c>
      <c r="I119" s="126"/>
      <c r="J119" s="207"/>
      <c r="K119" s="208"/>
      <c r="L119" s="209"/>
      <c r="M119" s="209"/>
      <c r="N119" s="212"/>
    </row>
    <row r="120" spans="1:17" s="2" customFormat="1" ht="30" customHeight="1" x14ac:dyDescent="0.2">
      <c r="A120" s="202"/>
      <c r="B120" s="205"/>
      <c r="C120" s="206"/>
      <c r="D120" s="206"/>
      <c r="E120" s="206"/>
      <c r="F120" s="206"/>
      <c r="G120" s="206"/>
      <c r="H120" s="214"/>
      <c r="I120" s="215"/>
      <c r="J120" s="216"/>
      <c r="K120" s="210"/>
      <c r="L120" s="211"/>
      <c r="M120" s="211"/>
      <c r="N120" s="213"/>
    </row>
    <row r="121" spans="1:17" s="2" customFormat="1" ht="30" customHeight="1" x14ac:dyDescent="0.2">
      <c r="A121" s="201" t="s">
        <v>20</v>
      </c>
      <c r="B121" s="219" t="s">
        <v>136</v>
      </c>
      <c r="C121" s="220"/>
      <c r="D121" s="220"/>
      <c r="E121" s="220"/>
      <c r="F121" s="220"/>
      <c r="G121" s="221"/>
      <c r="H121" s="214" t="s">
        <v>137</v>
      </c>
      <c r="I121" s="215"/>
      <c r="J121" s="216"/>
      <c r="K121" s="208"/>
      <c r="L121" s="209"/>
      <c r="M121" s="209"/>
      <c r="N121" s="225"/>
    </row>
    <row r="122" spans="1:17" s="2" customFormat="1" ht="30" customHeight="1" x14ac:dyDescent="0.2">
      <c r="A122" s="202"/>
      <c r="B122" s="222"/>
      <c r="C122" s="223"/>
      <c r="D122" s="223"/>
      <c r="E122" s="223"/>
      <c r="F122" s="223"/>
      <c r="G122" s="224"/>
      <c r="H122" s="227"/>
      <c r="I122" s="228"/>
      <c r="J122" s="229"/>
      <c r="K122" s="210"/>
      <c r="L122" s="211"/>
      <c r="M122" s="211"/>
      <c r="N122" s="226"/>
    </row>
    <row r="123" spans="1:17" s="2" customFormat="1" ht="30" customHeight="1" x14ac:dyDescent="0.2">
      <c r="A123" s="201" t="s">
        <v>22</v>
      </c>
      <c r="B123" s="203" t="s">
        <v>138</v>
      </c>
      <c r="C123" s="204"/>
      <c r="D123" s="204"/>
      <c r="E123" s="204"/>
      <c r="F123" s="204"/>
      <c r="G123" s="230"/>
      <c r="H123" s="125" t="s">
        <v>139</v>
      </c>
      <c r="I123" s="126"/>
      <c r="J123" s="207"/>
      <c r="K123" s="232"/>
      <c r="L123" s="233"/>
      <c r="M123" s="233"/>
      <c r="N123" s="212"/>
    </row>
    <row r="124" spans="1:17" s="2" customFormat="1" ht="30" customHeight="1" x14ac:dyDescent="0.2">
      <c r="A124" s="202"/>
      <c r="B124" s="205"/>
      <c r="C124" s="206"/>
      <c r="D124" s="206"/>
      <c r="E124" s="206"/>
      <c r="F124" s="206"/>
      <c r="G124" s="231"/>
      <c r="H124" s="236"/>
      <c r="I124" s="237"/>
      <c r="J124" s="238"/>
      <c r="K124" s="234"/>
      <c r="L124" s="235"/>
      <c r="M124" s="235"/>
      <c r="N124" s="213"/>
    </row>
    <row r="125" spans="1:17" s="2" customFormat="1" ht="30" customHeight="1" x14ac:dyDescent="0.2">
      <c r="A125" s="28"/>
      <c r="B125" s="239" t="s">
        <v>140</v>
      </c>
      <c r="C125" s="240"/>
      <c r="D125" s="240"/>
      <c r="E125" s="240"/>
      <c r="F125" s="240"/>
      <c r="G125" s="240"/>
      <c r="H125" s="240"/>
      <c r="I125" s="240"/>
      <c r="J125" s="241"/>
      <c r="K125" s="183"/>
      <c r="L125" s="184"/>
      <c r="M125" s="184"/>
      <c r="N125" s="31"/>
      <c r="Q125" s="54"/>
    </row>
    <row r="126" spans="1:17" s="2" customFormat="1" ht="30" customHeight="1" x14ac:dyDescent="0.2">
      <c r="A126" s="28"/>
      <c r="B126" s="239" t="s">
        <v>141</v>
      </c>
      <c r="C126" s="240"/>
      <c r="D126" s="240"/>
      <c r="E126" s="240"/>
      <c r="F126" s="240"/>
      <c r="G126" s="240"/>
      <c r="H126" s="240"/>
      <c r="I126" s="240"/>
      <c r="J126" s="241"/>
      <c r="K126" s="242"/>
      <c r="L126" s="243"/>
      <c r="M126" s="243"/>
      <c r="N126" s="31"/>
    </row>
    <row r="127" spans="1:17" s="2" customFormat="1" ht="30" customHeight="1" x14ac:dyDescent="0.2">
      <c r="A127" s="28"/>
      <c r="B127" s="239" t="s">
        <v>142</v>
      </c>
      <c r="C127" s="240"/>
      <c r="D127" s="240"/>
      <c r="E127" s="240"/>
      <c r="F127" s="240"/>
      <c r="G127" s="240"/>
      <c r="H127" s="240"/>
      <c r="I127" s="240"/>
      <c r="J127" s="241"/>
      <c r="K127" s="183"/>
      <c r="L127" s="184"/>
      <c r="M127" s="244"/>
      <c r="N127" s="31"/>
    </row>
    <row r="128" spans="1:17" s="2" customFormat="1" ht="30" customHeight="1" x14ac:dyDescent="0.2">
      <c r="A128" s="28"/>
      <c r="B128" s="239" t="s">
        <v>143</v>
      </c>
      <c r="C128" s="240"/>
      <c r="D128" s="240"/>
      <c r="E128" s="240"/>
      <c r="F128" s="240"/>
      <c r="G128" s="240"/>
      <c r="H128" s="240"/>
      <c r="I128" s="240"/>
      <c r="J128" s="241"/>
      <c r="K128" s="245"/>
      <c r="L128" s="246"/>
      <c r="M128" s="247"/>
      <c r="N128" s="31"/>
    </row>
    <row r="129" spans="1:14" s="2" customFormat="1" ht="21" customHeight="1" x14ac:dyDescent="0.2">
      <c r="A129" s="173" t="s">
        <v>54</v>
      </c>
      <c r="B129" s="174"/>
      <c r="C129" s="174"/>
      <c r="D129" s="174"/>
      <c r="E129" s="174"/>
      <c r="F129" s="174"/>
      <c r="G129" s="174"/>
      <c r="H129" s="174"/>
      <c r="I129" s="174"/>
      <c r="J129" s="175"/>
      <c r="K129" s="178"/>
      <c r="L129" s="179"/>
      <c r="M129" s="179"/>
      <c r="N129" s="43"/>
    </row>
    <row r="130" spans="1:14" s="2" customFormat="1" ht="21" customHeight="1" x14ac:dyDescent="0.2">
      <c r="A130" s="134" t="s">
        <v>144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5"/>
    </row>
    <row r="131" spans="1:14" s="2" customFormat="1" ht="21" customHeight="1" x14ac:dyDescent="0.2">
      <c r="A131" s="134" t="s">
        <v>145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5"/>
    </row>
    <row r="132" spans="1:14" s="2" customFormat="1" ht="33" customHeight="1" x14ac:dyDescent="0.2">
      <c r="A132" s="134" t="s">
        <v>146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5"/>
    </row>
    <row r="133" spans="1:14" s="22" customFormat="1" ht="30" customHeight="1" x14ac:dyDescent="0.2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</row>
    <row r="134" spans="1:14" s="2" customFormat="1" ht="21" customHeight="1" x14ac:dyDescent="0.2">
      <c r="A134" s="248" t="s">
        <v>147</v>
      </c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</row>
    <row r="135" spans="1:14" s="2" customFormat="1" ht="21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</row>
    <row r="136" spans="1:14" s="2" customFormat="1" ht="21" customHeight="1" x14ac:dyDescent="0.2">
      <c r="A136" s="118" t="s">
        <v>148</v>
      </c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35" t="s">
        <v>46</v>
      </c>
    </row>
    <row r="137" spans="1:14" s="2" customFormat="1" ht="21" customHeight="1" x14ac:dyDescent="0.2">
      <c r="A137" s="3" t="s">
        <v>47</v>
      </c>
      <c r="B137" s="250" t="s">
        <v>44</v>
      </c>
      <c r="C137" s="251"/>
      <c r="D137" s="251"/>
      <c r="E137" s="251"/>
      <c r="F137" s="251"/>
      <c r="G137" s="251"/>
      <c r="H137" s="251"/>
      <c r="I137" s="251"/>
      <c r="J137" s="251"/>
      <c r="K137" s="251"/>
      <c r="L137" s="251"/>
      <c r="M137" s="251"/>
      <c r="N137" s="38"/>
    </row>
    <row r="138" spans="1:14" s="2" customFormat="1" ht="21" customHeight="1" x14ac:dyDescent="0.2">
      <c r="A138" s="6" t="s">
        <v>20</v>
      </c>
      <c r="B138" s="250" t="s">
        <v>149</v>
      </c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38"/>
    </row>
    <row r="139" spans="1:14" s="2" customFormat="1" ht="21" customHeight="1" x14ac:dyDescent="0.2">
      <c r="A139" s="6" t="s">
        <v>22</v>
      </c>
      <c r="B139" s="250" t="s">
        <v>97</v>
      </c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38"/>
    </row>
    <row r="140" spans="1:14" s="2" customFormat="1" ht="21" customHeight="1" x14ac:dyDescent="0.2">
      <c r="A140" s="6" t="s">
        <v>24</v>
      </c>
      <c r="B140" s="250" t="s">
        <v>150</v>
      </c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38"/>
    </row>
    <row r="141" spans="1:14" s="2" customFormat="1" ht="21" customHeight="1" x14ac:dyDescent="0.2">
      <c r="A141" s="6" t="s">
        <v>26</v>
      </c>
      <c r="B141" s="250" t="s">
        <v>124</v>
      </c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38"/>
    </row>
    <row r="142" spans="1:14" s="2" customFormat="1" ht="21" customHeight="1" x14ac:dyDescent="0.2">
      <c r="A142" s="143" t="s">
        <v>151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44"/>
    </row>
    <row r="143" spans="1:14" s="2" customFormat="1" ht="21" customHeight="1" x14ac:dyDescent="0.2">
      <c r="A143" s="6" t="s">
        <v>52</v>
      </c>
      <c r="B143" s="250" t="s">
        <v>152</v>
      </c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38"/>
    </row>
    <row r="144" spans="1:14" s="2" customFormat="1" ht="21" customHeight="1" x14ac:dyDescent="0.2">
      <c r="A144" s="173" t="s">
        <v>153</v>
      </c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43"/>
    </row>
    <row r="145" spans="19:19" s="2" customFormat="1" ht="35.1" customHeight="1" x14ac:dyDescent="0.2"/>
    <row r="146" spans="19:19" s="2" customFormat="1" ht="27" customHeight="1" x14ac:dyDescent="0.2"/>
    <row r="147" spans="19:19" s="2" customFormat="1" ht="27" customHeight="1" x14ac:dyDescent="0.2"/>
    <row r="148" spans="19:19" s="2" customFormat="1" ht="27" customHeight="1" x14ac:dyDescent="0.2"/>
    <row r="149" spans="19:19" s="2" customFormat="1" ht="27" customHeight="1" x14ac:dyDescent="0.2"/>
    <row r="150" spans="19:19" s="2" customFormat="1" ht="27" customHeight="1" x14ac:dyDescent="0.2"/>
    <row r="151" spans="19:19" s="2" customFormat="1" ht="27" customHeight="1" x14ac:dyDescent="0.2">
      <c r="S151" s="2" t="s">
        <v>154</v>
      </c>
    </row>
    <row r="152" spans="19:19" s="2" customFormat="1" ht="27" customHeight="1" x14ac:dyDescent="0.2"/>
    <row r="153" spans="19:19" s="2" customFormat="1" ht="27" customHeight="1" x14ac:dyDescent="0.2"/>
    <row r="154" spans="19:19" s="2" customFormat="1" ht="27" customHeight="1" x14ac:dyDescent="0.2"/>
    <row r="155" spans="19:19" s="2" customFormat="1" ht="27" customHeight="1" x14ac:dyDescent="0.2"/>
    <row r="156" spans="19:19" s="2" customFormat="1" ht="27" customHeight="1" x14ac:dyDescent="0.2"/>
    <row r="157" spans="19:19" s="2" customFormat="1" ht="27" customHeight="1" x14ac:dyDescent="0.2"/>
    <row r="158" spans="19:19" s="2" customFormat="1" ht="27" customHeight="1" x14ac:dyDescent="0.2"/>
    <row r="159" spans="19:19" s="2" customFormat="1" ht="27" customHeight="1" x14ac:dyDescent="0.2"/>
    <row r="160" spans="19:19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ht="27" customHeight="1" x14ac:dyDescent="0.2"/>
    <row r="166" ht="27" customHeight="1" x14ac:dyDescent="0.2"/>
    <row r="167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</sheetData>
  <mergeCells count="216">
    <mergeCell ref="A133:N133"/>
    <mergeCell ref="A134:N134"/>
    <mergeCell ref="A132:N132"/>
    <mergeCell ref="B141:M141"/>
    <mergeCell ref="A142:M142"/>
    <mergeCell ref="B143:M143"/>
    <mergeCell ref="A144:M144"/>
    <mergeCell ref="A135:N135"/>
    <mergeCell ref="A136:M136"/>
    <mergeCell ref="B137:M137"/>
    <mergeCell ref="B138:M138"/>
    <mergeCell ref="B139:M139"/>
    <mergeCell ref="B140:M140"/>
    <mergeCell ref="B125:J125"/>
    <mergeCell ref="K125:M125"/>
    <mergeCell ref="B126:J126"/>
    <mergeCell ref="K126:M126"/>
    <mergeCell ref="B127:J127"/>
    <mergeCell ref="K127:M127"/>
    <mergeCell ref="B128:J128"/>
    <mergeCell ref="K128:M128"/>
    <mergeCell ref="A129:J129"/>
    <mergeCell ref="K129:M129"/>
    <mergeCell ref="A121:A122"/>
    <mergeCell ref="B121:G122"/>
    <mergeCell ref="H121:J121"/>
    <mergeCell ref="K121:M122"/>
    <mergeCell ref="N121:N122"/>
    <mergeCell ref="H122:J122"/>
    <mergeCell ref="A123:A124"/>
    <mergeCell ref="B123:G124"/>
    <mergeCell ref="H123:J123"/>
    <mergeCell ref="K123:M124"/>
    <mergeCell ref="N123:N124"/>
    <mergeCell ref="H124:J124"/>
    <mergeCell ref="B112:J112"/>
    <mergeCell ref="B113:M113"/>
    <mergeCell ref="A114:M114"/>
    <mergeCell ref="A117:N117"/>
    <mergeCell ref="B118:J118"/>
    <mergeCell ref="K118:M118"/>
    <mergeCell ref="A119:A120"/>
    <mergeCell ref="B119:G120"/>
    <mergeCell ref="H119:J119"/>
    <mergeCell ref="K119:M120"/>
    <mergeCell ref="N119:N120"/>
    <mergeCell ref="H120:J120"/>
    <mergeCell ref="A115:N115"/>
    <mergeCell ref="B105:J105"/>
    <mergeCell ref="K105:M105"/>
    <mergeCell ref="A106:J106"/>
    <mergeCell ref="K106:M106"/>
    <mergeCell ref="A107:N107"/>
    <mergeCell ref="A108:N108"/>
    <mergeCell ref="B109:M109"/>
    <mergeCell ref="B110:M110"/>
    <mergeCell ref="B111:M111"/>
    <mergeCell ref="B98:J98"/>
    <mergeCell ref="K98:M98"/>
    <mergeCell ref="A99:J99"/>
    <mergeCell ref="K99:M99"/>
    <mergeCell ref="A101:N101"/>
    <mergeCell ref="A102:N102"/>
    <mergeCell ref="B103:J103"/>
    <mergeCell ref="K103:M103"/>
    <mergeCell ref="B104:J104"/>
    <mergeCell ref="K104:M104"/>
    <mergeCell ref="A100:N100"/>
    <mergeCell ref="B91:J91"/>
    <mergeCell ref="K91:M91"/>
    <mergeCell ref="B92:J92"/>
    <mergeCell ref="K92:M92"/>
    <mergeCell ref="A93:J93"/>
    <mergeCell ref="K93:M93"/>
    <mergeCell ref="A95:N95"/>
    <mergeCell ref="A96:N96"/>
    <mergeCell ref="B97:J97"/>
    <mergeCell ref="K97:M97"/>
    <mergeCell ref="A86:N86"/>
    <mergeCell ref="B87:J87"/>
    <mergeCell ref="K87:M87"/>
    <mergeCell ref="B88:J88"/>
    <mergeCell ref="K88:M88"/>
    <mergeCell ref="B89:J89"/>
    <mergeCell ref="K89:M89"/>
    <mergeCell ref="B90:J90"/>
    <mergeCell ref="K90:M90"/>
    <mergeCell ref="B78:J78"/>
    <mergeCell ref="K78:M78"/>
    <mergeCell ref="B79:J79"/>
    <mergeCell ref="K79:M79"/>
    <mergeCell ref="B80:J80"/>
    <mergeCell ref="K80:M80"/>
    <mergeCell ref="A81:J81"/>
    <mergeCell ref="K81:M81"/>
    <mergeCell ref="A85:N85"/>
    <mergeCell ref="A72:J72"/>
    <mergeCell ref="K72:M72"/>
    <mergeCell ref="A73:N73"/>
    <mergeCell ref="A74:N74"/>
    <mergeCell ref="B75:J75"/>
    <mergeCell ref="K75:M75"/>
    <mergeCell ref="B76:J76"/>
    <mergeCell ref="K76:M76"/>
    <mergeCell ref="B77:J77"/>
    <mergeCell ref="K77:M77"/>
    <mergeCell ref="A67:N67"/>
    <mergeCell ref="B68:J68"/>
    <mergeCell ref="K68:M68"/>
    <mergeCell ref="A65:N65"/>
    <mergeCell ref="B69:J69"/>
    <mergeCell ref="K69:M69"/>
    <mergeCell ref="B70:J70"/>
    <mergeCell ref="K70:M70"/>
    <mergeCell ref="B71:J71"/>
    <mergeCell ref="K71:M71"/>
    <mergeCell ref="A60:A61"/>
    <mergeCell ref="B60:H61"/>
    <mergeCell ref="I60:J60"/>
    <mergeCell ref="K60:L60"/>
    <mergeCell ref="N60:N61"/>
    <mergeCell ref="I61:J61"/>
    <mergeCell ref="K61:L61"/>
    <mergeCell ref="B62:M62"/>
    <mergeCell ref="A63:M63"/>
    <mergeCell ref="A56:N56"/>
    <mergeCell ref="B57:M57"/>
    <mergeCell ref="A58:A59"/>
    <mergeCell ref="B58:H59"/>
    <mergeCell ref="I58:J58"/>
    <mergeCell ref="K58:L58"/>
    <mergeCell ref="N58:N59"/>
    <mergeCell ref="I59:J59"/>
    <mergeCell ref="K59:L59"/>
    <mergeCell ref="K47:M47"/>
    <mergeCell ref="B48:J48"/>
    <mergeCell ref="K48:M48"/>
    <mergeCell ref="B49:J49"/>
    <mergeCell ref="K49:M49"/>
    <mergeCell ref="B50:J50"/>
    <mergeCell ref="K50:M50"/>
    <mergeCell ref="A51:J51"/>
    <mergeCell ref="K51:M51"/>
    <mergeCell ref="A19:N19"/>
    <mergeCell ref="A20:N20"/>
    <mergeCell ref="B21:M21"/>
    <mergeCell ref="B22:M22"/>
    <mergeCell ref="B23:M23"/>
    <mergeCell ref="B24:M24"/>
    <mergeCell ref="A31:N31"/>
    <mergeCell ref="A32:N32"/>
    <mergeCell ref="B33:J33"/>
    <mergeCell ref="K33:M33"/>
    <mergeCell ref="B25:M25"/>
    <mergeCell ref="B26:M26"/>
    <mergeCell ref="B27:M27"/>
    <mergeCell ref="A131:N131"/>
    <mergeCell ref="A130:N130"/>
    <mergeCell ref="A94:N94"/>
    <mergeCell ref="A64:N64"/>
    <mergeCell ref="A28:M28"/>
    <mergeCell ref="B34:J34"/>
    <mergeCell ref="K34:M34"/>
    <mergeCell ref="B35:J35"/>
    <mergeCell ref="K35:M35"/>
    <mergeCell ref="A36:J36"/>
    <mergeCell ref="K36:M36"/>
    <mergeCell ref="A40:N40"/>
    <mergeCell ref="A41:N41"/>
    <mergeCell ref="B42:J42"/>
    <mergeCell ref="K42:M42"/>
    <mergeCell ref="B43:J43"/>
    <mergeCell ref="K43:M43"/>
    <mergeCell ref="B44:J44"/>
    <mergeCell ref="K44:M44"/>
    <mergeCell ref="B45:J45"/>
    <mergeCell ref="K45:M45"/>
    <mergeCell ref="B46:J46"/>
    <mergeCell ref="K46:M46"/>
    <mergeCell ref="B47:J47"/>
    <mergeCell ref="E8:H8"/>
    <mergeCell ref="I8:L8"/>
    <mergeCell ref="B12:M12"/>
    <mergeCell ref="B13:M13"/>
    <mergeCell ref="B14:M14"/>
    <mergeCell ref="B15:M15"/>
    <mergeCell ref="B16:M16"/>
    <mergeCell ref="A9:D9"/>
    <mergeCell ref="E9:H9"/>
    <mergeCell ref="I9:L9"/>
    <mergeCell ref="M9:N9"/>
    <mergeCell ref="A10:N10"/>
    <mergeCell ref="A1:N1"/>
    <mergeCell ref="A2:N2"/>
    <mergeCell ref="B3:K3"/>
    <mergeCell ref="L3:N3"/>
    <mergeCell ref="B4:K4"/>
    <mergeCell ref="L4:N4"/>
    <mergeCell ref="M8:N8"/>
    <mergeCell ref="A82:N82"/>
    <mergeCell ref="A83:N83"/>
    <mergeCell ref="A17:N17"/>
    <mergeCell ref="A38:N38"/>
    <mergeCell ref="A39:N39"/>
    <mergeCell ref="A37:N37"/>
    <mergeCell ref="A54:N54"/>
    <mergeCell ref="A52:N52"/>
    <mergeCell ref="A53:N53"/>
    <mergeCell ref="A11:N11"/>
    <mergeCell ref="A18:N18"/>
    <mergeCell ref="B5:K5"/>
    <mergeCell ref="L5:N5"/>
    <mergeCell ref="B6:K6"/>
    <mergeCell ref="L6:N6"/>
    <mergeCell ref="A7:N7"/>
    <mergeCell ref="A8:D8"/>
  </mergeCells>
  <printOptions horizontalCentered="1"/>
  <pageMargins left="0.78740157480314965" right="0.78740157480314965" top="0.55118110236220474" bottom="0.6692913385826772" header="0.43307086614173229" footer="0.51181102362204722"/>
  <pageSetup paperSize="9" scale="51" fitToHeight="3" orientation="portrait" r:id="rId1"/>
  <headerFooter alignWithMargins="0"/>
  <rowBreaks count="3" manualBreakCount="3">
    <brk id="30" max="16" man="1"/>
    <brk id="73" max="16" man="1"/>
    <brk id="11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FCB9-A488-498F-93B1-8E35E167EA3D}">
  <sheetPr>
    <pageSetUpPr fitToPage="1"/>
  </sheetPr>
  <dimension ref="A1:S274"/>
  <sheetViews>
    <sheetView showGridLines="0" view="pageBreakPreview" topLeftCell="A95" zoomScaleNormal="100" zoomScaleSheetLayoutView="100" workbookViewId="0">
      <selection activeCell="K51" sqref="K51:M51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5" width="12.140625" style="1" bestFit="1" customWidth="1"/>
    <col min="16" max="16" width="10.5703125" style="1" bestFit="1" customWidth="1"/>
    <col min="17" max="17" width="12.140625" style="1" bestFit="1" customWidth="1"/>
    <col min="18" max="18" width="16.140625" style="1" bestFit="1" customWidth="1"/>
    <col min="19" max="16384" width="9.140625" style="1"/>
  </cols>
  <sheetData>
    <row r="1" spans="1:18" s="2" customFormat="1" ht="21" customHeight="1" x14ac:dyDescent="0.2">
      <c r="A1" s="117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"/>
    </row>
    <row r="2" spans="1:18" s="2" customFormat="1" ht="21" customHeight="1" x14ac:dyDescent="0.2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"/>
    </row>
    <row r="3" spans="1:18" s="2" customFormat="1" ht="21" customHeight="1" x14ac:dyDescent="0.2">
      <c r="A3" s="3" t="s">
        <v>20</v>
      </c>
      <c r="B3" s="120" t="s">
        <v>21</v>
      </c>
      <c r="C3" s="121"/>
      <c r="D3" s="121"/>
      <c r="E3" s="121"/>
      <c r="F3" s="121"/>
      <c r="G3" s="121"/>
      <c r="H3" s="121"/>
      <c r="I3" s="121"/>
      <c r="J3" s="121"/>
      <c r="K3" s="122"/>
      <c r="L3" s="123"/>
      <c r="M3" s="124"/>
      <c r="N3" s="124"/>
      <c r="O3" s="4"/>
    </row>
    <row r="4" spans="1:18" s="2" customFormat="1" ht="21" customHeight="1" x14ac:dyDescent="0.2">
      <c r="A4" s="3" t="s">
        <v>22</v>
      </c>
      <c r="B4" s="120" t="s">
        <v>23</v>
      </c>
      <c r="C4" s="121"/>
      <c r="D4" s="121"/>
      <c r="E4" s="121"/>
      <c r="F4" s="121"/>
      <c r="G4" s="121"/>
      <c r="H4" s="121"/>
      <c r="I4" s="121"/>
      <c r="J4" s="121"/>
      <c r="K4" s="122"/>
      <c r="L4" s="125"/>
      <c r="M4" s="126"/>
      <c r="N4" s="126"/>
      <c r="O4" s="4"/>
    </row>
    <row r="5" spans="1:18" s="2" customFormat="1" ht="21" customHeight="1" x14ac:dyDescent="0.2">
      <c r="A5" s="3" t="s">
        <v>24</v>
      </c>
      <c r="B5" s="120" t="s">
        <v>25</v>
      </c>
      <c r="C5" s="121"/>
      <c r="D5" s="121"/>
      <c r="E5" s="121"/>
      <c r="F5" s="121"/>
      <c r="G5" s="121"/>
      <c r="H5" s="121"/>
      <c r="I5" s="121"/>
      <c r="J5" s="121"/>
      <c r="K5" s="122"/>
      <c r="L5" s="123"/>
      <c r="M5" s="124"/>
      <c r="N5" s="124"/>
      <c r="O5" s="4"/>
    </row>
    <row r="6" spans="1:18" s="2" customFormat="1" ht="21" customHeight="1" x14ac:dyDescent="0.2">
      <c r="A6" s="3" t="s">
        <v>26</v>
      </c>
      <c r="B6" s="138" t="s">
        <v>27</v>
      </c>
      <c r="C6" s="138"/>
      <c r="D6" s="138"/>
      <c r="E6" s="138"/>
      <c r="F6" s="138"/>
      <c r="G6" s="138"/>
      <c r="H6" s="138"/>
      <c r="I6" s="138"/>
      <c r="J6" s="138"/>
      <c r="K6" s="138"/>
      <c r="L6" s="139">
        <v>12</v>
      </c>
      <c r="M6" s="139"/>
      <c r="N6" s="139"/>
      <c r="O6" s="4"/>
    </row>
    <row r="7" spans="1:18" s="2" customFormat="1" ht="21" customHeight="1" x14ac:dyDescent="0.2">
      <c r="A7" s="118" t="s">
        <v>28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"/>
    </row>
    <row r="8" spans="1:18" s="4" customFormat="1" ht="21" customHeight="1" x14ac:dyDescent="0.2">
      <c r="A8" s="127" t="s">
        <v>29</v>
      </c>
      <c r="B8" s="127"/>
      <c r="C8" s="127"/>
      <c r="D8" s="127"/>
      <c r="E8" s="127" t="s">
        <v>30</v>
      </c>
      <c r="F8" s="127"/>
      <c r="G8" s="127"/>
      <c r="H8" s="127"/>
      <c r="I8" s="127" t="s">
        <v>31</v>
      </c>
      <c r="J8" s="127"/>
      <c r="K8" s="127"/>
      <c r="L8" s="127"/>
      <c r="M8" s="127" t="s">
        <v>32</v>
      </c>
      <c r="N8" s="127"/>
      <c r="O8" s="12"/>
    </row>
    <row r="9" spans="1:18" s="2" customFormat="1" ht="27" customHeight="1" x14ac:dyDescent="0.2">
      <c r="A9" s="143" t="s">
        <v>185</v>
      </c>
      <c r="B9" s="144"/>
      <c r="C9" s="144"/>
      <c r="D9" s="144"/>
      <c r="E9" s="123" t="s">
        <v>168</v>
      </c>
      <c r="F9" s="124"/>
      <c r="G9" s="124"/>
      <c r="H9" s="145"/>
      <c r="I9" s="146" t="s">
        <v>33</v>
      </c>
      <c r="J9" s="147"/>
      <c r="K9" s="147"/>
      <c r="L9" s="148"/>
      <c r="M9" s="146">
        <v>3</v>
      </c>
      <c r="N9" s="148"/>
      <c r="O9" s="17"/>
    </row>
    <row r="10" spans="1:18" s="2" customFormat="1" ht="21" customHeight="1" x14ac:dyDescent="0.2">
      <c r="A10" s="118" t="s">
        <v>34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"/>
    </row>
    <row r="11" spans="1:18" s="2" customFormat="1" ht="21" customHeight="1" x14ac:dyDescent="0.2">
      <c r="A11" s="136" t="s">
        <v>35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8"/>
    </row>
    <row r="12" spans="1:18" s="2" customFormat="1" ht="21" customHeight="1" x14ac:dyDescent="0.2">
      <c r="A12" s="3">
        <v>1</v>
      </c>
      <c r="B12" s="140" t="s">
        <v>36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  <c r="N12" s="36" t="s">
        <v>169</v>
      </c>
      <c r="O12" s="19"/>
    </row>
    <row r="13" spans="1:18" s="2" customFormat="1" ht="21" customHeight="1" x14ac:dyDescent="0.2">
      <c r="A13" s="3">
        <v>2</v>
      </c>
      <c r="B13" s="140" t="s">
        <v>37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2"/>
      <c r="N13" s="42" t="s">
        <v>172</v>
      </c>
      <c r="O13" s="4"/>
    </row>
    <row r="14" spans="1:18" s="2" customFormat="1" ht="21" customHeight="1" x14ac:dyDescent="0.2">
      <c r="A14" s="3">
        <v>3</v>
      </c>
      <c r="B14" s="140" t="s">
        <v>38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N14" s="37">
        <v>3</v>
      </c>
      <c r="O14" s="17"/>
    </row>
    <row r="15" spans="1:18" s="2" customFormat="1" ht="21" customHeight="1" x14ac:dyDescent="0.2">
      <c r="A15" s="3">
        <v>4</v>
      </c>
      <c r="B15" s="140" t="s">
        <v>39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2"/>
      <c r="N15" s="63"/>
      <c r="O15" s="58"/>
      <c r="P15" s="60"/>
      <c r="Q15" s="60"/>
      <c r="R15" s="60"/>
    </row>
    <row r="16" spans="1:18" s="2" customFormat="1" ht="21" customHeight="1" x14ac:dyDescent="0.2">
      <c r="A16" s="3">
        <v>5</v>
      </c>
      <c r="B16" s="140" t="s">
        <v>40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36" t="s">
        <v>41</v>
      </c>
      <c r="O16" s="19"/>
    </row>
    <row r="17" spans="1:18" s="2" customFormat="1" ht="21" customHeight="1" x14ac:dyDescent="0.2">
      <c r="A17" s="130" t="s">
        <v>42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8"/>
    </row>
    <row r="18" spans="1:18" s="2" customFormat="1" ht="21" customHeight="1" x14ac:dyDescent="0.2">
      <c r="A18" s="130" t="s">
        <v>43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O18" s="8"/>
    </row>
    <row r="19" spans="1:18" s="2" customFormat="1" ht="21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8"/>
    </row>
    <row r="20" spans="1:18" s="2" customFormat="1" ht="21" customHeight="1" x14ac:dyDescent="0.2">
      <c r="A20" s="157" t="s">
        <v>44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2"/>
    </row>
    <row r="21" spans="1:18" s="2" customFormat="1" ht="21" customHeight="1" x14ac:dyDescent="0.2">
      <c r="A21" s="5">
        <v>1</v>
      </c>
      <c r="B21" s="127" t="s">
        <v>45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30" t="s">
        <v>46</v>
      </c>
      <c r="O21" s="12"/>
    </row>
    <row r="22" spans="1:18" s="2" customFormat="1" ht="21" customHeight="1" x14ac:dyDescent="0.2">
      <c r="A22" s="3" t="s">
        <v>47</v>
      </c>
      <c r="B22" s="138" t="s">
        <v>173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41"/>
      <c r="O22" s="14"/>
    </row>
    <row r="23" spans="1:18" s="2" customFormat="1" ht="21" customHeight="1" x14ac:dyDescent="0.2">
      <c r="A23" s="3" t="s">
        <v>20</v>
      </c>
      <c r="B23" s="138" t="s">
        <v>48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32"/>
      <c r="O23" s="14"/>
    </row>
    <row r="24" spans="1:18" s="2" customFormat="1" ht="21" customHeight="1" x14ac:dyDescent="0.2">
      <c r="A24" s="3" t="s">
        <v>22</v>
      </c>
      <c r="B24" s="138" t="s">
        <v>49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32"/>
      <c r="O24" s="14"/>
    </row>
    <row r="25" spans="1:18" s="2" customFormat="1" ht="21" customHeight="1" x14ac:dyDescent="0.2">
      <c r="A25" s="3" t="s">
        <v>24</v>
      </c>
      <c r="B25" s="138" t="s">
        <v>50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32"/>
      <c r="O25" s="14"/>
    </row>
    <row r="26" spans="1:18" s="2" customFormat="1" ht="21" customHeight="1" x14ac:dyDescent="0.2">
      <c r="A26" s="3" t="s">
        <v>26</v>
      </c>
      <c r="B26" s="138" t="s">
        <v>51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32"/>
      <c r="O26" s="14"/>
    </row>
    <row r="27" spans="1:18" s="2" customFormat="1" ht="21" customHeight="1" x14ac:dyDescent="0.2">
      <c r="A27" s="3" t="s">
        <v>52</v>
      </c>
      <c r="B27" s="138" t="s">
        <v>53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32"/>
      <c r="O27" s="14"/>
    </row>
    <row r="28" spans="1:18" s="2" customFormat="1" ht="21" customHeight="1" x14ac:dyDescent="0.2">
      <c r="A28" s="127" t="s">
        <v>54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48"/>
      <c r="O28" s="15"/>
      <c r="R28" s="25"/>
    </row>
    <row r="29" spans="1:18" s="2" customFormat="1" ht="21" customHeight="1" x14ac:dyDescent="0.2">
      <c r="A29" s="65" t="s">
        <v>55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5"/>
      <c r="R29" s="25"/>
    </row>
    <row r="30" spans="1:18" s="2" customFormat="1" ht="21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R30" s="25"/>
    </row>
    <row r="31" spans="1:18" s="2" customFormat="1" ht="21" customHeight="1" x14ac:dyDescent="0.2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2"/>
      <c r="R31" s="25"/>
    </row>
    <row r="32" spans="1:18" s="9" customFormat="1" ht="21" customHeight="1" x14ac:dyDescent="0.2">
      <c r="A32" s="153" t="s">
        <v>57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20"/>
      <c r="R32" s="26"/>
    </row>
    <row r="33" spans="1:18" s="2" customFormat="1" ht="21" customHeight="1" x14ac:dyDescent="0.2">
      <c r="A33" s="5" t="s">
        <v>58</v>
      </c>
      <c r="B33" s="127" t="s">
        <v>59</v>
      </c>
      <c r="C33" s="127"/>
      <c r="D33" s="127"/>
      <c r="E33" s="127"/>
      <c r="F33" s="127"/>
      <c r="G33" s="127"/>
      <c r="H33" s="127"/>
      <c r="I33" s="127"/>
      <c r="J33" s="127"/>
      <c r="K33" s="127" t="s">
        <v>60</v>
      </c>
      <c r="L33" s="127"/>
      <c r="M33" s="127"/>
      <c r="N33" s="30" t="s">
        <v>46</v>
      </c>
      <c r="O33" s="12"/>
      <c r="R33" s="27"/>
    </row>
    <row r="34" spans="1:18" s="2" customFormat="1" ht="21" customHeight="1" x14ac:dyDescent="0.2">
      <c r="A34" s="3" t="s">
        <v>47</v>
      </c>
      <c r="B34" s="138" t="s">
        <v>61</v>
      </c>
      <c r="C34" s="138"/>
      <c r="D34" s="138"/>
      <c r="E34" s="138"/>
      <c r="F34" s="138"/>
      <c r="G34" s="138"/>
      <c r="H34" s="138"/>
      <c r="I34" s="138"/>
      <c r="J34" s="138"/>
      <c r="K34" s="149">
        <v>8.3299999999999999E-2</v>
      </c>
      <c r="L34" s="149"/>
      <c r="M34" s="149"/>
      <c r="N34" s="40">
        <f>N28*K34</f>
        <v>0</v>
      </c>
      <c r="O34" s="13"/>
    </row>
    <row r="35" spans="1:18" s="2" customFormat="1" ht="21" customHeight="1" x14ac:dyDescent="0.2">
      <c r="A35" s="3" t="s">
        <v>20</v>
      </c>
      <c r="B35" s="138" t="s">
        <v>62</v>
      </c>
      <c r="C35" s="138"/>
      <c r="D35" s="138"/>
      <c r="E35" s="138"/>
      <c r="F35" s="138"/>
      <c r="G35" s="138"/>
      <c r="H35" s="138"/>
      <c r="I35" s="138"/>
      <c r="J35" s="138"/>
      <c r="K35" s="150">
        <v>0.121</v>
      </c>
      <c r="L35" s="150"/>
      <c r="M35" s="150"/>
      <c r="N35" s="32">
        <f>N28*K35</f>
        <v>0</v>
      </c>
      <c r="O35" s="14"/>
    </row>
    <row r="36" spans="1:18" s="2" customFormat="1" ht="21" customHeight="1" x14ac:dyDescent="0.2">
      <c r="A36" s="127" t="s">
        <v>54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51">
        <f>SUM(K34:M35)</f>
        <v>0.20429999999999998</v>
      </c>
      <c r="L36" s="151"/>
      <c r="M36" s="151"/>
      <c r="N36" s="34">
        <f>SUM(N34:N35)</f>
        <v>0</v>
      </c>
      <c r="O36" s="15"/>
    </row>
    <row r="37" spans="1:18" s="2" customFormat="1" ht="32.25" customHeight="1" x14ac:dyDescent="0.2">
      <c r="A37" s="130" t="s">
        <v>63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15"/>
    </row>
    <row r="38" spans="1:18" s="2" customFormat="1" ht="27.75" customHeight="1" x14ac:dyDescent="0.2">
      <c r="A38" s="132" t="s">
        <v>64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15"/>
    </row>
    <row r="39" spans="1:18" s="2" customFormat="1" ht="33" customHeight="1" x14ac:dyDescent="0.2">
      <c r="A39" s="132" t="s">
        <v>65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3"/>
      <c r="O39" s="15"/>
    </row>
    <row r="40" spans="1:18" s="2" customFormat="1" ht="30" customHeight="1" x14ac:dyDescent="0.2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7"/>
    </row>
    <row r="41" spans="1:18" s="2" customFormat="1" ht="34.5" customHeight="1" x14ac:dyDescent="0.2">
      <c r="A41" s="153" t="s">
        <v>66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20"/>
    </row>
    <row r="42" spans="1:18" s="2" customFormat="1" ht="21" customHeight="1" x14ac:dyDescent="0.2">
      <c r="A42" s="30" t="s">
        <v>67</v>
      </c>
      <c r="B42" s="127" t="s">
        <v>68</v>
      </c>
      <c r="C42" s="127"/>
      <c r="D42" s="127"/>
      <c r="E42" s="127"/>
      <c r="F42" s="127"/>
      <c r="G42" s="127"/>
      <c r="H42" s="127"/>
      <c r="I42" s="127"/>
      <c r="J42" s="127"/>
      <c r="K42" s="127" t="s">
        <v>60</v>
      </c>
      <c r="L42" s="127"/>
      <c r="M42" s="127"/>
      <c r="N42" s="30" t="s">
        <v>46</v>
      </c>
      <c r="O42" s="12"/>
    </row>
    <row r="43" spans="1:18" s="2" customFormat="1" ht="21" customHeight="1" x14ac:dyDescent="0.2">
      <c r="A43" s="28" t="s">
        <v>47</v>
      </c>
      <c r="B43" s="154" t="s">
        <v>69</v>
      </c>
      <c r="C43" s="154"/>
      <c r="D43" s="154"/>
      <c r="E43" s="154"/>
      <c r="F43" s="154"/>
      <c r="G43" s="154"/>
      <c r="H43" s="154"/>
      <c r="I43" s="154"/>
      <c r="J43" s="154"/>
      <c r="K43" s="150">
        <v>0.2</v>
      </c>
      <c r="L43" s="150"/>
      <c r="M43" s="150"/>
      <c r="N43" s="41">
        <f>(N28+N36)*K43</f>
        <v>0</v>
      </c>
      <c r="O43" s="14"/>
    </row>
    <row r="44" spans="1:18" s="2" customFormat="1" ht="21" customHeight="1" x14ac:dyDescent="0.2">
      <c r="A44" s="3" t="s">
        <v>20</v>
      </c>
      <c r="B44" s="138" t="s">
        <v>70</v>
      </c>
      <c r="C44" s="138"/>
      <c r="D44" s="138"/>
      <c r="E44" s="138"/>
      <c r="F44" s="138"/>
      <c r="G44" s="138"/>
      <c r="H44" s="138"/>
      <c r="I44" s="138"/>
      <c r="J44" s="138"/>
      <c r="K44" s="150">
        <v>2.5000000000000001E-2</v>
      </c>
      <c r="L44" s="150"/>
      <c r="M44" s="150"/>
      <c r="N44" s="32">
        <f>(N28+N36)*K44</f>
        <v>0</v>
      </c>
      <c r="O44" s="14"/>
    </row>
    <row r="45" spans="1:18" s="2" customFormat="1" ht="21" customHeight="1" x14ac:dyDescent="0.2">
      <c r="A45" s="28" t="s">
        <v>22</v>
      </c>
      <c r="B45" s="154" t="s">
        <v>71</v>
      </c>
      <c r="C45" s="154"/>
      <c r="D45" s="154"/>
      <c r="E45" s="154"/>
      <c r="F45" s="154"/>
      <c r="G45" s="154"/>
      <c r="H45" s="154"/>
      <c r="I45" s="154"/>
      <c r="J45" s="154"/>
      <c r="K45" s="150"/>
      <c r="L45" s="150"/>
      <c r="M45" s="150"/>
      <c r="N45" s="41">
        <f>(N28+N36)*K45</f>
        <v>0</v>
      </c>
      <c r="O45" s="14"/>
    </row>
    <row r="46" spans="1:18" s="2" customFormat="1" ht="21" customHeight="1" x14ac:dyDescent="0.2">
      <c r="A46" s="3" t="s">
        <v>24</v>
      </c>
      <c r="B46" s="138" t="s">
        <v>72</v>
      </c>
      <c r="C46" s="138"/>
      <c r="D46" s="138"/>
      <c r="E46" s="138"/>
      <c r="F46" s="138"/>
      <c r="G46" s="138"/>
      <c r="H46" s="138"/>
      <c r="I46" s="138"/>
      <c r="J46" s="138"/>
      <c r="K46" s="149">
        <v>1.4999999999999999E-2</v>
      </c>
      <c r="L46" s="149"/>
      <c r="M46" s="149"/>
      <c r="N46" s="32">
        <f>(N28+N36)*K46</f>
        <v>0</v>
      </c>
      <c r="O46" s="14"/>
    </row>
    <row r="47" spans="1:18" s="2" customFormat="1" ht="21" customHeight="1" x14ac:dyDescent="0.2">
      <c r="A47" s="3" t="s">
        <v>26</v>
      </c>
      <c r="B47" s="138" t="s">
        <v>73</v>
      </c>
      <c r="C47" s="138"/>
      <c r="D47" s="138"/>
      <c r="E47" s="138"/>
      <c r="F47" s="138"/>
      <c r="G47" s="138"/>
      <c r="H47" s="138"/>
      <c r="I47" s="138"/>
      <c r="J47" s="138"/>
      <c r="K47" s="149">
        <v>0.01</v>
      </c>
      <c r="L47" s="149"/>
      <c r="M47" s="149"/>
      <c r="N47" s="32">
        <f>(N28+N36)*K47</f>
        <v>0</v>
      </c>
      <c r="O47" s="14"/>
    </row>
    <row r="48" spans="1:18" s="2" customFormat="1" ht="21" customHeight="1" x14ac:dyDescent="0.2">
      <c r="A48" s="3" t="s">
        <v>52</v>
      </c>
      <c r="B48" s="138" t="s">
        <v>74</v>
      </c>
      <c r="C48" s="138"/>
      <c r="D48" s="138"/>
      <c r="E48" s="138"/>
      <c r="F48" s="138"/>
      <c r="G48" s="138"/>
      <c r="H48" s="138"/>
      <c r="I48" s="138"/>
      <c r="J48" s="138"/>
      <c r="K48" s="149">
        <v>6.0000000000000001E-3</v>
      </c>
      <c r="L48" s="149"/>
      <c r="M48" s="149"/>
      <c r="N48" s="32">
        <f>(N28+N36)*K48</f>
        <v>0</v>
      </c>
      <c r="O48" s="14"/>
    </row>
    <row r="49" spans="1:15" s="2" customFormat="1" ht="21" customHeight="1" x14ac:dyDescent="0.2">
      <c r="A49" s="3" t="s">
        <v>75</v>
      </c>
      <c r="B49" s="138" t="s">
        <v>76</v>
      </c>
      <c r="C49" s="138"/>
      <c r="D49" s="138"/>
      <c r="E49" s="138"/>
      <c r="F49" s="138"/>
      <c r="G49" s="138"/>
      <c r="H49" s="138"/>
      <c r="I49" s="138"/>
      <c r="J49" s="138"/>
      <c r="K49" s="149">
        <v>2E-3</v>
      </c>
      <c r="L49" s="149"/>
      <c r="M49" s="149"/>
      <c r="N49" s="32">
        <f>(N28+N36)*K49</f>
        <v>0</v>
      </c>
      <c r="O49" s="14"/>
    </row>
    <row r="50" spans="1:15" s="2" customFormat="1" ht="21" customHeight="1" x14ac:dyDescent="0.2">
      <c r="A50" s="3" t="s">
        <v>77</v>
      </c>
      <c r="B50" s="138" t="s">
        <v>78</v>
      </c>
      <c r="C50" s="138"/>
      <c r="D50" s="138"/>
      <c r="E50" s="138"/>
      <c r="F50" s="138"/>
      <c r="G50" s="138"/>
      <c r="H50" s="138"/>
      <c r="I50" s="138"/>
      <c r="J50" s="138"/>
      <c r="K50" s="149">
        <v>0.08</v>
      </c>
      <c r="L50" s="149"/>
      <c r="M50" s="149"/>
      <c r="N50" s="32">
        <f>(N28+N36)*K50</f>
        <v>0</v>
      </c>
      <c r="O50" s="14"/>
    </row>
    <row r="51" spans="1:15" s="2" customFormat="1" ht="21" customHeight="1" x14ac:dyDescent="0.2">
      <c r="A51" s="127" t="s">
        <v>79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51"/>
      <c r="L51" s="151"/>
      <c r="M51" s="151"/>
      <c r="N51" s="34">
        <f>SUM(N43:N50)</f>
        <v>0</v>
      </c>
      <c r="O51" s="15"/>
    </row>
    <row r="52" spans="1:15" s="2" customFormat="1" ht="21" customHeight="1" x14ac:dyDescent="0.2">
      <c r="A52" s="130" t="s">
        <v>80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15"/>
    </row>
    <row r="53" spans="1:15" s="2" customFormat="1" ht="21" customHeight="1" x14ac:dyDescent="0.2">
      <c r="A53" s="134" t="s">
        <v>81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  <c r="O53" s="15"/>
    </row>
    <row r="54" spans="1:15" s="2" customFormat="1" ht="21" customHeight="1" x14ac:dyDescent="0.2">
      <c r="A54" s="134" t="s">
        <v>82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  <c r="O54" s="15"/>
    </row>
    <row r="55" spans="1:15" s="2" customFormat="1" ht="21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2" customFormat="1" ht="21" customHeight="1" x14ac:dyDescent="0.25">
      <c r="A56" s="159" t="s">
        <v>83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21"/>
    </row>
    <row r="57" spans="1:15" s="2" customFormat="1" ht="21" customHeight="1" x14ac:dyDescent="0.2">
      <c r="A57" s="5" t="s">
        <v>84</v>
      </c>
      <c r="B57" s="127" t="s">
        <v>85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30" t="s">
        <v>46</v>
      </c>
      <c r="O57" s="12"/>
    </row>
    <row r="58" spans="1:15" s="2" customFormat="1" ht="41.25" customHeight="1" x14ac:dyDescent="0.2">
      <c r="A58" s="139" t="s">
        <v>47</v>
      </c>
      <c r="B58" s="160" t="s">
        <v>86</v>
      </c>
      <c r="C58" s="161"/>
      <c r="D58" s="161"/>
      <c r="E58" s="161"/>
      <c r="F58" s="161"/>
      <c r="G58" s="161"/>
      <c r="H58" s="162"/>
      <c r="I58" s="139" t="s">
        <v>87</v>
      </c>
      <c r="J58" s="139"/>
      <c r="K58" s="123" t="s">
        <v>88</v>
      </c>
      <c r="L58" s="145"/>
      <c r="M58" s="3" t="s">
        <v>89</v>
      </c>
      <c r="N58" s="166"/>
      <c r="O58" s="16"/>
    </row>
    <row r="59" spans="1:15" s="2" customFormat="1" ht="30" customHeight="1" x14ac:dyDescent="0.2">
      <c r="A59" s="139"/>
      <c r="B59" s="163"/>
      <c r="C59" s="164"/>
      <c r="D59" s="164"/>
      <c r="E59" s="164"/>
      <c r="F59" s="164"/>
      <c r="G59" s="164"/>
      <c r="H59" s="165"/>
      <c r="I59" s="168">
        <v>22</v>
      </c>
      <c r="J59" s="168"/>
      <c r="K59" s="169"/>
      <c r="L59" s="170"/>
      <c r="M59" s="49"/>
      <c r="N59" s="167"/>
      <c r="O59" s="16"/>
    </row>
    <row r="60" spans="1:15" s="2" customFormat="1" ht="41.25" customHeight="1" x14ac:dyDescent="0.2">
      <c r="A60" s="139" t="s">
        <v>20</v>
      </c>
      <c r="B60" s="160" t="s">
        <v>90</v>
      </c>
      <c r="C60" s="161"/>
      <c r="D60" s="161"/>
      <c r="E60" s="161"/>
      <c r="F60" s="161"/>
      <c r="G60" s="161"/>
      <c r="H60" s="162"/>
      <c r="I60" s="139" t="s">
        <v>87</v>
      </c>
      <c r="J60" s="139"/>
      <c r="K60" s="139" t="s">
        <v>91</v>
      </c>
      <c r="L60" s="139"/>
      <c r="M60" s="3" t="s">
        <v>92</v>
      </c>
      <c r="N60" s="171"/>
      <c r="O60" s="14"/>
    </row>
    <row r="61" spans="1:15" s="2" customFormat="1" ht="30" customHeight="1" x14ac:dyDescent="0.2">
      <c r="A61" s="139"/>
      <c r="B61" s="163"/>
      <c r="C61" s="164"/>
      <c r="D61" s="164"/>
      <c r="E61" s="164"/>
      <c r="F61" s="164"/>
      <c r="G61" s="164"/>
      <c r="H61" s="165"/>
      <c r="I61" s="168">
        <v>22</v>
      </c>
      <c r="J61" s="168"/>
      <c r="K61" s="169"/>
      <c r="L61" s="169"/>
      <c r="M61" s="49"/>
      <c r="N61" s="171"/>
      <c r="O61" s="14"/>
    </row>
    <row r="62" spans="1:15" s="2" customFormat="1" ht="21" customHeight="1" x14ac:dyDescent="0.2">
      <c r="A62" s="3" t="s">
        <v>22</v>
      </c>
      <c r="B62" s="140" t="s">
        <v>53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2"/>
      <c r="N62" s="73"/>
      <c r="O62" s="14"/>
    </row>
    <row r="63" spans="1:15" s="2" customFormat="1" ht="21" customHeight="1" x14ac:dyDescent="0.2">
      <c r="A63" s="127" t="s">
        <v>54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39"/>
      <c r="O63" s="15"/>
    </row>
    <row r="64" spans="1:15" s="2" customFormat="1" ht="21" customHeight="1" x14ac:dyDescent="0.2">
      <c r="A64" s="132" t="s">
        <v>93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3"/>
      <c r="O64" s="15"/>
    </row>
    <row r="65" spans="1:15" s="2" customFormat="1" ht="21" customHeight="1" x14ac:dyDescent="0.2">
      <c r="A65" s="128" t="s">
        <v>94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9"/>
      <c r="O65" s="15"/>
    </row>
    <row r="66" spans="1:15" s="2" customFormat="1" ht="21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8"/>
    </row>
    <row r="67" spans="1:15" s="2" customFormat="1" ht="21" customHeight="1" x14ac:dyDescent="0.2">
      <c r="A67" s="172" t="s">
        <v>95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0"/>
    </row>
    <row r="68" spans="1:15" s="2" customFormat="1" ht="21" customHeight="1" x14ac:dyDescent="0.2">
      <c r="A68" s="5">
        <v>2</v>
      </c>
      <c r="B68" s="173" t="s">
        <v>96</v>
      </c>
      <c r="C68" s="174"/>
      <c r="D68" s="174"/>
      <c r="E68" s="174"/>
      <c r="F68" s="174"/>
      <c r="G68" s="174"/>
      <c r="H68" s="174"/>
      <c r="I68" s="174"/>
      <c r="J68" s="175"/>
      <c r="K68" s="173" t="s">
        <v>60</v>
      </c>
      <c r="L68" s="174"/>
      <c r="M68" s="174"/>
      <c r="N68" s="33" t="s">
        <v>46</v>
      </c>
    </row>
    <row r="69" spans="1:15" s="2" customFormat="1" ht="21" customHeight="1" x14ac:dyDescent="0.2">
      <c r="A69" s="3" t="s">
        <v>58</v>
      </c>
      <c r="B69" s="120" t="s">
        <v>59</v>
      </c>
      <c r="C69" s="121"/>
      <c r="D69" s="121"/>
      <c r="E69" s="121"/>
      <c r="F69" s="121"/>
      <c r="G69" s="121"/>
      <c r="H69" s="121"/>
      <c r="I69" s="121"/>
      <c r="J69" s="122"/>
      <c r="K69" s="176"/>
      <c r="L69" s="177"/>
      <c r="M69" s="177"/>
      <c r="N69" s="38"/>
    </row>
    <row r="70" spans="1:15" s="2" customFormat="1" ht="21" customHeight="1" x14ac:dyDescent="0.2">
      <c r="A70" s="3" t="s">
        <v>67</v>
      </c>
      <c r="B70" s="120" t="s">
        <v>68</v>
      </c>
      <c r="C70" s="121"/>
      <c r="D70" s="121"/>
      <c r="E70" s="121"/>
      <c r="F70" s="121"/>
      <c r="G70" s="121"/>
      <c r="H70" s="121"/>
      <c r="I70" s="121"/>
      <c r="J70" s="122"/>
      <c r="K70" s="176"/>
      <c r="L70" s="177"/>
      <c r="M70" s="177"/>
      <c r="N70" s="38"/>
    </row>
    <row r="71" spans="1:15" s="2" customFormat="1" ht="21" customHeight="1" x14ac:dyDescent="0.2">
      <c r="A71" s="3" t="s">
        <v>84</v>
      </c>
      <c r="B71" s="120" t="s">
        <v>85</v>
      </c>
      <c r="C71" s="121"/>
      <c r="D71" s="121"/>
      <c r="E71" s="121"/>
      <c r="F71" s="121"/>
      <c r="G71" s="121"/>
      <c r="H71" s="121"/>
      <c r="I71" s="121"/>
      <c r="J71" s="122"/>
      <c r="K71" s="176"/>
      <c r="L71" s="177"/>
      <c r="M71" s="177"/>
      <c r="N71" s="38"/>
    </row>
    <row r="72" spans="1:15" s="2" customFormat="1" ht="21" customHeight="1" x14ac:dyDescent="0.2">
      <c r="A72" s="173" t="s">
        <v>54</v>
      </c>
      <c r="B72" s="174"/>
      <c r="C72" s="174"/>
      <c r="D72" s="174"/>
      <c r="E72" s="174"/>
      <c r="F72" s="174"/>
      <c r="G72" s="174"/>
      <c r="H72" s="174"/>
      <c r="I72" s="174"/>
      <c r="J72" s="175"/>
      <c r="K72" s="178"/>
      <c r="L72" s="179"/>
      <c r="M72" s="179"/>
      <c r="N72" s="43"/>
    </row>
    <row r="73" spans="1:15" s="2" customFormat="1" ht="21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</row>
    <row r="74" spans="1:15" s="2" customFormat="1" ht="21" customHeight="1" x14ac:dyDescent="0.25">
      <c r="A74" s="181" t="s">
        <v>97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</row>
    <row r="75" spans="1:15" s="2" customFormat="1" ht="21" customHeight="1" x14ac:dyDescent="0.2">
      <c r="A75" s="29">
        <v>3</v>
      </c>
      <c r="B75" s="118" t="s">
        <v>98</v>
      </c>
      <c r="C75" s="119"/>
      <c r="D75" s="119"/>
      <c r="E75" s="119"/>
      <c r="F75" s="119"/>
      <c r="G75" s="119"/>
      <c r="H75" s="119"/>
      <c r="I75" s="119"/>
      <c r="J75" s="182"/>
      <c r="K75" s="118" t="s">
        <v>60</v>
      </c>
      <c r="L75" s="119"/>
      <c r="M75" s="119"/>
      <c r="N75" s="35" t="s">
        <v>46</v>
      </c>
    </row>
    <row r="76" spans="1:15" s="2" customFormat="1" ht="21" customHeight="1" x14ac:dyDescent="0.2">
      <c r="A76" s="50" t="s">
        <v>47</v>
      </c>
      <c r="B76" s="154" t="s">
        <v>99</v>
      </c>
      <c r="C76" s="154"/>
      <c r="D76" s="154"/>
      <c r="E76" s="154"/>
      <c r="F76" s="154"/>
      <c r="G76" s="154"/>
      <c r="H76" s="154"/>
      <c r="I76" s="154"/>
      <c r="J76" s="154"/>
      <c r="K76" s="183"/>
      <c r="L76" s="184"/>
      <c r="M76" s="184"/>
      <c r="N76" s="31"/>
    </row>
    <row r="77" spans="1:15" s="2" customFormat="1" ht="21" customHeight="1" x14ac:dyDescent="0.2">
      <c r="A77" s="3" t="s">
        <v>20</v>
      </c>
      <c r="B77" s="120" t="s">
        <v>100</v>
      </c>
      <c r="C77" s="121"/>
      <c r="D77" s="121"/>
      <c r="E77" s="121"/>
      <c r="F77" s="121"/>
      <c r="G77" s="121"/>
      <c r="H77" s="121"/>
      <c r="I77" s="121"/>
      <c r="J77" s="121"/>
      <c r="K77" s="183"/>
      <c r="L77" s="184"/>
      <c r="M77" s="184"/>
      <c r="N77" s="31"/>
    </row>
    <row r="78" spans="1:15" s="2" customFormat="1" ht="21" customHeight="1" x14ac:dyDescent="0.2">
      <c r="A78" s="50" t="s">
        <v>22</v>
      </c>
      <c r="B78" s="185" t="s">
        <v>101</v>
      </c>
      <c r="C78" s="186"/>
      <c r="D78" s="186"/>
      <c r="E78" s="186"/>
      <c r="F78" s="186"/>
      <c r="G78" s="186"/>
      <c r="H78" s="186"/>
      <c r="I78" s="186"/>
      <c r="J78" s="186"/>
      <c r="K78" s="183"/>
      <c r="L78" s="184"/>
      <c r="M78" s="184"/>
      <c r="N78" s="31"/>
    </row>
    <row r="79" spans="1:15" s="2" customFormat="1" ht="21" customHeight="1" x14ac:dyDescent="0.2">
      <c r="A79" s="3" t="s">
        <v>24</v>
      </c>
      <c r="B79" s="120" t="s">
        <v>102</v>
      </c>
      <c r="C79" s="121"/>
      <c r="D79" s="121"/>
      <c r="E79" s="121"/>
      <c r="F79" s="121"/>
      <c r="G79" s="121"/>
      <c r="H79" s="121"/>
      <c r="I79" s="121"/>
      <c r="J79" s="121"/>
      <c r="K79" s="183"/>
      <c r="L79" s="184"/>
      <c r="M79" s="184"/>
      <c r="N79" s="31"/>
    </row>
    <row r="80" spans="1:15" s="2" customFormat="1" ht="21" customHeight="1" x14ac:dyDescent="0.2">
      <c r="A80" s="28" t="s">
        <v>26</v>
      </c>
      <c r="B80" s="120" t="s">
        <v>103</v>
      </c>
      <c r="C80" s="121"/>
      <c r="D80" s="121"/>
      <c r="E80" s="121"/>
      <c r="F80" s="121"/>
      <c r="G80" s="121"/>
      <c r="H80" s="121"/>
      <c r="I80" s="121"/>
      <c r="J80" s="121"/>
      <c r="K80" s="187">
        <v>0.04</v>
      </c>
      <c r="L80" s="188"/>
      <c r="M80" s="188"/>
      <c r="N80" s="31"/>
    </row>
    <row r="81" spans="1:15" s="2" customFormat="1" ht="21" customHeight="1" x14ac:dyDescent="0.2">
      <c r="A81" s="173" t="s">
        <v>54</v>
      </c>
      <c r="B81" s="174"/>
      <c r="C81" s="174"/>
      <c r="D81" s="174"/>
      <c r="E81" s="174"/>
      <c r="F81" s="174"/>
      <c r="G81" s="174"/>
      <c r="H81" s="174"/>
      <c r="I81" s="174"/>
      <c r="J81" s="175"/>
      <c r="K81" s="178"/>
      <c r="L81" s="179"/>
      <c r="M81" s="179"/>
      <c r="N81" s="43"/>
    </row>
    <row r="82" spans="1:15" s="2" customFormat="1" ht="36.75" customHeight="1" x14ac:dyDescent="0.2">
      <c r="A82" s="128" t="s">
        <v>104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9"/>
    </row>
    <row r="83" spans="1:15" s="24" customFormat="1" ht="33.75" customHeight="1" x14ac:dyDescent="0.2">
      <c r="A83" s="128" t="s">
        <v>105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9"/>
      <c r="O83" s="23"/>
    </row>
    <row r="84" spans="1:15" s="24" customFormat="1" ht="33.75" customHeight="1" x14ac:dyDescent="0.2">
      <c r="O84" s="23"/>
    </row>
    <row r="85" spans="1:15" s="2" customFormat="1" ht="21" customHeight="1" x14ac:dyDescent="0.25">
      <c r="A85" s="181" t="s">
        <v>106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</row>
    <row r="86" spans="1:15" s="2" customFormat="1" ht="21" customHeight="1" x14ac:dyDescent="0.25">
      <c r="A86" s="159" t="s">
        <v>107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</row>
    <row r="87" spans="1:15" s="2" customFormat="1" ht="21" customHeight="1" x14ac:dyDescent="0.2">
      <c r="A87" s="5" t="s">
        <v>108</v>
      </c>
      <c r="B87" s="173" t="s">
        <v>109</v>
      </c>
      <c r="C87" s="174"/>
      <c r="D87" s="174"/>
      <c r="E87" s="174"/>
      <c r="F87" s="174"/>
      <c r="G87" s="174"/>
      <c r="H87" s="174"/>
      <c r="I87" s="174"/>
      <c r="J87" s="175"/>
      <c r="K87" s="173" t="s">
        <v>60</v>
      </c>
      <c r="L87" s="174"/>
      <c r="M87" s="174"/>
      <c r="N87" s="33" t="s">
        <v>46</v>
      </c>
    </row>
    <row r="88" spans="1:15" s="2" customFormat="1" ht="21" customHeight="1" x14ac:dyDescent="0.2">
      <c r="A88" s="28" t="s">
        <v>47</v>
      </c>
      <c r="B88" s="185" t="s">
        <v>110</v>
      </c>
      <c r="C88" s="186"/>
      <c r="D88" s="186"/>
      <c r="E88" s="186"/>
      <c r="F88" s="186"/>
      <c r="G88" s="186"/>
      <c r="H88" s="186"/>
      <c r="I88" s="186"/>
      <c r="J88" s="189"/>
      <c r="K88" s="277" t="s">
        <v>208</v>
      </c>
      <c r="L88" s="191"/>
      <c r="M88" s="191"/>
      <c r="N88" s="31"/>
    </row>
    <row r="89" spans="1:15" s="2" customFormat="1" ht="21" customHeight="1" x14ac:dyDescent="0.2">
      <c r="A89" s="28" t="s">
        <v>20</v>
      </c>
      <c r="B89" s="185" t="s">
        <v>111</v>
      </c>
      <c r="C89" s="186"/>
      <c r="D89" s="186"/>
      <c r="E89" s="186"/>
      <c r="F89" s="186"/>
      <c r="G89" s="186"/>
      <c r="H89" s="186"/>
      <c r="I89" s="186"/>
      <c r="J89" s="189"/>
      <c r="K89" s="190"/>
      <c r="L89" s="191"/>
      <c r="M89" s="191"/>
      <c r="N89" s="31"/>
    </row>
    <row r="90" spans="1:15" s="2" customFormat="1" ht="21" customHeight="1" x14ac:dyDescent="0.2">
      <c r="A90" s="28" t="s">
        <v>22</v>
      </c>
      <c r="B90" s="185" t="s">
        <v>112</v>
      </c>
      <c r="C90" s="186"/>
      <c r="D90" s="186"/>
      <c r="E90" s="186"/>
      <c r="F90" s="186"/>
      <c r="G90" s="186"/>
      <c r="H90" s="186"/>
      <c r="I90" s="186"/>
      <c r="J90" s="189"/>
      <c r="K90" s="190"/>
      <c r="L90" s="191"/>
      <c r="M90" s="191"/>
      <c r="N90" s="31"/>
    </row>
    <row r="91" spans="1:15" s="2" customFormat="1" ht="21" customHeight="1" x14ac:dyDescent="0.2">
      <c r="A91" s="28" t="s">
        <v>24</v>
      </c>
      <c r="B91" s="185" t="s">
        <v>113</v>
      </c>
      <c r="C91" s="186"/>
      <c r="D91" s="186"/>
      <c r="E91" s="186"/>
      <c r="F91" s="186"/>
      <c r="G91" s="186"/>
      <c r="H91" s="186"/>
      <c r="I91" s="186"/>
      <c r="J91" s="189"/>
      <c r="K91" s="190"/>
      <c r="L91" s="191"/>
      <c r="M91" s="191"/>
      <c r="N91" s="31"/>
    </row>
    <row r="92" spans="1:15" s="2" customFormat="1" ht="21" customHeight="1" x14ac:dyDescent="0.2">
      <c r="A92" s="28" t="s">
        <v>26</v>
      </c>
      <c r="B92" s="185" t="s">
        <v>114</v>
      </c>
      <c r="C92" s="186"/>
      <c r="D92" s="186"/>
      <c r="E92" s="186"/>
      <c r="F92" s="186"/>
      <c r="G92" s="186"/>
      <c r="H92" s="186"/>
      <c r="I92" s="186"/>
      <c r="J92" s="189"/>
      <c r="K92" s="190"/>
      <c r="L92" s="191"/>
      <c r="M92" s="191"/>
      <c r="N92" s="31"/>
    </row>
    <row r="93" spans="1:15" s="2" customFormat="1" ht="21" customHeight="1" x14ac:dyDescent="0.2">
      <c r="A93" s="173" t="s">
        <v>54</v>
      </c>
      <c r="B93" s="174"/>
      <c r="C93" s="174"/>
      <c r="D93" s="174"/>
      <c r="E93" s="174"/>
      <c r="F93" s="174"/>
      <c r="G93" s="174"/>
      <c r="H93" s="174"/>
      <c r="I93" s="174"/>
      <c r="J93" s="175"/>
      <c r="K93" s="178"/>
      <c r="L93" s="179"/>
      <c r="M93" s="179"/>
      <c r="N93" s="43"/>
    </row>
    <row r="94" spans="1:15" s="2" customFormat="1" ht="33.75" customHeight="1" x14ac:dyDescent="0.2">
      <c r="A94" s="128" t="s">
        <v>115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s="2" customFormat="1" ht="21" customHeight="1" x14ac:dyDescent="0.25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</row>
    <row r="96" spans="1:15" s="2" customFormat="1" ht="21" customHeight="1" x14ac:dyDescent="0.25">
      <c r="A96" s="159" t="s">
        <v>116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</row>
    <row r="97" spans="1:14" s="2" customFormat="1" ht="21" customHeight="1" x14ac:dyDescent="0.2">
      <c r="A97" s="5" t="s">
        <v>117</v>
      </c>
      <c r="B97" s="127" t="s">
        <v>118</v>
      </c>
      <c r="C97" s="127"/>
      <c r="D97" s="127"/>
      <c r="E97" s="127"/>
      <c r="F97" s="127"/>
      <c r="G97" s="127"/>
      <c r="H97" s="127"/>
      <c r="I97" s="127"/>
      <c r="J97" s="127"/>
      <c r="K97" s="127" t="s">
        <v>60</v>
      </c>
      <c r="L97" s="127"/>
      <c r="M97" s="127"/>
      <c r="N97" s="30" t="s">
        <v>46</v>
      </c>
    </row>
    <row r="98" spans="1:14" s="2" customFormat="1" ht="21" customHeight="1" x14ac:dyDescent="0.2">
      <c r="A98" s="3" t="s">
        <v>47</v>
      </c>
      <c r="B98" s="138" t="s">
        <v>119</v>
      </c>
      <c r="C98" s="138"/>
      <c r="D98" s="138"/>
      <c r="E98" s="138"/>
      <c r="F98" s="138"/>
      <c r="G98" s="138"/>
      <c r="H98" s="138"/>
      <c r="I98" s="138"/>
      <c r="J98" s="138"/>
      <c r="K98" s="193">
        <v>0</v>
      </c>
      <c r="L98" s="193"/>
      <c r="M98" s="193"/>
      <c r="N98" s="40">
        <f>N28*K98</f>
        <v>0</v>
      </c>
    </row>
    <row r="99" spans="1:14" s="2" customFormat="1" ht="21" customHeight="1" x14ac:dyDescent="0.2">
      <c r="A99" s="127" t="s">
        <v>54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94">
        <f>SUM(K98:M98)</f>
        <v>0</v>
      </c>
      <c r="L99" s="194"/>
      <c r="M99" s="194"/>
      <c r="N99" s="45">
        <f>SUM(N98:N98)</f>
        <v>0</v>
      </c>
    </row>
    <row r="100" spans="1:14" s="2" customFormat="1" ht="21" customHeight="1" x14ac:dyDescent="0.2">
      <c r="A100" s="197" t="s">
        <v>120</v>
      </c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9"/>
    </row>
    <row r="101" spans="1:14" s="2" customFormat="1" ht="21" customHeight="1" x14ac:dyDescent="0.2">
      <c r="A101" s="195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</row>
    <row r="102" spans="1:14" s="2" customFormat="1" ht="21" customHeight="1" x14ac:dyDescent="0.2">
      <c r="A102" s="172" t="s">
        <v>121</v>
      </c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</row>
    <row r="103" spans="1:14" s="2" customFormat="1" ht="21" customHeight="1" x14ac:dyDescent="0.2">
      <c r="A103" s="5">
        <v>4</v>
      </c>
      <c r="B103" s="173" t="s">
        <v>96</v>
      </c>
      <c r="C103" s="174"/>
      <c r="D103" s="174"/>
      <c r="E103" s="174"/>
      <c r="F103" s="174"/>
      <c r="G103" s="174"/>
      <c r="H103" s="174"/>
      <c r="I103" s="174"/>
      <c r="J103" s="175"/>
      <c r="K103" s="173" t="s">
        <v>60</v>
      </c>
      <c r="L103" s="174"/>
      <c r="M103" s="174"/>
      <c r="N103" s="33" t="s">
        <v>46</v>
      </c>
    </row>
    <row r="104" spans="1:14" s="2" customFormat="1" ht="21" customHeight="1" x14ac:dyDescent="0.2">
      <c r="A104" s="3" t="s">
        <v>108</v>
      </c>
      <c r="B104" s="120" t="s">
        <v>122</v>
      </c>
      <c r="C104" s="121"/>
      <c r="D104" s="121"/>
      <c r="E104" s="121"/>
      <c r="F104" s="121"/>
      <c r="G104" s="121"/>
      <c r="H104" s="121"/>
      <c r="I104" s="121"/>
      <c r="J104" s="122"/>
      <c r="K104" s="176"/>
      <c r="L104" s="177"/>
      <c r="M104" s="177"/>
      <c r="N104" s="38"/>
    </row>
    <row r="105" spans="1:14" s="2" customFormat="1" ht="21" customHeight="1" x14ac:dyDescent="0.2">
      <c r="A105" s="3" t="s">
        <v>117</v>
      </c>
      <c r="B105" s="120" t="s">
        <v>123</v>
      </c>
      <c r="C105" s="121"/>
      <c r="D105" s="121"/>
      <c r="E105" s="121"/>
      <c r="F105" s="121"/>
      <c r="G105" s="121"/>
      <c r="H105" s="121"/>
      <c r="I105" s="121"/>
      <c r="J105" s="122"/>
      <c r="K105" s="176">
        <f>K99</f>
        <v>0</v>
      </c>
      <c r="L105" s="177"/>
      <c r="M105" s="177"/>
      <c r="N105" s="38"/>
    </row>
    <row r="106" spans="1:14" s="2" customFormat="1" ht="21" customHeight="1" x14ac:dyDescent="0.2">
      <c r="A106" s="173" t="s">
        <v>54</v>
      </c>
      <c r="B106" s="174"/>
      <c r="C106" s="174"/>
      <c r="D106" s="174"/>
      <c r="E106" s="174"/>
      <c r="F106" s="174"/>
      <c r="G106" s="174"/>
      <c r="H106" s="174"/>
      <c r="I106" s="174"/>
      <c r="J106" s="175"/>
      <c r="K106" s="178"/>
      <c r="L106" s="179"/>
      <c r="M106" s="179"/>
      <c r="N106" s="43"/>
    </row>
    <row r="107" spans="1:14" s="2" customFormat="1" ht="21" customHeight="1" x14ac:dyDescent="0.25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</row>
    <row r="108" spans="1:14" s="2" customFormat="1" ht="21" customHeight="1" x14ac:dyDescent="0.25">
      <c r="A108" s="181" t="s">
        <v>124</v>
      </c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</row>
    <row r="109" spans="1:14" s="2" customFormat="1" ht="21" customHeight="1" x14ac:dyDescent="0.2">
      <c r="A109" s="29">
        <v>5</v>
      </c>
      <c r="B109" s="157" t="s">
        <v>125</v>
      </c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29" t="s">
        <v>46</v>
      </c>
    </row>
    <row r="110" spans="1:14" s="2" customFormat="1" ht="21" customHeight="1" x14ac:dyDescent="0.2">
      <c r="A110" s="3" t="s">
        <v>47</v>
      </c>
      <c r="B110" s="120" t="s">
        <v>126</v>
      </c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46"/>
    </row>
    <row r="111" spans="1:14" s="2" customFormat="1" ht="21" customHeight="1" x14ac:dyDescent="0.2">
      <c r="A111" s="6" t="s">
        <v>20</v>
      </c>
      <c r="B111" s="140" t="s">
        <v>127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2"/>
      <c r="N111" s="38"/>
    </row>
    <row r="112" spans="1:14" s="2" customFormat="1" ht="21" customHeight="1" x14ac:dyDescent="0.2">
      <c r="A112" s="6" t="s">
        <v>22</v>
      </c>
      <c r="B112" s="140" t="s">
        <v>128</v>
      </c>
      <c r="C112" s="141"/>
      <c r="D112" s="141"/>
      <c r="E112" s="141"/>
      <c r="F112" s="141"/>
      <c r="G112" s="141"/>
      <c r="H112" s="141"/>
      <c r="I112" s="141"/>
      <c r="J112" s="141"/>
      <c r="K112" s="55"/>
      <c r="L112" s="55"/>
      <c r="M112" s="55"/>
      <c r="N112" s="38"/>
    </row>
    <row r="113" spans="1:17" s="2" customFormat="1" ht="21" customHeight="1" x14ac:dyDescent="0.2">
      <c r="A113" s="6" t="s">
        <v>24</v>
      </c>
      <c r="B113" s="120" t="s">
        <v>129</v>
      </c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46"/>
    </row>
    <row r="114" spans="1:17" s="2" customFormat="1" ht="21" customHeight="1" x14ac:dyDescent="0.2">
      <c r="A114" s="127" t="s">
        <v>130</v>
      </c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47"/>
    </row>
    <row r="115" spans="1:17" s="2" customFormat="1" ht="21" customHeight="1" x14ac:dyDescent="0.2">
      <c r="A115" s="217" t="s">
        <v>131</v>
      </c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8"/>
    </row>
    <row r="116" spans="1:17" s="2" customFormat="1" ht="21" customHeight="1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7" s="2" customFormat="1" ht="21" customHeight="1" x14ac:dyDescent="0.25">
      <c r="A117" s="181" t="s">
        <v>132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</row>
    <row r="118" spans="1:17" s="2" customFormat="1" ht="21" customHeight="1" x14ac:dyDescent="0.2">
      <c r="A118" s="29">
        <v>6</v>
      </c>
      <c r="B118" s="200" t="s">
        <v>133</v>
      </c>
      <c r="C118" s="200"/>
      <c r="D118" s="200"/>
      <c r="E118" s="200"/>
      <c r="F118" s="200"/>
      <c r="G118" s="200"/>
      <c r="H118" s="200"/>
      <c r="I118" s="200"/>
      <c r="J118" s="200"/>
      <c r="K118" s="157" t="s">
        <v>60</v>
      </c>
      <c r="L118" s="157"/>
      <c r="M118" s="157"/>
      <c r="N118" s="29" t="s">
        <v>46</v>
      </c>
    </row>
    <row r="119" spans="1:17" s="2" customFormat="1" ht="30" customHeight="1" x14ac:dyDescent="0.2">
      <c r="A119" s="201" t="s">
        <v>47</v>
      </c>
      <c r="B119" s="203" t="s">
        <v>134</v>
      </c>
      <c r="C119" s="204"/>
      <c r="D119" s="204"/>
      <c r="E119" s="204"/>
      <c r="F119" s="204"/>
      <c r="G119" s="204"/>
      <c r="H119" s="125" t="s">
        <v>135</v>
      </c>
      <c r="I119" s="126"/>
      <c r="J119" s="207"/>
      <c r="K119" s="208"/>
      <c r="L119" s="209"/>
      <c r="M119" s="209"/>
      <c r="N119" s="212"/>
    </row>
    <row r="120" spans="1:17" s="2" customFormat="1" ht="30" customHeight="1" x14ac:dyDescent="0.2">
      <c r="A120" s="202"/>
      <c r="B120" s="205"/>
      <c r="C120" s="206"/>
      <c r="D120" s="206"/>
      <c r="E120" s="206"/>
      <c r="F120" s="206"/>
      <c r="G120" s="206"/>
      <c r="H120" s="214"/>
      <c r="I120" s="215"/>
      <c r="J120" s="216"/>
      <c r="K120" s="210"/>
      <c r="L120" s="211"/>
      <c r="M120" s="211"/>
      <c r="N120" s="213"/>
    </row>
    <row r="121" spans="1:17" s="2" customFormat="1" ht="30" customHeight="1" x14ac:dyDescent="0.2">
      <c r="A121" s="201" t="s">
        <v>20</v>
      </c>
      <c r="B121" s="219" t="s">
        <v>136</v>
      </c>
      <c r="C121" s="220"/>
      <c r="D121" s="220"/>
      <c r="E121" s="220"/>
      <c r="F121" s="220"/>
      <c r="G121" s="221"/>
      <c r="H121" s="214" t="s">
        <v>137</v>
      </c>
      <c r="I121" s="215"/>
      <c r="J121" s="216"/>
      <c r="K121" s="208"/>
      <c r="L121" s="209"/>
      <c r="M121" s="209"/>
      <c r="N121" s="225"/>
    </row>
    <row r="122" spans="1:17" s="2" customFormat="1" ht="30" customHeight="1" x14ac:dyDescent="0.2">
      <c r="A122" s="202"/>
      <c r="B122" s="222"/>
      <c r="C122" s="223"/>
      <c r="D122" s="223"/>
      <c r="E122" s="223"/>
      <c r="F122" s="223"/>
      <c r="G122" s="224"/>
      <c r="H122" s="227"/>
      <c r="I122" s="228"/>
      <c r="J122" s="229"/>
      <c r="K122" s="210"/>
      <c r="L122" s="211"/>
      <c r="M122" s="211"/>
      <c r="N122" s="226"/>
    </row>
    <row r="123" spans="1:17" s="2" customFormat="1" ht="30" customHeight="1" x14ac:dyDescent="0.2">
      <c r="A123" s="201" t="s">
        <v>22</v>
      </c>
      <c r="B123" s="203" t="s">
        <v>138</v>
      </c>
      <c r="C123" s="204"/>
      <c r="D123" s="204"/>
      <c r="E123" s="204"/>
      <c r="F123" s="204"/>
      <c r="G123" s="230"/>
      <c r="H123" s="125" t="s">
        <v>139</v>
      </c>
      <c r="I123" s="126"/>
      <c r="J123" s="207"/>
      <c r="K123" s="232"/>
      <c r="L123" s="233"/>
      <c r="M123" s="233"/>
      <c r="N123" s="212"/>
    </row>
    <row r="124" spans="1:17" s="2" customFormat="1" ht="30" customHeight="1" x14ac:dyDescent="0.2">
      <c r="A124" s="202"/>
      <c r="B124" s="205"/>
      <c r="C124" s="206"/>
      <c r="D124" s="206"/>
      <c r="E124" s="206"/>
      <c r="F124" s="206"/>
      <c r="G124" s="231"/>
      <c r="H124" s="236"/>
      <c r="I124" s="237"/>
      <c r="J124" s="238"/>
      <c r="K124" s="234"/>
      <c r="L124" s="235"/>
      <c r="M124" s="235"/>
      <c r="N124" s="213"/>
    </row>
    <row r="125" spans="1:17" s="2" customFormat="1" ht="30" customHeight="1" x14ac:dyDescent="0.2">
      <c r="A125" s="28"/>
      <c r="B125" s="239" t="s">
        <v>140</v>
      </c>
      <c r="C125" s="240"/>
      <c r="D125" s="240"/>
      <c r="E125" s="240"/>
      <c r="F125" s="240"/>
      <c r="G125" s="240"/>
      <c r="H125" s="240"/>
      <c r="I125" s="240"/>
      <c r="J125" s="241"/>
      <c r="K125" s="183"/>
      <c r="L125" s="184"/>
      <c r="M125" s="184"/>
      <c r="N125" s="31"/>
      <c r="Q125" s="54"/>
    </row>
    <row r="126" spans="1:17" s="2" customFormat="1" ht="30" customHeight="1" x14ac:dyDescent="0.2">
      <c r="A126" s="28"/>
      <c r="B126" s="239" t="s">
        <v>141</v>
      </c>
      <c r="C126" s="240"/>
      <c r="D126" s="240"/>
      <c r="E126" s="240"/>
      <c r="F126" s="240"/>
      <c r="G126" s="240"/>
      <c r="H126" s="240"/>
      <c r="I126" s="240"/>
      <c r="J126" s="241"/>
      <c r="K126" s="242"/>
      <c r="L126" s="243"/>
      <c r="M126" s="243"/>
      <c r="N126" s="31"/>
    </row>
    <row r="127" spans="1:17" s="2" customFormat="1" ht="30" customHeight="1" x14ac:dyDescent="0.2">
      <c r="A127" s="28"/>
      <c r="B127" s="239" t="s">
        <v>142</v>
      </c>
      <c r="C127" s="240"/>
      <c r="D127" s="240"/>
      <c r="E127" s="240"/>
      <c r="F127" s="240"/>
      <c r="G127" s="240"/>
      <c r="H127" s="240"/>
      <c r="I127" s="240"/>
      <c r="J127" s="241"/>
      <c r="K127" s="183"/>
      <c r="L127" s="184"/>
      <c r="M127" s="244"/>
      <c r="N127" s="31"/>
    </row>
    <row r="128" spans="1:17" s="2" customFormat="1" ht="30" customHeight="1" x14ac:dyDescent="0.2">
      <c r="A128" s="28"/>
      <c r="B128" s="239" t="s">
        <v>143</v>
      </c>
      <c r="C128" s="240"/>
      <c r="D128" s="240"/>
      <c r="E128" s="240"/>
      <c r="F128" s="240"/>
      <c r="G128" s="240"/>
      <c r="H128" s="240"/>
      <c r="I128" s="240"/>
      <c r="J128" s="241"/>
      <c r="K128" s="245"/>
      <c r="L128" s="246"/>
      <c r="M128" s="247"/>
      <c r="N128" s="31"/>
    </row>
    <row r="129" spans="1:14" s="2" customFormat="1" ht="21" customHeight="1" x14ac:dyDescent="0.2">
      <c r="A129" s="173" t="s">
        <v>54</v>
      </c>
      <c r="B129" s="174"/>
      <c r="C129" s="174"/>
      <c r="D129" s="174"/>
      <c r="E129" s="174"/>
      <c r="F129" s="174"/>
      <c r="G129" s="174"/>
      <c r="H129" s="174"/>
      <c r="I129" s="174"/>
      <c r="J129" s="175"/>
      <c r="K129" s="178"/>
      <c r="L129" s="179"/>
      <c r="M129" s="179"/>
      <c r="N129" s="43"/>
    </row>
    <row r="130" spans="1:14" s="2" customFormat="1" ht="21" customHeight="1" x14ac:dyDescent="0.2">
      <c r="A130" s="134" t="s">
        <v>144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5"/>
    </row>
    <row r="131" spans="1:14" s="2" customFormat="1" ht="21" customHeight="1" x14ac:dyDescent="0.2">
      <c r="A131" s="134" t="s">
        <v>145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5"/>
    </row>
    <row r="132" spans="1:14" s="2" customFormat="1" ht="33" customHeight="1" x14ac:dyDescent="0.2">
      <c r="A132" s="134" t="s">
        <v>146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5"/>
    </row>
    <row r="133" spans="1:14" s="22" customFormat="1" ht="30" customHeight="1" x14ac:dyDescent="0.2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</row>
    <row r="134" spans="1:14" s="2" customFormat="1" ht="21" customHeight="1" x14ac:dyDescent="0.2">
      <c r="A134" s="248" t="s">
        <v>147</v>
      </c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</row>
    <row r="135" spans="1:14" s="2" customFormat="1" ht="21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</row>
    <row r="136" spans="1:14" s="2" customFormat="1" ht="21" customHeight="1" x14ac:dyDescent="0.2">
      <c r="A136" s="118" t="s">
        <v>148</v>
      </c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35" t="s">
        <v>46</v>
      </c>
    </row>
    <row r="137" spans="1:14" s="2" customFormat="1" ht="21" customHeight="1" x14ac:dyDescent="0.2">
      <c r="A137" s="3" t="s">
        <v>47</v>
      </c>
      <c r="B137" s="250" t="s">
        <v>44</v>
      </c>
      <c r="C137" s="251"/>
      <c r="D137" s="251"/>
      <c r="E137" s="251"/>
      <c r="F137" s="251"/>
      <c r="G137" s="251"/>
      <c r="H137" s="251"/>
      <c r="I137" s="251"/>
      <c r="J137" s="251"/>
      <c r="K137" s="251"/>
      <c r="L137" s="251"/>
      <c r="M137" s="251"/>
      <c r="N137" s="38"/>
    </row>
    <row r="138" spans="1:14" s="2" customFormat="1" ht="21" customHeight="1" x14ac:dyDescent="0.2">
      <c r="A138" s="6" t="s">
        <v>20</v>
      </c>
      <c r="B138" s="250" t="s">
        <v>149</v>
      </c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38"/>
    </row>
    <row r="139" spans="1:14" s="2" customFormat="1" ht="21" customHeight="1" x14ac:dyDescent="0.2">
      <c r="A139" s="6" t="s">
        <v>22</v>
      </c>
      <c r="B139" s="250" t="s">
        <v>97</v>
      </c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38"/>
    </row>
    <row r="140" spans="1:14" s="2" customFormat="1" ht="21" customHeight="1" x14ac:dyDescent="0.2">
      <c r="A140" s="6" t="s">
        <v>24</v>
      </c>
      <c r="B140" s="250" t="s">
        <v>150</v>
      </c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38"/>
    </row>
    <row r="141" spans="1:14" s="2" customFormat="1" ht="21" customHeight="1" x14ac:dyDescent="0.2">
      <c r="A141" s="6" t="s">
        <v>26</v>
      </c>
      <c r="B141" s="250" t="s">
        <v>124</v>
      </c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38"/>
    </row>
    <row r="142" spans="1:14" s="2" customFormat="1" ht="21" customHeight="1" x14ac:dyDescent="0.2">
      <c r="A142" s="143" t="s">
        <v>151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44"/>
    </row>
    <row r="143" spans="1:14" s="2" customFormat="1" ht="21" customHeight="1" x14ac:dyDescent="0.2">
      <c r="A143" s="6" t="s">
        <v>52</v>
      </c>
      <c r="B143" s="250" t="s">
        <v>152</v>
      </c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38"/>
    </row>
    <row r="144" spans="1:14" s="2" customFormat="1" ht="21" customHeight="1" x14ac:dyDescent="0.2">
      <c r="A144" s="173" t="s">
        <v>153</v>
      </c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43"/>
    </row>
    <row r="145" spans="19:19" s="2" customFormat="1" ht="35.1" customHeight="1" x14ac:dyDescent="0.2"/>
    <row r="146" spans="19:19" s="2" customFormat="1" ht="27" customHeight="1" x14ac:dyDescent="0.2"/>
    <row r="147" spans="19:19" s="2" customFormat="1" ht="27" customHeight="1" x14ac:dyDescent="0.2"/>
    <row r="148" spans="19:19" s="2" customFormat="1" ht="27" customHeight="1" x14ac:dyDescent="0.2"/>
    <row r="149" spans="19:19" s="2" customFormat="1" ht="27" customHeight="1" x14ac:dyDescent="0.2"/>
    <row r="150" spans="19:19" s="2" customFormat="1" ht="27" customHeight="1" x14ac:dyDescent="0.2"/>
    <row r="151" spans="19:19" s="2" customFormat="1" ht="27" customHeight="1" x14ac:dyDescent="0.2">
      <c r="S151" s="2" t="s">
        <v>154</v>
      </c>
    </row>
    <row r="152" spans="19:19" s="2" customFormat="1" ht="27" customHeight="1" x14ac:dyDescent="0.2"/>
    <row r="153" spans="19:19" s="2" customFormat="1" ht="27" customHeight="1" x14ac:dyDescent="0.2"/>
    <row r="154" spans="19:19" s="2" customFormat="1" ht="27" customHeight="1" x14ac:dyDescent="0.2"/>
    <row r="155" spans="19:19" s="2" customFormat="1" ht="27" customHeight="1" x14ac:dyDescent="0.2"/>
    <row r="156" spans="19:19" s="2" customFormat="1" ht="27" customHeight="1" x14ac:dyDescent="0.2"/>
    <row r="157" spans="19:19" s="2" customFormat="1" ht="27" customHeight="1" x14ac:dyDescent="0.2"/>
    <row r="158" spans="19:19" s="2" customFormat="1" ht="27" customHeight="1" x14ac:dyDescent="0.2"/>
    <row r="159" spans="19:19" s="2" customFormat="1" ht="27" customHeight="1" x14ac:dyDescent="0.2"/>
    <row r="160" spans="19:19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ht="27" customHeight="1" x14ac:dyDescent="0.2"/>
    <row r="166" ht="27" customHeight="1" x14ac:dyDescent="0.2"/>
    <row r="167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</sheetData>
  <mergeCells count="216">
    <mergeCell ref="A1:N1"/>
    <mergeCell ref="A2:N2"/>
    <mergeCell ref="B3:K3"/>
    <mergeCell ref="L3:N3"/>
    <mergeCell ref="B4:K4"/>
    <mergeCell ref="L4:N4"/>
    <mergeCell ref="B5:K5"/>
    <mergeCell ref="L5:N5"/>
    <mergeCell ref="B6:K6"/>
    <mergeCell ref="L6:N6"/>
    <mergeCell ref="A7:N7"/>
    <mergeCell ref="A8:D8"/>
    <mergeCell ref="E8:H8"/>
    <mergeCell ref="I8:L8"/>
    <mergeCell ref="M8:N8"/>
    <mergeCell ref="B12:M12"/>
    <mergeCell ref="B13:M13"/>
    <mergeCell ref="B14:M14"/>
    <mergeCell ref="B15:M15"/>
    <mergeCell ref="B16:M16"/>
    <mergeCell ref="A17:N17"/>
    <mergeCell ref="A9:D9"/>
    <mergeCell ref="E9:H9"/>
    <mergeCell ref="I9:L9"/>
    <mergeCell ref="M9:N9"/>
    <mergeCell ref="A10:N10"/>
    <mergeCell ref="A11:N11"/>
    <mergeCell ref="B24:M24"/>
    <mergeCell ref="B25:M25"/>
    <mergeCell ref="B26:M26"/>
    <mergeCell ref="B27:M27"/>
    <mergeCell ref="A28:M28"/>
    <mergeCell ref="A31:N31"/>
    <mergeCell ref="A18:N18"/>
    <mergeCell ref="A19:N19"/>
    <mergeCell ref="A20:N20"/>
    <mergeCell ref="B21:M21"/>
    <mergeCell ref="B22:M22"/>
    <mergeCell ref="B23:M23"/>
    <mergeCell ref="A36:J36"/>
    <mergeCell ref="K36:M36"/>
    <mergeCell ref="A37:N37"/>
    <mergeCell ref="A38:N38"/>
    <mergeCell ref="A39:N39"/>
    <mergeCell ref="A40:N40"/>
    <mergeCell ref="A32:N32"/>
    <mergeCell ref="B33:J33"/>
    <mergeCell ref="K33:M33"/>
    <mergeCell ref="B34:J34"/>
    <mergeCell ref="K34:M34"/>
    <mergeCell ref="B35:J35"/>
    <mergeCell ref="K35:M35"/>
    <mergeCell ref="B45:J45"/>
    <mergeCell ref="K45:M45"/>
    <mergeCell ref="B46:J46"/>
    <mergeCell ref="K46:M46"/>
    <mergeCell ref="B47:J47"/>
    <mergeCell ref="K47:M47"/>
    <mergeCell ref="A41:N41"/>
    <mergeCell ref="B42:J42"/>
    <mergeCell ref="K42:M42"/>
    <mergeCell ref="B43:J43"/>
    <mergeCell ref="K43:M43"/>
    <mergeCell ref="B44:J44"/>
    <mergeCell ref="K44:M44"/>
    <mergeCell ref="A51:J51"/>
    <mergeCell ref="K51:M51"/>
    <mergeCell ref="A52:N52"/>
    <mergeCell ref="A53:N53"/>
    <mergeCell ref="A54:N54"/>
    <mergeCell ref="A56:N56"/>
    <mergeCell ref="B48:J48"/>
    <mergeCell ref="K48:M48"/>
    <mergeCell ref="B49:J49"/>
    <mergeCell ref="K49:M49"/>
    <mergeCell ref="B50:J50"/>
    <mergeCell ref="K50:M50"/>
    <mergeCell ref="A60:A61"/>
    <mergeCell ref="B60:H61"/>
    <mergeCell ref="I60:J60"/>
    <mergeCell ref="K60:L60"/>
    <mergeCell ref="N60:N61"/>
    <mergeCell ref="I61:J61"/>
    <mergeCell ref="K61:L61"/>
    <mergeCell ref="B57:M57"/>
    <mergeCell ref="A58:A59"/>
    <mergeCell ref="B58:H59"/>
    <mergeCell ref="I58:J58"/>
    <mergeCell ref="K58:L58"/>
    <mergeCell ref="N58:N59"/>
    <mergeCell ref="I59:J59"/>
    <mergeCell ref="K59:L59"/>
    <mergeCell ref="B69:J69"/>
    <mergeCell ref="K69:M69"/>
    <mergeCell ref="B70:J70"/>
    <mergeCell ref="K70:M70"/>
    <mergeCell ref="B71:J71"/>
    <mergeCell ref="K71:M71"/>
    <mergeCell ref="B62:M62"/>
    <mergeCell ref="A63:M63"/>
    <mergeCell ref="A64:N64"/>
    <mergeCell ref="A65:N65"/>
    <mergeCell ref="A67:N67"/>
    <mergeCell ref="B68:J68"/>
    <mergeCell ref="K68:M68"/>
    <mergeCell ref="B76:J76"/>
    <mergeCell ref="K76:M76"/>
    <mergeCell ref="B77:J77"/>
    <mergeCell ref="K77:M77"/>
    <mergeCell ref="B78:J78"/>
    <mergeCell ref="K78:M78"/>
    <mergeCell ref="A72:J72"/>
    <mergeCell ref="K72:M72"/>
    <mergeCell ref="A73:N73"/>
    <mergeCell ref="A74:N74"/>
    <mergeCell ref="B75:J75"/>
    <mergeCell ref="K75:M75"/>
    <mergeCell ref="A82:N82"/>
    <mergeCell ref="A83:N83"/>
    <mergeCell ref="A85:N85"/>
    <mergeCell ref="A86:N86"/>
    <mergeCell ref="B87:J87"/>
    <mergeCell ref="K87:M87"/>
    <mergeCell ref="B79:J79"/>
    <mergeCell ref="K79:M79"/>
    <mergeCell ref="B80:J80"/>
    <mergeCell ref="K80:M80"/>
    <mergeCell ref="A81:J81"/>
    <mergeCell ref="K81:M81"/>
    <mergeCell ref="B91:J91"/>
    <mergeCell ref="K91:M91"/>
    <mergeCell ref="B92:J92"/>
    <mergeCell ref="K92:M92"/>
    <mergeCell ref="A93:J93"/>
    <mergeCell ref="K93:M93"/>
    <mergeCell ref="B88:J88"/>
    <mergeCell ref="K88:M88"/>
    <mergeCell ref="B89:J89"/>
    <mergeCell ref="K89:M89"/>
    <mergeCell ref="B90:J90"/>
    <mergeCell ref="K90:M90"/>
    <mergeCell ref="A99:J99"/>
    <mergeCell ref="K99:M99"/>
    <mergeCell ref="A100:N100"/>
    <mergeCell ref="A101:N101"/>
    <mergeCell ref="A102:N102"/>
    <mergeCell ref="B103:J103"/>
    <mergeCell ref="K103:M103"/>
    <mergeCell ref="A94:N94"/>
    <mergeCell ref="A95:N95"/>
    <mergeCell ref="A96:N96"/>
    <mergeCell ref="B97:J97"/>
    <mergeCell ref="K97:M97"/>
    <mergeCell ref="B98:J98"/>
    <mergeCell ref="K98:M98"/>
    <mergeCell ref="A107:N107"/>
    <mergeCell ref="A108:N108"/>
    <mergeCell ref="B109:M109"/>
    <mergeCell ref="B110:M110"/>
    <mergeCell ref="B111:M111"/>
    <mergeCell ref="B112:J112"/>
    <mergeCell ref="B104:J104"/>
    <mergeCell ref="K104:M104"/>
    <mergeCell ref="B105:J105"/>
    <mergeCell ref="K105:M105"/>
    <mergeCell ref="A106:J106"/>
    <mergeCell ref="K106:M106"/>
    <mergeCell ref="A119:A120"/>
    <mergeCell ref="B119:G120"/>
    <mergeCell ref="H119:J119"/>
    <mergeCell ref="K119:M120"/>
    <mergeCell ref="N119:N120"/>
    <mergeCell ref="H120:J120"/>
    <mergeCell ref="B113:M113"/>
    <mergeCell ref="A114:M114"/>
    <mergeCell ref="A115:N115"/>
    <mergeCell ref="A117:N117"/>
    <mergeCell ref="B118:J118"/>
    <mergeCell ref="K118:M118"/>
    <mergeCell ref="A123:A124"/>
    <mergeCell ref="B123:G124"/>
    <mergeCell ref="H123:J123"/>
    <mergeCell ref="K123:M124"/>
    <mergeCell ref="N123:N124"/>
    <mergeCell ref="H124:J124"/>
    <mergeCell ref="A121:A122"/>
    <mergeCell ref="B121:G122"/>
    <mergeCell ref="H121:J121"/>
    <mergeCell ref="K121:M122"/>
    <mergeCell ref="N121:N122"/>
    <mergeCell ref="H122:J122"/>
    <mergeCell ref="B128:J128"/>
    <mergeCell ref="K128:M128"/>
    <mergeCell ref="A129:J129"/>
    <mergeCell ref="K129:M129"/>
    <mergeCell ref="A130:N130"/>
    <mergeCell ref="A131:N131"/>
    <mergeCell ref="B125:J125"/>
    <mergeCell ref="K125:M125"/>
    <mergeCell ref="B126:J126"/>
    <mergeCell ref="K126:M126"/>
    <mergeCell ref="B127:J127"/>
    <mergeCell ref="K127:M127"/>
    <mergeCell ref="A144:M144"/>
    <mergeCell ref="B138:M138"/>
    <mergeCell ref="B139:M139"/>
    <mergeCell ref="B140:M140"/>
    <mergeCell ref="B141:M141"/>
    <mergeCell ref="A142:M142"/>
    <mergeCell ref="B143:M143"/>
    <mergeCell ref="A132:N132"/>
    <mergeCell ref="A133:N133"/>
    <mergeCell ref="A134:N134"/>
    <mergeCell ref="A135:N135"/>
    <mergeCell ref="A136:M136"/>
    <mergeCell ref="B137:M137"/>
  </mergeCells>
  <printOptions horizontalCentered="1"/>
  <pageMargins left="0.78740157480314965" right="0.78740157480314965" top="0.55118110236220474" bottom="0.6692913385826772" header="0.43307086614173229" footer="0.51181102362204722"/>
  <pageSetup paperSize="9" scale="51" fitToHeight="0" orientation="portrait" r:id="rId1"/>
  <headerFooter alignWithMargins="0"/>
  <rowBreaks count="3" manualBreakCount="3">
    <brk id="30" max="16" man="1"/>
    <brk id="73" max="16" man="1"/>
    <brk id="11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CF02-7CDA-4893-BD1B-DA7FA478AB43}">
  <sheetPr>
    <pageSetUpPr fitToPage="1"/>
  </sheetPr>
  <dimension ref="A1:S275"/>
  <sheetViews>
    <sheetView showGridLines="0" view="pageBreakPreview" topLeftCell="A134" zoomScaleNormal="100" zoomScaleSheetLayoutView="100" workbookViewId="0">
      <selection activeCell="N138" sqref="N138:N145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6" width="12.140625" style="1" bestFit="1" customWidth="1"/>
    <col min="17" max="17" width="9.140625" style="1"/>
    <col min="18" max="18" width="16.140625" style="1" bestFit="1" customWidth="1"/>
    <col min="19" max="16384" width="9.140625" style="1"/>
  </cols>
  <sheetData>
    <row r="1" spans="1:16" s="2" customFormat="1" ht="21" customHeight="1" x14ac:dyDescent="0.2">
      <c r="A1" s="117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"/>
    </row>
    <row r="2" spans="1:16" s="2" customFormat="1" ht="21" customHeight="1" x14ac:dyDescent="0.2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"/>
    </row>
    <row r="3" spans="1:16" s="2" customFormat="1" ht="21" customHeight="1" x14ac:dyDescent="0.2">
      <c r="A3" s="3" t="s">
        <v>20</v>
      </c>
      <c r="B3" s="120" t="s">
        <v>21</v>
      </c>
      <c r="C3" s="121"/>
      <c r="D3" s="121"/>
      <c r="E3" s="121"/>
      <c r="F3" s="121"/>
      <c r="G3" s="121"/>
      <c r="H3" s="121"/>
      <c r="I3" s="121"/>
      <c r="J3" s="121"/>
      <c r="K3" s="122"/>
      <c r="L3" s="123"/>
      <c r="M3" s="124"/>
      <c r="N3" s="124"/>
      <c r="O3" s="4"/>
    </row>
    <row r="4" spans="1:16" s="2" customFormat="1" ht="21" customHeight="1" x14ac:dyDescent="0.2">
      <c r="A4" s="3" t="s">
        <v>22</v>
      </c>
      <c r="B4" s="120" t="s">
        <v>23</v>
      </c>
      <c r="C4" s="121"/>
      <c r="D4" s="121"/>
      <c r="E4" s="121"/>
      <c r="F4" s="121"/>
      <c r="G4" s="121"/>
      <c r="H4" s="121"/>
      <c r="I4" s="121"/>
      <c r="J4" s="121"/>
      <c r="K4" s="122"/>
      <c r="L4" s="257"/>
      <c r="M4" s="124"/>
      <c r="N4" s="124"/>
      <c r="O4" s="4"/>
    </row>
    <row r="5" spans="1:16" s="2" customFormat="1" ht="21" customHeight="1" x14ac:dyDescent="0.2">
      <c r="A5" s="3" t="s">
        <v>24</v>
      </c>
      <c r="B5" s="120" t="s">
        <v>25</v>
      </c>
      <c r="C5" s="121"/>
      <c r="D5" s="121"/>
      <c r="E5" s="121"/>
      <c r="F5" s="121"/>
      <c r="G5" s="121"/>
      <c r="H5" s="121"/>
      <c r="I5" s="121"/>
      <c r="J5" s="121"/>
      <c r="K5" s="122"/>
      <c r="L5" s="123"/>
      <c r="M5" s="124"/>
      <c r="N5" s="124"/>
      <c r="O5" s="4"/>
    </row>
    <row r="6" spans="1:16" s="2" customFormat="1" ht="21" customHeight="1" x14ac:dyDescent="0.2">
      <c r="A6" s="3" t="s">
        <v>26</v>
      </c>
      <c r="B6" s="138" t="s">
        <v>27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39"/>
      <c r="N6" s="139"/>
      <c r="O6" s="4"/>
    </row>
    <row r="7" spans="1:16" s="2" customFormat="1" ht="21" customHeight="1" x14ac:dyDescent="0.2">
      <c r="A7" s="118" t="s">
        <v>28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"/>
    </row>
    <row r="8" spans="1:16" s="4" customFormat="1" ht="21" customHeight="1" x14ac:dyDescent="0.2">
      <c r="A8" s="127" t="s">
        <v>29</v>
      </c>
      <c r="B8" s="127"/>
      <c r="C8" s="127"/>
      <c r="D8" s="127"/>
      <c r="E8" s="127" t="s">
        <v>30</v>
      </c>
      <c r="F8" s="127"/>
      <c r="G8" s="127"/>
      <c r="H8" s="127"/>
      <c r="I8" s="127" t="s">
        <v>31</v>
      </c>
      <c r="J8" s="127"/>
      <c r="K8" s="127"/>
      <c r="L8" s="127"/>
      <c r="M8" s="127" t="s">
        <v>32</v>
      </c>
      <c r="N8" s="127"/>
      <c r="O8" s="12"/>
    </row>
    <row r="9" spans="1:16" s="2" customFormat="1" ht="27" customHeight="1" x14ac:dyDescent="0.2">
      <c r="A9" s="143" t="s">
        <v>179</v>
      </c>
      <c r="B9" s="144"/>
      <c r="C9" s="144"/>
      <c r="D9" s="144"/>
      <c r="E9" s="123" t="s">
        <v>168</v>
      </c>
      <c r="F9" s="124"/>
      <c r="G9" s="124"/>
      <c r="H9" s="145"/>
      <c r="I9" s="146" t="s">
        <v>33</v>
      </c>
      <c r="J9" s="147"/>
      <c r="K9" s="147"/>
      <c r="L9" s="148"/>
      <c r="M9" s="146">
        <v>7</v>
      </c>
      <c r="N9" s="148"/>
      <c r="O9" s="17"/>
    </row>
    <row r="10" spans="1:16" s="2" customFormat="1" ht="21" customHeight="1" x14ac:dyDescent="0.2">
      <c r="A10" s="118" t="s">
        <v>34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"/>
    </row>
    <row r="11" spans="1:16" s="2" customFormat="1" ht="21" customHeight="1" x14ac:dyDescent="0.2">
      <c r="A11" s="136" t="s">
        <v>35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8"/>
    </row>
    <row r="12" spans="1:16" s="2" customFormat="1" ht="21" customHeight="1" x14ac:dyDescent="0.2">
      <c r="A12" s="3">
        <v>1</v>
      </c>
      <c r="B12" s="140" t="s">
        <v>36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  <c r="N12" s="36" t="s">
        <v>179</v>
      </c>
      <c r="O12" s="19"/>
    </row>
    <row r="13" spans="1:16" s="2" customFormat="1" ht="21" customHeight="1" x14ac:dyDescent="0.2">
      <c r="A13" s="3">
        <v>2</v>
      </c>
      <c r="B13" s="140" t="s">
        <v>37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2"/>
      <c r="N13" s="42" t="s">
        <v>178</v>
      </c>
      <c r="O13" s="4"/>
    </row>
    <row r="14" spans="1:16" s="2" customFormat="1" ht="21" customHeight="1" x14ac:dyDescent="0.2">
      <c r="A14" s="3">
        <v>3</v>
      </c>
      <c r="B14" s="140" t="s">
        <v>38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N14" s="37">
        <v>7</v>
      </c>
      <c r="O14" s="17"/>
    </row>
    <row r="15" spans="1:16" s="2" customFormat="1" ht="21" customHeight="1" x14ac:dyDescent="0.2">
      <c r="A15" s="3">
        <v>4</v>
      </c>
      <c r="B15" s="258" t="s">
        <v>39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95"/>
      <c r="O15" s="17"/>
      <c r="P15" s="14"/>
    </row>
    <row r="16" spans="1:16" s="2" customFormat="1" ht="21" customHeight="1" x14ac:dyDescent="0.2">
      <c r="A16" s="3">
        <v>5</v>
      </c>
      <c r="B16" s="140" t="s">
        <v>40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36"/>
      <c r="O16" s="19"/>
    </row>
    <row r="17" spans="1:18" s="2" customFormat="1" ht="21" customHeight="1" x14ac:dyDescent="0.2">
      <c r="A17" s="130" t="s">
        <v>42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8"/>
    </row>
    <row r="18" spans="1:18" s="2" customFormat="1" ht="21" customHeight="1" x14ac:dyDescent="0.2">
      <c r="A18" s="130" t="s">
        <v>43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O18" s="8"/>
    </row>
    <row r="19" spans="1:18" s="2" customFormat="1" ht="21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8"/>
    </row>
    <row r="20" spans="1:18" s="2" customFormat="1" ht="21" customHeight="1" x14ac:dyDescent="0.2">
      <c r="A20" s="157" t="s">
        <v>44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2"/>
    </row>
    <row r="21" spans="1:18" s="2" customFormat="1" ht="21" customHeight="1" x14ac:dyDescent="0.2">
      <c r="A21" s="5">
        <v>1</v>
      </c>
      <c r="B21" s="127" t="s">
        <v>45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30" t="s">
        <v>46</v>
      </c>
      <c r="O21" s="12"/>
    </row>
    <row r="22" spans="1:18" s="2" customFormat="1" ht="21" customHeight="1" x14ac:dyDescent="0.2">
      <c r="A22" s="3" t="s">
        <v>47</v>
      </c>
      <c r="B22" s="138" t="s">
        <v>173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41"/>
      <c r="O22" s="14"/>
    </row>
    <row r="23" spans="1:18" s="2" customFormat="1" ht="21" customHeight="1" x14ac:dyDescent="0.2">
      <c r="A23" s="3" t="s">
        <v>20</v>
      </c>
      <c r="B23" s="138" t="s">
        <v>48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32"/>
      <c r="O23" s="14"/>
    </row>
    <row r="24" spans="1:18" s="2" customFormat="1" ht="21" customHeight="1" x14ac:dyDescent="0.2">
      <c r="A24" s="3" t="s">
        <v>22</v>
      </c>
      <c r="B24" s="138" t="s">
        <v>49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32"/>
      <c r="O24" s="14"/>
    </row>
    <row r="25" spans="1:18" s="2" customFormat="1" ht="21" customHeight="1" x14ac:dyDescent="0.2">
      <c r="A25" s="3" t="s">
        <v>24</v>
      </c>
      <c r="B25" s="138" t="s">
        <v>50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32"/>
      <c r="O25" s="14"/>
    </row>
    <row r="26" spans="1:18" s="2" customFormat="1" ht="21" customHeight="1" x14ac:dyDescent="0.2">
      <c r="A26" s="3" t="s">
        <v>26</v>
      </c>
      <c r="B26" s="138" t="s">
        <v>51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32"/>
      <c r="O26" s="14"/>
    </row>
    <row r="27" spans="1:18" s="2" customFormat="1" ht="21" customHeight="1" x14ac:dyDescent="0.2">
      <c r="A27" s="3" t="s">
        <v>52</v>
      </c>
      <c r="B27" s="138" t="s">
        <v>53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32"/>
      <c r="O27" s="14"/>
    </row>
    <row r="28" spans="1:18" s="2" customFormat="1" ht="21" customHeight="1" x14ac:dyDescent="0.2">
      <c r="A28" s="127" t="s">
        <v>54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48"/>
      <c r="O28" s="15"/>
      <c r="R28" s="25"/>
    </row>
    <row r="29" spans="1:18" s="2" customFormat="1" ht="21" customHeight="1" x14ac:dyDescent="0.2">
      <c r="A29" s="65" t="s">
        <v>55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R29" s="25"/>
    </row>
    <row r="30" spans="1:18" s="2" customFormat="1" ht="21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R30" s="25"/>
    </row>
    <row r="31" spans="1:18" s="2" customFormat="1" ht="21" customHeight="1" x14ac:dyDescent="0.2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2"/>
      <c r="R31" s="25"/>
    </row>
    <row r="32" spans="1:18" s="9" customFormat="1" ht="21" customHeight="1" x14ac:dyDescent="0.2">
      <c r="A32" s="153" t="s">
        <v>57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20"/>
      <c r="R32" s="26"/>
    </row>
    <row r="33" spans="1:18" s="2" customFormat="1" ht="21" customHeight="1" x14ac:dyDescent="0.2">
      <c r="A33" s="5" t="s">
        <v>58</v>
      </c>
      <c r="B33" s="127" t="s">
        <v>59</v>
      </c>
      <c r="C33" s="127"/>
      <c r="D33" s="127"/>
      <c r="E33" s="127"/>
      <c r="F33" s="127"/>
      <c r="G33" s="127"/>
      <c r="H33" s="127"/>
      <c r="I33" s="127"/>
      <c r="J33" s="127"/>
      <c r="K33" s="127" t="s">
        <v>60</v>
      </c>
      <c r="L33" s="127"/>
      <c r="M33" s="127"/>
      <c r="N33" s="30" t="s">
        <v>46</v>
      </c>
      <c r="O33" s="12"/>
      <c r="R33" s="27"/>
    </row>
    <row r="34" spans="1:18" s="2" customFormat="1" ht="21" customHeight="1" x14ac:dyDescent="0.2">
      <c r="A34" s="3" t="s">
        <v>47</v>
      </c>
      <c r="B34" s="138" t="s">
        <v>61</v>
      </c>
      <c r="C34" s="138"/>
      <c r="D34" s="138"/>
      <c r="E34" s="138"/>
      <c r="F34" s="138"/>
      <c r="G34" s="138"/>
      <c r="H34" s="138"/>
      <c r="I34" s="138"/>
      <c r="J34" s="138"/>
      <c r="K34" s="149">
        <v>8.3299999999999999E-2</v>
      </c>
      <c r="L34" s="149"/>
      <c r="M34" s="149"/>
      <c r="N34" s="40">
        <f>N28*K34</f>
        <v>0</v>
      </c>
      <c r="O34" s="13"/>
    </row>
    <row r="35" spans="1:18" s="2" customFormat="1" ht="21" customHeight="1" x14ac:dyDescent="0.2">
      <c r="A35" s="3" t="s">
        <v>20</v>
      </c>
      <c r="B35" s="138" t="s">
        <v>62</v>
      </c>
      <c r="C35" s="138"/>
      <c r="D35" s="138"/>
      <c r="E35" s="138"/>
      <c r="F35" s="138"/>
      <c r="G35" s="138"/>
      <c r="H35" s="138"/>
      <c r="I35" s="138"/>
      <c r="J35" s="138"/>
      <c r="K35" s="150">
        <v>0.121</v>
      </c>
      <c r="L35" s="150"/>
      <c r="M35" s="150"/>
      <c r="N35" s="32">
        <f>N28*K35</f>
        <v>0</v>
      </c>
      <c r="O35" s="14"/>
    </row>
    <row r="36" spans="1:18" s="2" customFormat="1" ht="21" customHeight="1" x14ac:dyDescent="0.2">
      <c r="A36" s="127" t="s">
        <v>54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51">
        <f>SUM(K34:M35)</f>
        <v>0.20429999999999998</v>
      </c>
      <c r="L36" s="151"/>
      <c r="M36" s="151"/>
      <c r="N36" s="34">
        <f>SUM(N34:N35)</f>
        <v>0</v>
      </c>
      <c r="O36" s="15"/>
    </row>
    <row r="37" spans="1:18" s="2" customFormat="1" ht="33" customHeight="1" x14ac:dyDescent="0.2">
      <c r="A37" s="130" t="s">
        <v>63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15"/>
    </row>
    <row r="38" spans="1:18" s="2" customFormat="1" ht="27.75" customHeight="1" x14ac:dyDescent="0.2">
      <c r="A38" s="132" t="s">
        <v>64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15"/>
    </row>
    <row r="39" spans="1:18" s="2" customFormat="1" ht="30" customHeight="1" x14ac:dyDescent="0.2">
      <c r="A39" s="132" t="s">
        <v>65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3"/>
      <c r="O39" s="7"/>
    </row>
    <row r="40" spans="1:18" s="2" customFormat="1" ht="30" customHeight="1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7"/>
      <c r="O40" s="7"/>
    </row>
    <row r="41" spans="1:18" s="2" customFormat="1" ht="34.5" customHeight="1" x14ac:dyDescent="0.2">
      <c r="A41" s="153" t="s">
        <v>66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20"/>
    </row>
    <row r="42" spans="1:18" s="2" customFormat="1" ht="21" customHeight="1" x14ac:dyDescent="0.2">
      <c r="A42" s="30" t="s">
        <v>67</v>
      </c>
      <c r="B42" s="127" t="s">
        <v>68</v>
      </c>
      <c r="C42" s="127"/>
      <c r="D42" s="127"/>
      <c r="E42" s="127"/>
      <c r="F42" s="127"/>
      <c r="G42" s="127"/>
      <c r="H42" s="127"/>
      <c r="I42" s="127"/>
      <c r="J42" s="127"/>
      <c r="K42" s="127" t="s">
        <v>60</v>
      </c>
      <c r="L42" s="127"/>
      <c r="M42" s="127"/>
      <c r="N42" s="30" t="s">
        <v>46</v>
      </c>
      <c r="O42" s="12"/>
    </row>
    <row r="43" spans="1:18" s="2" customFormat="1" ht="21" customHeight="1" x14ac:dyDescent="0.2">
      <c r="A43" s="28" t="s">
        <v>47</v>
      </c>
      <c r="B43" s="154" t="s">
        <v>69</v>
      </c>
      <c r="C43" s="154"/>
      <c r="D43" s="154"/>
      <c r="E43" s="154"/>
      <c r="F43" s="154"/>
      <c r="G43" s="154"/>
      <c r="H43" s="154"/>
      <c r="I43" s="154"/>
      <c r="J43" s="154"/>
      <c r="K43" s="150">
        <v>0.2</v>
      </c>
      <c r="L43" s="150"/>
      <c r="M43" s="150"/>
      <c r="N43" s="41"/>
      <c r="O43" s="14"/>
    </row>
    <row r="44" spans="1:18" s="2" customFormat="1" ht="21" customHeight="1" x14ac:dyDescent="0.2">
      <c r="A44" s="3" t="s">
        <v>20</v>
      </c>
      <c r="B44" s="138" t="s">
        <v>70</v>
      </c>
      <c r="C44" s="138"/>
      <c r="D44" s="138"/>
      <c r="E44" s="138"/>
      <c r="F44" s="138"/>
      <c r="G44" s="138"/>
      <c r="H44" s="138"/>
      <c r="I44" s="138"/>
      <c r="J44" s="138"/>
      <c r="K44" s="150">
        <v>2.5000000000000001E-2</v>
      </c>
      <c r="L44" s="150"/>
      <c r="M44" s="150"/>
      <c r="N44" s="32"/>
      <c r="O44" s="14"/>
    </row>
    <row r="45" spans="1:18" s="2" customFormat="1" ht="21" customHeight="1" x14ac:dyDescent="0.2">
      <c r="A45" s="28" t="s">
        <v>22</v>
      </c>
      <c r="B45" s="154" t="s">
        <v>71</v>
      </c>
      <c r="C45" s="154"/>
      <c r="D45" s="154"/>
      <c r="E45" s="154"/>
      <c r="F45" s="154"/>
      <c r="G45" s="154"/>
      <c r="H45" s="154"/>
      <c r="I45" s="154"/>
      <c r="J45" s="154"/>
      <c r="K45" s="150"/>
      <c r="L45" s="150"/>
      <c r="M45" s="150"/>
      <c r="N45" s="41"/>
      <c r="O45" s="14"/>
    </row>
    <row r="46" spans="1:18" s="2" customFormat="1" ht="21" customHeight="1" x14ac:dyDescent="0.2">
      <c r="A46" s="3" t="s">
        <v>24</v>
      </c>
      <c r="B46" s="138" t="s">
        <v>72</v>
      </c>
      <c r="C46" s="138"/>
      <c r="D46" s="138"/>
      <c r="E46" s="138"/>
      <c r="F46" s="138"/>
      <c r="G46" s="138"/>
      <c r="H46" s="138"/>
      <c r="I46" s="138"/>
      <c r="J46" s="138"/>
      <c r="K46" s="149">
        <v>1.4999999999999999E-2</v>
      </c>
      <c r="L46" s="149"/>
      <c r="M46" s="149"/>
      <c r="N46" s="32"/>
      <c r="O46" s="14"/>
    </row>
    <row r="47" spans="1:18" s="2" customFormat="1" ht="21" customHeight="1" x14ac:dyDescent="0.2">
      <c r="A47" s="3" t="s">
        <v>26</v>
      </c>
      <c r="B47" s="138" t="s">
        <v>73</v>
      </c>
      <c r="C47" s="138"/>
      <c r="D47" s="138"/>
      <c r="E47" s="138"/>
      <c r="F47" s="138"/>
      <c r="G47" s="138"/>
      <c r="H47" s="138"/>
      <c r="I47" s="138"/>
      <c r="J47" s="138"/>
      <c r="K47" s="149">
        <v>0.01</v>
      </c>
      <c r="L47" s="149"/>
      <c r="M47" s="149"/>
      <c r="N47" s="32"/>
      <c r="O47" s="14"/>
    </row>
    <row r="48" spans="1:18" s="2" customFormat="1" ht="21" customHeight="1" x14ac:dyDescent="0.2">
      <c r="A48" s="3" t="s">
        <v>52</v>
      </c>
      <c r="B48" s="138" t="s">
        <v>74</v>
      </c>
      <c r="C48" s="138"/>
      <c r="D48" s="138"/>
      <c r="E48" s="138"/>
      <c r="F48" s="138"/>
      <c r="G48" s="138"/>
      <c r="H48" s="138"/>
      <c r="I48" s="138"/>
      <c r="J48" s="138"/>
      <c r="K48" s="149">
        <v>6.0000000000000001E-3</v>
      </c>
      <c r="L48" s="149"/>
      <c r="M48" s="149"/>
      <c r="N48" s="32"/>
      <c r="O48" s="14"/>
    </row>
    <row r="49" spans="1:16" s="2" customFormat="1" ht="21" customHeight="1" x14ac:dyDescent="0.2">
      <c r="A49" s="3" t="s">
        <v>75</v>
      </c>
      <c r="B49" s="138" t="s">
        <v>76</v>
      </c>
      <c r="C49" s="138"/>
      <c r="D49" s="138"/>
      <c r="E49" s="138"/>
      <c r="F49" s="138"/>
      <c r="G49" s="138"/>
      <c r="H49" s="138"/>
      <c r="I49" s="138"/>
      <c r="J49" s="138"/>
      <c r="K49" s="149">
        <v>2E-3</v>
      </c>
      <c r="L49" s="149"/>
      <c r="M49" s="149"/>
      <c r="N49" s="32"/>
      <c r="O49" s="14"/>
    </row>
    <row r="50" spans="1:16" s="2" customFormat="1" ht="21" customHeight="1" x14ac:dyDescent="0.2">
      <c r="A50" s="3" t="s">
        <v>77</v>
      </c>
      <c r="B50" s="138" t="s">
        <v>78</v>
      </c>
      <c r="C50" s="138"/>
      <c r="D50" s="138"/>
      <c r="E50" s="138"/>
      <c r="F50" s="138"/>
      <c r="G50" s="138"/>
      <c r="H50" s="138"/>
      <c r="I50" s="138"/>
      <c r="J50" s="138"/>
      <c r="K50" s="149">
        <v>0.08</v>
      </c>
      <c r="L50" s="149"/>
      <c r="M50" s="149"/>
      <c r="N50" s="32"/>
      <c r="O50" s="14"/>
    </row>
    <row r="51" spans="1:16" s="2" customFormat="1" ht="21" customHeight="1" x14ac:dyDescent="0.2">
      <c r="A51" s="127" t="s">
        <v>79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51"/>
      <c r="L51" s="151"/>
      <c r="M51" s="151"/>
      <c r="N51" s="34"/>
      <c r="O51" s="15"/>
    </row>
    <row r="52" spans="1:16" s="2" customFormat="1" ht="21" customHeight="1" x14ac:dyDescent="0.2">
      <c r="A52" s="130" t="s">
        <v>80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15"/>
    </row>
    <row r="53" spans="1:16" s="2" customFormat="1" ht="21" customHeight="1" x14ac:dyDescent="0.2">
      <c r="A53" s="134" t="s">
        <v>81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  <c r="O53" s="15"/>
    </row>
    <row r="54" spans="1:16" s="2" customFormat="1" ht="21" customHeight="1" x14ac:dyDescent="0.2">
      <c r="A54" s="134" t="s">
        <v>82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  <c r="O54" s="15"/>
    </row>
    <row r="55" spans="1:16" s="2" customFormat="1" ht="21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6" s="2" customFormat="1" ht="21" customHeight="1" x14ac:dyDescent="0.25">
      <c r="A56" s="159" t="s">
        <v>83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21"/>
    </row>
    <row r="57" spans="1:16" s="2" customFormat="1" ht="21" customHeight="1" x14ac:dyDescent="0.2">
      <c r="A57" s="5" t="s">
        <v>84</v>
      </c>
      <c r="B57" s="127" t="s">
        <v>85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30" t="s">
        <v>46</v>
      </c>
      <c r="O57" s="12"/>
    </row>
    <row r="58" spans="1:16" s="2" customFormat="1" ht="41.25" customHeight="1" x14ac:dyDescent="0.2">
      <c r="A58" s="139" t="s">
        <v>47</v>
      </c>
      <c r="B58" s="160" t="s">
        <v>86</v>
      </c>
      <c r="C58" s="161"/>
      <c r="D58" s="161"/>
      <c r="E58" s="161"/>
      <c r="F58" s="161"/>
      <c r="G58" s="161"/>
      <c r="H58" s="162"/>
      <c r="I58" s="139" t="s">
        <v>87</v>
      </c>
      <c r="J58" s="139"/>
      <c r="K58" s="123" t="s">
        <v>88</v>
      </c>
      <c r="L58" s="145"/>
      <c r="M58" s="3" t="s">
        <v>89</v>
      </c>
      <c r="N58" s="166"/>
      <c r="O58" s="16"/>
    </row>
    <row r="59" spans="1:16" s="2" customFormat="1" ht="30" customHeight="1" x14ac:dyDescent="0.2">
      <c r="A59" s="139"/>
      <c r="B59" s="163"/>
      <c r="C59" s="164"/>
      <c r="D59" s="164"/>
      <c r="E59" s="164"/>
      <c r="F59" s="164"/>
      <c r="G59" s="164"/>
      <c r="H59" s="165"/>
      <c r="I59" s="139">
        <v>22</v>
      </c>
      <c r="J59" s="139"/>
      <c r="K59" s="169"/>
      <c r="L59" s="170"/>
      <c r="M59" s="49"/>
      <c r="N59" s="167"/>
      <c r="O59" s="16"/>
    </row>
    <row r="60" spans="1:16" s="2" customFormat="1" ht="41.25" customHeight="1" x14ac:dyDescent="0.2">
      <c r="A60" s="139" t="s">
        <v>20</v>
      </c>
      <c r="B60" s="160" t="s">
        <v>90</v>
      </c>
      <c r="C60" s="161"/>
      <c r="D60" s="161"/>
      <c r="E60" s="161"/>
      <c r="F60" s="161"/>
      <c r="G60" s="161"/>
      <c r="H60" s="162"/>
      <c r="I60" s="139" t="s">
        <v>87</v>
      </c>
      <c r="J60" s="139"/>
      <c r="K60" s="139" t="s">
        <v>91</v>
      </c>
      <c r="L60" s="139"/>
      <c r="M60" s="3" t="s">
        <v>92</v>
      </c>
      <c r="N60" s="256"/>
      <c r="O60" s="93"/>
      <c r="P60" s="92"/>
    </row>
    <row r="61" spans="1:16" s="2" customFormat="1" ht="30" customHeight="1" x14ac:dyDescent="0.2">
      <c r="A61" s="139"/>
      <c r="B61" s="163"/>
      <c r="C61" s="164"/>
      <c r="D61" s="164"/>
      <c r="E61" s="164"/>
      <c r="F61" s="164"/>
      <c r="G61" s="164"/>
      <c r="H61" s="165"/>
      <c r="I61" s="139">
        <v>22</v>
      </c>
      <c r="J61" s="139"/>
      <c r="K61" s="255"/>
      <c r="L61" s="255"/>
      <c r="M61" s="94"/>
      <c r="N61" s="256"/>
      <c r="O61" s="14"/>
    </row>
    <row r="62" spans="1:16" s="2" customFormat="1" ht="21" customHeight="1" x14ac:dyDescent="0.2">
      <c r="A62" s="3" t="s">
        <v>22</v>
      </c>
      <c r="B62" s="140" t="s">
        <v>53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2"/>
      <c r="N62" s="73"/>
      <c r="O62" s="14"/>
    </row>
    <row r="63" spans="1:16" s="2" customFormat="1" ht="21" customHeight="1" x14ac:dyDescent="0.2">
      <c r="A63" s="127" t="s">
        <v>54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39"/>
      <c r="O63" s="15"/>
    </row>
    <row r="64" spans="1:16" s="2" customFormat="1" ht="21" customHeight="1" x14ac:dyDescent="0.2">
      <c r="A64" s="132" t="s">
        <v>93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3"/>
      <c r="O64" s="15"/>
    </row>
    <row r="65" spans="1:15" s="2" customFormat="1" ht="21" customHeight="1" x14ac:dyDescent="0.2">
      <c r="A65" s="128" t="s">
        <v>94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9"/>
      <c r="O65" s="15"/>
    </row>
    <row r="66" spans="1:15" s="2" customFormat="1" ht="21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8"/>
    </row>
    <row r="67" spans="1:15" s="2" customFormat="1" ht="21" customHeight="1" x14ac:dyDescent="0.2">
      <c r="A67" s="172" t="s">
        <v>95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0"/>
    </row>
    <row r="68" spans="1:15" s="2" customFormat="1" ht="21" customHeight="1" x14ac:dyDescent="0.2">
      <c r="A68" s="5">
        <v>2</v>
      </c>
      <c r="B68" s="173" t="s">
        <v>96</v>
      </c>
      <c r="C68" s="174"/>
      <c r="D68" s="174"/>
      <c r="E68" s="174"/>
      <c r="F68" s="174"/>
      <c r="G68" s="174"/>
      <c r="H68" s="174"/>
      <c r="I68" s="174"/>
      <c r="J68" s="175"/>
      <c r="K68" s="173" t="s">
        <v>60</v>
      </c>
      <c r="L68" s="174"/>
      <c r="M68" s="174"/>
      <c r="N68" s="33" t="s">
        <v>46</v>
      </c>
    </row>
    <row r="69" spans="1:15" s="2" customFormat="1" ht="21" customHeight="1" x14ac:dyDescent="0.2">
      <c r="A69" s="3" t="s">
        <v>58</v>
      </c>
      <c r="B69" s="120" t="s">
        <v>59</v>
      </c>
      <c r="C69" s="121"/>
      <c r="D69" s="121"/>
      <c r="E69" s="121"/>
      <c r="F69" s="121"/>
      <c r="G69" s="121"/>
      <c r="H69" s="121"/>
      <c r="I69" s="121"/>
      <c r="J69" s="122"/>
      <c r="K69" s="176"/>
      <c r="L69" s="177"/>
      <c r="M69" s="177"/>
      <c r="N69" s="38"/>
    </row>
    <row r="70" spans="1:15" s="2" customFormat="1" ht="21" customHeight="1" x14ac:dyDescent="0.2">
      <c r="A70" s="3" t="s">
        <v>67</v>
      </c>
      <c r="B70" s="120" t="s">
        <v>68</v>
      </c>
      <c r="C70" s="121"/>
      <c r="D70" s="121"/>
      <c r="E70" s="121"/>
      <c r="F70" s="121"/>
      <c r="G70" s="121"/>
      <c r="H70" s="121"/>
      <c r="I70" s="121"/>
      <c r="J70" s="122"/>
      <c r="K70" s="176"/>
      <c r="L70" s="177"/>
      <c r="M70" s="177"/>
      <c r="N70" s="38"/>
    </row>
    <row r="71" spans="1:15" s="2" customFormat="1" ht="21" customHeight="1" x14ac:dyDescent="0.2">
      <c r="A71" s="3" t="s">
        <v>84</v>
      </c>
      <c r="B71" s="120" t="s">
        <v>85</v>
      </c>
      <c r="C71" s="121"/>
      <c r="D71" s="121"/>
      <c r="E71" s="121"/>
      <c r="F71" s="121"/>
      <c r="G71" s="121"/>
      <c r="H71" s="121"/>
      <c r="I71" s="121"/>
      <c r="J71" s="122"/>
      <c r="K71" s="176"/>
      <c r="L71" s="177"/>
      <c r="M71" s="177"/>
      <c r="N71" s="38"/>
    </row>
    <row r="72" spans="1:15" s="2" customFormat="1" ht="21" customHeight="1" x14ac:dyDescent="0.2">
      <c r="A72" s="173" t="s">
        <v>54</v>
      </c>
      <c r="B72" s="174"/>
      <c r="C72" s="174"/>
      <c r="D72" s="174"/>
      <c r="E72" s="174"/>
      <c r="F72" s="174"/>
      <c r="G72" s="174"/>
      <c r="H72" s="174"/>
      <c r="I72" s="174"/>
      <c r="J72" s="175"/>
      <c r="K72" s="178"/>
      <c r="L72" s="179"/>
      <c r="M72" s="179"/>
      <c r="N72" s="43"/>
    </row>
    <row r="73" spans="1:15" s="2" customFormat="1" ht="21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</row>
    <row r="74" spans="1:15" s="2" customFormat="1" ht="21" customHeight="1" x14ac:dyDescent="0.25">
      <c r="A74" s="181" t="s">
        <v>97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</row>
    <row r="75" spans="1:15" s="2" customFormat="1" ht="21" customHeight="1" x14ac:dyDescent="0.2">
      <c r="A75" s="29">
        <v>3</v>
      </c>
      <c r="B75" s="118" t="s">
        <v>98</v>
      </c>
      <c r="C75" s="119"/>
      <c r="D75" s="119"/>
      <c r="E75" s="119"/>
      <c r="F75" s="119"/>
      <c r="G75" s="119"/>
      <c r="H75" s="119"/>
      <c r="I75" s="119"/>
      <c r="J75" s="182"/>
      <c r="K75" s="118" t="s">
        <v>60</v>
      </c>
      <c r="L75" s="119"/>
      <c r="M75" s="119"/>
      <c r="N75" s="35" t="s">
        <v>46</v>
      </c>
    </row>
    <row r="76" spans="1:15" s="2" customFormat="1" ht="21" customHeight="1" x14ac:dyDescent="0.2">
      <c r="A76" s="50" t="s">
        <v>47</v>
      </c>
      <c r="B76" s="154" t="s">
        <v>99</v>
      </c>
      <c r="C76" s="154"/>
      <c r="D76" s="154"/>
      <c r="E76" s="154"/>
      <c r="F76" s="154"/>
      <c r="G76" s="154"/>
      <c r="H76" s="154"/>
      <c r="I76" s="154"/>
      <c r="J76" s="154"/>
      <c r="K76" s="183"/>
      <c r="L76" s="184"/>
      <c r="M76" s="184"/>
      <c r="N76" s="31"/>
    </row>
    <row r="77" spans="1:15" s="2" customFormat="1" ht="21" customHeight="1" x14ac:dyDescent="0.2">
      <c r="A77" s="3" t="s">
        <v>20</v>
      </c>
      <c r="B77" s="120" t="s">
        <v>100</v>
      </c>
      <c r="C77" s="121"/>
      <c r="D77" s="121"/>
      <c r="E77" s="121"/>
      <c r="F77" s="121"/>
      <c r="G77" s="121"/>
      <c r="H77" s="121"/>
      <c r="I77" s="121"/>
      <c r="J77" s="121"/>
      <c r="K77" s="245"/>
      <c r="L77" s="246"/>
      <c r="M77" s="246"/>
      <c r="N77" s="31"/>
    </row>
    <row r="78" spans="1:15" s="2" customFormat="1" ht="21" customHeight="1" x14ac:dyDescent="0.2">
      <c r="A78" s="50" t="s">
        <v>24</v>
      </c>
      <c r="B78" s="185" t="s">
        <v>101</v>
      </c>
      <c r="C78" s="186"/>
      <c r="D78" s="186"/>
      <c r="E78" s="186"/>
      <c r="F78" s="186"/>
      <c r="G78" s="186"/>
      <c r="H78" s="186"/>
      <c r="I78" s="186"/>
      <c r="J78" s="186"/>
      <c r="K78" s="183"/>
      <c r="L78" s="184"/>
      <c r="M78" s="184"/>
      <c r="N78" s="31"/>
    </row>
    <row r="79" spans="1:15" s="2" customFormat="1" ht="21" customHeight="1" x14ac:dyDescent="0.2">
      <c r="A79" s="3" t="s">
        <v>26</v>
      </c>
      <c r="B79" s="120" t="s">
        <v>102</v>
      </c>
      <c r="C79" s="121"/>
      <c r="D79" s="121"/>
      <c r="E79" s="121"/>
      <c r="F79" s="121"/>
      <c r="G79" s="121"/>
      <c r="H79" s="121"/>
      <c r="I79" s="121"/>
      <c r="J79" s="121"/>
      <c r="K79" s="176"/>
      <c r="L79" s="177"/>
      <c r="M79" s="177"/>
      <c r="N79" s="31"/>
    </row>
    <row r="80" spans="1:15" s="2" customFormat="1" ht="21" customHeight="1" x14ac:dyDescent="0.2">
      <c r="A80" s="28" t="s">
        <v>52</v>
      </c>
      <c r="B80" s="120" t="s">
        <v>103</v>
      </c>
      <c r="C80" s="121"/>
      <c r="D80" s="121"/>
      <c r="E80" s="121"/>
      <c r="F80" s="121"/>
      <c r="G80" s="121"/>
      <c r="H80" s="121"/>
      <c r="I80" s="121"/>
      <c r="J80" s="121"/>
      <c r="K80" s="261">
        <v>0.04</v>
      </c>
      <c r="L80" s="262"/>
      <c r="M80" s="262"/>
      <c r="N80" s="31"/>
    </row>
    <row r="81" spans="1:15" s="2" customFormat="1" ht="21" customHeight="1" x14ac:dyDescent="0.2">
      <c r="A81" s="173" t="s">
        <v>54</v>
      </c>
      <c r="B81" s="174"/>
      <c r="C81" s="174"/>
      <c r="D81" s="174"/>
      <c r="E81" s="174"/>
      <c r="F81" s="174"/>
      <c r="G81" s="174"/>
      <c r="H81" s="174"/>
      <c r="I81" s="174"/>
      <c r="J81" s="175"/>
      <c r="K81" s="178"/>
      <c r="L81" s="179"/>
      <c r="M81" s="179"/>
      <c r="N81" s="43"/>
    </row>
    <row r="82" spans="1:15" s="2" customFormat="1" ht="36" customHeight="1" x14ac:dyDescent="0.2">
      <c r="A82" s="128" t="s">
        <v>104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9"/>
    </row>
    <row r="83" spans="1:15" s="2" customFormat="1" ht="34.5" customHeight="1" x14ac:dyDescent="0.2">
      <c r="A83" s="128" t="s">
        <v>105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9"/>
    </row>
    <row r="84" spans="1:15" s="24" customFormat="1" ht="18" customHeight="1" x14ac:dyDescent="0.2">
      <c r="A84" s="254"/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3"/>
    </row>
    <row r="85" spans="1:15" s="2" customFormat="1" ht="21" customHeight="1" x14ac:dyDescent="0.25">
      <c r="A85" s="181" t="s">
        <v>106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</row>
    <row r="86" spans="1:15" s="2" customFormat="1" ht="21" customHeight="1" x14ac:dyDescent="0.25">
      <c r="A86" s="159" t="s">
        <v>107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</row>
    <row r="87" spans="1:15" s="2" customFormat="1" ht="21" customHeight="1" x14ac:dyDescent="0.2">
      <c r="A87" s="5" t="s">
        <v>108</v>
      </c>
      <c r="B87" s="173" t="s">
        <v>109</v>
      </c>
      <c r="C87" s="174"/>
      <c r="D87" s="174"/>
      <c r="E87" s="174"/>
      <c r="F87" s="174"/>
      <c r="G87" s="174"/>
      <c r="H87" s="174"/>
      <c r="I87" s="174"/>
      <c r="J87" s="175"/>
      <c r="K87" s="173" t="s">
        <v>60</v>
      </c>
      <c r="L87" s="174"/>
      <c r="M87" s="174"/>
      <c r="N87" s="33" t="s">
        <v>46</v>
      </c>
    </row>
    <row r="88" spans="1:15" s="2" customFormat="1" ht="21" customHeight="1" x14ac:dyDescent="0.2">
      <c r="A88" s="28" t="s">
        <v>47</v>
      </c>
      <c r="B88" s="185" t="s">
        <v>155</v>
      </c>
      <c r="C88" s="186"/>
      <c r="D88" s="186"/>
      <c r="E88" s="186"/>
      <c r="F88" s="186"/>
      <c r="G88" s="186"/>
      <c r="H88" s="186"/>
      <c r="I88" s="186"/>
      <c r="J88" s="189"/>
      <c r="K88" s="277" t="s">
        <v>208</v>
      </c>
      <c r="L88" s="191"/>
      <c r="M88" s="191"/>
      <c r="N88" s="31"/>
    </row>
    <row r="89" spans="1:15" s="2" customFormat="1" ht="21" customHeight="1" x14ac:dyDescent="0.2">
      <c r="A89" s="28" t="s">
        <v>20</v>
      </c>
      <c r="B89" s="185" t="s">
        <v>111</v>
      </c>
      <c r="C89" s="186"/>
      <c r="D89" s="186"/>
      <c r="E89" s="186"/>
      <c r="F89" s="186"/>
      <c r="G89" s="186"/>
      <c r="H89" s="186"/>
      <c r="I89" s="186"/>
      <c r="J89" s="189"/>
      <c r="K89" s="252"/>
      <c r="L89" s="253"/>
      <c r="M89" s="253"/>
      <c r="N89" s="31"/>
    </row>
    <row r="90" spans="1:15" s="2" customFormat="1" ht="21" customHeight="1" x14ac:dyDescent="0.2">
      <c r="A90" s="28" t="s">
        <v>22</v>
      </c>
      <c r="B90" s="185" t="s">
        <v>112</v>
      </c>
      <c r="C90" s="186"/>
      <c r="D90" s="186"/>
      <c r="E90" s="186"/>
      <c r="F90" s="186"/>
      <c r="G90" s="186"/>
      <c r="H90" s="186"/>
      <c r="I90" s="186"/>
      <c r="J90" s="189"/>
      <c r="K90" s="252"/>
      <c r="L90" s="253"/>
      <c r="M90" s="253"/>
      <c r="N90" s="31"/>
    </row>
    <row r="91" spans="1:15" s="2" customFormat="1" ht="21" customHeight="1" x14ac:dyDescent="0.2">
      <c r="A91" s="28" t="s">
        <v>24</v>
      </c>
      <c r="B91" s="185" t="s">
        <v>113</v>
      </c>
      <c r="C91" s="186"/>
      <c r="D91" s="186"/>
      <c r="E91" s="186"/>
      <c r="F91" s="186"/>
      <c r="G91" s="186"/>
      <c r="H91" s="186"/>
      <c r="I91" s="186"/>
      <c r="J91" s="189"/>
      <c r="K91" s="252"/>
      <c r="L91" s="253"/>
      <c r="M91" s="253"/>
      <c r="N91" s="31"/>
    </row>
    <row r="92" spans="1:15" s="2" customFormat="1" ht="21" customHeight="1" x14ac:dyDescent="0.2">
      <c r="A92" s="28" t="s">
        <v>26</v>
      </c>
      <c r="B92" s="185" t="s">
        <v>114</v>
      </c>
      <c r="C92" s="186"/>
      <c r="D92" s="186"/>
      <c r="E92" s="186"/>
      <c r="F92" s="186"/>
      <c r="G92" s="186"/>
      <c r="H92" s="186"/>
      <c r="I92" s="186"/>
      <c r="J92" s="189"/>
      <c r="K92" s="252"/>
      <c r="L92" s="253"/>
      <c r="M92" s="253"/>
      <c r="N92" s="31"/>
    </row>
    <row r="93" spans="1:15" s="2" customFormat="1" ht="21" customHeight="1" x14ac:dyDescent="0.2">
      <c r="A93" s="173" t="s">
        <v>54</v>
      </c>
      <c r="B93" s="174"/>
      <c r="C93" s="174"/>
      <c r="D93" s="174"/>
      <c r="E93" s="174"/>
      <c r="F93" s="174"/>
      <c r="G93" s="174"/>
      <c r="H93" s="174"/>
      <c r="I93" s="174"/>
      <c r="J93" s="175"/>
      <c r="K93" s="178"/>
      <c r="L93" s="179"/>
      <c r="M93" s="179"/>
      <c r="N93" s="43"/>
    </row>
    <row r="94" spans="1:15" s="2" customFormat="1" ht="36" customHeight="1" x14ac:dyDescent="0.2">
      <c r="A94" s="128" t="s">
        <v>115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s="2" customFormat="1" ht="21" customHeight="1" x14ac:dyDescent="0.25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</row>
    <row r="96" spans="1:15" s="2" customFormat="1" ht="21" customHeight="1" x14ac:dyDescent="0.25">
      <c r="A96" s="159" t="s">
        <v>116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</row>
    <row r="97" spans="1:14" s="2" customFormat="1" ht="21" customHeight="1" x14ac:dyDescent="0.2">
      <c r="A97" s="5" t="s">
        <v>117</v>
      </c>
      <c r="B97" s="127" t="s">
        <v>118</v>
      </c>
      <c r="C97" s="127"/>
      <c r="D97" s="127"/>
      <c r="E97" s="127"/>
      <c r="F97" s="127"/>
      <c r="G97" s="127"/>
      <c r="H97" s="127"/>
      <c r="I97" s="127"/>
      <c r="J97" s="127"/>
      <c r="K97" s="127" t="s">
        <v>60</v>
      </c>
      <c r="L97" s="127"/>
      <c r="M97" s="127"/>
      <c r="N97" s="30" t="s">
        <v>46</v>
      </c>
    </row>
    <row r="98" spans="1:14" s="2" customFormat="1" ht="21" customHeight="1" x14ac:dyDescent="0.2">
      <c r="A98" s="3" t="s">
        <v>47</v>
      </c>
      <c r="B98" s="138" t="s">
        <v>119</v>
      </c>
      <c r="C98" s="138"/>
      <c r="D98" s="138"/>
      <c r="E98" s="138"/>
      <c r="F98" s="138"/>
      <c r="G98" s="138"/>
      <c r="H98" s="138"/>
      <c r="I98" s="138"/>
      <c r="J98" s="138"/>
      <c r="K98" s="193">
        <v>0</v>
      </c>
      <c r="L98" s="193"/>
      <c r="M98" s="193"/>
      <c r="N98" s="40">
        <f>N28*K98</f>
        <v>0</v>
      </c>
    </row>
    <row r="99" spans="1:14" s="2" customFormat="1" ht="21" customHeight="1" x14ac:dyDescent="0.2">
      <c r="A99" s="127" t="s">
        <v>54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94">
        <f>SUM(K98:M98)</f>
        <v>0</v>
      </c>
      <c r="L99" s="194"/>
      <c r="M99" s="194"/>
      <c r="N99" s="45">
        <f>SUM(N98:N98)</f>
        <v>0</v>
      </c>
    </row>
    <row r="100" spans="1:14" s="2" customFormat="1" ht="21" customHeight="1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1"/>
      <c r="L100" s="61"/>
      <c r="M100" s="61"/>
      <c r="N100" s="62"/>
    </row>
    <row r="101" spans="1:14" s="2" customFormat="1" ht="21" customHeight="1" x14ac:dyDescent="0.2">
      <c r="A101" s="195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</row>
    <row r="102" spans="1:14" s="2" customFormat="1" ht="21" customHeight="1" x14ac:dyDescent="0.2">
      <c r="A102" s="172" t="s">
        <v>121</v>
      </c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</row>
    <row r="103" spans="1:14" s="2" customFormat="1" ht="21" customHeight="1" x14ac:dyDescent="0.2">
      <c r="A103" s="5">
        <v>4</v>
      </c>
      <c r="B103" s="173" t="s">
        <v>96</v>
      </c>
      <c r="C103" s="174"/>
      <c r="D103" s="174"/>
      <c r="E103" s="174"/>
      <c r="F103" s="174"/>
      <c r="G103" s="174"/>
      <c r="H103" s="174"/>
      <c r="I103" s="174"/>
      <c r="J103" s="175"/>
      <c r="K103" s="173" t="s">
        <v>60</v>
      </c>
      <c r="L103" s="174"/>
      <c r="M103" s="174"/>
      <c r="N103" s="33" t="s">
        <v>46</v>
      </c>
    </row>
    <row r="104" spans="1:14" s="2" customFormat="1" ht="21" customHeight="1" x14ac:dyDescent="0.2">
      <c r="A104" s="3" t="s">
        <v>108</v>
      </c>
      <c r="B104" s="120" t="s">
        <v>122</v>
      </c>
      <c r="C104" s="121"/>
      <c r="D104" s="121"/>
      <c r="E104" s="121"/>
      <c r="F104" s="121"/>
      <c r="G104" s="121"/>
      <c r="H104" s="121"/>
      <c r="I104" s="121"/>
      <c r="J104" s="122"/>
      <c r="K104" s="176"/>
      <c r="L104" s="177"/>
      <c r="M104" s="177"/>
      <c r="N104" s="38"/>
    </row>
    <row r="105" spans="1:14" s="2" customFormat="1" ht="21" customHeight="1" x14ac:dyDescent="0.2">
      <c r="A105" s="3" t="s">
        <v>117</v>
      </c>
      <c r="B105" s="120" t="s">
        <v>123</v>
      </c>
      <c r="C105" s="121"/>
      <c r="D105" s="121"/>
      <c r="E105" s="121"/>
      <c r="F105" s="121"/>
      <c r="G105" s="121"/>
      <c r="H105" s="121"/>
      <c r="I105" s="121"/>
      <c r="J105" s="122"/>
      <c r="K105" s="176">
        <f>K99</f>
        <v>0</v>
      </c>
      <c r="L105" s="177"/>
      <c r="M105" s="177"/>
      <c r="N105" s="38"/>
    </row>
    <row r="106" spans="1:14" s="2" customFormat="1" ht="21" customHeight="1" x14ac:dyDescent="0.2">
      <c r="A106" s="173" t="s">
        <v>54</v>
      </c>
      <c r="B106" s="174"/>
      <c r="C106" s="174"/>
      <c r="D106" s="174"/>
      <c r="E106" s="174"/>
      <c r="F106" s="174"/>
      <c r="G106" s="174"/>
      <c r="H106" s="174"/>
      <c r="I106" s="174"/>
      <c r="J106" s="175"/>
      <c r="K106" s="178"/>
      <c r="L106" s="179"/>
      <c r="M106" s="179"/>
      <c r="N106" s="43"/>
    </row>
    <row r="107" spans="1:14" s="2" customFormat="1" ht="21" customHeight="1" x14ac:dyDescent="0.2">
      <c r="A107" s="197" t="s">
        <v>120</v>
      </c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9"/>
    </row>
    <row r="108" spans="1:14" s="2" customFormat="1" ht="21" customHeight="1" x14ac:dyDescent="0.2">
      <c r="A108" s="197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9"/>
    </row>
    <row r="109" spans="1:14" s="2" customFormat="1" ht="21" customHeight="1" x14ac:dyDescent="0.25">
      <c r="A109" s="181" t="s">
        <v>124</v>
      </c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</row>
    <row r="110" spans="1:14" s="2" customFormat="1" ht="21" customHeight="1" x14ac:dyDescent="0.2">
      <c r="A110" s="29">
        <v>5</v>
      </c>
      <c r="B110" s="157" t="s">
        <v>125</v>
      </c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29" t="s">
        <v>46</v>
      </c>
    </row>
    <row r="111" spans="1:14" s="2" customFormat="1" ht="21" customHeight="1" x14ac:dyDescent="0.2">
      <c r="A111" s="3" t="s">
        <v>47</v>
      </c>
      <c r="B111" s="120" t="s">
        <v>187</v>
      </c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08"/>
    </row>
    <row r="112" spans="1:14" s="2" customFormat="1" ht="21" customHeight="1" x14ac:dyDescent="0.2">
      <c r="A112" s="6" t="s">
        <v>20</v>
      </c>
      <c r="B112" s="140" t="s">
        <v>127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2"/>
      <c r="N112" s="38"/>
    </row>
    <row r="113" spans="1:17" s="2" customFormat="1" ht="21" customHeight="1" x14ac:dyDescent="0.2">
      <c r="A113" s="6" t="s">
        <v>22</v>
      </c>
      <c r="B113" s="140" t="s">
        <v>128</v>
      </c>
      <c r="C113" s="141"/>
      <c r="D113" s="141"/>
      <c r="E113" s="141"/>
      <c r="F113" s="141"/>
      <c r="G113" s="141"/>
      <c r="H113" s="141"/>
      <c r="I113" s="141"/>
      <c r="J113" s="141"/>
      <c r="K113" s="55"/>
      <c r="L113" s="55"/>
      <c r="M113" s="55"/>
      <c r="N113" s="38"/>
    </row>
    <row r="114" spans="1:17" s="2" customFormat="1" ht="21" customHeight="1" x14ac:dyDescent="0.2">
      <c r="A114" s="6" t="s">
        <v>24</v>
      </c>
      <c r="B114" s="120" t="s">
        <v>129</v>
      </c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46"/>
    </row>
    <row r="115" spans="1:17" s="2" customFormat="1" ht="21" customHeight="1" x14ac:dyDescent="0.2">
      <c r="A115" s="127" t="s">
        <v>130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47"/>
    </row>
    <row r="116" spans="1:17" s="2" customFormat="1" ht="21" customHeight="1" x14ac:dyDescent="0.2">
      <c r="A116" s="263" t="s">
        <v>131</v>
      </c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4"/>
    </row>
    <row r="117" spans="1:17" s="2" customFormat="1" ht="21" customHeight="1" x14ac:dyDescent="0.2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7" s="2" customFormat="1" ht="21" customHeight="1" x14ac:dyDescent="0.25">
      <c r="A118" s="181" t="s">
        <v>132</v>
      </c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1:17" s="2" customFormat="1" ht="21" customHeight="1" x14ac:dyDescent="0.2">
      <c r="A119" s="29">
        <v>6</v>
      </c>
      <c r="B119" s="200" t="s">
        <v>133</v>
      </c>
      <c r="C119" s="200"/>
      <c r="D119" s="200"/>
      <c r="E119" s="200"/>
      <c r="F119" s="200"/>
      <c r="G119" s="200"/>
      <c r="H119" s="200"/>
      <c r="I119" s="200"/>
      <c r="J119" s="200"/>
      <c r="K119" s="157" t="s">
        <v>60</v>
      </c>
      <c r="L119" s="157"/>
      <c r="M119" s="157"/>
      <c r="N119" s="29" t="s">
        <v>46</v>
      </c>
    </row>
    <row r="120" spans="1:17" s="2" customFormat="1" ht="30" customHeight="1" x14ac:dyDescent="0.2">
      <c r="A120" s="201" t="s">
        <v>47</v>
      </c>
      <c r="B120" s="203" t="s">
        <v>134</v>
      </c>
      <c r="C120" s="204"/>
      <c r="D120" s="204"/>
      <c r="E120" s="204"/>
      <c r="F120" s="204"/>
      <c r="G120" s="204"/>
      <c r="H120" s="125" t="s">
        <v>135</v>
      </c>
      <c r="I120" s="126"/>
      <c r="J120" s="207"/>
      <c r="K120" s="208"/>
      <c r="L120" s="209"/>
      <c r="M120" s="209"/>
      <c r="N120" s="212"/>
    </row>
    <row r="121" spans="1:17" s="2" customFormat="1" ht="30" customHeight="1" x14ac:dyDescent="0.2">
      <c r="A121" s="202"/>
      <c r="B121" s="205"/>
      <c r="C121" s="206"/>
      <c r="D121" s="206"/>
      <c r="E121" s="206"/>
      <c r="F121" s="206"/>
      <c r="G121" s="206"/>
      <c r="H121" s="214"/>
      <c r="I121" s="215"/>
      <c r="J121" s="216"/>
      <c r="K121" s="210"/>
      <c r="L121" s="211"/>
      <c r="M121" s="211"/>
      <c r="N121" s="213"/>
    </row>
    <row r="122" spans="1:17" s="2" customFormat="1" ht="30" customHeight="1" x14ac:dyDescent="0.2">
      <c r="A122" s="201" t="s">
        <v>20</v>
      </c>
      <c r="B122" s="219" t="s">
        <v>136</v>
      </c>
      <c r="C122" s="220"/>
      <c r="D122" s="220"/>
      <c r="E122" s="220"/>
      <c r="F122" s="220"/>
      <c r="G122" s="221"/>
      <c r="H122" s="214" t="s">
        <v>137</v>
      </c>
      <c r="I122" s="215"/>
      <c r="J122" s="216"/>
      <c r="K122" s="208"/>
      <c r="L122" s="209"/>
      <c r="M122" s="209"/>
      <c r="N122" s="225"/>
    </row>
    <row r="123" spans="1:17" s="2" customFormat="1" ht="30" customHeight="1" x14ac:dyDescent="0.2">
      <c r="A123" s="202"/>
      <c r="B123" s="222"/>
      <c r="C123" s="223"/>
      <c r="D123" s="223"/>
      <c r="E123" s="223"/>
      <c r="F123" s="223"/>
      <c r="G123" s="224"/>
      <c r="H123" s="227"/>
      <c r="I123" s="228"/>
      <c r="J123" s="229"/>
      <c r="K123" s="210"/>
      <c r="L123" s="211"/>
      <c r="M123" s="211"/>
      <c r="N123" s="226"/>
    </row>
    <row r="124" spans="1:17" s="2" customFormat="1" ht="30" customHeight="1" x14ac:dyDescent="0.2">
      <c r="A124" s="201" t="s">
        <v>22</v>
      </c>
      <c r="B124" s="203" t="s">
        <v>138</v>
      </c>
      <c r="C124" s="204"/>
      <c r="D124" s="204"/>
      <c r="E124" s="204"/>
      <c r="F124" s="204"/>
      <c r="G124" s="230"/>
      <c r="H124" s="125" t="s">
        <v>139</v>
      </c>
      <c r="I124" s="126"/>
      <c r="J124" s="207"/>
      <c r="K124" s="232"/>
      <c r="L124" s="233"/>
      <c r="M124" s="233"/>
      <c r="N124" s="212"/>
    </row>
    <row r="125" spans="1:17" s="2" customFormat="1" ht="30" customHeight="1" x14ac:dyDescent="0.2">
      <c r="A125" s="202"/>
      <c r="B125" s="205"/>
      <c r="C125" s="206"/>
      <c r="D125" s="206"/>
      <c r="E125" s="206"/>
      <c r="F125" s="206"/>
      <c r="G125" s="231"/>
      <c r="H125" s="236"/>
      <c r="I125" s="237"/>
      <c r="J125" s="238"/>
      <c r="K125" s="234"/>
      <c r="L125" s="235"/>
      <c r="M125" s="235"/>
      <c r="N125" s="213"/>
    </row>
    <row r="126" spans="1:17" s="2" customFormat="1" ht="30" customHeight="1" x14ac:dyDescent="0.2">
      <c r="A126" s="28"/>
      <c r="B126" s="239" t="s">
        <v>140</v>
      </c>
      <c r="C126" s="240"/>
      <c r="D126" s="240"/>
      <c r="E126" s="240"/>
      <c r="F126" s="240"/>
      <c r="G126" s="240"/>
      <c r="H126" s="240"/>
      <c r="I126" s="240"/>
      <c r="J126" s="241"/>
      <c r="K126" s="245"/>
      <c r="L126" s="246"/>
      <c r="M126" s="246"/>
      <c r="N126" s="31"/>
      <c r="Q126" s="54"/>
    </row>
    <row r="127" spans="1:17" s="2" customFormat="1" ht="30" customHeight="1" x14ac:dyDescent="0.2">
      <c r="A127" s="28"/>
      <c r="B127" s="239" t="s">
        <v>141</v>
      </c>
      <c r="C127" s="240"/>
      <c r="D127" s="240"/>
      <c r="E127" s="240"/>
      <c r="F127" s="240"/>
      <c r="G127" s="240"/>
      <c r="H127" s="240"/>
      <c r="I127" s="240"/>
      <c r="J127" s="241"/>
      <c r="K127" s="265"/>
      <c r="L127" s="266"/>
      <c r="M127" s="266"/>
      <c r="N127" s="31"/>
    </row>
    <row r="128" spans="1:17" s="2" customFormat="1" ht="30" customHeight="1" x14ac:dyDescent="0.2">
      <c r="A128" s="28"/>
      <c r="B128" s="239" t="s">
        <v>142</v>
      </c>
      <c r="C128" s="240"/>
      <c r="D128" s="240"/>
      <c r="E128" s="240"/>
      <c r="F128" s="240"/>
      <c r="G128" s="240"/>
      <c r="H128" s="240"/>
      <c r="I128" s="240"/>
      <c r="J128" s="241"/>
      <c r="K128" s="245"/>
      <c r="L128" s="246"/>
      <c r="M128" s="247"/>
      <c r="N128" s="31"/>
    </row>
    <row r="129" spans="1:15" s="2" customFormat="1" ht="30" customHeight="1" x14ac:dyDescent="0.2">
      <c r="A129" s="28"/>
      <c r="B129" s="239" t="s">
        <v>143</v>
      </c>
      <c r="C129" s="240"/>
      <c r="D129" s="240"/>
      <c r="E129" s="240"/>
      <c r="F129" s="240"/>
      <c r="G129" s="240"/>
      <c r="H129" s="240"/>
      <c r="I129" s="240"/>
      <c r="J129" s="241"/>
      <c r="K129" s="245"/>
      <c r="L129" s="246"/>
      <c r="M129" s="246"/>
      <c r="N129" s="31"/>
    </row>
    <row r="130" spans="1:15" s="2" customFormat="1" ht="21" customHeight="1" x14ac:dyDescent="0.2">
      <c r="A130" s="173" t="s">
        <v>54</v>
      </c>
      <c r="B130" s="174"/>
      <c r="C130" s="174"/>
      <c r="D130" s="174"/>
      <c r="E130" s="174"/>
      <c r="F130" s="174"/>
      <c r="G130" s="174"/>
      <c r="H130" s="174"/>
      <c r="I130" s="174"/>
      <c r="J130" s="175"/>
      <c r="K130" s="178"/>
      <c r="L130" s="179"/>
      <c r="M130" s="179"/>
      <c r="N130" s="43"/>
    </row>
    <row r="131" spans="1:15" s="2" customFormat="1" ht="26.25" customHeight="1" x14ac:dyDescent="0.2">
      <c r="A131" s="134" t="s">
        <v>144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5"/>
    </row>
    <row r="132" spans="1:15" s="2" customFormat="1" ht="28.5" customHeight="1" x14ac:dyDescent="0.2">
      <c r="A132" s="134" t="s">
        <v>145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5"/>
    </row>
    <row r="133" spans="1:15" s="2" customFormat="1" ht="41.25" customHeight="1" x14ac:dyDescent="0.2">
      <c r="A133" s="134" t="s">
        <v>146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5"/>
    </row>
    <row r="134" spans="1:15" s="22" customFormat="1" ht="30" customHeight="1" x14ac:dyDescent="0.2">
      <c r="A134" s="156"/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</row>
    <row r="135" spans="1:15" s="2" customFormat="1" ht="21" customHeight="1" x14ac:dyDescent="0.2">
      <c r="A135" s="248" t="s">
        <v>147</v>
      </c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</row>
    <row r="136" spans="1:15" s="2" customFormat="1" ht="21" customHeight="1" x14ac:dyDescent="0.2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</row>
    <row r="137" spans="1:15" s="2" customFormat="1" ht="21" customHeight="1" x14ac:dyDescent="0.2">
      <c r="A137" s="118" t="s">
        <v>148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35" t="s">
        <v>46</v>
      </c>
    </row>
    <row r="138" spans="1:15" s="2" customFormat="1" ht="21" customHeight="1" x14ac:dyDescent="0.2">
      <c r="A138" s="3" t="s">
        <v>47</v>
      </c>
      <c r="B138" s="250" t="s">
        <v>44</v>
      </c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38"/>
    </row>
    <row r="139" spans="1:15" s="2" customFormat="1" ht="21" customHeight="1" x14ac:dyDescent="0.2">
      <c r="A139" s="6" t="s">
        <v>20</v>
      </c>
      <c r="B139" s="250" t="s">
        <v>149</v>
      </c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38"/>
    </row>
    <row r="140" spans="1:15" s="2" customFormat="1" ht="21" customHeight="1" x14ac:dyDescent="0.2">
      <c r="A140" s="6" t="s">
        <v>22</v>
      </c>
      <c r="B140" s="250" t="s">
        <v>97</v>
      </c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38"/>
    </row>
    <row r="141" spans="1:15" s="2" customFormat="1" ht="21" customHeight="1" x14ac:dyDescent="0.2">
      <c r="A141" s="6" t="s">
        <v>24</v>
      </c>
      <c r="B141" s="250" t="s">
        <v>150</v>
      </c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38"/>
    </row>
    <row r="142" spans="1:15" s="2" customFormat="1" ht="21" customHeight="1" x14ac:dyDescent="0.2">
      <c r="A142" s="6" t="s">
        <v>26</v>
      </c>
      <c r="B142" s="250" t="s">
        <v>124</v>
      </c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38"/>
      <c r="O142" s="2" t="s">
        <v>156</v>
      </c>
    </row>
    <row r="143" spans="1:15" s="2" customFormat="1" ht="21" customHeight="1" x14ac:dyDescent="0.2">
      <c r="A143" s="143" t="s">
        <v>151</v>
      </c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44"/>
    </row>
    <row r="144" spans="1:15" s="2" customFormat="1" ht="21" customHeight="1" x14ac:dyDescent="0.2">
      <c r="A144" s="6" t="s">
        <v>52</v>
      </c>
      <c r="B144" s="250" t="s">
        <v>152</v>
      </c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38"/>
    </row>
    <row r="145" spans="1:19" s="2" customFormat="1" ht="21" customHeight="1" x14ac:dyDescent="0.2">
      <c r="A145" s="173" t="s">
        <v>153</v>
      </c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43"/>
    </row>
    <row r="146" spans="1:19" s="2" customFormat="1" ht="35.1" customHeight="1" x14ac:dyDescent="0.2"/>
    <row r="147" spans="1:19" s="2" customFormat="1" ht="27" customHeight="1" x14ac:dyDescent="0.2"/>
    <row r="148" spans="1:19" s="2" customFormat="1" ht="27" customHeight="1" x14ac:dyDescent="0.2"/>
    <row r="149" spans="1:19" s="2" customFormat="1" ht="27" customHeight="1" x14ac:dyDescent="0.2"/>
    <row r="150" spans="1:19" s="2" customFormat="1" ht="27" customHeight="1" x14ac:dyDescent="0.2"/>
    <row r="151" spans="1:19" s="2" customFormat="1" ht="27" customHeight="1" x14ac:dyDescent="0.2"/>
    <row r="152" spans="1:19" s="2" customFormat="1" ht="27" customHeight="1" x14ac:dyDescent="0.2">
      <c r="S152" s="2" t="s">
        <v>154</v>
      </c>
    </row>
    <row r="153" spans="1:19" s="2" customFormat="1" ht="27" customHeight="1" x14ac:dyDescent="0.2"/>
    <row r="154" spans="1:19" s="2" customFormat="1" ht="27" customHeight="1" x14ac:dyDescent="0.2"/>
    <row r="155" spans="1:19" s="2" customFormat="1" ht="27" customHeight="1" x14ac:dyDescent="0.2"/>
    <row r="156" spans="1:19" s="2" customFormat="1" ht="27" customHeight="1" x14ac:dyDescent="0.2"/>
    <row r="157" spans="1:19" s="2" customFormat="1" ht="27" customHeight="1" x14ac:dyDescent="0.2"/>
    <row r="158" spans="1:19" s="2" customFormat="1" ht="27" customHeight="1" x14ac:dyDescent="0.2"/>
    <row r="159" spans="1:19" s="2" customFormat="1" ht="27" customHeight="1" x14ac:dyDescent="0.2"/>
    <row r="160" spans="1:19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s="2" customFormat="1" ht="27" customHeight="1" x14ac:dyDescent="0.2"/>
    <row r="166" ht="27" customHeight="1" x14ac:dyDescent="0.2"/>
    <row r="167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</sheetData>
  <mergeCells count="216">
    <mergeCell ref="A134:N134"/>
    <mergeCell ref="B128:J128"/>
    <mergeCell ref="K128:M128"/>
    <mergeCell ref="B104:J104"/>
    <mergeCell ref="K104:M104"/>
    <mergeCell ref="A96:N96"/>
    <mergeCell ref="A101:N101"/>
    <mergeCell ref="B97:J97"/>
    <mergeCell ref="K97:M97"/>
    <mergeCell ref="B112:M112"/>
    <mergeCell ref="B113:J113"/>
    <mergeCell ref="A102:N102"/>
    <mergeCell ref="K105:M105"/>
    <mergeCell ref="A133:N133"/>
    <mergeCell ref="K129:M129"/>
    <mergeCell ref="K127:M127"/>
    <mergeCell ref="K126:M126"/>
    <mergeCell ref="B120:G121"/>
    <mergeCell ref="A131:N131"/>
    <mergeCell ref="A132:N132"/>
    <mergeCell ref="N122:N123"/>
    <mergeCell ref="B119:J119"/>
    <mergeCell ref="N120:N121"/>
    <mergeCell ref="B127:J127"/>
    <mergeCell ref="A72:J72"/>
    <mergeCell ref="K68:M68"/>
    <mergeCell ref="B69:J69"/>
    <mergeCell ref="B70:J70"/>
    <mergeCell ref="K71:M71"/>
    <mergeCell ref="K70:M70"/>
    <mergeCell ref="B62:M62"/>
    <mergeCell ref="B34:J34"/>
    <mergeCell ref="K49:M49"/>
    <mergeCell ref="A63:M63"/>
    <mergeCell ref="K72:M72"/>
    <mergeCell ref="K51:M51"/>
    <mergeCell ref="K36:M36"/>
    <mergeCell ref="B35:J35"/>
    <mergeCell ref="K42:M42"/>
    <mergeCell ref="A41:N41"/>
    <mergeCell ref="B49:J49"/>
    <mergeCell ref="B68:J68"/>
    <mergeCell ref="B42:J42"/>
    <mergeCell ref="K45:M45"/>
    <mergeCell ref="B44:J44"/>
    <mergeCell ref="K44:M44"/>
    <mergeCell ref="B58:H59"/>
    <mergeCell ref="I60:J60"/>
    <mergeCell ref="K78:M78"/>
    <mergeCell ref="K75:M75"/>
    <mergeCell ref="B75:J75"/>
    <mergeCell ref="K76:M76"/>
    <mergeCell ref="B79:J79"/>
    <mergeCell ref="B76:J76"/>
    <mergeCell ref="A83:N83"/>
    <mergeCell ref="B78:J78"/>
    <mergeCell ref="A82:N82"/>
    <mergeCell ref="B77:J77"/>
    <mergeCell ref="K79:M79"/>
    <mergeCell ref="K130:M130"/>
    <mergeCell ref="H121:J121"/>
    <mergeCell ref="A109:N109"/>
    <mergeCell ref="H120:J120"/>
    <mergeCell ref="A115:M115"/>
    <mergeCell ref="A85:N85"/>
    <mergeCell ref="B88:J88"/>
    <mergeCell ref="B90:J90"/>
    <mergeCell ref="K90:M90"/>
    <mergeCell ref="K91:M91"/>
    <mergeCell ref="A86:N86"/>
    <mergeCell ref="K89:M89"/>
    <mergeCell ref="A116:N116"/>
    <mergeCell ref="A118:N118"/>
    <mergeCell ref="K98:M98"/>
    <mergeCell ref="A137:M137"/>
    <mergeCell ref="I58:J58"/>
    <mergeCell ref="K58:L58"/>
    <mergeCell ref="K119:M119"/>
    <mergeCell ref="A120:A121"/>
    <mergeCell ref="B114:M114"/>
    <mergeCell ref="B144:M144"/>
    <mergeCell ref="A145:M145"/>
    <mergeCell ref="H124:J124"/>
    <mergeCell ref="H125:J125"/>
    <mergeCell ref="B141:M141"/>
    <mergeCell ref="B139:M139"/>
    <mergeCell ref="B140:M140"/>
    <mergeCell ref="A135:N135"/>
    <mergeCell ref="A136:N136"/>
    <mergeCell ref="B138:M138"/>
    <mergeCell ref="A143:M143"/>
    <mergeCell ref="B142:M142"/>
    <mergeCell ref="A130:J130"/>
    <mergeCell ref="K69:M69"/>
    <mergeCell ref="B71:J71"/>
    <mergeCell ref="N58:N59"/>
    <mergeCell ref="A74:N74"/>
    <mergeCell ref="K77:M77"/>
    <mergeCell ref="A1:N1"/>
    <mergeCell ref="A7:N7"/>
    <mergeCell ref="L6:N6"/>
    <mergeCell ref="L5:N5"/>
    <mergeCell ref="B5:K5"/>
    <mergeCell ref="K124:M125"/>
    <mergeCell ref="B122:G123"/>
    <mergeCell ref="B45:J45"/>
    <mergeCell ref="K48:M48"/>
    <mergeCell ref="B111:M111"/>
    <mergeCell ref="B105:J105"/>
    <mergeCell ref="B98:J98"/>
    <mergeCell ref="A67:N67"/>
    <mergeCell ref="A58:A59"/>
    <mergeCell ref="K59:L59"/>
    <mergeCell ref="A124:A125"/>
    <mergeCell ref="B80:J80"/>
    <mergeCell ref="K80:M80"/>
    <mergeCell ref="H122:J122"/>
    <mergeCell ref="H123:J123"/>
    <mergeCell ref="K122:M123"/>
    <mergeCell ref="A122:A123"/>
    <mergeCell ref="A95:N95"/>
    <mergeCell ref="I61:J61"/>
    <mergeCell ref="B4:K4"/>
    <mergeCell ref="L4:N4"/>
    <mergeCell ref="A17:N17"/>
    <mergeCell ref="B21:M21"/>
    <mergeCell ref="A18:N18"/>
    <mergeCell ref="A2:N2"/>
    <mergeCell ref="B3:K3"/>
    <mergeCell ref="L3:N3"/>
    <mergeCell ref="B129:J129"/>
    <mergeCell ref="B126:J126"/>
    <mergeCell ref="K120:M121"/>
    <mergeCell ref="N124:N125"/>
    <mergeCell ref="B124:G125"/>
    <mergeCell ref="A28:M28"/>
    <mergeCell ref="B22:M22"/>
    <mergeCell ref="E9:H9"/>
    <mergeCell ref="K46:M46"/>
    <mergeCell ref="B46:J46"/>
    <mergeCell ref="B13:M13"/>
    <mergeCell ref="B48:J48"/>
    <mergeCell ref="B14:M14"/>
    <mergeCell ref="B15:M15"/>
    <mergeCell ref="A9:D9"/>
    <mergeCell ref="M8:N8"/>
    <mergeCell ref="B6:K6"/>
    <mergeCell ref="B12:M12"/>
    <mergeCell ref="K47:M47"/>
    <mergeCell ref="A51:J51"/>
    <mergeCell ref="A56:N56"/>
    <mergeCell ref="B47:J47"/>
    <mergeCell ref="I8:L8"/>
    <mergeCell ref="A8:D8"/>
    <mergeCell ref="E8:H8"/>
    <mergeCell ref="A38:N38"/>
    <mergeCell ref="B24:M24"/>
    <mergeCell ref="B33:J33"/>
    <mergeCell ref="A36:J36"/>
    <mergeCell ref="B25:M25"/>
    <mergeCell ref="A39:N39"/>
    <mergeCell ref="B26:M26"/>
    <mergeCell ref="K35:M35"/>
    <mergeCell ref="K33:M33"/>
    <mergeCell ref="A32:N32"/>
    <mergeCell ref="A31:N31"/>
    <mergeCell ref="B27:M27"/>
    <mergeCell ref="B43:J43"/>
    <mergeCell ref="A20:N20"/>
    <mergeCell ref="B23:M23"/>
    <mergeCell ref="A11:N11"/>
    <mergeCell ref="I9:L9"/>
    <mergeCell ref="M9:N9"/>
    <mergeCell ref="B16:M16"/>
    <mergeCell ref="A10:N10"/>
    <mergeCell ref="A19:N19"/>
    <mergeCell ref="B50:J50"/>
    <mergeCell ref="K50:M50"/>
    <mergeCell ref="K43:M43"/>
    <mergeCell ref="K34:M34"/>
    <mergeCell ref="A37:N37"/>
    <mergeCell ref="A52:N52"/>
    <mergeCell ref="A53:N53"/>
    <mergeCell ref="A54:N54"/>
    <mergeCell ref="A64:N64"/>
    <mergeCell ref="B57:M57"/>
    <mergeCell ref="K60:L60"/>
    <mergeCell ref="K61:L61"/>
    <mergeCell ref="A60:A61"/>
    <mergeCell ref="N60:N61"/>
    <mergeCell ref="I59:J59"/>
    <mergeCell ref="B60:H61"/>
    <mergeCell ref="A65:N65"/>
    <mergeCell ref="B110:M110"/>
    <mergeCell ref="A106:J106"/>
    <mergeCell ref="K99:M99"/>
    <mergeCell ref="A99:J99"/>
    <mergeCell ref="A73:N73"/>
    <mergeCell ref="B87:J87"/>
    <mergeCell ref="K87:M87"/>
    <mergeCell ref="A81:J81"/>
    <mergeCell ref="K81:M81"/>
    <mergeCell ref="K88:M88"/>
    <mergeCell ref="B92:J92"/>
    <mergeCell ref="B91:J91"/>
    <mergeCell ref="A93:J93"/>
    <mergeCell ref="K93:M93"/>
    <mergeCell ref="K92:M92"/>
    <mergeCell ref="B89:J89"/>
    <mergeCell ref="A94:N94"/>
    <mergeCell ref="A108:N108"/>
    <mergeCell ref="A107:N107"/>
    <mergeCell ref="K103:M103"/>
    <mergeCell ref="B103:J103"/>
    <mergeCell ref="K106:M106"/>
    <mergeCell ref="A84:N84"/>
  </mergeCells>
  <phoneticPr fontId="0" type="noConversion"/>
  <printOptions horizontalCentered="1"/>
  <pageMargins left="0.78740157480314965" right="0.78740157480314965" top="0.55118110236220474" bottom="0.6692913385826772" header="0.43307086614173229" footer="0.51181102362204722"/>
  <pageSetup paperSize="9" scale="51" fitToHeight="3" orientation="portrait" r:id="rId1"/>
  <headerFooter alignWithMargins="0"/>
  <rowBreaks count="3" manualBreakCount="3">
    <brk id="30" max="16" man="1"/>
    <brk id="73" max="16" man="1"/>
    <brk id="11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69EB-0FEE-4869-804C-C756D5DBF500}">
  <sheetPr>
    <pageSetUpPr fitToPage="1"/>
  </sheetPr>
  <dimension ref="A1:G19"/>
  <sheetViews>
    <sheetView topLeftCell="A4" workbookViewId="0">
      <selection activeCell="F18" sqref="F18:F19"/>
    </sheetView>
  </sheetViews>
  <sheetFormatPr defaultRowHeight="12.75" x14ac:dyDescent="0.2"/>
  <cols>
    <col min="2" max="2" width="18.5703125" customWidth="1"/>
    <col min="3" max="3" width="21" customWidth="1"/>
    <col min="4" max="4" width="23" customWidth="1"/>
    <col min="5" max="5" width="25.5703125" customWidth="1"/>
    <col min="6" max="6" width="21.85546875" customWidth="1"/>
    <col min="7" max="7" width="22.7109375" customWidth="1"/>
  </cols>
  <sheetData>
    <row r="1" spans="1:7" ht="15.75" thickBot="1" x14ac:dyDescent="0.25">
      <c r="A1" s="268" t="s">
        <v>189</v>
      </c>
      <c r="B1" s="268"/>
      <c r="C1" s="268"/>
      <c r="D1" s="268"/>
      <c r="E1" s="268"/>
      <c r="F1" s="268"/>
    </row>
    <row r="2" spans="1:7" ht="30.75" thickBot="1" x14ac:dyDescent="0.25">
      <c r="A2" s="101" t="s">
        <v>157</v>
      </c>
      <c r="B2" s="101" t="s">
        <v>158</v>
      </c>
      <c r="C2" s="101" t="s">
        <v>159</v>
      </c>
      <c r="D2" s="102" t="s">
        <v>160</v>
      </c>
      <c r="E2" s="102" t="s">
        <v>193</v>
      </c>
      <c r="F2" s="102" t="s">
        <v>161</v>
      </c>
      <c r="G2" s="77"/>
    </row>
    <row r="3" spans="1:7" ht="30.75" thickBot="1" x14ac:dyDescent="0.25">
      <c r="A3" s="97">
        <v>1</v>
      </c>
      <c r="B3" s="98" t="s">
        <v>191</v>
      </c>
      <c r="C3" s="97" t="s">
        <v>162</v>
      </c>
      <c r="D3" s="97">
        <v>2</v>
      </c>
      <c r="E3" s="99"/>
      <c r="F3" s="99"/>
      <c r="G3" s="59"/>
    </row>
    <row r="4" spans="1:7" ht="45.75" thickBot="1" x14ac:dyDescent="0.25">
      <c r="A4" s="97">
        <v>2</v>
      </c>
      <c r="B4" s="98" t="s">
        <v>190</v>
      </c>
      <c r="C4" s="97" t="s">
        <v>162</v>
      </c>
      <c r="D4" s="97">
        <v>3</v>
      </c>
      <c r="E4" s="99"/>
      <c r="F4" s="99"/>
      <c r="G4" s="75"/>
    </row>
    <row r="5" spans="1:7" ht="15.75" thickBot="1" x14ac:dyDescent="0.25">
      <c r="A5" s="97">
        <v>3</v>
      </c>
      <c r="B5" s="98" t="s">
        <v>174</v>
      </c>
      <c r="C5" s="97" t="s">
        <v>162</v>
      </c>
      <c r="D5" s="97">
        <v>1</v>
      </c>
      <c r="E5" s="99"/>
      <c r="F5" s="99"/>
      <c r="G5" s="59"/>
    </row>
    <row r="6" spans="1:7" ht="15.75" thickBot="1" x14ac:dyDescent="0.25">
      <c r="A6" s="97">
        <v>5</v>
      </c>
      <c r="B6" s="98" t="s">
        <v>163</v>
      </c>
      <c r="C6" s="97" t="s">
        <v>162</v>
      </c>
      <c r="D6" s="97">
        <v>1</v>
      </c>
      <c r="E6" s="99"/>
      <c r="F6" s="99"/>
      <c r="G6" s="59"/>
    </row>
    <row r="7" spans="1:7" ht="15.75" thickBot="1" x14ac:dyDescent="0.25">
      <c r="A7" s="97">
        <v>6</v>
      </c>
      <c r="B7" s="98" t="s">
        <v>167</v>
      </c>
      <c r="C7" s="97" t="s">
        <v>162</v>
      </c>
      <c r="D7" s="97">
        <v>1</v>
      </c>
      <c r="E7" s="99"/>
      <c r="F7" s="99"/>
      <c r="G7" s="59"/>
    </row>
    <row r="8" spans="1:7" ht="30.75" thickBot="1" x14ac:dyDescent="0.25">
      <c r="A8" s="97">
        <v>7</v>
      </c>
      <c r="B8" s="98" t="s">
        <v>192</v>
      </c>
      <c r="C8" s="97" t="s">
        <v>162</v>
      </c>
      <c r="D8" s="97">
        <v>1</v>
      </c>
      <c r="E8" s="99"/>
      <c r="F8" s="99"/>
      <c r="G8" s="59"/>
    </row>
    <row r="9" spans="1:7" ht="15.75" thickBot="1" x14ac:dyDescent="0.25">
      <c r="A9" s="269" t="s">
        <v>161</v>
      </c>
      <c r="B9" s="269"/>
      <c r="C9" s="269"/>
      <c r="D9" s="269"/>
      <c r="E9" s="269"/>
      <c r="F9" s="56"/>
    </row>
    <row r="10" spans="1:7" ht="15.75" thickBot="1" x14ac:dyDescent="0.3">
      <c r="A10" s="267" t="s">
        <v>164</v>
      </c>
      <c r="B10" s="267"/>
      <c r="C10" s="267"/>
      <c r="D10" s="267"/>
      <c r="E10" s="267"/>
      <c r="F10" s="100"/>
    </row>
    <row r="11" spans="1:7" s="91" customFormat="1" ht="15.75" thickBot="1" x14ac:dyDescent="0.3">
      <c r="A11" s="270"/>
      <c r="B11" s="271"/>
      <c r="C11" s="271"/>
      <c r="D11" s="271"/>
      <c r="E11" s="271"/>
      <c r="F11" s="272"/>
    </row>
    <row r="12" spans="1:7" ht="15.75" thickBot="1" x14ac:dyDescent="0.25">
      <c r="A12" s="268" t="s">
        <v>206</v>
      </c>
      <c r="B12" s="268"/>
      <c r="C12" s="268"/>
      <c r="D12" s="268"/>
      <c r="E12" s="268"/>
      <c r="F12" s="268"/>
    </row>
    <row r="13" spans="1:7" ht="30.75" thickBot="1" x14ac:dyDescent="0.25">
      <c r="A13" s="101" t="s">
        <v>157</v>
      </c>
      <c r="B13" s="101" t="s">
        <v>158</v>
      </c>
      <c r="C13" s="101" t="s">
        <v>159</v>
      </c>
      <c r="D13" s="102" t="s">
        <v>160</v>
      </c>
      <c r="E13" s="102" t="s">
        <v>165</v>
      </c>
      <c r="F13" s="101" t="s">
        <v>161</v>
      </c>
    </row>
    <row r="14" spans="1:7" ht="30.75" thickBot="1" x14ac:dyDescent="0.25">
      <c r="A14" s="97">
        <v>1</v>
      </c>
      <c r="B14" s="98" t="s">
        <v>191</v>
      </c>
      <c r="C14" s="97" t="s">
        <v>162</v>
      </c>
      <c r="D14" s="97">
        <v>2</v>
      </c>
      <c r="E14" s="109"/>
      <c r="F14" s="99"/>
      <c r="G14" s="59"/>
    </row>
    <row r="15" spans="1:7" ht="30.75" thickBot="1" x14ac:dyDescent="0.25">
      <c r="A15" s="97">
        <v>2</v>
      </c>
      <c r="B15" s="98" t="s">
        <v>166</v>
      </c>
      <c r="C15" s="97" t="s">
        <v>162</v>
      </c>
      <c r="D15" s="97">
        <v>3</v>
      </c>
      <c r="E15" s="109"/>
      <c r="F15" s="99"/>
      <c r="G15" s="59"/>
    </row>
    <row r="16" spans="1:7" ht="15.75" thickBot="1" x14ac:dyDescent="0.25">
      <c r="A16" s="97">
        <v>3</v>
      </c>
      <c r="B16" s="98" t="s">
        <v>167</v>
      </c>
      <c r="C16" s="97" t="s">
        <v>162</v>
      </c>
      <c r="D16" s="97">
        <v>1</v>
      </c>
      <c r="E16" s="109"/>
      <c r="F16" s="99"/>
      <c r="G16" s="59"/>
    </row>
    <row r="17" spans="1:7" ht="15.75" thickBot="1" x14ac:dyDescent="0.25">
      <c r="A17" s="97">
        <v>4</v>
      </c>
      <c r="B17" s="98" t="s">
        <v>175</v>
      </c>
      <c r="C17" s="97" t="s">
        <v>162</v>
      </c>
      <c r="D17" s="97">
        <v>1</v>
      </c>
      <c r="E17" s="109"/>
      <c r="F17" s="99"/>
      <c r="G17" s="59"/>
    </row>
    <row r="18" spans="1:7" ht="15.75" thickBot="1" x14ac:dyDescent="0.25">
      <c r="A18" s="269" t="s">
        <v>161</v>
      </c>
      <c r="B18" s="269"/>
      <c r="C18" s="269"/>
      <c r="D18" s="269"/>
      <c r="E18" s="269"/>
      <c r="F18" s="56"/>
    </row>
    <row r="19" spans="1:7" ht="15.75" thickBot="1" x14ac:dyDescent="0.3">
      <c r="A19" s="267" t="s">
        <v>164</v>
      </c>
      <c r="B19" s="267"/>
      <c r="C19" s="267"/>
      <c r="D19" s="267"/>
      <c r="E19" s="267"/>
      <c r="F19" s="57"/>
    </row>
  </sheetData>
  <mergeCells count="7">
    <mergeCell ref="A19:E19"/>
    <mergeCell ref="A1:F1"/>
    <mergeCell ref="A9:E9"/>
    <mergeCell ref="A10:E10"/>
    <mergeCell ref="A12:F12"/>
    <mergeCell ref="A18:E18"/>
    <mergeCell ref="A11:F11"/>
  </mergeCells>
  <pageMargins left="0.511811024" right="0.511811024" top="0.78740157499999996" bottom="0.78740157499999996" header="0.31496062000000002" footer="0.31496062000000002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B016-9788-4FA7-B1F2-35FCE5E7D93E}">
  <sheetPr>
    <pageSetUpPr fitToPage="1"/>
  </sheetPr>
  <dimension ref="A1:H10"/>
  <sheetViews>
    <sheetView workbookViewId="0">
      <selection activeCell="F9" sqref="F9:F10"/>
    </sheetView>
  </sheetViews>
  <sheetFormatPr defaultRowHeight="12.75" x14ac:dyDescent="0.2"/>
  <cols>
    <col min="2" max="2" width="18.5703125" customWidth="1"/>
    <col min="3" max="3" width="21" customWidth="1"/>
    <col min="4" max="4" width="23" customWidth="1"/>
    <col min="5" max="5" width="25.5703125" customWidth="1"/>
    <col min="6" max="6" width="21.85546875" customWidth="1"/>
    <col min="7" max="7" width="22.7109375" customWidth="1"/>
    <col min="8" max="8" width="18.85546875" customWidth="1"/>
  </cols>
  <sheetData>
    <row r="1" spans="1:8" ht="15.75" thickBot="1" x14ac:dyDescent="0.25">
      <c r="A1" s="273" t="s">
        <v>194</v>
      </c>
      <c r="B1" s="273"/>
      <c r="C1" s="273"/>
      <c r="D1" s="273"/>
      <c r="E1" s="273"/>
      <c r="F1" s="273"/>
    </row>
    <row r="2" spans="1:8" ht="30.75" thickBot="1" x14ac:dyDescent="0.25">
      <c r="A2" s="103" t="s">
        <v>157</v>
      </c>
      <c r="B2" s="103" t="s">
        <v>158</v>
      </c>
      <c r="C2" s="103" t="s">
        <v>159</v>
      </c>
      <c r="D2" s="104" t="s">
        <v>160</v>
      </c>
      <c r="E2" s="104" t="s">
        <v>193</v>
      </c>
      <c r="F2" s="104" t="s">
        <v>161</v>
      </c>
      <c r="G2" s="77"/>
      <c r="H2" s="76"/>
    </row>
    <row r="3" spans="1:8" ht="30.75" thickBot="1" x14ac:dyDescent="0.25">
      <c r="A3" s="97">
        <v>1</v>
      </c>
      <c r="B3" s="98" t="s">
        <v>191</v>
      </c>
      <c r="C3" s="97" t="s">
        <v>162</v>
      </c>
      <c r="D3" s="97">
        <v>2</v>
      </c>
      <c r="E3" s="99"/>
      <c r="F3" s="99"/>
      <c r="G3" s="59"/>
    </row>
    <row r="4" spans="1:8" ht="45.75" thickBot="1" x14ac:dyDescent="0.25">
      <c r="A4" s="97">
        <v>2</v>
      </c>
      <c r="B4" s="98" t="s">
        <v>190</v>
      </c>
      <c r="C4" s="97" t="s">
        <v>162</v>
      </c>
      <c r="D4" s="97">
        <v>3</v>
      </c>
      <c r="E4" s="99"/>
      <c r="F4" s="99"/>
      <c r="G4" s="75"/>
    </row>
    <row r="5" spans="1:8" ht="15.75" thickBot="1" x14ac:dyDescent="0.25">
      <c r="A5" s="97">
        <v>3</v>
      </c>
      <c r="B5" s="98" t="s">
        <v>174</v>
      </c>
      <c r="C5" s="97" t="s">
        <v>162</v>
      </c>
      <c r="D5" s="97">
        <v>1</v>
      </c>
      <c r="E5" s="99"/>
      <c r="F5" s="99"/>
      <c r="G5" s="59"/>
    </row>
    <row r="6" spans="1:8" ht="15.75" thickBot="1" x14ac:dyDescent="0.25">
      <c r="A6" s="97">
        <v>4</v>
      </c>
      <c r="B6" s="98" t="s">
        <v>163</v>
      </c>
      <c r="C6" s="97" t="s">
        <v>162</v>
      </c>
      <c r="D6" s="97">
        <v>1</v>
      </c>
      <c r="E6" s="99"/>
      <c r="F6" s="99"/>
      <c r="G6" s="59"/>
    </row>
    <row r="7" spans="1:8" ht="15.75" thickBot="1" x14ac:dyDescent="0.25">
      <c r="A7" s="97">
        <v>5</v>
      </c>
      <c r="B7" s="98" t="s">
        <v>167</v>
      </c>
      <c r="C7" s="97" t="s">
        <v>162</v>
      </c>
      <c r="D7" s="97">
        <v>1</v>
      </c>
      <c r="E7" s="99"/>
      <c r="F7" s="99"/>
      <c r="G7" s="59"/>
    </row>
    <row r="8" spans="1:8" ht="30.75" thickBot="1" x14ac:dyDescent="0.25">
      <c r="A8" s="97">
        <v>6</v>
      </c>
      <c r="B8" s="98" t="s">
        <v>192</v>
      </c>
      <c r="C8" s="97" t="s">
        <v>162</v>
      </c>
      <c r="D8" s="97">
        <v>1</v>
      </c>
      <c r="E8" s="99"/>
      <c r="F8" s="99"/>
      <c r="G8" s="59"/>
    </row>
    <row r="9" spans="1:8" ht="15.75" thickBot="1" x14ac:dyDescent="0.25">
      <c r="A9" s="269" t="s">
        <v>161</v>
      </c>
      <c r="B9" s="269"/>
      <c r="C9" s="269"/>
      <c r="D9" s="269"/>
      <c r="E9" s="269"/>
      <c r="F9" s="56"/>
    </row>
    <row r="10" spans="1:8" ht="15.75" thickBot="1" x14ac:dyDescent="0.3">
      <c r="A10" s="267" t="s">
        <v>164</v>
      </c>
      <c r="B10" s="267"/>
      <c r="C10" s="267"/>
      <c r="D10" s="267"/>
      <c r="E10" s="267"/>
      <c r="F10" s="100"/>
    </row>
  </sheetData>
  <mergeCells count="3">
    <mergeCell ref="A1:F1"/>
    <mergeCell ref="A9:E9"/>
    <mergeCell ref="A10:E10"/>
  </mergeCells>
  <pageMargins left="0.511811024" right="0.511811024" top="0.78740157499999996" bottom="0.78740157499999996" header="0.31496062000000002" footer="0.31496062000000002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4234-8230-43B2-B48D-E8C15600CBE7}">
  <sheetPr>
    <pageSetUpPr fitToPage="1"/>
  </sheetPr>
  <dimension ref="A1:T13"/>
  <sheetViews>
    <sheetView topLeftCell="B1" workbookViewId="0">
      <selection activeCell="E3" sqref="E3:G3"/>
    </sheetView>
  </sheetViews>
  <sheetFormatPr defaultRowHeight="12.75" x14ac:dyDescent="0.2"/>
  <cols>
    <col min="2" max="2" width="19.5703125" customWidth="1"/>
    <col min="3" max="3" width="16.28515625" customWidth="1"/>
    <col min="4" max="4" width="17.5703125" customWidth="1"/>
    <col min="5" max="5" width="21.5703125" customWidth="1"/>
    <col min="6" max="6" width="21" customWidth="1"/>
    <col min="7" max="7" width="29.28515625" customWidth="1"/>
  </cols>
  <sheetData>
    <row r="1" spans="1:20" x14ac:dyDescent="0.2">
      <c r="B1" s="274" t="s">
        <v>202</v>
      </c>
      <c r="C1" s="274"/>
      <c r="D1" s="274"/>
      <c r="E1" s="274"/>
      <c r="F1" s="274"/>
      <c r="G1" s="274"/>
    </row>
    <row r="2" spans="1:20" ht="51" x14ac:dyDescent="0.2">
      <c r="A2" s="82" t="s">
        <v>157</v>
      </c>
      <c r="B2" s="106" t="s">
        <v>176</v>
      </c>
      <c r="C2" s="106" t="s">
        <v>195</v>
      </c>
      <c r="D2" s="106" t="s">
        <v>203</v>
      </c>
      <c r="E2" s="106" t="s">
        <v>196</v>
      </c>
      <c r="F2" s="106" t="s">
        <v>197</v>
      </c>
      <c r="G2" s="106" t="s">
        <v>201</v>
      </c>
    </row>
    <row r="3" spans="1:20" ht="25.5" x14ac:dyDescent="0.2">
      <c r="A3" s="84">
        <v>1</v>
      </c>
      <c r="B3" s="3" t="s">
        <v>177</v>
      </c>
      <c r="C3" s="105">
        <v>1194.76</v>
      </c>
      <c r="D3" s="84">
        <v>1</v>
      </c>
      <c r="E3" s="105"/>
      <c r="F3" s="105"/>
      <c r="G3" s="105"/>
    </row>
    <row r="5" spans="1:20" x14ac:dyDescent="0.2"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13" spans="1:20" x14ac:dyDescent="0.2">
      <c r="C13" s="1"/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scale="3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CC96-8E6B-43A3-A670-B60CF8DD4645}">
  <sheetPr>
    <pageSetUpPr fitToPage="1"/>
  </sheetPr>
  <dimension ref="A1:T11"/>
  <sheetViews>
    <sheetView topLeftCell="B1" workbookViewId="0">
      <selection activeCell="E11" sqref="E11"/>
    </sheetView>
  </sheetViews>
  <sheetFormatPr defaultRowHeight="12.75" x14ac:dyDescent="0.2"/>
  <cols>
    <col min="2" max="2" width="19.5703125" customWidth="1"/>
    <col min="3" max="3" width="16.28515625" customWidth="1"/>
    <col min="4" max="4" width="17.5703125" customWidth="1"/>
    <col min="5" max="5" width="21.5703125" customWidth="1"/>
    <col min="6" max="6" width="21" customWidth="1"/>
    <col min="7" max="7" width="29.28515625" customWidth="1"/>
  </cols>
  <sheetData>
    <row r="1" spans="1:20" x14ac:dyDescent="0.2">
      <c r="B1" s="275" t="s">
        <v>198</v>
      </c>
      <c r="C1" s="276"/>
      <c r="D1" s="276"/>
      <c r="E1" s="276"/>
      <c r="F1" s="276"/>
      <c r="G1" s="276"/>
    </row>
    <row r="2" spans="1:20" ht="51" x14ac:dyDescent="0.2">
      <c r="A2" s="82" t="s">
        <v>157</v>
      </c>
      <c r="B2" s="83" t="s">
        <v>176</v>
      </c>
      <c r="C2" s="83" t="s">
        <v>195</v>
      </c>
      <c r="D2" s="83" t="s">
        <v>199</v>
      </c>
      <c r="E2" s="83" t="s">
        <v>196</v>
      </c>
      <c r="F2" s="83" t="s">
        <v>197</v>
      </c>
      <c r="G2" s="83" t="s">
        <v>200</v>
      </c>
    </row>
    <row r="3" spans="1:20" ht="25.5" x14ac:dyDescent="0.2">
      <c r="A3" s="84">
        <v>1</v>
      </c>
      <c r="B3" s="3" t="s">
        <v>177</v>
      </c>
      <c r="C3" s="105">
        <v>1194.76</v>
      </c>
      <c r="D3" s="84">
        <v>1</v>
      </c>
      <c r="E3" s="105"/>
      <c r="F3" s="105"/>
      <c r="G3" s="105"/>
    </row>
    <row r="5" spans="1:20" x14ac:dyDescent="0.2"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11" spans="1:20" x14ac:dyDescent="0.2">
      <c r="C11" s="1"/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QUADRO RESUMO</vt:lpstr>
      <vt:lpstr>GARÇOM</vt:lpstr>
      <vt:lpstr>COPEIRAGEM</vt:lpstr>
      <vt:lpstr>MOTORISTA</vt:lpstr>
      <vt:lpstr>UNIFORME - garçom e copeira</vt:lpstr>
      <vt:lpstr>UNIFORMES - motorista</vt:lpstr>
      <vt:lpstr>EQUIPAMENTO copeira e garçom</vt:lpstr>
      <vt:lpstr>EQUIPAMENTO motorista</vt:lpstr>
      <vt:lpstr>COPEIRAGEM!Area_de_impressao</vt:lpstr>
      <vt:lpstr>GARÇOM!Area_de_impressao</vt:lpstr>
      <vt:lpstr>MOTORISTA!Area_de_impressao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realves</dc:creator>
  <cp:keywords/>
  <dc:description/>
  <cp:lastModifiedBy>Elza Barros</cp:lastModifiedBy>
  <cp:revision/>
  <cp:lastPrinted>2025-02-24T13:11:55Z</cp:lastPrinted>
  <dcterms:created xsi:type="dcterms:W3CDTF">2015-07-23T15:52:37Z</dcterms:created>
  <dcterms:modified xsi:type="dcterms:W3CDTF">2025-03-10T20:46:18Z</dcterms:modified>
  <cp:category/>
  <cp:contentStatus/>
</cp:coreProperties>
</file>