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ROGRAMAS\PROCAD - Segurança Pública\Resultado final 2021 - APÓS o mandado de segurnaça\"/>
    </mc:Choice>
  </mc:AlternateContent>
  <bookViews>
    <workbookView xWindow="0" yWindow="0" windowWidth="21570" windowHeight="8145"/>
  </bookViews>
  <sheets>
    <sheet name="Anexo I_Divulgação" sheetId="1" r:id="rId1"/>
  </sheets>
  <definedNames>
    <definedName name="_xlnm._FilterDatabase" localSheetId="0" hidden="1">'Anexo I_Divulgação'!$B$1:$D$95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6" i="1" l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<sst xmlns="http://schemas.openxmlformats.org/spreadsheetml/2006/main" count="292" uniqueCount="290">
  <si>
    <t>O INQUÉRITO POLICIAL DIGITAL COMO FERRAMENTA DE SOLUÇÃO DE CRIME A PARTIR DA EFETIVA INTEGRAÇÃO DOS DADOS PERTENCENTES AO SISTEMA DE SEGURANÇA PÚBLICA E JUSTIÇA DE SANTA CATARINA</t>
  </si>
  <si>
    <t>PROCAD-SPCF20201806069P</t>
  </si>
  <si>
    <t>88887.516392/2020-00</t>
  </si>
  <si>
    <t>A INTELIGÊNCIA ARTIFICIAL A SERVIÇO DA REPRESSÃO A CRIMES CIBERNÉTICOS</t>
  </si>
  <si>
    <t>PROCAD-SPCF20201800785P</t>
  </si>
  <si>
    <t>88887.516206/2020-00</t>
  </si>
  <si>
    <t>ELABORAÇÃO DE SISTEMA INTELIGENTE DE MONITORAMENTO E PREDIÇÃO PARA O COMBATE DE INCÊNDIOS NA REGIÃO METROPOLITANA DE BELO HORIZONTE-MG</t>
  </si>
  <si>
    <t>PROCAD-SPCF20201811159P</t>
  </si>
  <si>
    <t>88887.516390/2020-00</t>
  </si>
  <si>
    <t>DESENVOLVIMENTO DE KITS PARA DETECÇÃO FORENSE NO LOCAL DE CRIME COM O OBJETIVO DE COMBATER O FEMINICÍDIO, ESTUPRO E TRÁFICO DE DROGAS</t>
  </si>
  <si>
    <t>PROCAD-SPCF20201797064P</t>
  </si>
  <si>
    <t>88887.516195/2020-00</t>
  </si>
  <si>
    <t>REDE DE PESQUISA, FORMAÇÃO E INOVAÇÃO EM BIOTECNOLOGIA E CIÊNCIAS FORENSES (REDE BIOTECCF)</t>
  </si>
  <si>
    <t>PROCAD-SPCF20201801790P</t>
  </si>
  <si>
    <t>88887.516237/2020-00</t>
  </si>
  <si>
    <t>ITA/PRF/UFPB - TECNOLOGIAS PARA POLICIAMENTO DE FRONTEIRAS: INTELIGÊNCIA ARTIFICIAL INTEGRANDO IMAGENS OBTIDAS POR DRONES E NARIZ ELETRÔNICO PARA ENFRENTAMENTO DE CRIMES TRANSFRONTEIRIÇOS EM RODOVIAS</t>
  </si>
  <si>
    <t>PROCAD-SPCF20201815247P</t>
  </si>
  <si>
    <t>88887.516476/2020-00</t>
  </si>
  <si>
    <t>APLICAÇÃO DE MÉTODOS DE SEQUENCIAMENTO DE NOVA GERAÇÃO NA IDENTIFICAÇÃO E CARACTERIZAÇÃO DE AMOSTRAS BIOLÓGICAS DE INTERESSE FORENSE DO ESTADO DE PERNAMBUCO</t>
  </si>
  <si>
    <t>PROCAD-SPCF20201815152P</t>
  </si>
  <si>
    <t>88887.516352/2020-00</t>
  </si>
  <si>
    <t>SISTEMAS DE INFORMAÇÃO CRIMINAL: APLICAÇÃO DA INTELIGÊNCIA ARTIFICIAL NO ESTUDO DA VIOLÊNCIA CONTRA A MULHER</t>
  </si>
  <si>
    <t>PROCAD-SPCF20201803497P</t>
  </si>
  <si>
    <t>88887.516422/2020-00</t>
  </si>
  <si>
    <t>ESTUDO DE SOLOS PARA FINS FORENSE: CONTINUIDADE DE AÇÕES AO EDITAL 25/2014</t>
  </si>
  <si>
    <t>PROCAD-SPCF20201795040P</t>
  </si>
  <si>
    <t>88887.516178/2020-00</t>
  </si>
  <si>
    <t>DESENVOLVIMENTO DE SISTEMA DE INFORMAÇÕES PARA A IDENTIFICAÇÃO DE VÍTIMAS E VALIDAÇÃO DE REDES DE RESPOSTA EM DESASTRES EM MASSA</t>
  </si>
  <si>
    <t>PROCAD-SPCF20201813636P</t>
  </si>
  <si>
    <t>88887.516372/2020-00</t>
  </si>
  <si>
    <t>INVESTIGAÇÃO DE PEPTÍDEOS E GENOTIPAGEM POR ESPECTROMETRIA DE MASSAS ALIADA À INTELIGÊNCIA ARTIFICIAL PARA IDENTIFICAÇÃO DE PESSOAS DESAPARECIDAS</t>
  </si>
  <si>
    <t>PROCAD-SPCF20201813101P</t>
  </si>
  <si>
    <t>88887.516412/2020-00</t>
  </si>
  <si>
    <t>IDENTIFICAÇÃO E CÁLCULO DO TEMPO DE VIDA DE MOSCAS NECRÓFAGAS (INSECTA, DIPTERA, CALLIPHORIDAE): NOVAS ABORDAGENS PARA ANÁLISE DE VESTÍGIOS ENTOMOLÓGICOS DE LOCAIS DE CRIME</t>
  </si>
  <si>
    <t>PROCAD-SPCF20201809586P</t>
  </si>
  <si>
    <t>88887.516450/2020-00</t>
  </si>
  <si>
    <t>APOIO A QUALIFICACAO E INOVACAO NA INVESTIGACAO CRIMINAL</t>
  </si>
  <si>
    <t>PROCAD-SPCF20201797554P</t>
  </si>
  <si>
    <t>88887.516191/2020-00</t>
  </si>
  <si>
    <t>USO DE GEOTECNOLOGIAS EM PERÍCIAS DE CRIMES CONTRA A FLORA: IDENTIFICAÇÃO DE FITOFISIONOMIAS DA MATA ATLÂNTICA E SEUS ESTÁGIOS DE REGENERAÇÃO NATURAL</t>
  </si>
  <si>
    <t>PROCAD-SPCF20201811675P</t>
  </si>
  <si>
    <t>88887.516345/2020-00</t>
  </si>
  <si>
    <t>CARACTERIZAÇÃO E PROVENIÊNCIA DE CONCENTRADOS MINERAIS DE ATIVIDADE GARIMPEIRA NO RIO PARAÍBA DO SUL</t>
  </si>
  <si>
    <t>PROCAD-SPCF20201813613P</t>
  </si>
  <si>
    <t>88887.516244/2020-00</t>
  </si>
  <si>
    <t>UTILIZAÇÃO DE REMOTELY PILOTED AIRCRAFT SYSTEM (RPAS) NA IDENTIFICAÇÃO, VALORAÇÃO, QUANTIFICAÇÃO E ANÁLISE DE CRIMES AMBIENTAIS</t>
  </si>
  <si>
    <t>PROCAD-SPCF20201807667P</t>
  </si>
  <si>
    <t>88887.517312/2020-00</t>
  </si>
  <si>
    <t>UTILIZAÇÃO DO SEQUENCIAMENTO DE NOVA GERAÇÃO PARA O DESENVOLVIMENTO DO PRIMEIRO BANCO DE DADOS DE PERFIS GENÉTICOS DA POPULAÇÃO PIAUIENSE PARA FINS FORENSES</t>
  </si>
  <si>
    <t>PROCAD-SPCF20201811144P</t>
  </si>
  <si>
    <t>88887.517562/2020-00</t>
  </si>
  <si>
    <t>ESTUDO DE METODOLOGIAS ACESSÍVEIS E INOVADORAS PARA A REVELAÇÃO DE IMPRESSÃO DIGITAL EM SUPERFÍCIES METÁLICAS NÃO TRATADAS – ESTOJOS DE ARMA DE FOGO.</t>
  </si>
  <si>
    <t>PROCAD-SPCF20201815081P</t>
  </si>
  <si>
    <t>88887.516262/2020-00</t>
  </si>
  <si>
    <t>ARTICULAÇÕES ENTRE AS GEOCIÊNCIAS E O DIREITO PARA VALORAÇÃO E FIXAÇÃO ECONÔMICA DE DANOS AMBIENTAIS PROVOCADOS POR DELITOS CONTRA O MEIO AMBIENTE NO ESTADO DE SANTA CATARINA</t>
  </si>
  <si>
    <t>PROCAD-SPCF20201802250P</t>
  </si>
  <si>
    <t>88887.516455/2020-00</t>
  </si>
  <si>
    <t>SUICÍDIOS, HOMICÍDIOS E MORTES ACIDENTAIS ANTES, DURANTE E DEPOIS DA PANDEMIA DE COVID-19</t>
  </si>
  <si>
    <t>PROCAD-SPCF20201797874P</t>
  </si>
  <si>
    <t>88887.516212/2020-00</t>
  </si>
  <si>
    <t>ESTUDO DE PADRÕES COMPOSICIONAIS E CRISTALINOS NA IDENTIFICAÇÃO E CARACTERIZAÇÃO DE RESÍDUOS DE DISPARO DE ARMA DE FOGO</t>
  </si>
  <si>
    <t>PROCAD-SPCF20201814361P</t>
  </si>
  <si>
    <t>88887.516358/2020-00</t>
  </si>
  <si>
    <t>PESQUISA E DESENVOLVIMENTO DE PROPELENTES EM MUNIÇÕES DE ARMAS DE FOGO PARA APLICAÇÕES EM ANÁLISE DE RASTREABILIDADE</t>
  </si>
  <si>
    <t>PROCAD-SPCF20201812031P</t>
  </si>
  <si>
    <t>88887.516304/2020-00</t>
  </si>
  <si>
    <t>MODELO COMPUTACIONAL PARA ANÁLISE DE PADRÕES EM GENÉTICA FORENSE A PARTIR DE IMAGENS E MARCADORES MOLECULARES COM PROCESSAMENTO EM NUVEM</t>
  </si>
  <si>
    <t>PROCAD-SPCF20201803965P</t>
  </si>
  <si>
    <t>88887.516467/2020-00</t>
  </si>
  <si>
    <t>VOLATILOMA E A DETECÇÃO DE VOLÁTEIS DO SANGUE HUMANO PELO FARO DE CÃES: AMPLIANDO O CONHECIMENTO, A CONFIABILIDADE E O POTENCIAL DE APLICAÇÃO EM CRIMINALÍSTICA</t>
  </si>
  <si>
    <t>PROCAD-SPCF20201810145P</t>
  </si>
  <si>
    <t>88887.516426/2020-00</t>
  </si>
  <si>
    <t>AVALIAÇÃO DA INFLUÊNCIA DOS AGENTES BIOLÓGICOS NAS ALTERAÇÕES POST-MORTEM DOS TECIDOS DENTÁRIOS E POSSÍVEIS IMPLICAÇÕES NA ESTIMATIVA DA IDADE E DE TEMPO DE MORTE DE CADÁVERES</t>
  </si>
  <si>
    <t>PROCAD-SPCF20201815134P</t>
  </si>
  <si>
    <t>88887.516268/2020-00</t>
  </si>
  <si>
    <t>EMPREGO DE TÉCNICAS AVANÇADAS EM MICROSCOPIA ELETRÔNICA, PARA A ANÁLISES DE VESTÍGIOS EM CRIMES CONTRA A VIDA E IDENTIFICAÇÃO DE VÍTIMAS</t>
  </si>
  <si>
    <t>PROCAD-SPCF20201797160P</t>
  </si>
  <si>
    <t>88887.516204/2020-00</t>
  </si>
  <si>
    <t>PRODUÇÃO DE MATERIAL DE REFERÊNCIA DE DNA PARA A REDE INTEGRADA DE BANCOS DE PERFIS GENÉTICOS DO MINISTÉRIO DA JUSTIÇA (RIBPG-MJ)</t>
  </si>
  <si>
    <t>PROCAD-SPCF20201801765P</t>
  </si>
  <si>
    <t>88887.516337/2020-00</t>
  </si>
  <si>
    <t>ANÁLISE DE METODOLOGIAS NÃO INVASIVAS NA IDENTIFICAÇÃO DE VESTÍGIOS FORENSES</t>
  </si>
  <si>
    <t>PROCAD-SPCF20201790374P</t>
  </si>
  <si>
    <t>88887.516200/2020-00</t>
  </si>
  <si>
    <t>CRIAÇÃO DE INDICADORES DE DESEMPENHO, PARA DIAGNÓSTICO, AVALIAÇÃO E IMPLEMENTAÇÃO DE POLÍTICAS PÚBLICAS DE GESTÃO DA PERÍCIA OFICIAL</t>
  </si>
  <si>
    <t>PROCAD-SPCF20201814791P</t>
  </si>
  <si>
    <t>88887.516424/2020-00</t>
  </si>
  <si>
    <t>DESENVOLVIMENTO DE PROCEDIMENTOS PARA CERTIFICAÇÃO DE ARMAS DE FOGO E PARA CARACTERIZAÇÃO DE GSR DE MUNIÇÕES</t>
  </si>
  <si>
    <t>PROCAD-SPCF20201812950P</t>
  </si>
  <si>
    <t>88887.516404/2020-00</t>
  </si>
  <si>
    <t>GEOTECNOLOGIAS APLICADAS À SEGURANÇA PÚBLICA E CIÊNCIAS FORENSES - GEO SEG PUBLICA</t>
  </si>
  <si>
    <t>PROCAD-SPCF20201814888P</t>
  </si>
  <si>
    <t>88887.516394/2020-00</t>
  </si>
  <si>
    <t>DESENVOLVIMENTO DE METODOLOGIAS ANALÍTICAS RÁPIDAS PARA IDENTIFICAÇÃO DE MARCADORES QUÍMICOS EM EXAME RESIDUOGRÁFICO POR ESPECTROMETRIA DE ABSORÇÃO ATÔMICA E ANÁLISE DE COMPONENTES PRINCIPAIS</t>
  </si>
  <si>
    <t>PROCAD-SPCF20201806527P</t>
  </si>
  <si>
    <t>88887.516360/2020-00</t>
  </si>
  <si>
    <t>MICROBIOMA: APLICAÇÃO FORENSE E INOVAÇÃO EM SEGURANÇA PÚBLICA</t>
  </si>
  <si>
    <t>PROCAD-SPCF20201812814P</t>
  </si>
  <si>
    <t>88887.516410/2020-00</t>
  </si>
  <si>
    <t>PESQUISA EM ENGENHARIA FORENSE DE DESABAMENTOS E SOTERRAMENTOS</t>
  </si>
  <si>
    <t>PROCAD-SPCF20201811198P</t>
  </si>
  <si>
    <t>88887.516446/2020-00</t>
  </si>
  <si>
    <t>COMPORTAMENTO CRIMINOSO DA MILÍCIA NO ESTADO DO RIO DE JANEIRO: UMA ANÁLISE ECONÔMICA E ECONOMÉTRICA PARA SUBSIDIAR POLÍTICAS DE SEGURANÇA PÚBLICA</t>
  </si>
  <si>
    <t>PROCAD-SPCF20201790229P</t>
  </si>
  <si>
    <t>88887.517559/2020-00</t>
  </si>
  <si>
    <t>MODELAGEM E ESTUDO FENOMENOLÓGICO DE FLUIDOS BIOLÓGICOS SUPORTADOS POR ARTIGOS TÊXTEIS EM LOCAIS DE CRIME</t>
  </si>
  <si>
    <t>PROCAD-SPCF20201809061P</t>
  </si>
  <si>
    <t>88887.516246/2020-00</t>
  </si>
  <si>
    <t>PROFILING DE INDIVÍDUOS USANDO VEÍCULOS NÃO TRIPULADOS</t>
  </si>
  <si>
    <t>PROCAD-SPCF20201802372P</t>
  </si>
  <si>
    <t>88887.516414/2020-00</t>
  </si>
  <si>
    <t>ANTROPOLOGIA FORENSE DO SÉCULO XXI: DESENVOLVIMENTO DE SISTEMA BASEADO EM APRENDIZADO DE MÁQUINA PARA RECONHECIMENTO DE PADRÕES ÓSSEOS, VALIDAÇÃO DE METODOLOGIAS E SUPORTE A EXAMES ANTROPOLÓGICOS</t>
  </si>
  <si>
    <t>PROCAD-SPCF20201813400P</t>
  </si>
  <si>
    <t>88887.516281/2020-00</t>
  </si>
  <si>
    <t>DESENVOLVIMENTO DE NOVAS ESTRATÉGIAS DE ANÁLISES FORENSES EMPREGANDO MÉTODOS ÓTICOS E QUIMIOMETRIA</t>
  </si>
  <si>
    <t>PROCAD-SPCF20201803210P</t>
  </si>
  <si>
    <t>88887.516240/2020-00</t>
  </si>
  <si>
    <t>IDENTIFICAÇÃO PELA FACE: DESENVOLVIMENTO E VALIDAÇÃO DE FERRAMENTAS PERICIAIS SUPORTADAS POR LEVANTAMENTO ANTROPOLÓGICO BRASILEIRO E MÉTODOS DE APRENDIZADO PROFUNDO DE MÁQUINA</t>
  </si>
  <si>
    <t>PROCAD-SPCF20201798012P</t>
  </si>
  <si>
    <t>88887.516223/2020-00</t>
  </si>
  <si>
    <t>ESTIMATIVA DE SEXO E IDADE POR MEIO DE VESTÍGIOS DENTAIS COM BASE EM BIOLOGIA DENTAL E NOVAS METODOLOGIAS APLICADAS</t>
  </si>
  <si>
    <t>PROCAD-SPCF20201814010P</t>
  </si>
  <si>
    <t>88887.516408/2020-00</t>
  </si>
  <si>
    <t>SEÇÃO DE PSICOLOGIA APLICADA À INVESTIGAÇÃO CRIMINAL</t>
  </si>
  <si>
    <t>PROCAD-SPCF20201796410P</t>
  </si>
  <si>
    <t>88887.516182/2020-00</t>
  </si>
  <si>
    <t>CSI BRASIL: CIÊNCIA DE DADOS PARA SEGURANÇA E INOVAÇÃO FORENSE NO BRASIL</t>
  </si>
  <si>
    <t>PROCAD-SPCF20201803843P</t>
  </si>
  <si>
    <t>88887.516343/2020-00</t>
  </si>
  <si>
    <t>ANÁLISES DE PADRÕES DE METILAÇÃO DO DNA EM VESTÍGIOS ORIUNDOS DE CENAS DE CRIME POR SEQUENCIAMENTO DE NOVA GERAÇÃO</t>
  </si>
  <si>
    <t>PROCAD-SPCF20201809149P</t>
  </si>
  <si>
    <t>88887.516420/2020-00</t>
  </si>
  <si>
    <t>DESENVOLVIMENTO DE NOVOS MATERIAIS FOTOLUMINESCENTES PARA APLICAÇÃO COMO MARCADORES DE RESÍDUOS DE DISPARO DE ARMA DE FOGO.</t>
  </si>
  <si>
    <t>PROCAD-SPCF20201803327P</t>
  </si>
  <si>
    <t>88887.516378/2020-00</t>
  </si>
  <si>
    <t>INTEGRAÇÃO E ANÁLISE DE DADOS BIOMÉTRICOS UTILIZANDO INTELIGÊNCIA ARTIFICIAL</t>
  </si>
  <si>
    <t>PROCAD-SPCF20201814359P</t>
  </si>
  <si>
    <t>88887.516290/2020-00</t>
  </si>
  <si>
    <t>MÉTODOS DE SUICÍDIOS E CONSUMO DE SUBSTÂNCIAS QUÍMICAS: HÁ UM PADRÃO DE CORRELAÇÃO ENTRE A INTOXICAÇÃO EXÓGENA E O MODUS OPERANDI DO FATO?</t>
  </si>
  <si>
    <t>PROCAD-SPCF20201796579P</t>
  </si>
  <si>
    <t>88887.516184/2020-00</t>
  </si>
  <si>
    <t>DA CENA DO CRIME AO TRIBUNAL: UMA ANÁLISE TRANSDISCIPLINAR SOBRE A PRODUÇÃO DA PROVA DE IDENTIFICAÇÃO GENÉTICA NO BRASIL</t>
  </si>
  <si>
    <t>PROCAD-SPCF20201804294P</t>
  </si>
  <si>
    <t>88887.516323/2020-00</t>
  </si>
  <si>
    <t>PROJETO “COLD CASES”: EXPANDINDO AS POSSIBILIDADES DE IDENTIFICAÇÃO HUMANA UTILIZANDO ANTROPOLOGIA FORENSE, ODONTOLOGIA FORENSE, ISÓTOPOS ESTÁVEIS, GENÉTICA FORENSE E CRIAÇÃO DE BANCO DE DADOS.</t>
  </si>
  <si>
    <t>PROCAD-SPCF20201793667P</t>
  </si>
  <si>
    <t>88887.516222/2020-00</t>
  </si>
  <si>
    <t>REDE DE COOPERAÇÃO ACADÊMICA E SEGURANÇA PÚBLICA PARA A FORMAÇÃO DE RECURSOS HUMANOS QUALIFICADOS EM QUÍMICA E TOXICOLOGIA FORENSE NO ESTADO DE PERNAMBUCO</t>
  </si>
  <si>
    <t>PROCAD-SPCF20201792570P</t>
  </si>
  <si>
    <t>88887.516172/2020-00</t>
  </si>
  <si>
    <t>USO DE NOVAS TECNOLOGIAS PARA ISOLAMENTO, CARACTERIZAÇÃO E QUANTIFICAÇÃO DE SUBSTÂNCIAS ILÍCITAS APREENDIDAS POR ÓRGÃOS DE SEGURANÇA PÚBLICAS</t>
  </si>
  <si>
    <t>PROCAD-SPCF20201809718P</t>
  </si>
  <si>
    <t>88887.516248/2020-00</t>
  </si>
  <si>
    <t>RECONHECIMENTO DE ESPÉCIES FLORESTAIS A PARTIR DE IMAGENS DE MADEIRAS UTILIZANDO TÉCNICAS DE DEEP LEARNING</t>
  </si>
  <si>
    <t>PROCAD-SPCF20201799777P</t>
  </si>
  <si>
    <t>88887.516230/2020-00</t>
  </si>
  <si>
    <t>IDENTIFICAÇÃO FORENSE DE MADEIRAS BRASILEIRAS</t>
  </si>
  <si>
    <t>PROCAD-SPCF20201810227P</t>
  </si>
  <si>
    <t>88887.516364/2020-00</t>
  </si>
  <si>
    <t>EMPREGO DE POLÍMEROS DE IMPRESSÃO MOLECULAR PARA A EXTRAÇÃO/PRÉ-CONCENTRAÇÃO DE PSICOTRÓPICOS: EMPREGO DAS ENERGIAS MICRO-ONDAS E ULTRASSOM NO PROCESSO DE SÍNTESE DOS MIPS</t>
  </si>
  <si>
    <t>PROCAD-SPCF20201808030P</t>
  </si>
  <si>
    <t>88887.516457/2020-00</t>
  </si>
  <si>
    <t>DETERMINAÇÃO DE NOVAS SUBSTÂNCIAS PSICOATIVAS: TENDÊNCIAS ANALÍTICAS INOVADORAS APLICADAS AO ESCOPO DO DEPARTAMENTO DE PERÍCIAS LABORATORIAIS (DPL-RS)</t>
  </si>
  <si>
    <t>PROCAD-SPCF20201805510P</t>
  </si>
  <si>
    <t>88887.516271/2020-00</t>
  </si>
  <si>
    <t>ARACELI: INTELIGÊNCIA ARTIFICIAL PARA DETECÇÃO DE MATERIAL DE ABUSO OU EXPLORAÇÃO SEXUAL INFANTIL</t>
  </si>
  <si>
    <t>PROCAD-SPCF20201791930P</t>
  </si>
  <si>
    <t>88887.516186/2020-00</t>
  </si>
  <si>
    <t>TÉCNICAS ANALÍTICAS PORTÁTEIS E DE ALTA RESOLUÇÃO PARA O ESTUDO DE SUBSTÂNCIAS PSICOATIVAS (COCAÍNA, CANABINÓIDES, E DROGAS SINTÉTICAS), RESÍDUOS DE TIRO, INCÊNDIO E EXPLOSIVOS.</t>
  </si>
  <si>
    <t>PROCAD-SPCF20201796066P</t>
  </si>
  <si>
    <t>88887.516208/2020-00</t>
  </si>
  <si>
    <t>COMBATE AO CRIME ORGANIZADO MEDIANTE A APLICAÇÃO DE CIÊNCIA DE DADOS PARA A DETECÇÃO DE FRAUDES EM LICITAÇÕES E COMPRAS PÚBLICAS</t>
  </si>
  <si>
    <t>PROCAD-SPCF20201814940P</t>
  </si>
  <si>
    <t>88887.516266/2020-00</t>
  </si>
  <si>
    <t>DETERMINAÇÃO DA APARÊNCIA HUMANA A PARTIR DE VESTÍGIOS BIOLÓGICOS DE INTERESSE FORENSE: EXPLORANDO A GENÉTICA DE CARACTERÍSTICAS EXTERNAMENTE VISÍVEIS (EVC) ATRAVÉS DE APRENDIZAGEM DE MÁQUINA</t>
  </si>
  <si>
    <t>PROCAD-SPCF20201794283P</t>
  </si>
  <si>
    <t>88887.516168/2020-00</t>
  </si>
  <si>
    <t>APLICAÇÃO DAS TÉCNICAS DE RMN, CG/EM E QUIMIOMETRIA PARA DELINEAR O PERFIL QUÍMICO E TRAÇAR A ORIGEM DOS COMPRIMIDOS DE SUBSTÂNCIAS PSICOATIVAS</t>
  </si>
  <si>
    <t>PROCAD-SPCF20201796032P</t>
  </si>
  <si>
    <t>88887.516174/2020-00</t>
  </si>
  <si>
    <t>ESTRUTURAÇÃO DO CENTRO DE REFERÊNCIA INTERNACIONAL EM PERÍCIA ANIMAL</t>
  </si>
  <si>
    <t>PROCAD-SPCF20201806070P</t>
  </si>
  <si>
    <t>88887.516465/2020-00</t>
  </si>
  <si>
    <t>DESENVOLVIMENTO DE PROTOCOLOS DE ANÁLISE DE AMOSTRAS FORENSES: COOPERAÇÃO ENTRE DEPARTAMENTO DE POLÍCIA TÉCNICA CIENTÍFICA (DPTC/PC/PI), POLÍCIA FEDERAL (SR/PI) E UNIVERSIDADE FEDERAL DO PIAUÍ (UFPI)</t>
  </si>
  <si>
    <t>PROCAD-SPCF20201810112P</t>
  </si>
  <si>
    <t>88887.516307/2020-00</t>
  </si>
  <si>
    <t>DESENVOLVIMENTO DE NOVOS DISPOSITIVOS ANALÍTICOS E TESTES RÁPIDOS PARA APLICAÇÃO EM ANÁLISES FORENSES</t>
  </si>
  <si>
    <t>PROCAD-SPCF20201803806P</t>
  </si>
  <si>
    <t>88887.516418/2020-00</t>
  </si>
  <si>
    <t>ESTUDO FORENSE ENVOLVENDO AGROTOXICOS NA REGIÃO SUL DO BRASIL: AVIAÇÃO AGRICOLA, AMOSTRAS AMBIENTAIS E PRODUTOS APREENDIDOS (PARCERIA UFSM – FEPAM – POLICIA FEDERAL)</t>
  </si>
  <si>
    <t>PROCAD-SPCF20201802290P</t>
  </si>
  <si>
    <t>88887.516260/2020-00</t>
  </si>
  <si>
    <t>DESENVOLVIMENTO DE ESTRATÉGIAS ANALÍTICAS APLICÁVEIS À DETECÇÃO DE COCAÍNICOS NA REDE DE EFLUENTES VISANDO UMA ESTRATÉGIA PARA MAPEAMENTO DE POSSÍVEIS PONTOS DE REFINO, VENDA E CONSUMO DE COCAÍNA.</t>
  </si>
  <si>
    <t>PROCAD-SPCF20201810470P</t>
  </si>
  <si>
    <t>88887.516416/2020-00</t>
  </si>
  <si>
    <t>INSERÇÃO E VALIDAÇÃO DA RMN DE BAIXO CUSTO NA PERÍCIA CRIMINAL BRASILEIRA NO COMBATE EFETIVO À CRIMINALIDADE</t>
  </si>
  <si>
    <t>PROCAD-SPCF20201794050P</t>
  </si>
  <si>
    <t>88887.516193/2020-00</t>
  </si>
  <si>
    <t>TRÁFICO INTERNACIONAL DE COCAÍNA E DE FÓSSEIS EM SÃO PAULO: GEOLOCALIZAÇÃO DE ORIGEM E ROTAS A PARTIR DE ANÁLISES GEOBIOLÓGICAS</t>
  </si>
  <si>
    <t>PROCAD-SPCF20201811687P</t>
  </si>
  <si>
    <t>88887.516382/2020-00</t>
  </si>
  <si>
    <t>DISPOSITIVOS ANALÍTICOS DE BAIXO CUSTO VISANDO APLICAÇÕES FORENSES EM CAMPO</t>
  </si>
  <si>
    <t>PROCAD-SPCF20201791456P</t>
  </si>
  <si>
    <t>88887.516180/2020-00</t>
  </si>
  <si>
    <t>DESENVOLVIMENTO E VALIDAÇÃO DE METODOLOGIAS APLICADAS ÀS ANÁLISES PRESUNTIVAS E ELUCIDATIVAS DE NOVAS SUBSTÂNCIAS PSICOATIVAS E SEUS METABÓLITOS</t>
  </si>
  <si>
    <t>PROCAD-SPCF20201806931P</t>
  </si>
  <si>
    <t>88887.516296/2020-00</t>
  </si>
  <si>
    <t>NÚCLEO DE ESTUDOS EM QUÍMICA FORENSE (NEQUIFOR)–FASE II,CONTINUIDADE DAS PESQUISAS EM MARCAÇÃO DE MUNIÇÃO, MONITORAMENTO POR DRONE, ANÁLISES DE DROGAS ILÍCITAS, GSR, EXPLOSIVOS, E VESTÍGIOS BIOLÓGICOS</t>
  </si>
  <si>
    <t>PROCAD-SPCF20201802964P</t>
  </si>
  <si>
    <t>88887.516242/2020-00</t>
  </si>
  <si>
    <t>TECNOLOGIA E INOVAÇÃO EM PERÍCIAS DE LOCAL DE CRIME: ELETROQUÍMICA, POLÍMEROS E NANOTECNOLOGIA APLICADOS NA REVELAÇÃO DE IMPRESSÕES DIGITAIS</t>
  </si>
  <si>
    <t>PROCAD-SPCF20201792644P</t>
  </si>
  <si>
    <t>88887.516162/2020-00</t>
  </si>
  <si>
    <t>ESPECTROSCOPIA INFRAVERMELHO PRÓXIMO PARA LABORATÓRIO DE CRIMINALÍSTICA E SUPORTE ÀS ATIVIDADES FORENSES DE CAMPO</t>
  </si>
  <si>
    <t>PROCAD-SPCF20201804135P</t>
  </si>
  <si>
    <t>88887.516444/2020-00</t>
  </si>
  <si>
    <t>DESASTRES E SEGURANÇA QUÍMICA: NEUTRALIZAÇÃO, MONITORAMENTO E RASTREABILIDADE</t>
  </si>
  <si>
    <t>PROCAD-SPCF20201805259P</t>
  </si>
  <si>
    <t>88887.516370/2020-00</t>
  </si>
  <si>
    <t>EPIGENÉTICA E FENOTIPAGEM FORENSE POR DNA: APLICAÇÃO DA METILAÇÃO DE ILHAS CPG E PROMOTORES NA PREDIÇÃO DE IDADE E PIGMENTAÇÃO DA PELE À PARTIR DE TECIDO EPITELIAL</t>
  </si>
  <si>
    <t>PROCAD-SPCF20201794148P</t>
  </si>
  <si>
    <t>88887.516236/2020-00</t>
  </si>
  <si>
    <t>PROJETO INSPEQT: INVESTIGAÇÃO DE NOVAS SUBSTÂNCIAS PSICOATIVAS EM QUÍMICA E TOXICOLOGIA FORENSE</t>
  </si>
  <si>
    <t>PROCAD-SPCF20201790346P</t>
  </si>
  <si>
    <t>88887.516176/2020-00</t>
  </si>
  <si>
    <t>DESENVOLVIMENTO DE MATERIAIS DE REFERÊNCIA CERTIFICADOS DE COMPOSTOS ANFETAMÍNICOS</t>
  </si>
  <si>
    <t>PROCAD-SPCF20201809915P</t>
  </si>
  <si>
    <t>88887.516472/2020-00</t>
  </si>
  <si>
    <t>ANÁLISE DE CENA DE CRIME: DESENVOLVIMENTO DE PROTOCOLOS DE COLETA, PRESERVAÇÃO E METODOLOGIAS NÃO DESTRUTIVAS PARA PROCESSAMENTO DE MICROVESTÍGIOS.</t>
  </si>
  <si>
    <t>PROCAD-SPCF20201801948P</t>
  </si>
  <si>
    <t>88887.516325/2020-00</t>
  </si>
  <si>
    <t>REDE DE COOPERAÇÃO EM CIÊNCIA FORENSE: DESENVOLVIMENTO DE MÉTODOS E TECNOLOGIAS APLICADOS À IDENTIFICAÇÃO DE DROGAS, GSR, EXPLOSIVOS E FRAUDES EM BEBIDAS</t>
  </si>
  <si>
    <t>PROCAD-SPCF20201811110P</t>
  </si>
  <si>
    <t>88887.516312/2020-00</t>
  </si>
  <si>
    <t>PELA EXCELÊNCIA DA FORMAÇÃO E DA PESQUISA EM FONÉTICA FORENSE</t>
  </si>
  <si>
    <t>PROCAD-SPCF20201812362P</t>
  </si>
  <si>
    <t>88887.516306/2020-00</t>
  </si>
  <si>
    <t>CRIMES CONTRA A MULHER: DESENVOLVIMENTO DE KITS PARA IDENTIFICAÇÃO DE MARCADORES FORENSES EM FLUIDOS BIOLÓGICOS</t>
  </si>
  <si>
    <t>PROCAD-SPCF20201814034P</t>
  </si>
  <si>
    <t>88887.516459/2020-00</t>
  </si>
  <si>
    <t>DESENVOLVIMENTO DE METODOLOGIAS DE RECONHECIMENTO E IDENTIFICAÇÃO DE PESSOAS DESAPARECIDAS POR MEIO DE IMAGINOLOGIA TRIDIMENSIONAL</t>
  </si>
  <si>
    <t>PROCAD-SPCF20201811802P</t>
  </si>
  <si>
    <t>88887.516376/2020-00</t>
  </si>
  <si>
    <t>MATERIAIS HÍBRIDOS MAGNÉTICOS-FLUORESCENTES: SÍNTESE E APLICAÇÃO DE REVELADORES DE IMPRESSÕES DIGITAIS</t>
  </si>
  <si>
    <t>PROCAD-SPCF20201812424P</t>
  </si>
  <si>
    <t>88887.516452/2020-00</t>
  </si>
  <si>
    <t>V2IP: VIDEOMONITORAMENTO PARA IDENTIFICAÇÃO DE PESSOAS E VEÍCULOS</t>
  </si>
  <si>
    <t>PROCAD-SPCF20201803395P</t>
  </si>
  <si>
    <t>88887.516264/2020-00</t>
  </si>
  <si>
    <t>SICRET II - FORENSE DIGITAL, CIÊNCIA DE DADOS E INTELIGÊNCIA ARTIFICIAL APLICADAS AOS LAUDOS PERICIAIS DE DISPOSITIVOS MÓVEIS</t>
  </si>
  <si>
    <t>PROCAD-SPCF20201805305P</t>
  </si>
  <si>
    <t>88887.516284/2020-00</t>
  </si>
  <si>
    <t>IDENTIFICAÇÃO HUMANA PELA GENEALOGIA GENÉTICA INVESTIGATIVA: ASPECTOS TÉCNICOS, LEGAIS E ÉTICOS PARA A IMPLEMENTAÇÃO DA MAIS RECENTE INOVAÇÃO FORENSE NO BRASIL</t>
  </si>
  <si>
    <t>PROCAD-SPCF20201809789P</t>
  </si>
  <si>
    <t>88887.516288/2020-00</t>
  </si>
  <si>
    <t>CIÊNCIA DE REDES E MACHINE LEARNING PARA O COMBATE À CORRUPÇÃO E CRIME ORGANIZADO</t>
  </si>
  <si>
    <t>PROCAD-SPCF20201795384P</t>
  </si>
  <si>
    <t>88887.516218/2020-00</t>
  </si>
  <si>
    <t>CURADORIA DIGITAL DE DADOS E INFORMAÇÕES PARA PREVENÇÃO DA VIOLÊNCIA NAS FAMÍLIAS E COMUNIDADES</t>
  </si>
  <si>
    <t>PROCAD-SPCF20201814230P</t>
  </si>
  <si>
    <t>88887.516258/2020-00</t>
  </si>
  <si>
    <t>SEGURANÇA PÚBLICA NO DF: CRIME, MEDO DO CRIME E INTENÇÃO DE SAÍDA</t>
  </si>
  <si>
    <t>PROCAD-SPCF20201793841P</t>
  </si>
  <si>
    <t>88887.516166/2020-00</t>
  </si>
  <si>
    <t>ESPECTROSCOPIA ÓPTICA ASSOCIADA COM INTELIGÊNCIA ARTIFICIAL PARA ANÁLISE DE MUNIÇÕES/EXPLOSIVOS E RESÍDUOS DE DISPARO DE ARMA DE FOGO</t>
  </si>
  <si>
    <t>PROCAD-SPCF20201813704P</t>
  </si>
  <si>
    <t>88887.516320/2020-00</t>
  </si>
  <si>
    <t>GOLD RUSH – APLICAÇÃO DE FERRAMENTAS GEOQUÍMICAS E ISOTÓPICAS NO COMBATE AO CRIME ORGANIZADO E CONTRABANDO DE OURO NA REGIÃO NORTE DO BRASIL</t>
  </si>
  <si>
    <t>PROCAD-SPCF20201811657P</t>
  </si>
  <si>
    <t>88887.516434/2020-00</t>
  </si>
  <si>
    <t>RASTREAMENTO DE ORIGEM E GEORREFERENCIAMENTO DE VESTÍGIOS CRIMINAIS COM BASE EM TRAÇADORES ISOTÓPICOS E ELEMENTARES</t>
  </si>
  <si>
    <t>PROCAD-SPCF20201800652P</t>
  </si>
  <si>
    <t>88887.516432/2020-00</t>
  </si>
  <si>
    <t>REDE DE COOPERAÇÃO ACADÊMICA E DE PESQUISA: EFICIÊNCIA, EFETIVIDADE E ECONOMICIDADE NAS POLÍTICAS DE SEGURANÇA PÚBLICA COM UTILIZAÇÃO DE MONITORAÇÃO ELETRÔNICA E INTEGRAÇÃO DE BANCOS DE DADOS</t>
  </si>
  <si>
    <t>PROCAD-SPCF20201813030P</t>
  </si>
  <si>
    <t>88887.516380/2020-00</t>
  </si>
  <si>
    <t>DESENVOLVIMENTO DE TECNOLOGIAS E FORMAÇÃO DE RECURSOS HUMANOS EM ENGENHARIA LEGAL DESTINADAS À AUTOMATIZAÇÃO APLICÁVEIS A ANÁLISES DE CONFORMIDADE DE OBRAS PÚBLICAS.</t>
  </si>
  <si>
    <t>PROCAD-SPCF20201813623P</t>
  </si>
  <si>
    <t>88887.516254/2020-00</t>
  </si>
  <si>
    <t>DISTRIBUIÇÃO DE ESPÉCIES ARBÓREAS NA AMAZÔNIA BRASILEIRA E ESTUDOS SOBRE PROCEDÊNCIA DE MADEIRAS PARA FISCALIZAÇÃO DO DESMATAMENTO ILEGAL</t>
  </si>
  <si>
    <t>PROCAD-SPCF20201800920P</t>
  </si>
  <si>
    <t>88887.516215/2020-00</t>
  </si>
  <si>
    <t>Notal Final (M+P)/2</t>
  </si>
  <si>
    <t>Nota Priorização (P)</t>
  </si>
  <si>
    <t>Nota Mérito Final (M)</t>
  </si>
  <si>
    <t>Título do projeto</t>
  </si>
  <si>
    <t>Nº Proposta</t>
  </si>
  <si>
    <t>Nº Processo</t>
  </si>
  <si>
    <t>CLASSIFICAÇÃO</t>
  </si>
  <si>
    <t>Nota após análise dos recursos referentes à etapa III do Edital 16/2020.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</si>
</sst>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2" fontId="2" fillId="4" borderId="5" xfId="0" applyNumberFormat="1" applyFont="1" applyFill="1" applyBorder="1" applyAlignment="1">
      <alignment horizontal="center" vertical="center" wrapText="1"/>
    </xf>
    <xf numFmtId="2" fontId="0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2" fontId="0" fillId="0" borderId="3" xfId="0" applyNumberFormat="1" applyFont="1" applyBorder="1" applyAlignment="1">
      <alignment horizontal="center" vertical="center" wrapText="1"/>
    </xf>
    <xf numFmtId="2" fontId="0" fillId="5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2" fontId="0" fillId="0" borderId="1" xfId="0" applyNumberFormat="1" applyFont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461"/>
  <sheetViews>
    <sheetView tabSelected="1" zoomScale="90" zoomScaleNormal="90" workbookViewId="0">
      <selection activeCell="D16" sqref="D16"/>
    </sheetView>
  </sheetViews>
  <sheetFormatPr defaultRowHeight="12.75" x14ac:dyDescent="0.2"/>
  <cols>
    <col min="1" max="1" width="16.28515625" style="3" bestFit="1" customWidth="1"/>
    <col min="2" max="2" width="21.85546875" style="4" bestFit="1" customWidth="1"/>
    <col min="3" max="3" width="29" style="5" bestFit="1" customWidth="1"/>
    <col min="4" max="4" width="99.140625" style="26" customWidth="1"/>
    <col min="5" max="5" width="12.42578125" style="6" customWidth="1"/>
    <col min="6" max="6" width="13.85546875" style="6" customWidth="1"/>
    <col min="7" max="7" width="10.28515625" style="6" customWidth="1"/>
    <col min="8" max="8" width="13.85546875" style="6" customWidth="1"/>
    <col min="9" max="9" width="13.5703125" style="6" customWidth="1"/>
    <col min="10" max="22" width="9.5703125" style="6" customWidth="1"/>
    <col min="23" max="16384" width="9.140625" style="6"/>
  </cols>
  <sheetData>
    <row r="1" spans="1:9" ht="55.5" customHeight="1" thickBot="1" x14ac:dyDescent="0.25">
      <c r="H1" s="7" t="s">
        <v>289</v>
      </c>
      <c r="I1" s="7"/>
    </row>
    <row r="2" spans="1:9" ht="38.25" x14ac:dyDescent="0.2">
      <c r="A2" s="23" t="s">
        <v>288</v>
      </c>
      <c r="B2" s="23" t="s">
        <v>287</v>
      </c>
      <c r="C2" s="24" t="s">
        <v>286</v>
      </c>
      <c r="D2" s="27" t="s">
        <v>285</v>
      </c>
      <c r="E2" s="25" t="s">
        <v>284</v>
      </c>
      <c r="F2" s="25" t="s">
        <v>283</v>
      </c>
      <c r="G2" s="25" t="s">
        <v>282</v>
      </c>
      <c r="H2" s="1" t="s">
        <v>283</v>
      </c>
      <c r="I2" s="1" t="s">
        <v>282</v>
      </c>
    </row>
    <row r="3" spans="1:9" ht="25.5" x14ac:dyDescent="0.2">
      <c r="A3" s="8">
        <v>1</v>
      </c>
      <c r="B3" s="9" t="s">
        <v>281</v>
      </c>
      <c r="C3" s="10" t="s">
        <v>280</v>
      </c>
      <c r="D3" s="28" t="s">
        <v>279</v>
      </c>
      <c r="E3" s="11">
        <v>88</v>
      </c>
      <c r="F3" s="11">
        <v>79.018775736739201</v>
      </c>
      <c r="G3" s="11">
        <v>83.5093878683696</v>
      </c>
      <c r="H3" s="12">
        <v>79.018775736739201</v>
      </c>
      <c r="I3" s="13">
        <f xml:space="preserve"> (H3+E3)/2</f>
        <v>83.5093878683696</v>
      </c>
    </row>
    <row r="4" spans="1:9" ht="38.25" x14ac:dyDescent="0.2">
      <c r="A4" s="14">
        <v>2</v>
      </c>
      <c r="B4" s="15" t="s">
        <v>278</v>
      </c>
      <c r="C4" s="10" t="s">
        <v>277</v>
      </c>
      <c r="D4" s="28" t="s">
        <v>276</v>
      </c>
      <c r="E4" s="16">
        <v>72</v>
      </c>
      <c r="F4" s="16">
        <v>88.35018273436657</v>
      </c>
      <c r="G4" s="16">
        <v>80.175091367183285</v>
      </c>
      <c r="H4" s="2">
        <v>88.35018273436657</v>
      </c>
      <c r="I4" s="17">
        <f xml:space="preserve"> (H4+E4)/2</f>
        <v>80.175091367183285</v>
      </c>
    </row>
    <row r="5" spans="1:9" ht="38.25" x14ac:dyDescent="0.2">
      <c r="A5" s="8">
        <v>3</v>
      </c>
      <c r="B5" s="9" t="s">
        <v>275</v>
      </c>
      <c r="C5" s="10" t="s">
        <v>274</v>
      </c>
      <c r="D5" s="28" t="s">
        <v>273</v>
      </c>
      <c r="E5" s="16">
        <v>87</v>
      </c>
      <c r="F5" s="16">
        <v>72.05</v>
      </c>
      <c r="G5" s="16">
        <v>79.52</v>
      </c>
      <c r="H5" s="2">
        <v>72.049491119480876</v>
      </c>
      <c r="I5" s="17">
        <f xml:space="preserve"> (H5+E5)/2</f>
        <v>79.524745559740438</v>
      </c>
    </row>
    <row r="6" spans="1:9" ht="25.5" x14ac:dyDescent="0.2">
      <c r="A6" s="8">
        <v>4</v>
      </c>
      <c r="B6" s="9" t="s">
        <v>272</v>
      </c>
      <c r="C6" s="10" t="s">
        <v>271</v>
      </c>
      <c r="D6" s="28" t="s">
        <v>270</v>
      </c>
      <c r="E6" s="16">
        <v>82</v>
      </c>
      <c r="F6" s="16">
        <v>76.44736842105263</v>
      </c>
      <c r="G6" s="16">
        <v>79.223684210526315</v>
      </c>
      <c r="H6" s="2">
        <v>76.44736842105263</v>
      </c>
      <c r="I6" s="17">
        <f xml:space="preserve"> (H6+E6)/2</f>
        <v>79.223684210526315</v>
      </c>
    </row>
    <row r="7" spans="1:9" ht="25.5" x14ac:dyDescent="0.2">
      <c r="A7" s="8">
        <v>5</v>
      </c>
      <c r="B7" s="9" t="s">
        <v>269</v>
      </c>
      <c r="C7" s="10" t="s">
        <v>268</v>
      </c>
      <c r="D7" s="28" t="s">
        <v>267</v>
      </c>
      <c r="E7" s="16">
        <v>86.5</v>
      </c>
      <c r="F7" s="16">
        <v>66.083956556631875</v>
      </c>
      <c r="G7" s="16">
        <v>76.291978278315938</v>
      </c>
      <c r="H7" s="2">
        <v>66.083956556631875</v>
      </c>
      <c r="I7" s="17">
        <f xml:space="preserve"> (H7+E7)/2</f>
        <v>76.291978278315938</v>
      </c>
    </row>
    <row r="8" spans="1:9" ht="25.5" x14ac:dyDescent="0.2">
      <c r="A8" s="8">
        <v>6</v>
      </c>
      <c r="B8" s="9" t="s">
        <v>266</v>
      </c>
      <c r="C8" s="18" t="s">
        <v>265</v>
      </c>
      <c r="D8" s="28" t="s">
        <v>264</v>
      </c>
      <c r="E8" s="16">
        <v>89.4</v>
      </c>
      <c r="F8" s="16">
        <v>62.47</v>
      </c>
      <c r="G8" s="16">
        <v>75.94</v>
      </c>
      <c r="H8" s="2">
        <v>62.473684210526329</v>
      </c>
      <c r="I8" s="17">
        <f xml:space="preserve"> (H8+E8)/2</f>
        <v>75.936842105263167</v>
      </c>
    </row>
    <row r="9" spans="1:9" x14ac:dyDescent="0.2">
      <c r="A9" s="8">
        <v>7</v>
      </c>
      <c r="B9" s="9" t="s">
        <v>263</v>
      </c>
      <c r="C9" s="10" t="s">
        <v>262</v>
      </c>
      <c r="D9" s="28" t="s">
        <v>261</v>
      </c>
      <c r="E9" s="16">
        <v>86</v>
      </c>
      <c r="F9" s="16">
        <v>63.23</v>
      </c>
      <c r="G9" s="16">
        <v>74.62</v>
      </c>
      <c r="H9" s="2">
        <v>63.232644353257967</v>
      </c>
      <c r="I9" s="17">
        <f xml:space="preserve"> (H9+E9)/2</f>
        <v>74.616322176628984</v>
      </c>
    </row>
    <row r="10" spans="1:9" ht="25.5" x14ac:dyDescent="0.2">
      <c r="A10" s="8">
        <v>8</v>
      </c>
      <c r="B10" s="9" t="s">
        <v>260</v>
      </c>
      <c r="C10" s="10" t="s">
        <v>259</v>
      </c>
      <c r="D10" s="28" t="s">
        <v>258</v>
      </c>
      <c r="E10" s="16">
        <v>87.5</v>
      </c>
      <c r="F10" s="16">
        <v>56.108195903269888</v>
      </c>
      <c r="G10" s="16">
        <v>71.804097951634944</v>
      </c>
      <c r="H10" s="2">
        <v>56.108195903269888</v>
      </c>
      <c r="I10" s="17">
        <f xml:space="preserve"> (H10+E10)/2</f>
        <v>71.804097951634944</v>
      </c>
    </row>
    <row r="11" spans="1:9" x14ac:dyDescent="0.2">
      <c r="A11" s="8">
        <v>9</v>
      </c>
      <c r="B11" s="9" t="s">
        <v>257</v>
      </c>
      <c r="C11" s="10" t="s">
        <v>256</v>
      </c>
      <c r="D11" s="28" t="s">
        <v>255</v>
      </c>
      <c r="E11" s="16">
        <v>80.5</v>
      </c>
      <c r="F11" s="16">
        <v>62.883616933924856</v>
      </c>
      <c r="G11" s="16">
        <v>71.691808466962428</v>
      </c>
      <c r="H11" s="2">
        <v>62.883616933924856</v>
      </c>
      <c r="I11" s="17">
        <f xml:space="preserve"> (H11+E11)/2</f>
        <v>71.691808466962428</v>
      </c>
    </row>
    <row r="12" spans="1:9" ht="25.5" x14ac:dyDescent="0.2">
      <c r="A12" s="8">
        <v>10</v>
      </c>
      <c r="B12" s="9" t="s">
        <v>251</v>
      </c>
      <c r="C12" s="10" t="s">
        <v>250</v>
      </c>
      <c r="D12" s="28" t="s">
        <v>249</v>
      </c>
      <c r="E12" s="16">
        <v>90</v>
      </c>
      <c r="F12" s="16">
        <v>52.316162461361159</v>
      </c>
      <c r="G12" s="16">
        <v>71.15808123068058</v>
      </c>
      <c r="H12" s="2">
        <v>52.316162461361159</v>
      </c>
      <c r="I12" s="17">
        <f xml:space="preserve"> (H12+E12)/2</f>
        <v>71.15808123068058</v>
      </c>
    </row>
    <row r="13" spans="1:9" s="19" customFormat="1" ht="25.5" x14ac:dyDescent="0.2">
      <c r="A13" s="8">
        <v>11</v>
      </c>
      <c r="B13" s="9" t="s">
        <v>254</v>
      </c>
      <c r="C13" s="10" t="s">
        <v>253</v>
      </c>
      <c r="D13" s="28" t="s">
        <v>252</v>
      </c>
      <c r="E13" s="16">
        <v>88.5</v>
      </c>
      <c r="F13" s="16">
        <v>53.82</v>
      </c>
      <c r="G13" s="16">
        <v>71.16</v>
      </c>
      <c r="H13" s="2">
        <v>53.815002752711507</v>
      </c>
      <c r="I13" s="17">
        <f xml:space="preserve"> (H13+E13)/2</f>
        <v>71.157501376355754</v>
      </c>
    </row>
    <row r="14" spans="1:9" x14ac:dyDescent="0.2">
      <c r="A14" s="8">
        <v>12</v>
      </c>
      <c r="B14" s="9" t="s">
        <v>248</v>
      </c>
      <c r="C14" s="10" t="s">
        <v>247</v>
      </c>
      <c r="D14" s="28" t="s">
        <v>246</v>
      </c>
      <c r="E14" s="20">
        <v>83.5</v>
      </c>
      <c r="F14" s="20">
        <v>57.69</v>
      </c>
      <c r="G14" s="20">
        <v>70.599999999999994</v>
      </c>
      <c r="H14" s="2">
        <v>57.69372926566416</v>
      </c>
      <c r="I14" s="17">
        <f xml:space="preserve"> (H14+E14)/2</f>
        <v>70.59686463283208</v>
      </c>
    </row>
    <row r="15" spans="1:9" ht="25.5" x14ac:dyDescent="0.2">
      <c r="A15" s="8">
        <v>13</v>
      </c>
      <c r="B15" s="9" t="s">
        <v>245</v>
      </c>
      <c r="C15" s="10" t="s">
        <v>244</v>
      </c>
      <c r="D15" s="28" t="s">
        <v>243</v>
      </c>
      <c r="E15" s="16">
        <v>90</v>
      </c>
      <c r="F15" s="16">
        <v>50.945002601461425</v>
      </c>
      <c r="G15" s="16">
        <v>70.472501300730713</v>
      </c>
      <c r="H15" s="2">
        <v>50.945002601461425</v>
      </c>
      <c r="I15" s="17">
        <f xml:space="preserve"> (H15+E15)/2</f>
        <v>70.472501300730713</v>
      </c>
    </row>
    <row r="16" spans="1:9" ht="25.5" x14ac:dyDescent="0.2">
      <c r="A16" s="8">
        <v>14</v>
      </c>
      <c r="B16" s="9" t="s">
        <v>242</v>
      </c>
      <c r="C16" s="10" t="s">
        <v>241</v>
      </c>
      <c r="D16" s="28" t="s">
        <v>240</v>
      </c>
      <c r="E16" s="16">
        <v>81</v>
      </c>
      <c r="F16" s="16">
        <v>59.113998452426046</v>
      </c>
      <c r="G16" s="16">
        <v>70.056999226213023</v>
      </c>
      <c r="H16" s="2">
        <v>59.113998452426046</v>
      </c>
      <c r="I16" s="17">
        <f xml:space="preserve"> (H16+E16)/2</f>
        <v>70.056999226213023</v>
      </c>
    </row>
    <row r="17" spans="1:9" ht="25.5" x14ac:dyDescent="0.2">
      <c r="A17" s="8">
        <v>15</v>
      </c>
      <c r="B17" s="9" t="s">
        <v>239</v>
      </c>
      <c r="C17" s="10" t="s">
        <v>238</v>
      </c>
      <c r="D17" s="28" t="s">
        <v>237</v>
      </c>
      <c r="E17" s="16">
        <v>90</v>
      </c>
      <c r="F17" s="16">
        <v>46.894786790873525</v>
      </c>
      <c r="G17" s="16">
        <v>68.447393395436762</v>
      </c>
      <c r="H17" s="2">
        <v>46.894786790873525</v>
      </c>
      <c r="I17" s="17">
        <f xml:space="preserve"> (H17+E17)/2</f>
        <v>68.447393395436762</v>
      </c>
    </row>
    <row r="18" spans="1:9" x14ac:dyDescent="0.2">
      <c r="A18" s="8">
        <v>16</v>
      </c>
      <c r="B18" s="9" t="s">
        <v>236</v>
      </c>
      <c r="C18" s="10" t="s">
        <v>235</v>
      </c>
      <c r="D18" s="28" t="s">
        <v>234</v>
      </c>
      <c r="E18" s="16">
        <v>90</v>
      </c>
      <c r="F18" s="16">
        <v>45.995283881376281</v>
      </c>
      <c r="G18" s="16">
        <v>67.99764194068814</v>
      </c>
      <c r="H18" s="2">
        <v>45.995283881376281</v>
      </c>
      <c r="I18" s="17">
        <f xml:space="preserve"> (H18+E18)/2</f>
        <v>67.99764194068814</v>
      </c>
    </row>
    <row r="19" spans="1:9" ht="25.5" x14ac:dyDescent="0.2">
      <c r="A19" s="8">
        <v>17</v>
      </c>
      <c r="B19" s="9" t="s">
        <v>233</v>
      </c>
      <c r="C19" s="10" t="s">
        <v>232</v>
      </c>
      <c r="D19" s="28" t="s">
        <v>231</v>
      </c>
      <c r="E19" s="16">
        <v>89</v>
      </c>
      <c r="F19" s="16">
        <v>46.45</v>
      </c>
      <c r="G19" s="16">
        <v>67.72</v>
      </c>
      <c r="H19" s="2">
        <v>46.446696984469384</v>
      </c>
      <c r="I19" s="17">
        <f xml:space="preserve"> (H19+E19)/2</f>
        <v>67.723348492234692</v>
      </c>
    </row>
    <row r="20" spans="1:9" ht="25.5" x14ac:dyDescent="0.2">
      <c r="A20" s="8">
        <v>18</v>
      </c>
      <c r="B20" s="9" t="s">
        <v>230</v>
      </c>
      <c r="C20" s="10" t="s">
        <v>229</v>
      </c>
      <c r="D20" s="28" t="s">
        <v>228</v>
      </c>
      <c r="E20" s="16">
        <v>89</v>
      </c>
      <c r="F20" s="16">
        <v>46.26</v>
      </c>
      <c r="G20" s="16">
        <v>67.63</v>
      </c>
      <c r="H20" s="2">
        <v>46.257327778457778</v>
      </c>
      <c r="I20" s="17">
        <f xml:space="preserve"> (H20+E20)/2</f>
        <v>67.628663889228889</v>
      </c>
    </row>
    <row r="21" spans="1:9" x14ac:dyDescent="0.2">
      <c r="A21" s="8">
        <v>19</v>
      </c>
      <c r="B21" s="9" t="s">
        <v>227</v>
      </c>
      <c r="C21" s="10" t="s">
        <v>226</v>
      </c>
      <c r="D21" s="28" t="s">
        <v>225</v>
      </c>
      <c r="E21" s="16">
        <v>89</v>
      </c>
      <c r="F21" s="16">
        <v>46.25</v>
      </c>
      <c r="G21" s="16">
        <v>67.63</v>
      </c>
      <c r="H21" s="2">
        <v>46.251392124793114</v>
      </c>
      <c r="I21" s="17">
        <f xml:space="preserve"> (H21+E21)/2</f>
        <v>67.625696062396557</v>
      </c>
    </row>
    <row r="22" spans="1:9" ht="25.5" x14ac:dyDescent="0.2">
      <c r="A22" s="8">
        <v>20</v>
      </c>
      <c r="B22" s="9" t="s">
        <v>224</v>
      </c>
      <c r="C22" s="10" t="s">
        <v>223</v>
      </c>
      <c r="D22" s="28" t="s">
        <v>222</v>
      </c>
      <c r="E22" s="16">
        <v>89.9</v>
      </c>
      <c r="F22" s="16">
        <v>45.130907510785164</v>
      </c>
      <c r="G22" s="16">
        <v>67.515453755392585</v>
      </c>
      <c r="H22" s="2">
        <v>45.130907510785164</v>
      </c>
      <c r="I22" s="17">
        <f xml:space="preserve"> (H22+E22)/2</f>
        <v>67.515453755392585</v>
      </c>
    </row>
    <row r="23" spans="1:9" ht="25.5" x14ac:dyDescent="0.2">
      <c r="A23" s="8">
        <v>21</v>
      </c>
      <c r="B23" s="9" t="s">
        <v>221</v>
      </c>
      <c r="C23" s="10" t="s">
        <v>220</v>
      </c>
      <c r="D23" s="28" t="s">
        <v>219</v>
      </c>
      <c r="E23" s="16">
        <v>90</v>
      </c>
      <c r="F23" s="16">
        <v>42.75</v>
      </c>
      <c r="G23" s="16">
        <v>66.38</v>
      </c>
      <c r="H23" s="2">
        <v>42.754862017942173</v>
      </c>
      <c r="I23" s="17">
        <f xml:space="preserve"> (H23+E23)/2</f>
        <v>66.377431008971087</v>
      </c>
    </row>
    <row r="24" spans="1:9" x14ac:dyDescent="0.2">
      <c r="A24" s="8">
        <v>22</v>
      </c>
      <c r="B24" s="9" t="s">
        <v>218</v>
      </c>
      <c r="C24" s="10" t="s">
        <v>217</v>
      </c>
      <c r="D24" s="28" t="s">
        <v>216</v>
      </c>
      <c r="E24" s="16">
        <v>89</v>
      </c>
      <c r="F24" s="16">
        <v>43.661471224170185</v>
      </c>
      <c r="G24" s="16">
        <v>66.330735612085093</v>
      </c>
      <c r="H24" s="2">
        <v>43.661471224170185</v>
      </c>
      <c r="I24" s="17">
        <f xml:space="preserve"> (H24+E24)/2</f>
        <v>66.330735612085093</v>
      </c>
    </row>
    <row r="25" spans="1:9" ht="25.5" x14ac:dyDescent="0.2">
      <c r="A25" s="8">
        <v>23</v>
      </c>
      <c r="B25" s="9" t="s">
        <v>215</v>
      </c>
      <c r="C25" s="10" t="s">
        <v>214</v>
      </c>
      <c r="D25" s="28" t="s">
        <v>213</v>
      </c>
      <c r="E25" s="16">
        <v>89.9</v>
      </c>
      <c r="F25" s="16">
        <v>40.886425337610291</v>
      </c>
      <c r="G25" s="16">
        <v>65.393212668805148</v>
      </c>
      <c r="H25" s="2">
        <v>40.886425337610291</v>
      </c>
      <c r="I25" s="17">
        <f xml:space="preserve"> (H25+E25)/2</f>
        <v>65.393212668805148</v>
      </c>
    </row>
    <row r="26" spans="1:9" ht="25.5" x14ac:dyDescent="0.2">
      <c r="A26" s="8">
        <v>24</v>
      </c>
      <c r="B26" s="9" t="s">
        <v>212</v>
      </c>
      <c r="C26" s="10" t="s">
        <v>211</v>
      </c>
      <c r="D26" s="28" t="s">
        <v>210</v>
      </c>
      <c r="E26" s="16">
        <v>90</v>
      </c>
      <c r="F26" s="16">
        <v>40.738847361583453</v>
      </c>
      <c r="G26" s="16">
        <v>65.369423680791726</v>
      </c>
      <c r="H26" s="2">
        <v>40.74</v>
      </c>
      <c r="I26" s="2">
        <f xml:space="preserve"> (H26+E26)/2</f>
        <v>65.37</v>
      </c>
    </row>
    <row r="27" spans="1:9" x14ac:dyDescent="0.2">
      <c r="A27" s="8">
        <v>25</v>
      </c>
      <c r="B27" s="9" t="s">
        <v>182</v>
      </c>
      <c r="C27" s="10" t="s">
        <v>181</v>
      </c>
      <c r="D27" s="28" t="s">
        <v>180</v>
      </c>
      <c r="E27" s="16">
        <v>87.5</v>
      </c>
      <c r="F27" s="16">
        <v>34.68421052631578</v>
      </c>
      <c r="G27" s="16">
        <v>61.09210526315789</v>
      </c>
      <c r="H27" s="2">
        <v>43.000000000000028</v>
      </c>
      <c r="I27" s="2">
        <f xml:space="preserve"> (H27+E27)/2</f>
        <v>65.250000000000014</v>
      </c>
    </row>
    <row r="28" spans="1:9" ht="38.25" x14ac:dyDescent="0.2">
      <c r="A28" s="8">
        <v>26</v>
      </c>
      <c r="B28" s="9" t="s">
        <v>113</v>
      </c>
      <c r="C28" s="10" t="s">
        <v>112</v>
      </c>
      <c r="D28" s="28" t="s">
        <v>111</v>
      </c>
      <c r="E28" s="16">
        <v>77.5</v>
      </c>
      <c r="F28" s="16">
        <v>30.323349091845785</v>
      </c>
      <c r="G28" s="16">
        <v>53.911674545922892</v>
      </c>
      <c r="H28" s="2">
        <v>52.684210526315809</v>
      </c>
      <c r="I28" s="2">
        <f xml:space="preserve"> (H28+E28)/2</f>
        <v>65.092105263157904</v>
      </c>
    </row>
    <row r="29" spans="1:9" ht="38.25" x14ac:dyDescent="0.2">
      <c r="A29" s="8">
        <v>27</v>
      </c>
      <c r="B29" s="9" t="s">
        <v>185</v>
      </c>
      <c r="C29" s="10" t="s">
        <v>184</v>
      </c>
      <c r="D29" s="28" t="s">
        <v>183</v>
      </c>
      <c r="E29" s="16">
        <v>84</v>
      </c>
      <c r="F29" s="16">
        <v>38.868421052631589</v>
      </c>
      <c r="G29" s="16">
        <v>61.434210526315795</v>
      </c>
      <c r="H29" s="2">
        <v>45.55263157894737</v>
      </c>
      <c r="I29" s="2">
        <f xml:space="preserve"> (H29+E29)/2</f>
        <v>64.776315789473685</v>
      </c>
    </row>
    <row r="30" spans="1:9" ht="25.5" x14ac:dyDescent="0.2">
      <c r="A30" s="8">
        <v>28</v>
      </c>
      <c r="B30" s="9" t="s">
        <v>104</v>
      </c>
      <c r="C30" s="10" t="s">
        <v>103</v>
      </c>
      <c r="D30" s="28" t="s">
        <v>102</v>
      </c>
      <c r="E30" s="11">
        <v>90</v>
      </c>
      <c r="F30" s="11">
        <v>15.900464202886127</v>
      </c>
      <c r="G30" s="11">
        <v>52.950232101443063</v>
      </c>
      <c r="H30" s="12">
        <v>39.340000000000003</v>
      </c>
      <c r="I30" s="12">
        <f xml:space="preserve"> (H30+E30)/2</f>
        <v>64.67</v>
      </c>
    </row>
    <row r="31" spans="1:9" ht="25.5" x14ac:dyDescent="0.2">
      <c r="A31" s="8">
        <v>29</v>
      </c>
      <c r="B31" s="15" t="s">
        <v>155</v>
      </c>
      <c r="C31" s="10" t="s">
        <v>154</v>
      </c>
      <c r="D31" s="28" t="s">
        <v>153</v>
      </c>
      <c r="E31" s="16">
        <v>77.5</v>
      </c>
      <c r="F31" s="16">
        <v>38.825834295846818</v>
      </c>
      <c r="G31" s="16">
        <v>58.162917147923409</v>
      </c>
      <c r="H31" s="2">
        <v>51.684210526315809</v>
      </c>
      <c r="I31" s="2">
        <f xml:space="preserve"> (H31+E31)/2</f>
        <v>64.592105263157904</v>
      </c>
    </row>
    <row r="32" spans="1:9" ht="25.5" x14ac:dyDescent="0.2">
      <c r="A32" s="8">
        <v>30</v>
      </c>
      <c r="B32" s="9" t="s">
        <v>206</v>
      </c>
      <c r="C32" s="10" t="s">
        <v>205</v>
      </c>
      <c r="D32" s="28" t="s">
        <v>204</v>
      </c>
      <c r="E32" s="16">
        <v>89</v>
      </c>
      <c r="F32" s="16">
        <v>38.229379688463894</v>
      </c>
      <c r="G32" s="16">
        <v>63.614689844231947</v>
      </c>
      <c r="H32" s="2">
        <v>39.605263157894711</v>
      </c>
      <c r="I32" s="2">
        <f xml:space="preserve"> (H32+E32)/2</f>
        <v>64.302631578947356</v>
      </c>
    </row>
    <row r="33" spans="1:9" ht="25.5" x14ac:dyDescent="0.2">
      <c r="A33" s="8">
        <v>31</v>
      </c>
      <c r="B33" s="9" t="s">
        <v>29</v>
      </c>
      <c r="C33" s="10" t="s">
        <v>28</v>
      </c>
      <c r="D33" s="28" t="s">
        <v>27</v>
      </c>
      <c r="E33" s="16">
        <v>82</v>
      </c>
      <c r="F33" s="16">
        <v>6.7368421052631788</v>
      </c>
      <c r="G33" s="16">
        <v>44.368421052631589</v>
      </c>
      <c r="H33" s="2">
        <v>46.131578947368439</v>
      </c>
      <c r="I33" s="2">
        <f xml:space="preserve"> (H33+E33)/2</f>
        <v>64.06578947368422</v>
      </c>
    </row>
    <row r="34" spans="1:9" ht="38.25" x14ac:dyDescent="0.2">
      <c r="A34" s="8">
        <v>32</v>
      </c>
      <c r="B34" s="9" t="s">
        <v>209</v>
      </c>
      <c r="C34" s="10" t="s">
        <v>208</v>
      </c>
      <c r="D34" s="28" t="s">
        <v>207</v>
      </c>
      <c r="E34" s="16">
        <v>87.6</v>
      </c>
      <c r="F34" s="16">
        <v>40.333873628052061</v>
      </c>
      <c r="G34" s="16">
        <v>63.966936814026027</v>
      </c>
      <c r="H34" s="2">
        <v>40.333873628052061</v>
      </c>
      <c r="I34" s="2">
        <f xml:space="preserve"> (H34+E34)/2</f>
        <v>63.966936814026027</v>
      </c>
    </row>
    <row r="35" spans="1:9" x14ac:dyDescent="0.2">
      <c r="A35" s="8">
        <v>33</v>
      </c>
      <c r="B35" s="9" t="s">
        <v>203</v>
      </c>
      <c r="C35" s="10" t="s">
        <v>202</v>
      </c>
      <c r="D35" s="28" t="s">
        <v>201</v>
      </c>
      <c r="E35" s="16">
        <v>85</v>
      </c>
      <c r="F35" s="16">
        <v>41.480652841854777</v>
      </c>
      <c r="G35" s="16">
        <v>63.240326420927389</v>
      </c>
      <c r="H35" s="2">
        <v>41.480652841854777</v>
      </c>
      <c r="I35" s="2">
        <f xml:space="preserve"> (H35+E35)/2</f>
        <v>63.240326420927389</v>
      </c>
    </row>
    <row r="36" spans="1:9" ht="38.25" x14ac:dyDescent="0.2">
      <c r="A36" s="8">
        <v>34</v>
      </c>
      <c r="B36" s="9" t="s">
        <v>146</v>
      </c>
      <c r="C36" s="10" t="s">
        <v>145</v>
      </c>
      <c r="D36" s="28" t="s">
        <v>144</v>
      </c>
      <c r="E36" s="16">
        <v>83</v>
      </c>
      <c r="F36" s="16">
        <v>32.657814287091952</v>
      </c>
      <c r="G36" s="16">
        <v>57.828907143545976</v>
      </c>
      <c r="H36" s="2">
        <v>43.34210526315789</v>
      </c>
      <c r="I36" s="2">
        <f xml:space="preserve"> (H36+E36)/2</f>
        <v>63.171052631578945</v>
      </c>
    </row>
    <row r="37" spans="1:9" ht="25.5" x14ac:dyDescent="0.2">
      <c r="A37" s="8">
        <v>35</v>
      </c>
      <c r="B37" s="9" t="s">
        <v>200</v>
      </c>
      <c r="C37" s="10" t="s">
        <v>199</v>
      </c>
      <c r="D37" s="28" t="s">
        <v>198</v>
      </c>
      <c r="E37" s="16">
        <v>81.5</v>
      </c>
      <c r="F37" s="16">
        <v>44.555501249604561</v>
      </c>
      <c r="G37" s="16">
        <v>63.02775062480228</v>
      </c>
      <c r="H37" s="2">
        <v>44.555501249604561</v>
      </c>
      <c r="I37" s="2">
        <f xml:space="preserve"> (H37+E37)/2</f>
        <v>63.02775062480228</v>
      </c>
    </row>
    <row r="38" spans="1:9" ht="25.5" x14ac:dyDescent="0.2">
      <c r="A38" s="8">
        <v>36</v>
      </c>
      <c r="B38" s="9" t="s">
        <v>143</v>
      </c>
      <c r="C38" s="10" t="s">
        <v>142</v>
      </c>
      <c r="D38" s="28" t="s">
        <v>141</v>
      </c>
      <c r="E38" s="16">
        <v>83.5</v>
      </c>
      <c r="F38" s="16">
        <v>32.062147018232423</v>
      </c>
      <c r="G38" s="16">
        <v>57.781073509116212</v>
      </c>
      <c r="H38" s="2">
        <v>41.26315789473685</v>
      </c>
      <c r="I38" s="2">
        <f xml:space="preserve"> (H38+E38)/2</f>
        <v>62.381578947368425</v>
      </c>
    </row>
    <row r="39" spans="1:9" ht="25.5" x14ac:dyDescent="0.2">
      <c r="A39" s="8">
        <v>37</v>
      </c>
      <c r="B39" s="9" t="s">
        <v>134</v>
      </c>
      <c r="C39" s="10" t="s">
        <v>133</v>
      </c>
      <c r="D39" s="28" t="s">
        <v>132</v>
      </c>
      <c r="E39" s="16">
        <v>89.5</v>
      </c>
      <c r="F39" s="16">
        <v>24.63</v>
      </c>
      <c r="G39" s="16">
        <v>57.064999999999998</v>
      </c>
      <c r="H39" s="2">
        <v>34.89473684210526</v>
      </c>
      <c r="I39" s="2">
        <f xml:space="preserve"> (H39+E39)/2</f>
        <v>62.19736842105263</v>
      </c>
    </row>
    <row r="40" spans="1:9" ht="25.5" x14ac:dyDescent="0.2">
      <c r="A40" s="8">
        <v>38</v>
      </c>
      <c r="B40" s="9" t="s">
        <v>32</v>
      </c>
      <c r="C40" s="10" t="s">
        <v>31</v>
      </c>
      <c r="D40" s="28" t="s">
        <v>30</v>
      </c>
      <c r="E40" s="16">
        <v>83</v>
      </c>
      <c r="F40" s="16">
        <v>6.7368421052631788</v>
      </c>
      <c r="G40" s="16">
        <v>44.868421052631589</v>
      </c>
      <c r="H40" s="2">
        <v>41.026315789473699</v>
      </c>
      <c r="I40" s="2">
        <f xml:space="preserve"> (H40+E40)/2</f>
        <v>62.01315789473685</v>
      </c>
    </row>
    <row r="41" spans="1:9" ht="25.5" x14ac:dyDescent="0.2">
      <c r="A41" s="8">
        <v>39</v>
      </c>
      <c r="B41" s="9" t="s">
        <v>197</v>
      </c>
      <c r="C41" s="10" t="s">
        <v>196</v>
      </c>
      <c r="D41" s="28" t="s">
        <v>195</v>
      </c>
      <c r="E41" s="16">
        <v>79</v>
      </c>
      <c r="F41" s="16">
        <v>44.791348936931172</v>
      </c>
      <c r="G41" s="16">
        <v>61.895674468465586</v>
      </c>
      <c r="H41" s="2">
        <v>44.791348936931172</v>
      </c>
      <c r="I41" s="2">
        <f xml:space="preserve"> (H41+E41)/2</f>
        <v>61.895674468465586</v>
      </c>
    </row>
    <row r="42" spans="1:9" ht="38.25" x14ac:dyDescent="0.2">
      <c r="A42" s="8">
        <v>40</v>
      </c>
      <c r="B42" s="9" t="s">
        <v>194</v>
      </c>
      <c r="C42" s="10" t="s">
        <v>193</v>
      </c>
      <c r="D42" s="28" t="s">
        <v>192</v>
      </c>
      <c r="E42" s="16">
        <v>88.4</v>
      </c>
      <c r="F42" s="16">
        <v>35.28632113744834</v>
      </c>
      <c r="G42" s="16">
        <v>61.843160568724173</v>
      </c>
      <c r="H42" s="2">
        <v>35.28632113744834</v>
      </c>
      <c r="I42" s="2">
        <f xml:space="preserve"> (H42+E42)/2</f>
        <v>61.843160568724173</v>
      </c>
    </row>
    <row r="43" spans="1:9" ht="25.5" x14ac:dyDescent="0.2">
      <c r="A43" s="8">
        <v>41</v>
      </c>
      <c r="B43" s="9" t="s">
        <v>191</v>
      </c>
      <c r="C43" s="10" t="s">
        <v>190</v>
      </c>
      <c r="D43" s="28" t="s">
        <v>189</v>
      </c>
      <c r="E43" s="16">
        <v>78</v>
      </c>
      <c r="F43" s="16">
        <v>45.666960704635244</v>
      </c>
      <c r="G43" s="16">
        <v>61.833480352317622</v>
      </c>
      <c r="H43" s="2">
        <v>45.666960704635244</v>
      </c>
      <c r="I43" s="2">
        <f xml:space="preserve"> (H43+E43)/2</f>
        <v>61.833480352317622</v>
      </c>
    </row>
    <row r="44" spans="1:9" ht="25.5" x14ac:dyDescent="0.2">
      <c r="A44" s="8">
        <v>42</v>
      </c>
      <c r="B44" s="9" t="s">
        <v>188</v>
      </c>
      <c r="C44" s="10" t="s">
        <v>187</v>
      </c>
      <c r="D44" s="28" t="s">
        <v>186</v>
      </c>
      <c r="E44" s="16">
        <v>89.7</v>
      </c>
      <c r="F44" s="16">
        <v>33.327981359712737</v>
      </c>
      <c r="G44" s="16">
        <v>61.51399067985637</v>
      </c>
      <c r="H44" s="2">
        <v>33.68421052631578</v>
      </c>
      <c r="I44" s="2">
        <f xml:space="preserve"> (H44+E44)/2</f>
        <v>61.692105263157892</v>
      </c>
    </row>
    <row r="45" spans="1:9" ht="25.5" x14ac:dyDescent="0.2">
      <c r="A45" s="8">
        <v>43</v>
      </c>
      <c r="B45" s="9" t="s">
        <v>179</v>
      </c>
      <c r="C45" s="10" t="s">
        <v>178</v>
      </c>
      <c r="D45" s="28" t="s">
        <v>177</v>
      </c>
      <c r="E45" s="16">
        <v>77.5</v>
      </c>
      <c r="F45" s="16">
        <v>44.664014471735925</v>
      </c>
      <c r="G45" s="16">
        <v>61.082007235867962</v>
      </c>
      <c r="H45" s="2">
        <v>44.66</v>
      </c>
      <c r="I45" s="2">
        <f xml:space="preserve"> (H45+E45)/2</f>
        <v>61.08</v>
      </c>
    </row>
    <row r="46" spans="1:9" ht="38.25" x14ac:dyDescent="0.2">
      <c r="A46" s="8">
        <v>44</v>
      </c>
      <c r="B46" s="9" t="s">
        <v>176</v>
      </c>
      <c r="C46" s="10" t="s">
        <v>175</v>
      </c>
      <c r="D46" s="28" t="s">
        <v>174</v>
      </c>
      <c r="E46" s="16">
        <v>88.5</v>
      </c>
      <c r="F46" s="16">
        <v>33.60526315789474</v>
      </c>
      <c r="G46" s="16">
        <v>61.05263157894737</v>
      </c>
      <c r="H46" s="2">
        <v>33.60526315789474</v>
      </c>
      <c r="I46" s="2">
        <f xml:space="preserve"> (H46+E46)/2</f>
        <v>61.05263157894737</v>
      </c>
    </row>
    <row r="47" spans="1:9" ht="25.5" x14ac:dyDescent="0.2">
      <c r="A47" s="8">
        <v>45</v>
      </c>
      <c r="B47" s="9" t="s">
        <v>173</v>
      </c>
      <c r="C47" s="10" t="s">
        <v>172</v>
      </c>
      <c r="D47" s="28" t="s">
        <v>171</v>
      </c>
      <c r="E47" s="16">
        <v>74.5</v>
      </c>
      <c r="F47" s="16">
        <v>47.098715098002373</v>
      </c>
      <c r="G47" s="16">
        <v>60.799357549001186</v>
      </c>
      <c r="H47" s="2">
        <v>47.098715098002373</v>
      </c>
      <c r="I47" s="2">
        <f xml:space="preserve"> (H47+E47)/2</f>
        <v>60.799357549001186</v>
      </c>
    </row>
    <row r="48" spans="1:9" ht="38.25" x14ac:dyDescent="0.2">
      <c r="A48" s="8">
        <v>46</v>
      </c>
      <c r="B48" s="9" t="s">
        <v>170</v>
      </c>
      <c r="C48" s="10" t="s">
        <v>169</v>
      </c>
      <c r="D48" s="28" t="s">
        <v>168</v>
      </c>
      <c r="E48" s="16">
        <v>75</v>
      </c>
      <c r="F48" s="16">
        <v>45.793046730179924</v>
      </c>
      <c r="G48" s="16">
        <v>60.396523365089962</v>
      </c>
      <c r="H48" s="2">
        <v>45.793046730179924</v>
      </c>
      <c r="I48" s="2">
        <f xml:space="preserve"> (H48+E48)/2</f>
        <v>60.396523365089962</v>
      </c>
    </row>
    <row r="49" spans="1:9" ht="25.5" x14ac:dyDescent="0.2">
      <c r="A49" s="8">
        <v>47</v>
      </c>
      <c r="B49" s="9" t="s">
        <v>107</v>
      </c>
      <c r="C49" s="10" t="s">
        <v>106</v>
      </c>
      <c r="D49" s="28" t="s">
        <v>105</v>
      </c>
      <c r="E49" s="16">
        <v>89.3</v>
      </c>
      <c r="F49" s="16">
        <v>17.648096348464179</v>
      </c>
      <c r="G49" s="16">
        <v>53.474048174232088</v>
      </c>
      <c r="H49" s="2">
        <v>31.31578947368422</v>
      </c>
      <c r="I49" s="2">
        <f xml:space="preserve"> (H49+E49)/2</f>
        <v>60.307894736842108</v>
      </c>
    </row>
    <row r="50" spans="1:9" ht="25.5" x14ac:dyDescent="0.2">
      <c r="A50" s="8">
        <v>48</v>
      </c>
      <c r="B50" s="9" t="s">
        <v>167</v>
      </c>
      <c r="C50" s="10" t="s">
        <v>166</v>
      </c>
      <c r="D50" s="28" t="s">
        <v>165</v>
      </c>
      <c r="E50" s="16">
        <v>73</v>
      </c>
      <c r="F50" s="16">
        <v>46.798335636233844</v>
      </c>
      <c r="G50" s="16">
        <v>59.899167818116922</v>
      </c>
      <c r="H50" s="2">
        <v>46.798335636233844</v>
      </c>
      <c r="I50" s="2">
        <f xml:space="preserve"> (H50+E50)/2</f>
        <v>59.899167818116922</v>
      </c>
    </row>
    <row r="51" spans="1:9" ht="25.5" x14ac:dyDescent="0.2">
      <c r="A51" s="8">
        <v>49</v>
      </c>
      <c r="B51" s="9" t="s">
        <v>164</v>
      </c>
      <c r="C51" s="10" t="s">
        <v>163</v>
      </c>
      <c r="D51" s="28" t="s">
        <v>162</v>
      </c>
      <c r="E51" s="16">
        <v>79.5</v>
      </c>
      <c r="F51" s="16">
        <v>39.825304794316594</v>
      </c>
      <c r="G51" s="16">
        <v>59.662652397158297</v>
      </c>
      <c r="H51" s="2">
        <v>39.825304794316594</v>
      </c>
      <c r="I51" s="2">
        <f xml:space="preserve"> (H51+E51)/2</f>
        <v>59.662652397158297</v>
      </c>
    </row>
    <row r="52" spans="1:9" ht="38.25" x14ac:dyDescent="0.2">
      <c r="A52" s="8">
        <v>50</v>
      </c>
      <c r="B52" s="9" t="s">
        <v>161</v>
      </c>
      <c r="C52" s="10" t="s">
        <v>160</v>
      </c>
      <c r="D52" s="28" t="s">
        <v>159</v>
      </c>
      <c r="E52" s="16">
        <v>89.5</v>
      </c>
      <c r="F52" s="16">
        <v>29.255775156065653</v>
      </c>
      <c r="G52" s="16">
        <v>59.377887578032826</v>
      </c>
      <c r="H52" s="2">
        <v>29.255775156065653</v>
      </c>
      <c r="I52" s="2">
        <f xml:space="preserve"> (H52+E52)/2</f>
        <v>59.377887578032826</v>
      </c>
    </row>
    <row r="53" spans="1:9" ht="38.25" x14ac:dyDescent="0.2">
      <c r="A53" s="8">
        <v>51</v>
      </c>
      <c r="B53" s="9" t="s">
        <v>74</v>
      </c>
      <c r="C53" s="10" t="s">
        <v>73</v>
      </c>
      <c r="D53" s="28" t="s">
        <v>72</v>
      </c>
      <c r="E53" s="16">
        <v>73.5</v>
      </c>
      <c r="F53" s="16">
        <v>26.684329837737735</v>
      </c>
      <c r="G53" s="16">
        <v>50.092164918868868</v>
      </c>
      <c r="H53" s="2">
        <v>44.79</v>
      </c>
      <c r="I53" s="2">
        <f xml:space="preserve"> (H53+E53)/2</f>
        <v>59.144999999999996</v>
      </c>
    </row>
    <row r="54" spans="1:9" ht="25.5" x14ac:dyDescent="0.2">
      <c r="A54" s="8">
        <v>52</v>
      </c>
      <c r="B54" s="9" t="s">
        <v>131</v>
      </c>
      <c r="C54" s="10" t="s">
        <v>130</v>
      </c>
      <c r="D54" s="28" t="s">
        <v>129</v>
      </c>
      <c r="E54" s="11">
        <v>82.5</v>
      </c>
      <c r="F54" s="11">
        <v>29.463890248020931</v>
      </c>
      <c r="G54" s="11">
        <v>55.981945124010466</v>
      </c>
      <c r="H54" s="12">
        <v>35.71052631578948</v>
      </c>
      <c r="I54" s="12">
        <f xml:space="preserve"> (H54+E54)/2</f>
        <v>59.10526315789474</v>
      </c>
    </row>
    <row r="55" spans="1:9" ht="25.5" x14ac:dyDescent="0.2">
      <c r="A55" s="8">
        <v>53</v>
      </c>
      <c r="B55" s="15" t="s">
        <v>71</v>
      </c>
      <c r="C55" s="10" t="s">
        <v>70</v>
      </c>
      <c r="D55" s="28" t="s">
        <v>69</v>
      </c>
      <c r="E55" s="16">
        <v>89.8</v>
      </c>
      <c r="F55" s="16">
        <v>9.7799999999999994</v>
      </c>
      <c r="G55" s="16">
        <v>49.79</v>
      </c>
      <c r="H55" s="2">
        <v>27.263157894736835</v>
      </c>
      <c r="I55" s="2">
        <f xml:space="preserve"> (H55+E55)/2</f>
        <v>58.531578947368416</v>
      </c>
    </row>
    <row r="56" spans="1:9" x14ac:dyDescent="0.2">
      <c r="A56" s="8">
        <v>54</v>
      </c>
      <c r="B56" s="9" t="s">
        <v>158</v>
      </c>
      <c r="C56" s="10" t="s">
        <v>157</v>
      </c>
      <c r="D56" s="28" t="s">
        <v>156</v>
      </c>
      <c r="E56" s="16">
        <v>80</v>
      </c>
      <c r="F56" s="16">
        <v>37.007313891486319</v>
      </c>
      <c r="G56" s="16">
        <v>58.50365694574316</v>
      </c>
      <c r="H56" s="2">
        <v>37.007313891486319</v>
      </c>
      <c r="I56" s="2">
        <f xml:space="preserve"> (H56+E56)/2</f>
        <v>58.50365694574316</v>
      </c>
    </row>
    <row r="57" spans="1:9" ht="25.5" x14ac:dyDescent="0.2">
      <c r="A57" s="8">
        <v>55</v>
      </c>
      <c r="B57" s="9" t="s">
        <v>152</v>
      </c>
      <c r="C57" s="10" t="s">
        <v>151</v>
      </c>
      <c r="D57" s="28" t="s">
        <v>150</v>
      </c>
      <c r="E57" s="16">
        <v>71</v>
      </c>
      <c r="F57" s="16">
        <v>45.130907510785164</v>
      </c>
      <c r="G57" s="16">
        <v>58.065453755392582</v>
      </c>
      <c r="H57" s="2">
        <v>45.130907510785164</v>
      </c>
      <c r="I57" s="2">
        <f xml:space="preserve"> (H57+E57)/2</f>
        <v>58.065453755392582</v>
      </c>
    </row>
    <row r="58" spans="1:9" ht="25.5" x14ac:dyDescent="0.2">
      <c r="A58" s="8">
        <v>56</v>
      </c>
      <c r="B58" s="9" t="s">
        <v>149</v>
      </c>
      <c r="C58" s="10" t="s">
        <v>148</v>
      </c>
      <c r="D58" s="28" t="s">
        <v>147</v>
      </c>
      <c r="E58" s="16">
        <v>70</v>
      </c>
      <c r="F58" s="16">
        <v>45.725135015029679</v>
      </c>
      <c r="G58" s="16">
        <v>57.862567507514839</v>
      </c>
      <c r="H58" s="2">
        <v>45.725135015029679</v>
      </c>
      <c r="I58" s="2">
        <f xml:space="preserve"> (H58+E58)/2</f>
        <v>57.862567507514839</v>
      </c>
    </row>
    <row r="59" spans="1:9" ht="25.5" x14ac:dyDescent="0.2">
      <c r="A59" s="8">
        <v>57</v>
      </c>
      <c r="B59" s="9" t="s">
        <v>62</v>
      </c>
      <c r="C59" s="10" t="s">
        <v>61</v>
      </c>
      <c r="D59" s="28" t="s">
        <v>60</v>
      </c>
      <c r="E59" s="16">
        <v>74</v>
      </c>
      <c r="F59" s="16">
        <v>22.741474956274033</v>
      </c>
      <c r="G59" s="16">
        <v>48.370737478137016</v>
      </c>
      <c r="H59" s="2">
        <v>41.526315789473671</v>
      </c>
      <c r="I59" s="2">
        <f xml:space="preserve"> (H59+E59)/2</f>
        <v>57.763157894736835</v>
      </c>
    </row>
    <row r="60" spans="1:9" ht="25.5" x14ac:dyDescent="0.2">
      <c r="A60" s="8">
        <v>58</v>
      </c>
      <c r="B60" s="9" t="s">
        <v>140</v>
      </c>
      <c r="C60" s="10" t="s">
        <v>139</v>
      </c>
      <c r="D60" s="28" t="s">
        <v>138</v>
      </c>
      <c r="E60" s="16">
        <v>89.5</v>
      </c>
      <c r="F60" s="16">
        <v>25.78947368421052</v>
      </c>
      <c r="G60" s="16">
        <v>57.64473684210526</v>
      </c>
      <c r="H60" s="2">
        <v>25.78947368421052</v>
      </c>
      <c r="I60" s="2">
        <f xml:space="preserve"> (H60+E60)/2</f>
        <v>57.64473684210526</v>
      </c>
    </row>
    <row r="61" spans="1:9" x14ac:dyDescent="0.2">
      <c r="A61" s="8">
        <v>59</v>
      </c>
      <c r="B61" s="9" t="s">
        <v>137</v>
      </c>
      <c r="C61" s="10" t="s">
        <v>136</v>
      </c>
      <c r="D61" s="28" t="s">
        <v>135</v>
      </c>
      <c r="E61" s="16">
        <v>71</v>
      </c>
      <c r="F61" s="16">
        <v>43.657552967629101</v>
      </c>
      <c r="G61" s="16">
        <v>57.328776483814551</v>
      </c>
      <c r="H61" s="2">
        <v>43.657552967629101</v>
      </c>
      <c r="I61" s="2">
        <f xml:space="preserve"> (H61+E61)/2</f>
        <v>57.328776483814551</v>
      </c>
    </row>
    <row r="62" spans="1:9" x14ac:dyDescent="0.2">
      <c r="A62" s="8">
        <v>60</v>
      </c>
      <c r="B62" s="9" t="s">
        <v>128</v>
      </c>
      <c r="C62" s="10" t="s">
        <v>127</v>
      </c>
      <c r="D62" s="28" t="s">
        <v>126</v>
      </c>
      <c r="E62" s="16">
        <v>82</v>
      </c>
      <c r="F62" s="16">
        <v>29.71227802336216</v>
      </c>
      <c r="G62" s="16">
        <v>55.85613901168108</v>
      </c>
      <c r="H62" s="2">
        <v>29.71227802336216</v>
      </c>
      <c r="I62" s="2">
        <f xml:space="preserve"> (H62+E62)/2</f>
        <v>55.85613901168108</v>
      </c>
    </row>
    <row r="63" spans="1:9" ht="25.5" x14ac:dyDescent="0.2">
      <c r="A63" s="8">
        <v>61</v>
      </c>
      <c r="B63" s="9" t="s">
        <v>77</v>
      </c>
      <c r="C63" s="10" t="s">
        <v>76</v>
      </c>
      <c r="D63" s="28" t="s">
        <v>75</v>
      </c>
      <c r="E63" s="16">
        <v>70</v>
      </c>
      <c r="F63" s="16">
        <v>30.442328893394546</v>
      </c>
      <c r="G63" s="16">
        <v>50.221164446697273</v>
      </c>
      <c r="H63" s="2">
        <v>41.578947368421041</v>
      </c>
      <c r="I63" s="2">
        <f xml:space="preserve"> (H63+E63)/2</f>
        <v>55.78947368421052</v>
      </c>
    </row>
    <row r="64" spans="1:9" x14ac:dyDescent="0.2">
      <c r="A64" s="8">
        <v>62</v>
      </c>
      <c r="B64" s="9" t="s">
        <v>125</v>
      </c>
      <c r="C64" s="10" t="s">
        <v>124</v>
      </c>
      <c r="D64" s="28" t="s">
        <v>123</v>
      </c>
      <c r="E64" s="16">
        <v>89</v>
      </c>
      <c r="F64" s="16">
        <v>22.060590747788098</v>
      </c>
      <c r="G64" s="16">
        <v>55.530295373894049</v>
      </c>
      <c r="H64" s="2">
        <v>22.060590747788098</v>
      </c>
      <c r="I64" s="2">
        <f xml:space="preserve"> (H64+E64)/2</f>
        <v>55.530295373894049</v>
      </c>
    </row>
    <row r="65" spans="1:9" ht="25.5" x14ac:dyDescent="0.2">
      <c r="A65" s="8">
        <v>63</v>
      </c>
      <c r="B65" s="9" t="s">
        <v>122</v>
      </c>
      <c r="C65" s="10" t="s">
        <v>121</v>
      </c>
      <c r="D65" s="28" t="s">
        <v>120</v>
      </c>
      <c r="E65" s="16">
        <v>79.5</v>
      </c>
      <c r="F65" s="16">
        <v>30.323349091845785</v>
      </c>
      <c r="G65" s="16">
        <v>54.911674545922892</v>
      </c>
      <c r="H65" s="2">
        <v>30.323349091845785</v>
      </c>
      <c r="I65" s="2">
        <f xml:space="preserve"> (H65+E65)/2</f>
        <v>54.911674545922892</v>
      </c>
    </row>
    <row r="66" spans="1:9" x14ac:dyDescent="0.2">
      <c r="A66" s="8">
        <v>64</v>
      </c>
      <c r="B66" s="9" t="s">
        <v>38</v>
      </c>
      <c r="C66" s="10" t="s">
        <v>37</v>
      </c>
      <c r="D66" s="28" t="s">
        <v>36</v>
      </c>
      <c r="E66" s="16">
        <v>78</v>
      </c>
      <c r="F66" s="16">
        <v>12.289473684210535</v>
      </c>
      <c r="G66" s="16">
        <v>45.144736842105267</v>
      </c>
      <c r="H66" s="2">
        <v>31.736842105263179</v>
      </c>
      <c r="I66" s="2">
        <f xml:space="preserve"> (H66+E66)/2</f>
        <v>54.868421052631589</v>
      </c>
    </row>
    <row r="67" spans="1:9" ht="38.25" x14ac:dyDescent="0.2">
      <c r="A67" s="8">
        <v>65</v>
      </c>
      <c r="B67" s="9" t="s">
        <v>119</v>
      </c>
      <c r="C67" s="10" t="s">
        <v>118</v>
      </c>
      <c r="D67" s="28" t="s">
        <v>117</v>
      </c>
      <c r="E67" s="16">
        <v>68</v>
      </c>
      <c r="F67" s="16">
        <v>41.116606306872853</v>
      </c>
      <c r="G67" s="16">
        <v>54.558303153436427</v>
      </c>
      <c r="H67" s="2">
        <v>41.116606306872853</v>
      </c>
      <c r="I67" s="2">
        <f xml:space="preserve"> (H67+E67)/2</f>
        <v>54.558303153436427</v>
      </c>
    </row>
    <row r="68" spans="1:9" ht="25.5" x14ac:dyDescent="0.2">
      <c r="A68" s="8">
        <v>66</v>
      </c>
      <c r="B68" s="9" t="s">
        <v>116</v>
      </c>
      <c r="C68" s="10" t="s">
        <v>115</v>
      </c>
      <c r="D68" s="28" t="s">
        <v>114</v>
      </c>
      <c r="E68" s="16">
        <v>76</v>
      </c>
      <c r="F68" s="16">
        <v>31.911572771611787</v>
      </c>
      <c r="G68" s="16">
        <v>53.955786385805894</v>
      </c>
      <c r="H68" s="2">
        <v>31.911572771611787</v>
      </c>
      <c r="I68" s="2">
        <f xml:space="preserve"> (H68+E68)/2</f>
        <v>53.955786385805894</v>
      </c>
    </row>
    <row r="69" spans="1:9" x14ac:dyDescent="0.2">
      <c r="A69" s="8">
        <v>67</v>
      </c>
      <c r="B69" s="9" t="s">
        <v>110</v>
      </c>
      <c r="C69" s="10" t="s">
        <v>109</v>
      </c>
      <c r="D69" s="28" t="s">
        <v>108</v>
      </c>
      <c r="E69" s="16">
        <v>83</v>
      </c>
      <c r="F69" s="16">
        <v>23.958258164480512</v>
      </c>
      <c r="G69" s="16">
        <v>53.479129082240256</v>
      </c>
      <c r="H69" s="2">
        <v>23.958258164480512</v>
      </c>
      <c r="I69" s="2">
        <f xml:space="preserve"> (H69+E69)/2</f>
        <v>53.479129082240256</v>
      </c>
    </row>
    <row r="70" spans="1:9" ht="25.5" x14ac:dyDescent="0.2">
      <c r="A70" s="8">
        <v>68</v>
      </c>
      <c r="B70" s="9" t="s">
        <v>68</v>
      </c>
      <c r="C70" s="10" t="s">
        <v>67</v>
      </c>
      <c r="D70" s="28" t="s">
        <v>66</v>
      </c>
      <c r="E70" s="16">
        <v>81</v>
      </c>
      <c r="F70" s="16">
        <v>17.907144047054231</v>
      </c>
      <c r="G70" s="16">
        <v>49.453572023527116</v>
      </c>
      <c r="H70" s="2">
        <v>25.23684210526315</v>
      </c>
      <c r="I70" s="2">
        <f xml:space="preserve"> (H70+E70)/2</f>
        <v>53.118421052631575</v>
      </c>
    </row>
    <row r="71" spans="1:9" x14ac:dyDescent="0.2">
      <c r="A71" s="8">
        <v>69</v>
      </c>
      <c r="B71" s="9" t="s">
        <v>101</v>
      </c>
      <c r="C71" s="10" t="s">
        <v>100</v>
      </c>
      <c r="D71" s="28" t="s">
        <v>99</v>
      </c>
      <c r="E71" s="16">
        <v>80.5</v>
      </c>
      <c r="F71" s="16">
        <v>24.995544701435151</v>
      </c>
      <c r="G71" s="16">
        <v>52.747772350717575</v>
      </c>
      <c r="H71" s="2">
        <v>24.995544701435151</v>
      </c>
      <c r="I71" s="2">
        <f xml:space="preserve"> (H71+E71)/2</f>
        <v>52.747772350717575</v>
      </c>
    </row>
    <row r="72" spans="1:9" x14ac:dyDescent="0.2">
      <c r="A72" s="8">
        <v>70</v>
      </c>
      <c r="B72" s="9" t="s">
        <v>98</v>
      </c>
      <c r="C72" s="10" t="s">
        <v>97</v>
      </c>
      <c r="D72" s="28" t="s">
        <v>96</v>
      </c>
      <c r="E72" s="16">
        <v>82.5</v>
      </c>
      <c r="F72" s="16">
        <v>22.966566815947047</v>
      </c>
      <c r="G72" s="16">
        <v>52.733283407973524</v>
      </c>
      <c r="H72" s="2">
        <v>22.78947368421052</v>
      </c>
      <c r="I72" s="2">
        <f xml:space="preserve"> (H72+E72)/2</f>
        <v>52.64473684210526</v>
      </c>
    </row>
    <row r="73" spans="1:9" ht="38.25" x14ac:dyDescent="0.2">
      <c r="A73" s="8">
        <v>71</v>
      </c>
      <c r="B73" s="9" t="s">
        <v>95</v>
      </c>
      <c r="C73" s="10" t="s">
        <v>94</v>
      </c>
      <c r="D73" s="28" t="s">
        <v>93</v>
      </c>
      <c r="E73" s="16">
        <v>85</v>
      </c>
      <c r="F73" s="16">
        <v>19.938483867155483</v>
      </c>
      <c r="G73" s="16">
        <v>52.469241933577742</v>
      </c>
      <c r="H73" s="2">
        <v>19.938483867155483</v>
      </c>
      <c r="I73" s="2">
        <f xml:space="preserve"> (H73+E73)/2</f>
        <v>52.469241933577742</v>
      </c>
    </row>
    <row r="74" spans="1:9" ht="25.5" x14ac:dyDescent="0.2">
      <c r="A74" s="8">
        <v>72</v>
      </c>
      <c r="B74" s="9" t="s">
        <v>11</v>
      </c>
      <c r="C74" s="10" t="s">
        <v>10</v>
      </c>
      <c r="D74" s="28" t="s">
        <v>9</v>
      </c>
      <c r="E74" s="16">
        <v>76</v>
      </c>
      <c r="F74" s="16">
        <v>6.7368421052631788</v>
      </c>
      <c r="G74" s="16">
        <v>41.368421052631589</v>
      </c>
      <c r="H74" s="2">
        <v>28.23684210526315</v>
      </c>
      <c r="I74" s="2">
        <f xml:space="preserve"> (H74+E74)/2</f>
        <v>52.118421052631575</v>
      </c>
    </row>
    <row r="75" spans="1:9" x14ac:dyDescent="0.2">
      <c r="A75" s="8">
        <v>73</v>
      </c>
      <c r="B75" s="9" t="s">
        <v>92</v>
      </c>
      <c r="C75" s="10" t="s">
        <v>91</v>
      </c>
      <c r="D75" s="28" t="s">
        <v>90</v>
      </c>
      <c r="E75" s="16">
        <v>72.5</v>
      </c>
      <c r="F75" s="16">
        <v>30.769403731048811</v>
      </c>
      <c r="G75" s="16">
        <v>51.634701865524406</v>
      </c>
      <c r="H75" s="2">
        <v>30.769403731048811</v>
      </c>
      <c r="I75" s="2">
        <f xml:space="preserve"> (H75+E75)/2</f>
        <v>51.634701865524406</v>
      </c>
    </row>
    <row r="76" spans="1:9" ht="25.5" x14ac:dyDescent="0.2">
      <c r="A76" s="8">
        <v>74</v>
      </c>
      <c r="B76" s="9" t="s">
        <v>89</v>
      </c>
      <c r="C76" s="10" t="s">
        <v>88</v>
      </c>
      <c r="D76" s="28" t="s">
        <v>87</v>
      </c>
      <c r="E76" s="16">
        <v>87.8</v>
      </c>
      <c r="F76" s="16">
        <v>13.833151629956745</v>
      </c>
      <c r="G76" s="16">
        <v>50.816575814978371</v>
      </c>
      <c r="H76" s="2">
        <v>13.833151629956745</v>
      </c>
      <c r="I76" s="2">
        <f xml:space="preserve"> (H76+E76)/2</f>
        <v>50.816575814978371</v>
      </c>
    </row>
    <row r="77" spans="1:9" ht="25.5" x14ac:dyDescent="0.2">
      <c r="A77" s="8">
        <v>75</v>
      </c>
      <c r="B77" s="9" t="s">
        <v>86</v>
      </c>
      <c r="C77" s="10" t="s">
        <v>85</v>
      </c>
      <c r="D77" s="28" t="s">
        <v>84</v>
      </c>
      <c r="E77" s="16">
        <v>74</v>
      </c>
      <c r="F77" s="16">
        <v>27.500000000000014</v>
      </c>
      <c r="G77" s="16">
        <v>50.750000000000007</v>
      </c>
      <c r="H77" s="2">
        <v>27.500000000000014</v>
      </c>
      <c r="I77" s="2">
        <f xml:space="preserve"> (H77+E77)/2</f>
        <v>50.750000000000007</v>
      </c>
    </row>
    <row r="78" spans="1:9" ht="25.5" x14ac:dyDescent="0.2">
      <c r="A78" s="8">
        <v>76</v>
      </c>
      <c r="B78" s="9" t="s">
        <v>80</v>
      </c>
      <c r="C78" s="10" t="s">
        <v>79</v>
      </c>
      <c r="D78" s="28" t="s">
        <v>78</v>
      </c>
      <c r="E78" s="16">
        <v>83</v>
      </c>
      <c r="F78" s="16">
        <v>17.646847987240761</v>
      </c>
      <c r="G78" s="16">
        <v>50.323423993620381</v>
      </c>
      <c r="H78" s="2">
        <v>17.646847987240761</v>
      </c>
      <c r="I78" s="2">
        <f xml:space="preserve"> (H78+E78)/2</f>
        <v>50.323423993620381</v>
      </c>
    </row>
    <row r="79" spans="1:9" x14ac:dyDescent="0.2">
      <c r="A79" s="8">
        <v>77</v>
      </c>
      <c r="B79" s="9" t="s">
        <v>83</v>
      </c>
      <c r="C79" s="10" t="s">
        <v>82</v>
      </c>
      <c r="D79" s="28" t="s">
        <v>81</v>
      </c>
      <c r="E79" s="16">
        <v>83.5</v>
      </c>
      <c r="F79" s="16">
        <v>16.711429063173838</v>
      </c>
      <c r="G79" s="16">
        <v>50.605714531586919</v>
      </c>
      <c r="H79" s="2">
        <v>16.711429063173838</v>
      </c>
      <c r="I79" s="2">
        <f xml:space="preserve"> (H79+E79)/2</f>
        <v>50.105714531586919</v>
      </c>
    </row>
    <row r="80" spans="1:9" ht="25.5" x14ac:dyDescent="0.2">
      <c r="A80" s="8">
        <v>78</v>
      </c>
      <c r="B80" s="9" t="s">
        <v>65</v>
      </c>
      <c r="C80" s="10" t="s">
        <v>64</v>
      </c>
      <c r="D80" s="28" t="s">
        <v>63</v>
      </c>
      <c r="E80" s="16">
        <v>86</v>
      </c>
      <c r="F80" s="16">
        <v>12.422485494628816</v>
      </c>
      <c r="G80" s="16">
        <v>49.211242747314408</v>
      </c>
      <c r="H80" s="2">
        <v>12.422485494628816</v>
      </c>
      <c r="I80" s="2">
        <f xml:space="preserve"> (H80+E80)/2</f>
        <v>49.211242747314408</v>
      </c>
    </row>
    <row r="81" spans="1:9" x14ac:dyDescent="0.2">
      <c r="A81" s="8">
        <v>79</v>
      </c>
      <c r="B81" s="9" t="s">
        <v>59</v>
      </c>
      <c r="C81" s="10" t="s">
        <v>58</v>
      </c>
      <c r="D81" s="28" t="s">
        <v>57</v>
      </c>
      <c r="E81" s="16">
        <v>84</v>
      </c>
      <c r="F81" s="16">
        <v>12.143713207393631</v>
      </c>
      <c r="G81" s="16">
        <v>48.071856603696816</v>
      </c>
      <c r="H81" s="2">
        <v>12.143713207393631</v>
      </c>
      <c r="I81" s="2">
        <f xml:space="preserve"> (H81+E81)/2</f>
        <v>48.071856603696816</v>
      </c>
    </row>
    <row r="82" spans="1:9" ht="38.25" x14ac:dyDescent="0.2">
      <c r="A82" s="8">
        <v>80</v>
      </c>
      <c r="B82" s="9" t="s">
        <v>56</v>
      </c>
      <c r="C82" s="10" t="s">
        <v>55</v>
      </c>
      <c r="D82" s="28" t="s">
        <v>54</v>
      </c>
      <c r="E82" s="16">
        <v>86</v>
      </c>
      <c r="F82" s="16">
        <v>9.6052631578947398</v>
      </c>
      <c r="G82" s="16">
        <v>47.80263157894737</v>
      </c>
      <c r="H82" s="2">
        <v>9.6052631578947398</v>
      </c>
      <c r="I82" s="2">
        <f xml:space="preserve"> (H82+E82)/2</f>
        <v>47.80263157894737</v>
      </c>
    </row>
    <row r="83" spans="1:9" ht="25.5" x14ac:dyDescent="0.2">
      <c r="A83" s="8">
        <v>81</v>
      </c>
      <c r="B83" s="9" t="s">
        <v>44</v>
      </c>
      <c r="C83" s="10" t="s">
        <v>43</v>
      </c>
      <c r="D83" s="28" t="s">
        <v>42</v>
      </c>
      <c r="E83" s="16">
        <v>86</v>
      </c>
      <c r="F83" s="16">
        <v>5.5564113834110742</v>
      </c>
      <c r="G83" s="16">
        <v>45.778205691705537</v>
      </c>
      <c r="H83" s="2">
        <v>9.4473684210526443</v>
      </c>
      <c r="I83" s="2">
        <f xml:space="preserve"> (H83+E83)/2</f>
        <v>47.723684210526322</v>
      </c>
    </row>
    <row r="84" spans="1:9" ht="25.5" x14ac:dyDescent="0.2">
      <c r="A84" s="8">
        <v>82</v>
      </c>
      <c r="B84" s="9" t="s">
        <v>53</v>
      </c>
      <c r="C84" s="10" t="s">
        <v>52</v>
      </c>
      <c r="D84" s="28" t="s">
        <v>51</v>
      </c>
      <c r="E84" s="16">
        <v>77.5</v>
      </c>
      <c r="F84" s="16">
        <v>16.956110962102073</v>
      </c>
      <c r="G84" s="16">
        <v>47.228055481051037</v>
      </c>
      <c r="H84" s="2">
        <v>16.956110962102073</v>
      </c>
      <c r="I84" s="2">
        <f xml:space="preserve"> (H84+E84)/2</f>
        <v>47.228055481051037</v>
      </c>
    </row>
    <row r="85" spans="1:9" ht="25.5" x14ac:dyDescent="0.2">
      <c r="A85" s="8">
        <v>83</v>
      </c>
      <c r="B85" s="9" t="s">
        <v>50</v>
      </c>
      <c r="C85" s="10" t="s">
        <v>49</v>
      </c>
      <c r="D85" s="28" t="s">
        <v>48</v>
      </c>
      <c r="E85" s="16">
        <v>76</v>
      </c>
      <c r="F85" s="16">
        <v>17.970811282181771</v>
      </c>
      <c r="G85" s="16">
        <v>46.985405641090885</v>
      </c>
      <c r="H85" s="2">
        <v>17.970811282181771</v>
      </c>
      <c r="I85" s="2">
        <f xml:space="preserve"> (H85+E85)/2</f>
        <v>46.985405641090885</v>
      </c>
    </row>
    <row r="86" spans="1:9" ht="25.5" x14ac:dyDescent="0.2">
      <c r="A86" s="8">
        <v>84</v>
      </c>
      <c r="B86" s="9" t="s">
        <v>47</v>
      </c>
      <c r="C86" s="10" t="s">
        <v>46</v>
      </c>
      <c r="D86" s="28" t="s">
        <v>45</v>
      </c>
      <c r="E86" s="16">
        <v>71</v>
      </c>
      <c r="F86" s="16">
        <v>22.694382096794158</v>
      </c>
      <c r="G86" s="16">
        <v>46.847191048397079</v>
      </c>
      <c r="H86" s="2">
        <v>22.694382096794158</v>
      </c>
      <c r="I86" s="2">
        <f xml:space="preserve"> (H86+E86)/2</f>
        <v>46.847191048397079</v>
      </c>
    </row>
    <row r="87" spans="1:9" ht="25.5" x14ac:dyDescent="0.2">
      <c r="A87" s="8">
        <v>85</v>
      </c>
      <c r="B87" s="9" t="s">
        <v>41</v>
      </c>
      <c r="C87" s="10" t="s">
        <v>40</v>
      </c>
      <c r="D87" s="28" t="s">
        <v>39</v>
      </c>
      <c r="E87" s="16">
        <v>79.5</v>
      </c>
      <c r="F87" s="16">
        <v>11.105263157894726</v>
      </c>
      <c r="G87" s="16">
        <v>45.302631578947363</v>
      </c>
      <c r="H87" s="2">
        <v>11.11</v>
      </c>
      <c r="I87" s="2">
        <f xml:space="preserve"> (H87+E87)/2</f>
        <v>45.305</v>
      </c>
    </row>
    <row r="88" spans="1:9" ht="38.25" x14ac:dyDescent="0.2">
      <c r="A88" s="8">
        <v>86</v>
      </c>
      <c r="B88" s="9" t="s">
        <v>35</v>
      </c>
      <c r="C88" s="10" t="s">
        <v>34</v>
      </c>
      <c r="D88" s="28" t="s">
        <v>33</v>
      </c>
      <c r="E88" s="16">
        <v>74</v>
      </c>
      <c r="F88" s="16">
        <v>16.012337856968699</v>
      </c>
      <c r="G88" s="16">
        <v>45.00616892848435</v>
      </c>
      <c r="H88" s="2">
        <v>16.012337856968699</v>
      </c>
      <c r="I88" s="2">
        <f xml:space="preserve"> (H88+E88)/2</f>
        <v>45.00616892848435</v>
      </c>
    </row>
    <row r="89" spans="1:9" x14ac:dyDescent="0.2">
      <c r="A89" s="8">
        <v>87</v>
      </c>
      <c r="B89" s="9" t="s">
        <v>26</v>
      </c>
      <c r="C89" s="10" t="s">
        <v>25</v>
      </c>
      <c r="D89" s="28" t="s">
        <v>24</v>
      </c>
      <c r="E89" s="16">
        <v>78.5</v>
      </c>
      <c r="F89" s="16">
        <v>9.8947368421052602</v>
      </c>
      <c r="G89" s="16">
        <v>44.19736842105263</v>
      </c>
      <c r="H89" s="2">
        <v>9.8947368421052602</v>
      </c>
      <c r="I89" s="2">
        <f xml:space="preserve"> (H89+E89)/2</f>
        <v>44.19736842105263</v>
      </c>
    </row>
    <row r="90" spans="1:9" ht="25.5" x14ac:dyDescent="0.2">
      <c r="A90" s="8">
        <v>88</v>
      </c>
      <c r="B90" s="9" t="s">
        <v>23</v>
      </c>
      <c r="C90" s="10" t="s">
        <v>22</v>
      </c>
      <c r="D90" s="28" t="s">
        <v>21</v>
      </c>
      <c r="E90" s="16">
        <v>84</v>
      </c>
      <c r="F90" s="16">
        <v>4.1578947368420955</v>
      </c>
      <c r="G90" s="16">
        <v>44.078947368421048</v>
      </c>
      <c r="H90" s="2">
        <v>3.3157894736842053</v>
      </c>
      <c r="I90" s="2">
        <f xml:space="preserve"> (H90+E90)/2</f>
        <v>43.657894736842103</v>
      </c>
    </row>
    <row r="91" spans="1:9" ht="25.5" x14ac:dyDescent="0.2">
      <c r="A91" s="8">
        <v>89</v>
      </c>
      <c r="B91" s="9" t="s">
        <v>20</v>
      </c>
      <c r="C91" s="10" t="s">
        <v>19</v>
      </c>
      <c r="D91" s="28" t="s">
        <v>18</v>
      </c>
      <c r="E91" s="16">
        <v>77</v>
      </c>
      <c r="F91" s="16">
        <v>9.4210526315789593</v>
      </c>
      <c r="G91" s="16">
        <v>43.21052631578948</v>
      </c>
      <c r="H91" s="2">
        <v>9.4210526315789593</v>
      </c>
      <c r="I91" s="2">
        <f xml:space="preserve"> (H91+E91)/2</f>
        <v>43.21052631578948</v>
      </c>
    </row>
    <row r="92" spans="1:9" ht="38.25" x14ac:dyDescent="0.2">
      <c r="A92" s="8">
        <v>90</v>
      </c>
      <c r="B92" s="9" t="s">
        <v>17</v>
      </c>
      <c r="C92" s="10" t="s">
        <v>16</v>
      </c>
      <c r="D92" s="28" t="s">
        <v>15</v>
      </c>
      <c r="E92" s="16">
        <v>75</v>
      </c>
      <c r="F92" s="16">
        <v>9.9931436377389389</v>
      </c>
      <c r="G92" s="16">
        <v>42.496571818869469</v>
      </c>
      <c r="H92" s="2">
        <v>9.9931436377389389</v>
      </c>
      <c r="I92" s="2">
        <f xml:space="preserve"> (H92+E92)/2</f>
        <v>42.496571818869469</v>
      </c>
    </row>
    <row r="93" spans="1:9" ht="25.5" x14ac:dyDescent="0.2">
      <c r="A93" s="8">
        <v>91</v>
      </c>
      <c r="B93" s="9" t="s">
        <v>14</v>
      </c>
      <c r="C93" s="10" t="s">
        <v>13</v>
      </c>
      <c r="D93" s="28" t="s">
        <v>12</v>
      </c>
      <c r="E93" s="16">
        <v>71</v>
      </c>
      <c r="F93" s="16">
        <v>13.539302794986966</v>
      </c>
      <c r="G93" s="16">
        <v>42.269651397493483</v>
      </c>
      <c r="H93" s="2">
        <v>13.539302794986966</v>
      </c>
      <c r="I93" s="2">
        <f xml:space="preserve"> (H93+E93)/2</f>
        <v>42.269651397493483</v>
      </c>
    </row>
    <row r="94" spans="1:9" ht="25.5" x14ac:dyDescent="0.2">
      <c r="A94" s="8">
        <v>92</v>
      </c>
      <c r="B94" s="9" t="s">
        <v>8</v>
      </c>
      <c r="C94" s="10" t="s">
        <v>7</v>
      </c>
      <c r="D94" s="28" t="s">
        <v>6</v>
      </c>
      <c r="E94" s="16">
        <v>80.5</v>
      </c>
      <c r="F94" s="16">
        <v>1.6398681722999129</v>
      </c>
      <c r="G94" s="16">
        <v>41.069934086149956</v>
      </c>
      <c r="H94" s="2">
        <v>1.6398681722999129</v>
      </c>
      <c r="I94" s="2">
        <f xml:space="preserve"> (H94+E94)/2</f>
        <v>41.069934086149956</v>
      </c>
    </row>
    <row r="95" spans="1:9" x14ac:dyDescent="0.2">
      <c r="A95" s="8">
        <v>93</v>
      </c>
      <c r="B95" s="9" t="s">
        <v>5</v>
      </c>
      <c r="C95" s="10" t="s">
        <v>4</v>
      </c>
      <c r="D95" s="28" t="s">
        <v>3</v>
      </c>
      <c r="E95" s="16">
        <v>71</v>
      </c>
      <c r="F95" s="16">
        <v>8.2631578947368354</v>
      </c>
      <c r="G95" s="16">
        <v>39.631578947368418</v>
      </c>
      <c r="H95" s="2">
        <v>8.2631578947368354</v>
      </c>
      <c r="I95" s="2">
        <f xml:space="preserve"> (H95+E95)/2</f>
        <v>39.631578947368418</v>
      </c>
    </row>
    <row r="96" spans="1:9" ht="38.25" x14ac:dyDescent="0.2">
      <c r="A96" s="8">
        <v>94</v>
      </c>
      <c r="B96" s="9" t="s">
        <v>2</v>
      </c>
      <c r="C96" s="10" t="s">
        <v>1</v>
      </c>
      <c r="D96" s="28" t="s">
        <v>0</v>
      </c>
      <c r="E96" s="16">
        <v>73</v>
      </c>
      <c r="F96" s="16">
        <v>4.6315789473684106</v>
      </c>
      <c r="G96" s="16">
        <v>38.815789473684205</v>
      </c>
      <c r="H96" s="2">
        <v>4.6315789473684106</v>
      </c>
      <c r="I96" s="2">
        <f xml:space="preserve"> (H96+E96)/2</f>
        <v>38.815789473684205</v>
      </c>
    </row>
    <row r="65461" spans="1:4" s="22" customFormat="1" x14ac:dyDescent="0.2">
      <c r="A65461" s="21"/>
      <c r="B65461" s="4"/>
      <c r="C65461" s="5"/>
      <c r="D65461" s="26"/>
    </row>
  </sheetData>
  <mergeCells count="1">
    <mergeCell ref="H1:I1"/>
  </mergeCells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I_Divulgação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Piffero de Siqueira</dc:creator>
  <cp:lastModifiedBy>Hayslla Boaventura Piotto</cp:lastModifiedBy>
  <dcterms:created xsi:type="dcterms:W3CDTF">2020-12-09T17:13:21Z</dcterms:created>
  <dcterms:modified xsi:type="dcterms:W3CDTF">2021-02-11T18:39:52Z</dcterms:modified>
</cp:coreProperties>
</file>