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capes-my.sharepoint.com/personal/aurelia_cavalcante_capes_gov_br/Documents/Área de Trabalho/"/>
    </mc:Choice>
  </mc:AlternateContent>
  <xr:revisionPtr revIDLastSave="0" documentId="8_{C564F4D6-E834-435C-A38E-CD197ECFDF82}" xr6:coauthVersionLast="47" xr6:coauthVersionMax="47" xr10:uidLastSave="{00000000-0000-0000-0000-000000000000}"/>
  <workbookProtection workbookAlgorithmName="SHA-512" workbookHashValue="jpv4ZxREGo6lJ5/sGt9x4OrqkGvOwJVvqpggpZ6A/79C0AJqpqomyazZB3HbLvTxxxVPnwRgCpHZI3VmUZY6iQ==" workbookSaltValue="5DjGQQhCfYcqevXDkKKCsw==" workbookSpinCount="100000" lockStructure="1"/>
  <bookViews>
    <workbookView xWindow="35235" yWindow="2355" windowWidth="21600" windowHeight="11295" xr2:uid="{AC9F5A95-604C-49CD-A9E6-4D212D6C5C99}"/>
  </bookViews>
  <sheets>
    <sheet name="Pró-Equipamentos" sheetId="7" r:id="rId1"/>
    <sheet name="Planilha4" sheetId="6" state="hidden" r:id="rId2"/>
    <sheet name="Planilha1" sheetId="3" state="hidden" r:id="rId3"/>
    <sheet name="Planilha Concessão - PRO-EQUIP." sheetId="2" state="hidden" r:id="rId4"/>
  </sheets>
  <definedNames>
    <definedName name="_xlnm._FilterDatabase" localSheetId="3" hidden="1">'Planilha Concessão - PRO-EQUIP.'!$B$5:$M$227</definedName>
    <definedName name="_xlnm._FilterDatabase" localSheetId="2" hidden="1">Planilha1!$A$1:$C$226</definedName>
    <definedName name="a" localSheetId="3" hidden="1">#REF!</definedName>
    <definedName name="a" hidden="1">#REF!</definedName>
    <definedName name="aa" localSheetId="3" hidden="1">#REF!</definedName>
    <definedName name="aa" hidden="1">#REF!</definedName>
    <definedName name="aaa" localSheetId="3" hidden="1">#REF!</definedName>
    <definedName name="aaa" hidden="1">#REF!</definedName>
    <definedName name="aaaa" localSheetId="3" hidden="1">#REF!</definedName>
    <definedName name="aaaa" hidden="1">#REF!</definedName>
    <definedName name="aaaaa" localSheetId="3" hidden="1">#REF!</definedName>
    <definedName name="aaaaa" hidden="1">#REF!</definedName>
    <definedName name="aaaaaa" localSheetId="3" hidden="1">#REF!</definedName>
    <definedName name="aaaaaa" hidden="1">#REF!</definedName>
    <definedName name="aaaaaaa" localSheetId="3" hidden="1">#REF!</definedName>
    <definedName name="aaaaaaa" hidden="1">#REF!</definedName>
    <definedName name="aaaaaaaa" localSheetId="3" hidden="1">#REF!</definedName>
    <definedName name="aaaaaaaa" hidden="1">#REF!</definedName>
    <definedName name="aaaaaaaaaa" localSheetId="3" hidden="1">#REF!</definedName>
    <definedName name="aaaaaaaaaa" hidden="1">#REF!</definedName>
    <definedName name="adewqrdsasdasda" localSheetId="3" hidden="1">#REF!</definedName>
    <definedName name="adewqrdsasdasda" hidden="1">#REF!</definedName>
    <definedName name="as" localSheetId="3" hidden="1">#REF!</definedName>
    <definedName name="as" hidden="1">#REF!</definedName>
    <definedName name="asa" localSheetId="3" hidden="1">#REF!</definedName>
    <definedName name="asa" hidden="1">#REF!</definedName>
    <definedName name="asads3" localSheetId="3" hidden="1">#REF!</definedName>
    <definedName name="asads3" hidden="1">#REF!</definedName>
    <definedName name="asads4" localSheetId="3" hidden="1">#REF!</definedName>
    <definedName name="asads4" hidden="1">#REF!</definedName>
    <definedName name="asas" localSheetId="3" hidden="1">#REF!</definedName>
    <definedName name="asas" hidden="1">#REF!</definedName>
    <definedName name="asasas" localSheetId="3" hidden="1">#REF!</definedName>
    <definedName name="asasas" hidden="1">#REF!</definedName>
    <definedName name="asasasas" localSheetId="3" hidden="1">#REF!</definedName>
    <definedName name="asasasas" hidden="1">#REF!</definedName>
    <definedName name="asasasasas" localSheetId="3" hidden="1">#REF!</definedName>
    <definedName name="asasasasas" hidden="1">#REF!</definedName>
    <definedName name="asdas" localSheetId="3" hidden="1">#REF!</definedName>
    <definedName name="asdas" hidden="1">#REF!</definedName>
    <definedName name="asdas1" localSheetId="3" hidden="1">#REF!</definedName>
    <definedName name="asdas1" hidden="1">#REF!</definedName>
    <definedName name="asdas2" localSheetId="3" hidden="1">#REF!</definedName>
    <definedName name="asdas2" hidden="1">#REF!</definedName>
    <definedName name="asdas3" localSheetId="3" hidden="1">#REF!</definedName>
    <definedName name="asdas3" hidden="1">#REF!</definedName>
    <definedName name="asdasdasdasda" localSheetId="3" hidden="1">#REF!</definedName>
    <definedName name="asdasdasdasda" hidden="1">#REF!</definedName>
    <definedName name="asdasdsad" localSheetId="3" hidden="1">#REF!</definedName>
    <definedName name="asdasdsad" hidden="1">#REF!</definedName>
    <definedName name="asdass" localSheetId="3" hidden="1">#REF!</definedName>
    <definedName name="asdass" hidden="1">#REF!</definedName>
    <definedName name="asdassa" localSheetId="3" hidden="1">#REF!</definedName>
    <definedName name="asdassa" hidden="1">#REF!</definedName>
    <definedName name="asdsadas" localSheetId="3" hidden="1">#REF!</definedName>
    <definedName name="asdsadas" hidden="1">#REF!</definedName>
    <definedName name="bbb" hidden="1">#REF!</definedName>
    <definedName name="cececcece" localSheetId="3" hidden="1">#REF!</definedName>
    <definedName name="cececcece" hidden="1">#REF!</definedName>
    <definedName name="cenario_8" localSheetId="3" hidden="1">#REF!</definedName>
    <definedName name="cenario_8" hidden="1">#REF!</definedName>
    <definedName name="cenario_8_f" localSheetId="3" hidden="1">#REF!</definedName>
    <definedName name="cenario_8_f" hidden="1">#REF!</definedName>
    <definedName name="cenario7" localSheetId="3" hidden="1">#REF!</definedName>
    <definedName name="cenario7" hidden="1">#REF!</definedName>
    <definedName name="cenario8" localSheetId="3" hidden="1">#REF!</definedName>
    <definedName name="cenario8" hidden="1">#REF!</definedName>
    <definedName name="cenario8_8500" localSheetId="3" hidden="1">#REF!</definedName>
    <definedName name="cenario8_8500" hidden="1">#REF!</definedName>
    <definedName name="cenario8final" localSheetId="3" hidden="1">#REF!</definedName>
    <definedName name="cenario8final" hidden="1">#REF!</definedName>
    <definedName name="cenariofinal" localSheetId="3" hidden="1">#REF!</definedName>
    <definedName name="cenariofinal" hidden="1">#REF!</definedName>
    <definedName name="ffffff" hidden="1">#REF!</definedName>
    <definedName name="qqq" localSheetId="3" hidden="1">#REF!</definedName>
    <definedName name="qqq" hidden="1">#REF!</definedName>
    <definedName name="qqqq" localSheetId="3" hidden="1">#REF!</definedName>
    <definedName name="qqqq" hidden="1">#REF!</definedName>
    <definedName name="qqqqqqqq" localSheetId="3" hidden="1">#REF!</definedName>
    <definedName name="qqqqqqqq" hidden="1">#REF!</definedName>
    <definedName name="qqqqqqrrrrrrrr" hidden="1">#REF!</definedName>
    <definedName name="sas" localSheetId="3" hidden="1">#REF!</definedName>
    <definedName name="sas" hidden="1">#REF!</definedName>
    <definedName name="sass" localSheetId="3" hidden="1">#REF!</definedName>
    <definedName name="sass" hidden="1">#REF!</definedName>
    <definedName name="segrthheyjyerhjh" hidden="1">#REF!</definedName>
    <definedName name="teste" localSheetId="3" hidden="1">#REF!</definedName>
    <definedName name="teste" hidden="1">#REF!</definedName>
    <definedName name="xlchart.v1.1" localSheetId="3" hidden="1">#REF!</definedName>
    <definedName name="xlchart.v1.1" hidden="1">#REF!</definedName>
    <definedName name="xlchartv2" localSheetId="3" hidden="1">#REF!</definedName>
    <definedName name="xlchartv2" hidden="1">#REF!</definedName>
    <definedName name="xx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7" l="1"/>
  <c r="D13" i="7"/>
  <c r="G9" i="7" s="1"/>
  <c r="G10" i="7" s="1"/>
  <c r="D11" i="7"/>
  <c r="C16" i="7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C70" i="7" s="1"/>
  <c r="C71" i="7" s="1"/>
  <c r="C72" i="7" s="1"/>
  <c r="C73" i="7" s="1"/>
  <c r="C74" i="7" s="1"/>
  <c r="C75" i="7" s="1"/>
  <c r="C76" i="7" s="1"/>
  <c r="C77" i="7" s="1"/>
  <c r="C78" i="7" s="1"/>
  <c r="C79" i="7" s="1"/>
  <c r="C80" i="7" s="1"/>
  <c r="C81" i="7" s="1"/>
  <c r="C82" i="7" s="1"/>
  <c r="C83" i="7" s="1"/>
  <c r="C84" i="7" s="1"/>
  <c r="C85" i="7" s="1"/>
  <c r="C86" i="7" s="1"/>
  <c r="C87" i="7" s="1"/>
  <c r="C88" i="7" s="1"/>
  <c r="C89" i="7" s="1"/>
  <c r="C90" i="7" s="1"/>
  <c r="C91" i="7" s="1"/>
  <c r="C92" i="7" s="1"/>
  <c r="C93" i="7" s="1"/>
  <c r="C94" i="7" s="1"/>
  <c r="C95" i="7" s="1"/>
  <c r="C96" i="7" s="1"/>
  <c r="C97" i="7" s="1"/>
  <c r="C98" i="7" s="1"/>
  <c r="C99" i="7" s="1"/>
  <c r="C100" i="7" s="1"/>
  <c r="C101" i="7" s="1"/>
  <c r="C102" i="7" s="1"/>
  <c r="C103" i="7" s="1"/>
  <c r="C104" i="7" s="1"/>
  <c r="C105" i="7" s="1"/>
  <c r="C106" i="7" s="1"/>
  <c r="C107" i="7" s="1"/>
  <c r="C108" i="7" s="1"/>
  <c r="C109" i="7" s="1"/>
  <c r="C110" i="7" s="1"/>
  <c r="C111" i="7" s="1"/>
  <c r="C112" i="7" s="1"/>
  <c r="C113" i="7" s="1"/>
  <c r="C114" i="7" s="1"/>
  <c r="C115" i="7" s="1"/>
  <c r="C116" i="7" s="1"/>
  <c r="C117" i="7" s="1"/>
  <c r="C118" i="7" s="1"/>
  <c r="C119" i="7" s="1"/>
  <c r="C120" i="7" s="1"/>
  <c r="C121" i="7" s="1"/>
  <c r="C122" i="7" s="1"/>
  <c r="C123" i="7" s="1"/>
  <c r="C124" i="7" s="1"/>
  <c r="C125" i="7" s="1"/>
  <c r="C126" i="7" s="1"/>
  <c r="C127" i="7" s="1"/>
  <c r="C128" i="7" s="1"/>
  <c r="C129" i="7" s="1"/>
  <c r="C130" i="7" s="1"/>
  <c r="C131" i="7" s="1"/>
  <c r="C132" i="7" s="1"/>
  <c r="C133" i="7" s="1"/>
  <c r="C134" i="7" s="1"/>
  <c r="C135" i="7" s="1"/>
  <c r="C136" i="7" s="1"/>
  <c r="C137" i="7" s="1"/>
  <c r="C138" i="7" s="1"/>
  <c r="C139" i="7" s="1"/>
  <c r="C140" i="7" s="1"/>
  <c r="C141" i="7" s="1"/>
  <c r="C142" i="7" s="1"/>
  <c r="C143" i="7" s="1"/>
  <c r="C144" i="7" s="1"/>
  <c r="C145" i="7" s="1"/>
  <c r="C146" i="7" s="1"/>
  <c r="C147" i="7" s="1"/>
  <c r="C148" i="7" s="1"/>
  <c r="C149" i="7" s="1"/>
  <c r="C150" i="7" s="1"/>
  <c r="C151" i="7" s="1"/>
  <c r="C152" i="7" s="1"/>
  <c r="C153" i="7" s="1"/>
  <c r="C154" i="7" s="1"/>
  <c r="C155" i="7" s="1"/>
  <c r="C156" i="7" s="1"/>
  <c r="C157" i="7" s="1"/>
  <c r="C158" i="7" s="1"/>
  <c r="C159" i="7" s="1"/>
  <c r="C160" i="7" s="1"/>
  <c r="C161" i="7" s="1"/>
  <c r="C162" i="7" s="1"/>
  <c r="C163" i="7" s="1"/>
  <c r="C164" i="7" s="1"/>
  <c r="C165" i="7" s="1"/>
  <c r="C166" i="7" s="1"/>
  <c r="C167" i="7" s="1"/>
  <c r="C168" i="7" s="1"/>
  <c r="C169" i="7" s="1"/>
  <c r="C170" i="7" s="1"/>
  <c r="C171" i="7" s="1"/>
  <c r="C172" i="7" s="1"/>
  <c r="C173" i="7" s="1"/>
  <c r="C174" i="7" s="1"/>
  <c r="C175" i="7" s="1"/>
  <c r="C176" i="7" s="1"/>
  <c r="C177" i="7" s="1"/>
  <c r="C178" i="7" s="1"/>
  <c r="C179" i="7" s="1"/>
  <c r="C180" i="7" s="1"/>
  <c r="C181" i="7" s="1"/>
  <c r="C182" i="7" s="1"/>
  <c r="C183" i="7" s="1"/>
  <c r="C184" i="7" s="1"/>
  <c r="C185" i="7" s="1"/>
  <c r="C186" i="7" s="1"/>
  <c r="C187" i="7" s="1"/>
  <c r="C188" i="7" s="1"/>
  <c r="C189" i="7" s="1"/>
  <c r="C190" i="7" s="1"/>
  <c r="C191" i="7" s="1"/>
  <c r="C192" i="7" s="1"/>
  <c r="C193" i="7" s="1"/>
  <c r="C194" i="7" s="1"/>
  <c r="C195" i="7" s="1"/>
  <c r="C196" i="7" s="1"/>
  <c r="C197" i="7" s="1"/>
  <c r="C198" i="7" s="1"/>
  <c r="C199" i="7" s="1"/>
  <c r="C200" i="7" s="1"/>
  <c r="C201" i="7" s="1"/>
  <c r="C202" i="7" s="1"/>
  <c r="C203" i="7" s="1"/>
  <c r="C204" i="7" s="1"/>
  <c r="C205" i="7" s="1"/>
  <c r="C206" i="7" s="1"/>
  <c r="C207" i="7" s="1"/>
  <c r="C208" i="7" s="1"/>
  <c r="C209" i="7" s="1"/>
  <c r="C210" i="7" s="1"/>
  <c r="C211" i="7" s="1"/>
  <c r="C212" i="7" s="1"/>
  <c r="C213" i="7" s="1"/>
  <c r="C214" i="7" s="1"/>
  <c r="C215" i="7" s="1"/>
  <c r="C216" i="7" s="1"/>
  <c r="C217" i="7" s="1"/>
  <c r="C218" i="7" s="1"/>
  <c r="C219" i="7" s="1"/>
  <c r="C220" i="7" s="1"/>
  <c r="C221" i="7" s="1"/>
  <c r="C222" i="7" s="1"/>
  <c r="C223" i="7" s="1"/>
  <c r="C224" i="7" s="1"/>
  <c r="C225" i="7" s="1"/>
  <c r="C226" i="7" s="1"/>
  <c r="C227" i="7" s="1"/>
  <c r="C228" i="7" s="1"/>
  <c r="C229" i="7" s="1"/>
  <c r="C230" i="7" s="1"/>
  <c r="C231" i="7" s="1"/>
  <c r="C232" i="7" s="1"/>
  <c r="C233" i="7" s="1"/>
  <c r="C234" i="7" s="1"/>
  <c r="C235" i="7" s="1"/>
  <c r="C236" i="7" s="1"/>
  <c r="C237" i="7" s="1"/>
  <c r="C238" i="7" s="1"/>
  <c r="C239" i="7" s="1"/>
  <c r="C240" i="7" s="1"/>
  <c r="C241" i="7" s="1"/>
  <c r="C242" i="7" s="1"/>
  <c r="C243" i="7" s="1"/>
  <c r="C244" i="7" s="1"/>
  <c r="C245" i="7" s="1"/>
  <c r="C246" i="7" s="1"/>
  <c r="C247" i="7" s="1"/>
  <c r="C248" i="7" s="1"/>
  <c r="C249" i="7" s="1"/>
  <c r="C250" i="7" s="1"/>
  <c r="C251" i="7" s="1"/>
  <c r="C252" i="7" s="1"/>
  <c r="C253" i="7" s="1"/>
  <c r="C254" i="7" s="1"/>
  <c r="C255" i="7" s="1"/>
  <c r="C256" i="7" s="1"/>
  <c r="C257" i="7" s="1"/>
  <c r="C258" i="7" s="1"/>
  <c r="C259" i="7" s="1"/>
  <c r="C260" i="7" s="1"/>
  <c r="C261" i="7" s="1"/>
  <c r="C262" i="7" s="1"/>
  <c r="C263" i="7" s="1"/>
  <c r="C264" i="7" s="1"/>
  <c r="C265" i="7" s="1"/>
  <c r="C266" i="7" s="1"/>
  <c r="C267" i="7" s="1"/>
  <c r="C268" i="7" s="1"/>
  <c r="C269" i="7" s="1"/>
  <c r="C270" i="7" s="1"/>
  <c r="C271" i="7" s="1"/>
  <c r="C272" i="7" s="1"/>
  <c r="C273" i="7" s="1"/>
  <c r="C274" i="7" s="1"/>
  <c r="C275" i="7" s="1"/>
  <c r="C276" i="7" s="1"/>
  <c r="C277" i="7" s="1"/>
  <c r="C278" i="7" s="1"/>
  <c r="C279" i="7" s="1"/>
  <c r="C280" i="7" s="1"/>
  <c r="C281" i="7" s="1"/>
  <c r="C282" i="7" s="1"/>
  <c r="C283" i="7" s="1"/>
  <c r="C284" i="7" s="1"/>
  <c r="C285" i="7" s="1"/>
  <c r="C286" i="7" s="1"/>
  <c r="C287" i="7" s="1"/>
  <c r="C288" i="7" s="1"/>
  <c r="C289" i="7" s="1"/>
  <c r="C290" i="7" s="1"/>
  <c r="C291" i="7" s="1"/>
  <c r="C292" i="7" s="1"/>
  <c r="C293" i="7" s="1"/>
  <c r="C294" i="7" s="1"/>
  <c r="C295" i="7" s="1"/>
  <c r="C296" i="7" s="1"/>
  <c r="C297" i="7" s="1"/>
  <c r="C298" i="7" s="1"/>
  <c r="C299" i="7" s="1"/>
  <c r="C300" i="7" s="1"/>
  <c r="C301" i="7" s="1"/>
  <c r="C302" i="7" s="1"/>
  <c r="C303" i="7" s="1"/>
  <c r="C304" i="7" s="1"/>
  <c r="C305" i="7" s="1"/>
  <c r="C306" i="7" s="1"/>
  <c r="C307" i="7" s="1"/>
  <c r="C308" i="7" s="1"/>
  <c r="C309" i="7" s="1"/>
  <c r="C310" i="7" s="1"/>
  <c r="C311" i="7" s="1"/>
  <c r="C312" i="7" s="1"/>
  <c r="C313" i="7" s="1"/>
  <c r="C314" i="7" s="1"/>
  <c r="C315" i="7" s="1"/>
  <c r="C316" i="7" s="1"/>
  <c r="C317" i="7" s="1"/>
  <c r="C318" i="7" s="1"/>
  <c r="C319" i="7" s="1"/>
  <c r="C320" i="7" s="1"/>
  <c r="C321" i="7" s="1"/>
  <c r="C322" i="7" s="1"/>
  <c r="C323" i="7" s="1"/>
  <c r="C324" i="7" s="1"/>
  <c r="C325" i="7" s="1"/>
  <c r="C326" i="7" s="1"/>
  <c r="C327" i="7" s="1"/>
  <c r="C328" i="7" s="1"/>
  <c r="C329" i="7" s="1"/>
  <c r="C330" i="7" s="1"/>
  <c r="C331" i="7" s="1"/>
  <c r="C332" i="7" s="1"/>
  <c r="C333" i="7" s="1"/>
  <c r="C334" i="7" s="1"/>
  <c r="C335" i="7" s="1"/>
  <c r="C336" i="7" s="1"/>
  <c r="C337" i="7" s="1"/>
  <c r="C338" i="7" s="1"/>
  <c r="C339" i="7" s="1"/>
  <c r="C340" i="7" s="1"/>
  <c r="C341" i="7" s="1"/>
  <c r="C342" i="7" s="1"/>
  <c r="C343" i="7" s="1"/>
  <c r="C344" i="7" s="1"/>
  <c r="C345" i="7" s="1"/>
  <c r="C346" i="7" s="1"/>
  <c r="C347" i="7" s="1"/>
  <c r="C348" i="7" s="1"/>
  <c r="C349" i="7" s="1"/>
  <c r="C350" i="7" s="1"/>
  <c r="C351" i="7" s="1"/>
  <c r="C352" i="7" s="1"/>
  <c r="C353" i="7" s="1"/>
  <c r="C354" i="7" s="1"/>
  <c r="C355" i="7" s="1"/>
  <c r="C356" i="7" s="1"/>
  <c r="C357" i="7" s="1"/>
  <c r="C358" i="7" s="1"/>
  <c r="C359" i="7" s="1"/>
  <c r="C360" i="7" s="1"/>
  <c r="C361" i="7" s="1"/>
  <c r="C362" i="7" s="1"/>
  <c r="C363" i="7" s="1"/>
  <c r="C364" i="7" s="1"/>
  <c r="C365" i="7" s="1"/>
  <c r="C366" i="7" s="1"/>
  <c r="C367" i="7" s="1"/>
  <c r="C368" i="7" s="1"/>
  <c r="C369" i="7" s="1"/>
  <c r="C370" i="7" s="1"/>
  <c r="C371" i="7" s="1"/>
  <c r="C372" i="7" s="1"/>
  <c r="C373" i="7" s="1"/>
  <c r="C374" i="7" s="1"/>
  <c r="C375" i="7" s="1"/>
  <c r="C376" i="7" s="1"/>
  <c r="C377" i="7" s="1"/>
  <c r="C378" i="7" s="1"/>
  <c r="C379" i="7" s="1"/>
  <c r="C380" i="7" s="1"/>
  <c r="C381" i="7" s="1"/>
  <c r="C382" i="7" s="1"/>
  <c r="C383" i="7" s="1"/>
  <c r="C384" i="7" s="1"/>
  <c r="C385" i="7" s="1"/>
  <c r="C386" i="7" s="1"/>
  <c r="C387" i="7" s="1"/>
  <c r="C388" i="7" s="1"/>
  <c r="C389" i="7" s="1"/>
  <c r="C390" i="7" s="1"/>
  <c r="C391" i="7" s="1"/>
  <c r="C392" i="7" s="1"/>
  <c r="C393" i="7" s="1"/>
  <c r="C394" i="7" s="1"/>
  <c r="C395" i="7" s="1"/>
  <c r="C396" i="7" s="1"/>
  <c r="C397" i="7" s="1"/>
  <c r="C398" i="7" s="1"/>
  <c r="C399" i="7" s="1"/>
  <c r="C400" i="7" s="1"/>
  <c r="C401" i="7" s="1"/>
  <c r="C402" i="7" s="1"/>
  <c r="C403" i="7" s="1"/>
  <c r="C404" i="7" s="1"/>
  <c r="C405" i="7" s="1"/>
  <c r="C406" i="7" s="1"/>
  <c r="C407" i="7" s="1"/>
  <c r="C408" i="7" s="1"/>
  <c r="C409" i="7" s="1"/>
  <c r="C410" i="7" s="1"/>
  <c r="C411" i="7" s="1"/>
  <c r="C412" i="7" s="1"/>
  <c r="C413" i="7" s="1"/>
  <c r="C414" i="7" s="1"/>
  <c r="C415" i="7" s="1"/>
  <c r="C416" i="7" s="1"/>
  <c r="C417" i="7" s="1"/>
  <c r="C418" i="7" s="1"/>
  <c r="C419" i="7" s="1"/>
  <c r="C420" i="7" s="1"/>
  <c r="C421" i="7" s="1"/>
  <c r="C422" i="7" s="1"/>
  <c r="C423" i="7" s="1"/>
  <c r="C424" i="7" s="1"/>
  <c r="C425" i="7" s="1"/>
  <c r="C426" i="7" s="1"/>
  <c r="C427" i="7" s="1"/>
  <c r="C428" i="7" s="1"/>
  <c r="C429" i="7" s="1"/>
  <c r="C430" i="7" s="1"/>
  <c r="C431" i="7" s="1"/>
  <c r="C432" i="7" s="1"/>
  <c r="C433" i="7" s="1"/>
  <c r="C434" i="7" s="1"/>
  <c r="C435" i="7" s="1"/>
  <c r="C436" i="7" s="1"/>
  <c r="C437" i="7" s="1"/>
  <c r="C438" i="7" s="1"/>
  <c r="C439" i="7" s="1"/>
  <c r="C440" i="7" s="1"/>
  <c r="C441" i="7" s="1"/>
  <c r="C442" i="7" s="1"/>
  <c r="C443" i="7" s="1"/>
  <c r="C444" i="7" s="1"/>
  <c r="C445" i="7" s="1"/>
  <c r="C446" i="7" s="1"/>
  <c r="C447" i="7" s="1"/>
  <c r="C448" i="7" s="1"/>
  <c r="C449" i="7" s="1"/>
  <c r="C450" i="7" s="1"/>
  <c r="C451" i="7" s="1"/>
  <c r="C452" i="7" s="1"/>
  <c r="C453" i="7" s="1"/>
  <c r="C454" i="7" s="1"/>
  <c r="C455" i="7" s="1"/>
  <c r="C456" i="7" s="1"/>
  <c r="C457" i="7" s="1"/>
  <c r="C458" i="7" s="1"/>
  <c r="C459" i="7" s="1"/>
  <c r="C460" i="7" s="1"/>
  <c r="C461" i="7" s="1"/>
  <c r="C462" i="7" s="1"/>
  <c r="C463" i="7" s="1"/>
  <c r="C464" i="7" s="1"/>
  <c r="C465" i="7" s="1"/>
  <c r="C466" i="7" s="1"/>
  <c r="C467" i="7" s="1"/>
  <c r="C468" i="7" s="1"/>
  <c r="C469" i="7" s="1"/>
  <c r="C470" i="7" s="1"/>
  <c r="C471" i="7" s="1"/>
  <c r="C472" i="7" s="1"/>
  <c r="C473" i="7" s="1"/>
  <c r="C474" i="7" s="1"/>
  <c r="C475" i="7" s="1"/>
  <c r="C476" i="7" s="1"/>
  <c r="C477" i="7" s="1"/>
  <c r="C478" i="7" s="1"/>
  <c r="C479" i="7" s="1"/>
  <c r="C480" i="7" s="1"/>
  <c r="C481" i="7" s="1"/>
  <c r="C482" i="7" s="1"/>
  <c r="C483" i="7" s="1"/>
  <c r="C484" i="7" s="1"/>
  <c r="C485" i="7" s="1"/>
  <c r="C486" i="7" s="1"/>
  <c r="C487" i="7" s="1"/>
  <c r="C488" i="7" s="1"/>
  <c r="C489" i="7" s="1"/>
  <c r="C490" i="7" s="1"/>
  <c r="C491" i="7" s="1"/>
  <c r="C492" i="7" s="1"/>
  <c r="C493" i="7" s="1"/>
  <c r="C494" i="7" s="1"/>
  <c r="C495" i="7" s="1"/>
  <c r="C496" i="7" s="1"/>
  <c r="C497" i="7" s="1"/>
  <c r="C498" i="7" s="1"/>
  <c r="C499" i="7" s="1"/>
  <c r="C500" i="7" s="1"/>
  <c r="C501" i="7" s="1"/>
  <c r="C502" i="7" s="1"/>
  <c r="C503" i="7" s="1"/>
  <c r="C504" i="7" s="1"/>
  <c r="C505" i="7" s="1"/>
  <c r="C506" i="7" s="1"/>
  <c r="C507" i="7" s="1"/>
  <c r="C508" i="7" s="1"/>
  <c r="C509" i="7" s="1"/>
  <c r="C510" i="7" s="1"/>
  <c r="C511" i="7" s="1"/>
  <c r="C512" i="7" s="1"/>
  <c r="C513" i="7" s="1"/>
  <c r="C514" i="7" s="1"/>
  <c r="C515" i="7" s="1"/>
  <c r="C516" i="7" s="1"/>
  <c r="C517" i="7" s="1"/>
  <c r="C518" i="7" s="1"/>
  <c r="C519" i="7" s="1"/>
  <c r="C520" i="7" s="1"/>
  <c r="C521" i="7" s="1"/>
  <c r="C522" i="7" s="1"/>
  <c r="C523" i="7" s="1"/>
  <c r="C524" i="7" s="1"/>
  <c r="C525" i="7" s="1"/>
  <c r="C526" i="7" s="1"/>
  <c r="C527" i="7" s="1"/>
  <c r="C528" i="7" s="1"/>
  <c r="C529" i="7" s="1"/>
  <c r="C530" i="7" s="1"/>
  <c r="C531" i="7" s="1"/>
  <c r="C532" i="7" s="1"/>
  <c r="C533" i="7" s="1"/>
  <c r="C534" i="7" s="1"/>
  <c r="C535" i="7" s="1"/>
  <c r="C536" i="7" s="1"/>
  <c r="C537" i="7" s="1"/>
  <c r="C538" i="7" s="1"/>
  <c r="C539" i="7" s="1"/>
  <c r="C540" i="7" s="1"/>
  <c r="C541" i="7" s="1"/>
  <c r="C542" i="7" s="1"/>
  <c r="C543" i="7" s="1"/>
  <c r="C544" i="7" s="1"/>
  <c r="C545" i="7" s="1"/>
  <c r="C546" i="7" s="1"/>
  <c r="C547" i="7" s="1"/>
  <c r="C548" i="7" s="1"/>
  <c r="C549" i="7" s="1"/>
  <c r="C550" i="7" s="1"/>
  <c r="C551" i="7" s="1"/>
  <c r="C552" i="7" s="1"/>
  <c r="C553" i="7" s="1"/>
  <c r="C554" i="7" s="1"/>
  <c r="C555" i="7" s="1"/>
  <c r="C556" i="7" s="1"/>
  <c r="C557" i="7" s="1"/>
  <c r="C558" i="7" s="1"/>
  <c r="C559" i="7" s="1"/>
  <c r="C560" i="7" s="1"/>
  <c r="C561" i="7" s="1"/>
  <c r="C562" i="7" s="1"/>
  <c r="C563" i="7" s="1"/>
  <c r="C564" i="7" s="1"/>
  <c r="C565" i="7" s="1"/>
  <c r="C566" i="7" s="1"/>
  <c r="C567" i="7" s="1"/>
  <c r="C568" i="7" s="1"/>
  <c r="C569" i="7" s="1"/>
  <c r="C570" i="7" s="1"/>
  <c r="C571" i="7" s="1"/>
  <c r="C572" i="7" s="1"/>
  <c r="C573" i="7" s="1"/>
  <c r="C574" i="7" s="1"/>
  <c r="C575" i="7" s="1"/>
  <c r="C576" i="7" s="1"/>
  <c r="C577" i="7" s="1"/>
  <c r="C578" i="7" s="1"/>
  <c r="C579" i="7" s="1"/>
  <c r="C580" i="7" s="1"/>
  <c r="C581" i="7" s="1"/>
  <c r="C582" i="7" s="1"/>
  <c r="C583" i="7" s="1"/>
  <c r="C584" i="7" s="1"/>
  <c r="C585" i="7" s="1"/>
  <c r="C586" i="7" s="1"/>
  <c r="C587" i="7" s="1"/>
  <c r="C588" i="7" s="1"/>
  <c r="C589" i="7" s="1"/>
  <c r="C590" i="7" s="1"/>
  <c r="C591" i="7" s="1"/>
  <c r="C592" i="7" s="1"/>
  <c r="C593" i="7" s="1"/>
  <c r="C594" i="7" s="1"/>
  <c r="C595" i="7" s="1"/>
  <c r="C596" i="7" s="1"/>
  <c r="C597" i="7" s="1"/>
  <c r="C598" i="7" s="1"/>
  <c r="C599" i="7" s="1"/>
  <c r="C600" i="7" s="1"/>
  <c r="C601" i="7" s="1"/>
  <c r="C602" i="7" s="1"/>
  <c r="C603" i="7" s="1"/>
  <c r="C604" i="7" s="1"/>
  <c r="C605" i="7" s="1"/>
  <c r="C606" i="7" s="1"/>
  <c r="C607" i="7" s="1"/>
  <c r="C608" i="7" s="1"/>
  <c r="C609" i="7" s="1"/>
  <c r="C610" i="7" s="1"/>
  <c r="C611" i="7" s="1"/>
  <c r="C612" i="7" s="1"/>
  <c r="C613" i="7" s="1"/>
  <c r="C614" i="7" s="1"/>
  <c r="C615" i="7" s="1"/>
  <c r="C616" i="7" s="1"/>
  <c r="C617" i="7" s="1"/>
  <c r="C618" i="7" s="1"/>
  <c r="C619" i="7" s="1"/>
  <c r="C620" i="7" s="1"/>
  <c r="C621" i="7" s="1"/>
  <c r="C622" i="7" s="1"/>
  <c r="C623" i="7" s="1"/>
  <c r="C624" i="7" s="1"/>
  <c r="C625" i="7" s="1"/>
  <c r="C626" i="7" s="1"/>
  <c r="C627" i="7" s="1"/>
  <c r="C628" i="7" s="1"/>
  <c r="C629" i="7" s="1"/>
  <c r="C630" i="7" s="1"/>
  <c r="C631" i="7" s="1"/>
  <c r="C632" i="7" s="1"/>
  <c r="C633" i="7" s="1"/>
  <c r="C634" i="7" s="1"/>
  <c r="C635" i="7" s="1"/>
  <c r="C636" i="7" s="1"/>
  <c r="C637" i="7" s="1"/>
  <c r="C638" i="7" s="1"/>
  <c r="C639" i="7" s="1"/>
  <c r="C640" i="7" s="1"/>
  <c r="C641" i="7" s="1"/>
  <c r="C642" i="7" s="1"/>
  <c r="C643" i="7" s="1"/>
  <c r="C644" i="7" s="1"/>
  <c r="C645" i="7" s="1"/>
  <c r="C646" i="7" s="1"/>
  <c r="C647" i="7" s="1"/>
  <c r="C648" i="7" s="1"/>
  <c r="C649" i="7" s="1"/>
  <c r="C650" i="7" s="1"/>
  <c r="C651" i="7" s="1"/>
  <c r="C652" i="7" s="1"/>
  <c r="C653" i="7" s="1"/>
  <c r="C654" i="7" s="1"/>
  <c r="C655" i="7" s="1"/>
  <c r="C656" i="7" s="1"/>
  <c r="C657" i="7" s="1"/>
  <c r="C658" i="7" s="1"/>
  <c r="C659" i="7" s="1"/>
  <c r="C660" i="7" s="1"/>
  <c r="C661" i="7" s="1"/>
  <c r="C662" i="7" s="1"/>
  <c r="C663" i="7" s="1"/>
  <c r="C664" i="7" s="1"/>
  <c r="C665" i="7" s="1"/>
  <c r="C666" i="7" s="1"/>
  <c r="C667" i="7" s="1"/>
  <c r="C668" i="7" s="1"/>
  <c r="C669" i="7" s="1"/>
  <c r="C670" i="7" s="1"/>
  <c r="C671" i="7" s="1"/>
  <c r="C672" i="7" s="1"/>
  <c r="C673" i="7" s="1"/>
  <c r="C674" i="7" s="1"/>
  <c r="C675" i="7" s="1"/>
  <c r="C676" i="7" s="1"/>
  <c r="C677" i="7" s="1"/>
  <c r="C678" i="7" s="1"/>
  <c r="C679" i="7" s="1"/>
  <c r="C680" i="7" s="1"/>
  <c r="C681" i="7" s="1"/>
  <c r="C682" i="7" s="1"/>
  <c r="C683" i="7" s="1"/>
  <c r="C684" i="7" s="1"/>
  <c r="C685" i="7" s="1"/>
  <c r="C686" i="7" s="1"/>
  <c r="C687" i="7" s="1"/>
  <c r="C688" i="7" s="1"/>
  <c r="C689" i="7" s="1"/>
  <c r="C690" i="7" s="1"/>
  <c r="C691" i="7" s="1"/>
  <c r="C692" i="7" s="1"/>
  <c r="C693" i="7" s="1"/>
  <c r="C694" i="7" s="1"/>
  <c r="C695" i="7" s="1"/>
  <c r="C696" i="7" s="1"/>
  <c r="C697" i="7" s="1"/>
  <c r="C698" i="7" s="1"/>
  <c r="C699" i="7" s="1"/>
  <c r="C700" i="7" s="1"/>
  <c r="C701" i="7" s="1"/>
  <c r="C702" i="7" s="1"/>
  <c r="C703" i="7" s="1"/>
  <c r="C704" i="7" s="1"/>
  <c r="C705" i="7" s="1"/>
  <c r="C706" i="7" s="1"/>
  <c r="C707" i="7" s="1"/>
  <c r="C708" i="7" s="1"/>
  <c r="C709" i="7" s="1"/>
  <c r="C710" i="7" s="1"/>
  <c r="C711" i="7" s="1"/>
  <c r="C712" i="7" s="1"/>
  <c r="C713" i="7" s="1"/>
  <c r="C714" i="7" s="1"/>
  <c r="C715" i="7" s="1"/>
  <c r="C716" i="7" s="1"/>
  <c r="C717" i="7" s="1"/>
  <c r="C718" i="7" s="1"/>
  <c r="C719" i="7" s="1"/>
  <c r="C720" i="7" s="1"/>
  <c r="C721" i="7" s="1"/>
  <c r="C722" i="7" s="1"/>
  <c r="C723" i="7" s="1"/>
  <c r="C724" i="7" s="1"/>
  <c r="C725" i="7" s="1"/>
  <c r="C726" i="7" s="1"/>
  <c r="C727" i="7" s="1"/>
  <c r="C728" i="7" s="1"/>
  <c r="C729" i="7" s="1"/>
  <c r="C730" i="7" s="1"/>
  <c r="C731" i="7" s="1"/>
  <c r="C732" i="7" s="1"/>
  <c r="C733" i="7" s="1"/>
  <c r="C734" i="7" s="1"/>
  <c r="C735" i="7" s="1"/>
  <c r="C736" i="7" s="1"/>
  <c r="C737" i="7" s="1"/>
  <c r="C738" i="7" s="1"/>
  <c r="C739" i="7" s="1"/>
  <c r="C740" i="7" s="1"/>
  <c r="C741" i="7" s="1"/>
  <c r="C742" i="7" s="1"/>
  <c r="C743" i="7" s="1"/>
  <c r="C744" i="7" s="1"/>
  <c r="C745" i="7" s="1"/>
  <c r="C746" i="7" s="1"/>
  <c r="C747" i="7" s="1"/>
  <c r="C748" i="7" s="1"/>
  <c r="C749" i="7" s="1"/>
  <c r="C750" i="7" s="1"/>
  <c r="C751" i="7" s="1"/>
  <c r="C752" i="7" s="1"/>
  <c r="C753" i="7" s="1"/>
  <c r="C754" i="7" s="1"/>
  <c r="C755" i="7" s="1"/>
  <c r="C756" i="7" s="1"/>
  <c r="C757" i="7" s="1"/>
  <c r="C758" i="7" s="1"/>
  <c r="C759" i="7" s="1"/>
  <c r="C760" i="7" s="1"/>
  <c r="C761" i="7" s="1"/>
  <c r="C762" i="7" s="1"/>
  <c r="C763" i="7" s="1"/>
  <c r="C764" i="7" s="1"/>
  <c r="C765" i="7" s="1"/>
  <c r="C766" i="7" s="1"/>
  <c r="C767" i="7" s="1"/>
  <c r="C768" i="7" s="1"/>
  <c r="C769" i="7" s="1"/>
  <c r="C770" i="7" s="1"/>
  <c r="C771" i="7" s="1"/>
  <c r="C772" i="7" s="1"/>
  <c r="C773" i="7" s="1"/>
  <c r="C774" i="7" s="1"/>
  <c r="C775" i="7" s="1"/>
  <c r="C776" i="7" s="1"/>
  <c r="C777" i="7" s="1"/>
  <c r="C778" i="7" s="1"/>
  <c r="C779" i="7" s="1"/>
  <c r="C780" i="7" s="1"/>
  <c r="C781" i="7" s="1"/>
  <c r="C782" i="7" s="1"/>
  <c r="C783" i="7" s="1"/>
  <c r="C784" i="7" s="1"/>
  <c r="C785" i="7" s="1"/>
  <c r="C786" i="7" s="1"/>
  <c r="C787" i="7" s="1"/>
  <c r="C788" i="7" s="1"/>
  <c r="C789" i="7" s="1"/>
  <c r="C790" i="7" s="1"/>
  <c r="C791" i="7" s="1"/>
  <c r="C792" i="7" s="1"/>
  <c r="C793" i="7" s="1"/>
  <c r="C794" i="7" s="1"/>
  <c r="C795" i="7" s="1"/>
  <c r="C796" i="7" s="1"/>
  <c r="C797" i="7" s="1"/>
  <c r="C798" i="7" s="1"/>
  <c r="C799" i="7" s="1"/>
  <c r="C800" i="7" s="1"/>
  <c r="C801" i="7" s="1"/>
  <c r="C802" i="7" s="1"/>
  <c r="C803" i="7" s="1"/>
  <c r="C804" i="7" s="1"/>
  <c r="C805" i="7" s="1"/>
  <c r="C806" i="7" s="1"/>
  <c r="C807" i="7" s="1"/>
  <c r="C808" i="7" s="1"/>
  <c r="C809" i="7" s="1"/>
  <c r="C810" i="7" s="1"/>
  <c r="C811" i="7" s="1"/>
  <c r="C812" i="7" s="1"/>
  <c r="C813" i="7" s="1"/>
  <c r="C814" i="7" s="1"/>
  <c r="C815" i="7" s="1"/>
  <c r="C816" i="7" s="1"/>
  <c r="C817" i="7" s="1"/>
  <c r="C818" i="7" s="1"/>
  <c r="C819" i="7" s="1"/>
  <c r="C820" i="7" s="1"/>
  <c r="C821" i="7" s="1"/>
  <c r="C822" i="7" s="1"/>
  <c r="C823" i="7" s="1"/>
  <c r="C824" i="7" s="1"/>
  <c r="C825" i="7" s="1"/>
  <c r="C826" i="7" s="1"/>
  <c r="C827" i="7" s="1"/>
  <c r="C828" i="7" s="1"/>
  <c r="C829" i="7" s="1"/>
  <c r="C830" i="7" s="1"/>
  <c r="C831" i="7" s="1"/>
  <c r="C832" i="7" s="1"/>
  <c r="C833" i="7" s="1"/>
  <c r="C834" i="7" s="1"/>
  <c r="C835" i="7" s="1"/>
  <c r="C836" i="7" s="1"/>
  <c r="C837" i="7" s="1"/>
  <c r="C838" i="7" s="1"/>
  <c r="C839" i="7" s="1"/>
  <c r="C840" i="7" s="1"/>
  <c r="C841" i="7" s="1"/>
  <c r="C842" i="7" s="1"/>
  <c r="C843" i="7" s="1"/>
  <c r="C844" i="7" s="1"/>
  <c r="C845" i="7" s="1"/>
  <c r="C846" i="7" s="1"/>
  <c r="C847" i="7" s="1"/>
  <c r="C848" i="7" s="1"/>
  <c r="C849" i="7" s="1"/>
  <c r="C850" i="7" s="1"/>
  <c r="C851" i="7" s="1"/>
  <c r="C852" i="7" s="1"/>
  <c r="C853" i="7" s="1"/>
  <c r="C854" i="7" s="1"/>
  <c r="C855" i="7" s="1"/>
  <c r="C856" i="7" s="1"/>
  <c r="C857" i="7" s="1"/>
  <c r="C858" i="7" s="1"/>
  <c r="C859" i="7" s="1"/>
  <c r="C860" i="7" s="1"/>
  <c r="C861" i="7" s="1"/>
  <c r="C862" i="7" s="1"/>
  <c r="C863" i="7" s="1"/>
  <c r="C864" i="7" s="1"/>
  <c r="C865" i="7" s="1"/>
  <c r="C866" i="7" s="1"/>
  <c r="C867" i="7" s="1"/>
  <c r="C868" i="7" s="1"/>
  <c r="C869" i="7" s="1"/>
  <c r="C870" i="7" s="1"/>
  <c r="C871" i="7" s="1"/>
  <c r="C872" i="7" s="1"/>
  <c r="C873" i="7" s="1"/>
  <c r="C874" i="7" s="1"/>
  <c r="C875" i="7" s="1"/>
  <c r="C876" i="7" s="1"/>
  <c r="C877" i="7" s="1"/>
  <c r="C878" i="7" s="1"/>
  <c r="C879" i="7" s="1"/>
  <c r="C880" i="7" s="1"/>
  <c r="C881" i="7" s="1"/>
  <c r="C882" i="7" s="1"/>
  <c r="C883" i="7" s="1"/>
  <c r="C884" i="7" s="1"/>
  <c r="C885" i="7" s="1"/>
  <c r="C886" i="7" s="1"/>
  <c r="C887" i="7" s="1"/>
  <c r="C888" i="7" s="1"/>
  <c r="C889" i="7" s="1"/>
  <c r="C890" i="7" s="1"/>
  <c r="C891" i="7" s="1"/>
  <c r="C892" i="7" s="1"/>
  <c r="C893" i="7" s="1"/>
  <c r="C894" i="7" s="1"/>
  <c r="C895" i="7" s="1"/>
  <c r="C896" i="7" s="1"/>
  <c r="C897" i="7" s="1"/>
  <c r="C898" i="7" s="1"/>
  <c r="C899" i="7" s="1"/>
  <c r="C900" i="7" s="1"/>
  <c r="C901" i="7" s="1"/>
  <c r="C902" i="7" s="1"/>
  <c r="C903" i="7" s="1"/>
  <c r="C904" i="7" s="1"/>
  <c r="C905" i="7" s="1"/>
  <c r="C906" i="7" s="1"/>
  <c r="C907" i="7" s="1"/>
  <c r="C908" i="7" s="1"/>
  <c r="C909" i="7" s="1"/>
  <c r="C910" i="7" s="1"/>
  <c r="C911" i="7" s="1"/>
  <c r="C912" i="7" s="1"/>
  <c r="C913" i="7" s="1"/>
  <c r="C914" i="7" s="1"/>
  <c r="C915" i="7" s="1"/>
  <c r="C916" i="7" s="1"/>
  <c r="C917" i="7" s="1"/>
  <c r="C918" i="7" s="1"/>
  <c r="C919" i="7" s="1"/>
  <c r="C920" i="7" s="1"/>
  <c r="C921" i="7" s="1"/>
  <c r="C922" i="7" s="1"/>
  <c r="C923" i="7" s="1"/>
  <c r="C924" i="7" s="1"/>
  <c r="C925" i="7" s="1"/>
  <c r="C926" i="7" s="1"/>
  <c r="C927" i="7" s="1"/>
  <c r="C928" i="7" s="1"/>
  <c r="C929" i="7" s="1"/>
  <c r="C930" i="7" s="1"/>
  <c r="C931" i="7" s="1"/>
  <c r="C932" i="7" s="1"/>
  <c r="C933" i="7" s="1"/>
  <c r="C934" i="7" s="1"/>
  <c r="C935" i="7" s="1"/>
  <c r="C936" i="7" s="1"/>
  <c r="C937" i="7" s="1"/>
  <c r="C938" i="7" s="1"/>
  <c r="C939" i="7" s="1"/>
  <c r="C940" i="7" s="1"/>
  <c r="C941" i="7" s="1"/>
  <c r="C942" i="7" s="1"/>
  <c r="C943" i="7" s="1"/>
  <c r="C944" i="7" s="1"/>
  <c r="C945" i="7" s="1"/>
  <c r="C946" i="7" s="1"/>
  <c r="C947" i="7" s="1"/>
  <c r="C948" i="7" s="1"/>
  <c r="C949" i="7" s="1"/>
  <c r="C950" i="7" s="1"/>
  <c r="C951" i="7" s="1"/>
  <c r="C952" i="7" s="1"/>
  <c r="C953" i="7" s="1"/>
  <c r="C954" i="7" s="1"/>
  <c r="C955" i="7" s="1"/>
  <c r="C956" i="7" s="1"/>
  <c r="C957" i="7" s="1"/>
  <c r="C958" i="7" s="1"/>
  <c r="C959" i="7" s="1"/>
  <c r="C960" i="7" s="1"/>
  <c r="C961" i="7" s="1"/>
  <c r="C962" i="7" s="1"/>
  <c r="C963" i="7" s="1"/>
  <c r="C964" i="7" s="1"/>
  <c r="C965" i="7" s="1"/>
  <c r="C966" i="7" s="1"/>
  <c r="C967" i="7" s="1"/>
  <c r="C968" i="7" s="1"/>
  <c r="C969" i="7" s="1"/>
  <c r="C970" i="7" s="1"/>
  <c r="C971" i="7" s="1"/>
  <c r="C972" i="7" s="1"/>
  <c r="C973" i="7" s="1"/>
  <c r="C974" i="7" s="1"/>
  <c r="C975" i="7" s="1"/>
  <c r="C976" i="7" s="1"/>
  <c r="C977" i="7" s="1"/>
  <c r="C978" i="7" s="1"/>
  <c r="C979" i="7" s="1"/>
  <c r="C980" i="7" s="1"/>
  <c r="C981" i="7" s="1"/>
  <c r="C982" i="7" s="1"/>
  <c r="C983" i="7" s="1"/>
  <c r="C984" i="7" s="1"/>
  <c r="C985" i="7" s="1"/>
  <c r="C986" i="7" s="1"/>
  <c r="C987" i="7" s="1"/>
  <c r="C988" i="7" s="1"/>
  <c r="C989" i="7" s="1"/>
  <c r="C990" i="7" s="1"/>
  <c r="C991" i="7" s="1"/>
  <c r="C992" i="7" s="1"/>
  <c r="C993" i="7" s="1"/>
  <c r="C994" i="7" s="1"/>
  <c r="C995" i="7" s="1"/>
  <c r="C996" i="7" s="1"/>
  <c r="C997" i="7" s="1"/>
  <c r="C998" i="7" s="1"/>
  <c r="C999" i="7" s="1"/>
  <c r="C1000" i="7" s="1"/>
  <c r="C1001" i="7" s="1"/>
  <c r="C1002" i="7" s="1"/>
  <c r="C1003" i="7" s="1"/>
  <c r="C1004" i="7" s="1"/>
  <c r="C1005" i="7" s="1"/>
  <c r="C1006" i="7" s="1"/>
  <c r="C1007" i="7" s="1"/>
  <c r="C1008" i="7" s="1"/>
  <c r="C1009" i="7" s="1"/>
  <c r="C1010" i="7" s="1"/>
  <c r="C1011" i="7" s="1"/>
  <c r="C1012" i="7" s="1"/>
  <c r="C1013" i="7" s="1"/>
  <c r="C1014" i="7" s="1"/>
  <c r="C1015" i="7" s="1"/>
  <c r="C1016" i="7" s="1"/>
  <c r="C1017" i="7" s="1"/>
  <c r="C1018" i="7" s="1"/>
  <c r="C1019" i="7" s="1"/>
  <c r="C1020" i="7" s="1"/>
  <c r="C1021" i="7" s="1"/>
  <c r="C1022" i="7" s="1"/>
  <c r="C1023" i="7" s="1"/>
  <c r="C1024" i="7" s="1"/>
  <c r="C1025" i="7" s="1"/>
  <c r="C1026" i="7" s="1"/>
  <c r="C1027" i="7" s="1"/>
  <c r="C1028" i="7" s="1"/>
  <c r="C1029" i="7" s="1"/>
  <c r="C1030" i="7" s="1"/>
  <c r="C1031" i="7" s="1"/>
  <c r="C1032" i="7" s="1"/>
  <c r="C1033" i="7" s="1"/>
  <c r="C1034" i="7" s="1"/>
  <c r="C1035" i="7" s="1"/>
  <c r="C1036" i="7" s="1"/>
  <c r="C1037" i="7" s="1"/>
  <c r="C1038" i="7" s="1"/>
  <c r="C1039" i="7" s="1"/>
  <c r="C1040" i="7" s="1"/>
  <c r="C1041" i="7" s="1"/>
  <c r="C1042" i="7" s="1"/>
  <c r="C1043" i="7" s="1"/>
  <c r="C1044" i="7" s="1"/>
  <c r="C1045" i="7" s="1"/>
  <c r="C1046" i="7" s="1"/>
  <c r="C1047" i="7" s="1"/>
  <c r="C1048" i="7" s="1"/>
  <c r="C1049" i="7" s="1"/>
  <c r="C1050" i="7" s="1"/>
  <c r="C1051" i="7" s="1"/>
  <c r="C1052" i="7" s="1"/>
  <c r="C1053" i="7" s="1"/>
  <c r="C1054" i="7" s="1"/>
  <c r="C1055" i="7" s="1"/>
  <c r="C1056" i="7" s="1"/>
  <c r="C1057" i="7" s="1"/>
  <c r="C1058" i="7" s="1"/>
  <c r="C1059" i="7" s="1"/>
  <c r="C1060" i="7" s="1"/>
  <c r="C1061" i="7" s="1"/>
  <c r="C1062" i="7" s="1"/>
  <c r="C1063" i="7" s="1"/>
  <c r="C1064" i="7" s="1"/>
  <c r="C1065" i="7" s="1"/>
  <c r="C1066" i="7" s="1"/>
  <c r="C1067" i="7" s="1"/>
  <c r="C1068" i="7" s="1"/>
  <c r="C1069" i="7" s="1"/>
  <c r="C1070" i="7" s="1"/>
  <c r="C1071" i="7" s="1"/>
  <c r="C1072" i="7" s="1"/>
  <c r="C1073" i="7" s="1"/>
  <c r="C1074" i="7" s="1"/>
  <c r="C1075" i="7" s="1"/>
  <c r="C1076" i="7" s="1"/>
  <c r="C1077" i="7" s="1"/>
  <c r="C1078" i="7" s="1"/>
  <c r="C1079" i="7" s="1"/>
  <c r="C1080" i="7" s="1"/>
  <c r="C1081" i="7" s="1"/>
  <c r="C1082" i="7" s="1"/>
  <c r="C1083" i="7" s="1"/>
  <c r="C1084" i="7" s="1"/>
  <c r="C1085" i="7" s="1"/>
  <c r="C1086" i="7" s="1"/>
  <c r="C1087" i="7" s="1"/>
  <c r="C1088" i="7" s="1"/>
  <c r="C1089" i="7" s="1"/>
  <c r="C1090" i="7" s="1"/>
  <c r="C1091" i="7" s="1"/>
  <c r="C1092" i="7" s="1"/>
  <c r="C1093" i="7" s="1"/>
  <c r="C1094" i="7" s="1"/>
  <c r="C1095" i="7" s="1"/>
  <c r="C1096" i="7" s="1"/>
  <c r="C1097" i="7" s="1"/>
  <c r="C1098" i="7" s="1"/>
  <c r="C1099" i="7" s="1"/>
  <c r="C1100" i="7" s="1"/>
  <c r="C1101" i="7" s="1"/>
  <c r="C1102" i="7" s="1"/>
  <c r="C1103" i="7" s="1"/>
  <c r="C1104" i="7" s="1"/>
  <c r="C1105" i="7" s="1"/>
  <c r="C1106" i="7" s="1"/>
  <c r="C1107" i="7" s="1"/>
  <c r="C1108" i="7" s="1"/>
  <c r="C1109" i="7" s="1"/>
  <c r="C1110" i="7" s="1"/>
  <c r="C1111" i="7" s="1"/>
  <c r="C1112" i="7" s="1"/>
  <c r="C1113" i="7" s="1"/>
  <c r="C1114" i="7" s="1"/>
  <c r="C1115" i="7" s="1"/>
  <c r="C1116" i="7" s="1"/>
  <c r="C1117" i="7" s="1"/>
  <c r="C1118" i="7" s="1"/>
  <c r="C1119" i="7" s="1"/>
  <c r="C1120" i="7" s="1"/>
  <c r="C1121" i="7" s="1"/>
  <c r="C1122" i="7" s="1"/>
  <c r="C1123" i="7" s="1"/>
  <c r="C1124" i="7" s="1"/>
  <c r="C1125" i="7" s="1"/>
  <c r="C1126" i="7" s="1"/>
  <c r="C1127" i="7" s="1"/>
  <c r="C1128" i="7" s="1"/>
  <c r="C1129" i="7" s="1"/>
  <c r="C1130" i="7" s="1"/>
  <c r="C1131" i="7" s="1"/>
  <c r="C1132" i="7" s="1"/>
  <c r="C1133" i="7" s="1"/>
  <c r="C1134" i="7" s="1"/>
  <c r="C1135" i="7" s="1"/>
  <c r="C1136" i="7" s="1"/>
  <c r="C1137" i="7" s="1"/>
  <c r="C1138" i="7" s="1"/>
  <c r="C1139" i="7" s="1"/>
  <c r="C1140" i="7" s="1"/>
  <c r="C1141" i="7" s="1"/>
  <c r="C1142" i="7" s="1"/>
  <c r="C1143" i="7" s="1"/>
  <c r="C1144" i="7" s="1"/>
  <c r="C1145" i="7" s="1"/>
  <c r="C1146" i="7" s="1"/>
  <c r="C1147" i="7" s="1"/>
  <c r="C1148" i="7" s="1"/>
  <c r="C1149" i="7" s="1"/>
  <c r="C1150" i="7" s="1"/>
  <c r="C1151" i="7" s="1"/>
  <c r="C1152" i="7" s="1"/>
  <c r="C1153" i="7" s="1"/>
  <c r="C1154" i="7" s="1"/>
  <c r="C1155" i="7" s="1"/>
  <c r="C1156" i="7" s="1"/>
  <c r="C1157" i="7" s="1"/>
  <c r="C1158" i="7" s="1"/>
  <c r="C1159" i="7" s="1"/>
  <c r="C1160" i="7" s="1"/>
  <c r="C1161" i="7" s="1"/>
  <c r="C1162" i="7" s="1"/>
  <c r="C1163" i="7" s="1"/>
  <c r="C1164" i="7" s="1"/>
  <c r="C1165" i="7" s="1"/>
  <c r="C1166" i="7" s="1"/>
  <c r="C1167" i="7" s="1"/>
  <c r="C1168" i="7" s="1"/>
  <c r="C1169" i="7" s="1"/>
  <c r="C1170" i="7" s="1"/>
  <c r="C1171" i="7" s="1"/>
  <c r="C1172" i="7" s="1"/>
  <c r="C1173" i="7" s="1"/>
  <c r="C1174" i="7" s="1"/>
  <c r="C1175" i="7" s="1"/>
  <c r="C1176" i="7" s="1"/>
  <c r="C1177" i="7" s="1"/>
  <c r="C1178" i="7" s="1"/>
  <c r="C1179" i="7" s="1"/>
  <c r="C1180" i="7" s="1"/>
  <c r="C1181" i="7" s="1"/>
  <c r="C1182" i="7" s="1"/>
  <c r="C1183" i="7" s="1"/>
  <c r="C1184" i="7" s="1"/>
  <c r="C1185" i="7" s="1"/>
  <c r="C1186" i="7" s="1"/>
  <c r="C1187" i="7" s="1"/>
  <c r="C1188" i="7" s="1"/>
  <c r="C1189" i="7" s="1"/>
  <c r="C1190" i="7" s="1"/>
  <c r="C1191" i="7" s="1"/>
  <c r="C1192" i="7" s="1"/>
  <c r="C1193" i="7" s="1"/>
  <c r="C1194" i="7" s="1"/>
  <c r="C1195" i="7" s="1"/>
  <c r="C1196" i="7" s="1"/>
  <c r="C1197" i="7" s="1"/>
  <c r="C1198" i="7" s="1"/>
  <c r="C1199" i="7" s="1"/>
  <c r="C1200" i="7" s="1"/>
  <c r="C1201" i="7" s="1"/>
  <c r="C1202" i="7" s="1"/>
  <c r="C1203" i="7" s="1"/>
  <c r="C1204" i="7" s="1"/>
  <c r="C1205" i="7" s="1"/>
  <c r="C1206" i="7" s="1"/>
  <c r="C1207" i="7" s="1"/>
  <c r="C1208" i="7" s="1"/>
  <c r="C1209" i="7" s="1"/>
  <c r="C1210" i="7" s="1"/>
  <c r="C1211" i="7" s="1"/>
  <c r="C1212" i="7" s="1"/>
  <c r="C1213" i="7" s="1"/>
  <c r="C1214" i="7" s="1"/>
  <c r="C1215" i="7" s="1"/>
  <c r="C1216" i="7" s="1"/>
  <c r="C1217" i="7" s="1"/>
  <c r="C1218" i="7" s="1"/>
  <c r="C1219" i="7" s="1"/>
  <c r="C1220" i="7" s="1"/>
  <c r="C1221" i="7" s="1"/>
  <c r="C1222" i="7" s="1"/>
  <c r="C1223" i="7" s="1"/>
  <c r="C1224" i="7" s="1"/>
  <c r="C1225" i="7" s="1"/>
  <c r="C1226" i="7" s="1"/>
  <c r="C1227" i="7" s="1"/>
  <c r="C1228" i="7" s="1"/>
  <c r="C1229" i="7" s="1"/>
  <c r="C1230" i="7" s="1"/>
  <c r="C1231" i="7" s="1"/>
  <c r="C1232" i="7" s="1"/>
  <c r="C1233" i="7" s="1"/>
  <c r="C1234" i="7" s="1"/>
  <c r="C1235" i="7" s="1"/>
  <c r="C1236" i="7" s="1"/>
  <c r="C1237" i="7" s="1"/>
  <c r="C1238" i="7" s="1"/>
  <c r="C1239" i="7" s="1"/>
  <c r="C1240" i="7" s="1"/>
  <c r="C1241" i="7" s="1"/>
  <c r="C1242" i="7" s="1"/>
  <c r="C1243" i="7" s="1"/>
  <c r="C1244" i="7" s="1"/>
  <c r="C1245" i="7" s="1"/>
  <c r="C1246" i="7" s="1"/>
  <c r="C1247" i="7" s="1"/>
  <c r="C1248" i="7" s="1"/>
  <c r="C1249" i="7" s="1"/>
  <c r="C1250" i="7" s="1"/>
  <c r="C1251" i="7" s="1"/>
  <c r="C1252" i="7" s="1"/>
  <c r="C1253" i="7" s="1"/>
  <c r="C1254" i="7" s="1"/>
  <c r="C1255" i="7" s="1"/>
  <c r="C1256" i="7" s="1"/>
  <c r="C1257" i="7" s="1"/>
  <c r="C1258" i="7" s="1"/>
  <c r="C1259" i="7" s="1"/>
  <c r="C1260" i="7" s="1"/>
  <c r="C1261" i="7" s="1"/>
  <c r="C1262" i="7" s="1"/>
  <c r="C1263" i="7" s="1"/>
  <c r="C1264" i="7" s="1"/>
  <c r="C1265" i="7" s="1"/>
  <c r="C1266" i="7" s="1"/>
  <c r="C1267" i="7" s="1"/>
  <c r="C1268" i="7" s="1"/>
  <c r="C1269" i="7" s="1"/>
  <c r="J6" i="7"/>
  <c r="D10" i="6" l="1"/>
  <c r="D13" i="6"/>
  <c r="D11" i="6"/>
  <c r="J6" i="6" l="1"/>
  <c r="C16" i="6" l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C1215" i="6"/>
  <c r="C1216" i="6"/>
  <c r="C1217" i="6"/>
  <c r="C1218" i="6"/>
  <c r="C1219" i="6"/>
  <c r="C1220" i="6"/>
  <c r="C1221" i="6"/>
  <c r="C1222" i="6"/>
  <c r="C1223" i="6"/>
  <c r="C1224" i="6"/>
  <c r="C1225" i="6"/>
  <c r="C1226" i="6"/>
  <c r="C1227" i="6"/>
  <c r="C1228" i="6"/>
  <c r="C1229" i="6"/>
  <c r="C1230" i="6"/>
  <c r="C1231" i="6"/>
  <c r="C1232" i="6"/>
  <c r="C1233" i="6"/>
  <c r="C1234" i="6"/>
  <c r="C1235" i="6"/>
  <c r="C1236" i="6"/>
  <c r="C1237" i="6"/>
  <c r="C1238" i="6"/>
  <c r="C1239" i="6"/>
  <c r="C1240" i="6"/>
  <c r="C1241" i="6"/>
  <c r="C1242" i="6"/>
  <c r="C1243" i="6"/>
  <c r="C1244" i="6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C1264" i="6"/>
  <c r="C1265" i="6"/>
  <c r="C1266" i="6"/>
  <c r="C1267" i="6"/>
  <c r="C1268" i="6"/>
  <c r="C1269" i="6"/>
  <c r="G9" i="6"/>
  <c r="G10" i="6" s="1" a="1"/>
  <c r="G10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<sst xmlns="http://schemas.openxmlformats.org/spreadsheetml/2006/main" count="2427" uniqueCount="1182">
  <si>
    <t>PROGRAMA PRÓ-EQUIPAMENTOS</t>
  </si>
  <si>
    <t>Sigla</t>
  </si>
  <si>
    <t>CEFET-MG</t>
  </si>
  <si>
    <t>Saldo</t>
  </si>
  <si>
    <t>IES</t>
  </si>
  <si>
    <t>Situação</t>
  </si>
  <si>
    <t>Nome do Pro Reitor</t>
  </si>
  <si>
    <t>Nome do Coordenador</t>
  </si>
  <si>
    <t>Valor da Concessão</t>
  </si>
  <si>
    <t>Índice</t>
  </si>
  <si>
    <t>Item</t>
  </si>
  <si>
    <t>Quantidade</t>
  </si>
  <si>
    <t>Valor Total</t>
  </si>
  <si>
    <t>PPG's Envolvidos</t>
  </si>
  <si>
    <t>Justificativa</t>
  </si>
  <si>
    <t>Código IES Principal</t>
  </si>
  <si>
    <t>Pró-Reitor(a)</t>
  </si>
  <si>
    <t>CPF</t>
  </si>
  <si>
    <t>E-mail</t>
  </si>
  <si>
    <t>Sigla IES Principal</t>
  </si>
  <si>
    <t>Valor 
(R$)</t>
  </si>
  <si>
    <t>RONNEY ARISMEL MANCEBO BOLOY</t>
  </si>
  <si>
    <t>23284664866</t>
  </si>
  <si>
    <t>ronney.boloy@cefet-rj.br</t>
  </si>
  <si>
    <t>CEFET/RJ</t>
  </si>
  <si>
    <t>LAISE FERRAZ CORREIA</t>
  </si>
  <si>
    <t>00366497677</t>
  </si>
  <si>
    <t>laise@cefetmg.br</t>
  </si>
  <si>
    <t>HELDA OLIVEIRA BARROS</t>
  </si>
  <si>
    <t>08878107727</t>
  </si>
  <si>
    <t>helda@cesar.org.br</t>
  </si>
  <si>
    <t>CESAR</t>
  </si>
  <si>
    <t>DOUGLAS APRATTO TENORIO</t>
  </si>
  <si>
    <t>00270849491</t>
  </si>
  <si>
    <t>douglas.apratto@cesmac.edu.br</t>
  </si>
  <si>
    <t>CESMAC</t>
  </si>
  <si>
    <t>JOAO PAULO MENDES FILHO</t>
  </si>
  <si>
    <t>07073097272</t>
  </si>
  <si>
    <t>jpaulo@cesupa.br</t>
  </si>
  <si>
    <t>CESUPA</t>
  </si>
  <si>
    <t>CAROLINA MARY MEDEIROS</t>
  </si>
  <si>
    <t>08020356711</t>
  </si>
  <si>
    <t>carolinamedeiros@cp2.g12.br</t>
  </si>
  <si>
    <t>CPII</t>
  </si>
  <si>
    <t>ATSON CARLOS DE SOUZA FERNANDES</t>
  </si>
  <si>
    <t>64599582549</t>
  </si>
  <si>
    <t>lpimenta@uneb.br</t>
  </si>
  <si>
    <t>EBMSP</t>
  </si>
  <si>
    <t>JULIO CEZAR ADAM</t>
  </si>
  <si>
    <t>59119500068</t>
  </si>
  <si>
    <t>julio3@est.edu.br</t>
  </si>
  <si>
    <t>EST</t>
  </si>
  <si>
    <t>ROBERTO TADEU RAMOS MORAIS</t>
  </si>
  <si>
    <t>37158430049</t>
  </si>
  <si>
    <t>masprm@faccat.br</t>
  </si>
  <si>
    <t>FACCAT-RS</t>
  </si>
  <si>
    <t>ABRAHAO ASSEIN ARUS NETO</t>
  </si>
  <si>
    <t>59301210010</t>
  </si>
  <si>
    <t>aabrahao@ghc.com.br</t>
  </si>
  <si>
    <t>FACS-GHC</t>
  </si>
  <si>
    <t>CARLOS ALBERTO LONGUI</t>
  </si>
  <si>
    <t>01430007800</t>
  </si>
  <si>
    <t>carlos.longui@fcmsantacasasp.edu.br</t>
  </si>
  <si>
    <t>FCMSCSP-TI</t>
  </si>
  <si>
    <t>FERNANDO ROSADO SPILKI</t>
  </si>
  <si>
    <t>90003470091</t>
  </si>
  <si>
    <t>fernandors@feevale.br</t>
  </si>
  <si>
    <t>FEEVALE</t>
  </si>
  <si>
    <t>RICARDO BELCHIOR TORRES</t>
  </si>
  <si>
    <t>10221942831</t>
  </si>
  <si>
    <t>belchior@fei.edu.br</t>
  </si>
  <si>
    <t>FEI</t>
  </si>
  <si>
    <t>ANTONIO DE ARAUJO FREITAS JUNIOR</t>
  </si>
  <si>
    <t>00418951420</t>
  </si>
  <si>
    <t>pgcapes@fgv.br</t>
  </si>
  <si>
    <t>FGV/RJ</t>
  </si>
  <si>
    <t>FGV/SP</t>
  </si>
  <si>
    <t>EDUARDA ANGELA PESSOA CESSE</t>
  </si>
  <si>
    <t>49560930478</t>
  </si>
  <si>
    <t>eduarda.cesse@fiocruz.br</t>
  </si>
  <si>
    <t>FIOCRUZ</t>
  </si>
  <si>
    <t>GUILHERME TANGER JARDIM</t>
  </si>
  <si>
    <t>67632386068</t>
  </si>
  <si>
    <t>ppgd@fmp.com.br</t>
  </si>
  <si>
    <t>FMP</t>
  </si>
  <si>
    <t>GILLIATT HANOIS FALBO NETO</t>
  </si>
  <si>
    <t>21330425472</t>
  </si>
  <si>
    <t>falbo@fps.edu.br</t>
  </si>
  <si>
    <t>FPS</t>
  </si>
  <si>
    <t>CARLOS ANTONIO MASCIA GOTTSCHALL</t>
  </si>
  <si>
    <t>00217760082</t>
  </si>
  <si>
    <t>carlos.gottschall@cardiologia.org.br</t>
  </si>
  <si>
    <t>FUC</t>
  </si>
  <si>
    <t>REGILDA SARAIVA DOS REIS MOREIRA ARAUJO</t>
  </si>
  <si>
    <t>28725514334</t>
  </si>
  <si>
    <t>regilda@ufpi.edu.br</t>
  </si>
  <si>
    <t>FUFPI</t>
  </si>
  <si>
    <t>SERGIO HENRIQUES ZANDONA FREITAS</t>
  </si>
  <si>
    <t>01167683633</t>
  </si>
  <si>
    <t>sergiohzfproreitor@fumec.br</t>
  </si>
  <si>
    <t>FUMEC</t>
  </si>
  <si>
    <t>EDISON ALENCAR CASAGRANDA</t>
  </si>
  <si>
    <t>74408321087</t>
  </si>
  <si>
    <t>eacasa@upf.br</t>
  </si>
  <si>
    <t>FUPF</t>
  </si>
  <si>
    <t>MICHELE DEBIASI ALBERTON</t>
  </si>
  <si>
    <t>02919403907</t>
  </si>
  <si>
    <t>michele@furb.br</t>
  </si>
  <si>
    <t>FURB</t>
  </si>
  <si>
    <t>EDUARDO RESENDE SECCHI</t>
  </si>
  <si>
    <t>59865962004</t>
  </si>
  <si>
    <t>propesp.proreitor@furg.br</t>
  </si>
  <si>
    <t>FURG</t>
  </si>
  <si>
    <t>LUCIANA PAULA CADORE STEFANI</t>
  </si>
  <si>
    <t>88130185091</t>
  </si>
  <si>
    <t>lpstefani@hcpa.edu.br</t>
  </si>
  <si>
    <t>HCPA</t>
  </si>
  <si>
    <t>FERNANDA DO ESPIRITO SANTO SAGICA</t>
  </si>
  <si>
    <t>58508198272</t>
  </si>
  <si>
    <t>fesagica@gmail.com</t>
  </si>
  <si>
    <t>IEC</t>
  </si>
  <si>
    <t>EUNICE PALMEIRA DA SILVA</t>
  </si>
  <si>
    <t>91198399449</t>
  </si>
  <si>
    <t>eunicepalmeira@ifal.edu.br</t>
  </si>
  <si>
    <t>IFAL</t>
  </si>
  <si>
    <t>PAULO HENRIQUE ROCHA ARIDE</t>
  </si>
  <si>
    <t>02182767703</t>
  </si>
  <si>
    <t>aride@ifam.edu.br</t>
  </si>
  <si>
    <t>IFAM</t>
  </si>
  <si>
    <t>IVANILDO ANTONIO DOS SANTOS</t>
  </si>
  <si>
    <t>28499612806</t>
  </si>
  <si>
    <t>iasantosiv@gmail.com</t>
  </si>
  <si>
    <t>IFBA</t>
  </si>
  <si>
    <t>RAFAEL OLIVA TROCOLI</t>
  </si>
  <si>
    <t>01391192567</t>
  </si>
  <si>
    <t>rafael.trocoli@ifbaiano.edu.br</t>
  </si>
  <si>
    <t>IFBAIANO</t>
  </si>
  <si>
    <t>CLEDER ALEXANDRE SOMENSI</t>
  </si>
  <si>
    <t>02721494970</t>
  </si>
  <si>
    <t>cleder.somensi@ifc.edu.br</t>
  </si>
  <si>
    <t>IFC</t>
  </si>
  <si>
    <t>JOELIA MARQUES DE CARVALHO</t>
  </si>
  <si>
    <t>61894311353</t>
  </si>
  <si>
    <t>joelia@ifce.edu.br</t>
  </si>
  <si>
    <t>IFCE</t>
  </si>
  <si>
    <t>ANDRE ROMERO DA SILVA</t>
  </si>
  <si>
    <t>07977281805</t>
  </si>
  <si>
    <t>aromero@ifes.edu.br</t>
  </si>
  <si>
    <t>IFES</t>
  </si>
  <si>
    <t>SIMONE VASCONCELOS SILVA</t>
  </si>
  <si>
    <t>03941112732</t>
  </si>
  <si>
    <t>simonevs@iff.edu.br</t>
  </si>
  <si>
    <t>IFFLUMINENSE</t>
  </si>
  <si>
    <t>LORENA PEREIRA DE SOUZA ROSA</t>
  </si>
  <si>
    <t>01144738113</t>
  </si>
  <si>
    <t>lorena.rosa@ifg.edu.br</t>
  </si>
  <si>
    <t>IFG</t>
  </si>
  <si>
    <t>ALAN CARLOS DA COSTA</t>
  </si>
  <si>
    <t>02903576670</t>
  </si>
  <si>
    <t>alan.costa@ifgoiano.edu.br</t>
  </si>
  <si>
    <t>IFGoiano</t>
  </si>
  <si>
    <t>ROGERIO DE MESQUITA TELES</t>
  </si>
  <si>
    <t>50410008168</t>
  </si>
  <si>
    <t>rogerioteles@ifma.edu.br</t>
  </si>
  <si>
    <t>IFMA</t>
  </si>
  <si>
    <t>GISLAYNE ELISANA GONCALVES</t>
  </si>
  <si>
    <t>03981381688</t>
  </si>
  <si>
    <t>gislayne.egoncalves@ifmg.edu.br</t>
  </si>
  <si>
    <t>IFMG</t>
  </si>
  <si>
    <t>EPAMINONDAS DE MATOS MAGALHAES</t>
  </si>
  <si>
    <t>00515798126</t>
  </si>
  <si>
    <t>epaminondas.magalhaes@ifmt.edu.br</t>
  </si>
  <si>
    <t>IFMT</t>
  </si>
  <si>
    <t>EDINEI CANUTO PAIVA</t>
  </si>
  <si>
    <t>04209791660</t>
  </si>
  <si>
    <t>edinei.paiva@ifnmg.edu.br</t>
  </si>
  <si>
    <t>IFNMG</t>
  </si>
  <si>
    <t>SAULO RAFAEL SILVA E SILVA</t>
  </si>
  <si>
    <t>89568591249</t>
  </si>
  <si>
    <t>saulo.silva@ifpa.edu.br</t>
  </si>
  <si>
    <t>IFPA</t>
  </si>
  <si>
    <t>SILVANA LUCIENE DO NASCIMENTO CUNHA COSTA</t>
  </si>
  <si>
    <t>51185342400</t>
  </si>
  <si>
    <t>silvana@ifpb.edu.br</t>
  </si>
  <si>
    <t>IFPB</t>
  </si>
  <si>
    <t>GABRIELA LINS FALCAO</t>
  </si>
  <si>
    <t>07391322458</t>
  </si>
  <si>
    <t>gabrielafalcao@recife.ifpe.edu.br</t>
  </si>
  <si>
    <t>IFPE</t>
  </si>
  <si>
    <t>JOSE LUIS DE OLIVEIRA E SILVA</t>
  </si>
  <si>
    <t>83151320325</t>
  </si>
  <si>
    <t>joseluis@ifpi.edu.br</t>
  </si>
  <si>
    <t>IFPI</t>
  </si>
  <si>
    <t>EZEQUIEL BURKARTER</t>
  </si>
  <si>
    <t>02125669978</t>
  </si>
  <si>
    <t>ezequiel.burkarter@ifpr.edu.br</t>
  </si>
  <si>
    <t>IFPR</t>
  </si>
  <si>
    <t>IFPR-PALMAS</t>
  </si>
  <si>
    <t>MARCUS VINICIUS DA SILVA PEREIRA</t>
  </si>
  <si>
    <t>07376592709</t>
  </si>
  <si>
    <t>marcus.pereira@ifrj.edu.br</t>
  </si>
  <si>
    <t>IFRJ</t>
  </si>
  <si>
    <t>AVELINO ALDO DE LIMA NETO</t>
  </si>
  <si>
    <t>05787116488</t>
  </si>
  <si>
    <t>avelino.lima@ifrn.edu.br</t>
  </si>
  <si>
    <t>IFRN</t>
  </si>
  <si>
    <t>FLAVIA SANTOS TWARDOWSKI PINTO</t>
  </si>
  <si>
    <t>80427880025</t>
  </si>
  <si>
    <t>flavia.pinto@ifrs.edu.br</t>
  </si>
  <si>
    <t>IFRS</t>
  </si>
  <si>
    <t>JOSE OSMAN DOS SANTOS</t>
  </si>
  <si>
    <t>87858703587</t>
  </si>
  <si>
    <t>osman.santos@ifs.edu.br</t>
  </si>
  <si>
    <t>IFS</t>
  </si>
  <si>
    <t>FLAVIA MAIA MOREIRA</t>
  </si>
  <si>
    <t>71207805904</t>
  </si>
  <si>
    <t>flavia.moreira@ifsc.edu.br</t>
  </si>
  <si>
    <t>IFSC</t>
  </si>
  <si>
    <t>MAURICIO HENRIQUES LOUZADA SILVA</t>
  </si>
  <si>
    <t>94614989691</t>
  </si>
  <si>
    <t>mauricio.louzada@ifsudestemg.edu.br</t>
  </si>
  <si>
    <t>IFSEMG</t>
  </si>
  <si>
    <t>ADALTON MASALU OZAKI</t>
  </si>
  <si>
    <t>18549626805</t>
  </si>
  <si>
    <t>ozaki@ifsp.edu.br</t>
  </si>
  <si>
    <t>IFSP</t>
  </si>
  <si>
    <t>VINICIUS MARTINS</t>
  </si>
  <si>
    <t>97159131053</t>
  </si>
  <si>
    <t>viniciusmartins@ifsul.edu.br</t>
  </si>
  <si>
    <t>IFSUL</t>
  </si>
  <si>
    <t>CARLOS HENRIQUE RODRIGUES REINATO</t>
  </si>
  <si>
    <t>03023200670</t>
  </si>
  <si>
    <t>carlos.reinato@ifsuldeminas.edu.br</t>
  </si>
  <si>
    <t>IFSULDEMINAS</t>
  </si>
  <si>
    <t>CAROLINA PIMENTA MOTA</t>
  </si>
  <si>
    <t>07783695604</t>
  </si>
  <si>
    <t>carolinamota@iftm.edu.br</t>
  </si>
  <si>
    <t>IFTM</t>
  </si>
  <si>
    <t>PAULO CESAR PELLANDA</t>
  </si>
  <si>
    <t>45675112987</t>
  </si>
  <si>
    <t>pellanda@ime.eb.br</t>
  </si>
  <si>
    <t>IME</t>
  </si>
  <si>
    <t>FERNANDO AUGUSTO MARINHO DOS SANTOS FIGUEIRA</t>
  </si>
  <si>
    <t>03183210410</t>
  </si>
  <si>
    <t>fernando.figueira@imip.org.br</t>
  </si>
  <si>
    <t>IMIP</t>
  </si>
  <si>
    <t>EDINALDO NELSON DOS SANTOS SILVA</t>
  </si>
  <si>
    <t>12289175234</t>
  </si>
  <si>
    <t>coord.cocap@posgrad.inpa.gov.br</t>
  </si>
  <si>
    <t>INPA</t>
  </si>
  <si>
    <t>ANTONIO FERNANDO BERTACHINI DE ALMEIDA PRADO</t>
  </si>
  <si>
    <t>03484678852</t>
  </si>
  <si>
    <t>antonio.prado@inpe.br</t>
  </si>
  <si>
    <t>INPE</t>
  </si>
  <si>
    <t>CRISTINE CAMPOS DE XAVIER PINTO</t>
  </si>
  <si>
    <t>04014749681</t>
  </si>
  <si>
    <t>cristinecxp@insper.edu.br</t>
  </si>
  <si>
    <t>INSPER</t>
  </si>
  <si>
    <t>JOSE RECK JUNIOR</t>
  </si>
  <si>
    <t>99888386034</t>
  </si>
  <si>
    <t>jose.reck@gmail.com</t>
  </si>
  <si>
    <t>IPVDF</t>
  </si>
  <si>
    <t>ANDRE VALDETARO GOMES CAVALIERI</t>
  </si>
  <si>
    <t>09431432765</t>
  </si>
  <si>
    <t>andre@ita.br</t>
  </si>
  <si>
    <t>ITA</t>
  </si>
  <si>
    <t>MARLUCIA BONIFACIO MARTINS</t>
  </si>
  <si>
    <t>59163011700</t>
  </si>
  <si>
    <t>marlucia@museu-goeldi.br</t>
  </si>
  <si>
    <t>MPEG</t>
  </si>
  <si>
    <t>SERGIO DE MORAIS HANRIOT</t>
  </si>
  <si>
    <t>53589327634</t>
  </si>
  <si>
    <t>hanriot@pucminas.br</t>
  </si>
  <si>
    <t>PUC/MG</t>
  </si>
  <si>
    <t>PAULA CRISTINA TREVILATTO</t>
  </si>
  <si>
    <t>11554732808</t>
  </si>
  <si>
    <t>paula.trevilatto@pucpr.br</t>
  </si>
  <si>
    <t>PUC/PR</t>
  </si>
  <si>
    <t>13280394805</t>
  </si>
  <si>
    <t>carlos.silva@pucrs.br</t>
  </si>
  <si>
    <t>PUC/RS</t>
  </si>
  <si>
    <t>11942132867</t>
  </si>
  <si>
    <t>mafonseca@pucsp.br</t>
  </si>
  <si>
    <t>PUC/SP</t>
  </si>
  <si>
    <t>ALESSANDRA BORIN NOGUEIRA</t>
  </si>
  <si>
    <t>18200436810</t>
  </si>
  <si>
    <t>aleborin@puc-campinas.edu.br</t>
  </si>
  <si>
    <t>PUCCAMP</t>
  </si>
  <si>
    <t>PRISCILA VALVERDE DE OLIVEIRA VITORINO</t>
  </si>
  <si>
    <t>85789097120</t>
  </si>
  <si>
    <t>pvalverde@pucgoias.edu.br</t>
  </si>
  <si>
    <t>PUC-GOIÁS</t>
  </si>
  <si>
    <t>MARCO CREMONA</t>
  </si>
  <si>
    <t>05287035799</t>
  </si>
  <si>
    <t>cremona@fis.puc-rio.br</t>
  </si>
  <si>
    <t>PUC-RIO</t>
  </si>
  <si>
    <t>PATRICIA BERNARDES RODRIGUES WITT</t>
  </si>
  <si>
    <t>71087834015</t>
  </si>
  <si>
    <t>patricia-witt@sema.rs.gov.br</t>
  </si>
  <si>
    <t>SEMA</t>
  </si>
  <si>
    <t>JAILSON BITTENCOURT DE ANDRADE</t>
  </si>
  <si>
    <t>05603641568</t>
  </si>
  <si>
    <t>jailsondeandrade@fieb.org.br</t>
  </si>
  <si>
    <t>SENAI-CIMATEC</t>
  </si>
  <si>
    <t>SILVIA KELI DE BARROS ALCANFOR</t>
  </si>
  <si>
    <t>30644380187</t>
  </si>
  <si>
    <t>alcanfor@ucb.br</t>
  </si>
  <si>
    <t>UCB-TAG</t>
  </si>
  <si>
    <t>CRISTIANO MARCELO ESPINOLA CARVALHO</t>
  </si>
  <si>
    <t>61504319168</t>
  </si>
  <si>
    <t>cristiano@ucdb.br</t>
  </si>
  <si>
    <t>UCDB</t>
  </si>
  <si>
    <t>LEANDRO ANTONIO RODRIGUES</t>
  </si>
  <si>
    <t>05250257747</t>
  </si>
  <si>
    <t>leandro.arodrigues@ucp.br</t>
  </si>
  <si>
    <t>UCP/RJ</t>
  </si>
  <si>
    <t>MOEMA NUDILEMON CHATKIN</t>
  </si>
  <si>
    <t>40912361034</t>
  </si>
  <si>
    <t>moema.chatkin@ucpel.edu.br</t>
  </si>
  <si>
    <t>UCPEL</t>
  </si>
  <si>
    <t>EVERALDO CESCON</t>
  </si>
  <si>
    <t>52864626004</t>
  </si>
  <si>
    <t>ecescon@ucs.br</t>
  </si>
  <si>
    <t>UCS</t>
  </si>
  <si>
    <t>SILVANA SA DE CARVALHO</t>
  </si>
  <si>
    <t>54526183504</t>
  </si>
  <si>
    <t>silvana.carvalho@ucsal.br</t>
  </si>
  <si>
    <t>UCSAL</t>
  </si>
  <si>
    <t>SERGIO HENRIQUE PEZZIN</t>
  </si>
  <si>
    <t>10796548870</t>
  </si>
  <si>
    <t>sergio.pezzin@udesc.br</t>
  </si>
  <si>
    <t>UDESC</t>
  </si>
  <si>
    <t>ROBERTO SANCHES MUBARAC SOBRINHO</t>
  </si>
  <si>
    <t>38369745253</t>
  </si>
  <si>
    <t>rsobrinho@uea.edu.br</t>
  </si>
  <si>
    <t>UEA</t>
  </si>
  <si>
    <t>ANA PAULA RIBEIRO RODRIGUES</t>
  </si>
  <si>
    <t>44577621304</t>
  </si>
  <si>
    <t>anapaula.rodrigues@uece.br</t>
  </si>
  <si>
    <t>UECE</t>
  </si>
  <si>
    <t>SILVONE SANTA BARBARA DA SILVA SANTOS</t>
  </si>
  <si>
    <t>35912421520</t>
  </si>
  <si>
    <t>silvone.s@uefs.br</t>
  </si>
  <si>
    <t>UEFS</t>
  </si>
  <si>
    <t>CLAUDIO ROBERTO STACHEIRA</t>
  </si>
  <si>
    <t>04088459962</t>
  </si>
  <si>
    <t>claudio@ueg.br</t>
  </si>
  <si>
    <t>UEG</t>
  </si>
  <si>
    <t>SILVIA MARCIA FERREIRA MELETTI</t>
  </si>
  <si>
    <t>65446356691</t>
  </si>
  <si>
    <t>meletti@uel.br</t>
  </si>
  <si>
    <t>UEL</t>
  </si>
  <si>
    <t>MAURO ANTONIO DA SILVA SA RAVAGNANI</t>
  </si>
  <si>
    <t>48284602920</t>
  </si>
  <si>
    <t>massravagnani@uem.br</t>
  </si>
  <si>
    <t>UEM</t>
  </si>
  <si>
    <t>MARCELO CHECHE GALVES</t>
  </si>
  <si>
    <t>11071223844</t>
  </si>
  <si>
    <t>marcelochecheppg@gmail.com</t>
  </si>
  <si>
    <t>UEMA</t>
  </si>
  <si>
    <t>VANESCA KORASAKI</t>
  </si>
  <si>
    <t>00745705952</t>
  </si>
  <si>
    <t>vanesca.korasaki@uemg.br</t>
  </si>
  <si>
    <t>UEMG</t>
  </si>
  <si>
    <t>AMANDA CRISTINA DANAGA</t>
  </si>
  <si>
    <t>33097744819</t>
  </si>
  <si>
    <t>amanda.danaga@uems.br</t>
  </si>
  <si>
    <t>UEMS</t>
  </si>
  <si>
    <t>MARIA CRISTINA CANELA</t>
  </si>
  <si>
    <t>73218111668</t>
  </si>
  <si>
    <t>mccanela@uenf.br</t>
  </si>
  <si>
    <t>UENF</t>
  </si>
  <si>
    <t>JORGE SOBRAL DA SILVA MAIA</t>
  </si>
  <si>
    <t>05892257827</t>
  </si>
  <si>
    <t>sobralmaia@uenp.edu.br</t>
  </si>
  <si>
    <t>UENP</t>
  </si>
  <si>
    <t>JOFRE JACOB DA SILVA FREITAS</t>
  </si>
  <si>
    <t>33049505249</t>
  </si>
  <si>
    <t>jofre.freitas@uepa.br</t>
  </si>
  <si>
    <t>UEPA</t>
  </si>
  <si>
    <t>FRANCISCO JAIME BEZERRA MENDONCA JUNIOR</t>
  </si>
  <si>
    <t>03225537411</t>
  </si>
  <si>
    <t>franciscojbmendonca@yahoo.com.br</t>
  </si>
  <si>
    <t>UEPB</t>
  </si>
  <si>
    <t>RENE FRANCISCO HELLMAN</t>
  </si>
  <si>
    <t>04473758907</t>
  </si>
  <si>
    <t>rfhellman@uepg.br</t>
  </si>
  <si>
    <t>UEPG</t>
  </si>
  <si>
    <t>LILIAN RAQUEL HICKERT</t>
  </si>
  <si>
    <t>00731627016</t>
  </si>
  <si>
    <t>lilian-hickert@uergs.edu.br</t>
  </si>
  <si>
    <t>UERGS</t>
  </si>
  <si>
    <t>ELIZABETH FERNANDES DE MACEDO</t>
  </si>
  <si>
    <t>89289170778</t>
  </si>
  <si>
    <t>bethmacedo@sr2.uerj.br</t>
  </si>
  <si>
    <t>UERJ</t>
  </si>
  <si>
    <t>ELLANY GURGEL COSME DO NASCIMENTO</t>
  </si>
  <si>
    <t>96835540400</t>
  </si>
  <si>
    <t>ellanygurgel@uern.br</t>
  </si>
  <si>
    <t>UERN</t>
  </si>
  <si>
    <t>LEILA CHAGAS DE SOUZA COSTA</t>
  </si>
  <si>
    <t>13716808253</t>
  </si>
  <si>
    <t>leilachagas_rr@yahoo.com.br</t>
  </si>
  <si>
    <t>UERR</t>
  </si>
  <si>
    <t>ROBERIO RODRIGUES SILVA</t>
  </si>
  <si>
    <t>92627161504</t>
  </si>
  <si>
    <t>roberio@uesb.edu.br</t>
  </si>
  <si>
    <t>UESB</t>
  </si>
  <si>
    <t>FERNANDA AMATO GAIOTTO</t>
  </si>
  <si>
    <t>16752072833</t>
  </si>
  <si>
    <t>gaiotto@uesc.br</t>
  </si>
  <si>
    <t>UESC</t>
  </si>
  <si>
    <t>RAUIRYS ALENCAR DE OLIVEIRA</t>
  </si>
  <si>
    <t>54288401372</t>
  </si>
  <si>
    <t>rauirysalencar@ccs.uespi.br</t>
  </si>
  <si>
    <t>UESPI</t>
  </si>
  <si>
    <t>CHARLES MORPHY DIAS DOS SANTOS</t>
  </si>
  <si>
    <t>27458054875</t>
  </si>
  <si>
    <t>charles.santos@ufabc.edu.br</t>
  </si>
  <si>
    <t>UFABC</t>
  </si>
  <si>
    <t>MARGARIDA LIMA CARVALHO</t>
  </si>
  <si>
    <t>08326649287</t>
  </si>
  <si>
    <t>margarida.carvalho@ufac.br</t>
  </si>
  <si>
    <t>UFAC</t>
  </si>
  <si>
    <t>IRAILDES PEREIRA ASSUNCAO</t>
  </si>
  <si>
    <t>54209021415</t>
  </si>
  <si>
    <t>iraildes.assuncao@propep.ufal.br</t>
  </si>
  <si>
    <t>UFAL</t>
  </si>
  <si>
    <t>ADRIANA MALHEIRO ALLE MARIE</t>
  </si>
  <si>
    <t>07071706808</t>
  </si>
  <si>
    <t>malheiroadriana@yahoo.com.br</t>
  </si>
  <si>
    <t>UFAM</t>
  </si>
  <si>
    <t>JOSE ROMUALDO DE SOUSA LIMA</t>
  </si>
  <si>
    <t>89375343472</t>
  </si>
  <si>
    <t>romualdo.lima@ufape.edu.br</t>
  </si>
  <si>
    <t>UFAPE</t>
  </si>
  <si>
    <t>RONALDO LOPES OLIVEIRA</t>
  </si>
  <si>
    <t>44781695191</t>
  </si>
  <si>
    <t>ronaldooliveira@ufba.br</t>
  </si>
  <si>
    <t>UFBA</t>
  </si>
  <si>
    <t>REGINA CELIA MONTEIRO DE PAULA</t>
  </si>
  <si>
    <t>31621252434</t>
  </si>
  <si>
    <t>rpaula@dqoi.ufc.br</t>
  </si>
  <si>
    <t>UFC</t>
  </si>
  <si>
    <t>CLAUDENER SOUZA TEIXEIRA</t>
  </si>
  <si>
    <t>01838453318</t>
  </si>
  <si>
    <t>claudener.teixeira@ufca.edu.br</t>
  </si>
  <si>
    <t>UFCA</t>
  </si>
  <si>
    <t>MOISES FERNANDES LEMOS</t>
  </si>
  <si>
    <t>43711430678</t>
  </si>
  <si>
    <t>moises_fernandes_lemos@ufcat.edu.br</t>
  </si>
  <si>
    <t>UFCAT</t>
  </si>
  <si>
    <t>MARIO EDUARDO RANGEL MOREIRA CAVALCANTI MATA</t>
  </si>
  <si>
    <t>19434669634</t>
  </si>
  <si>
    <t>mcavalcantimata@gmail.com</t>
  </si>
  <si>
    <t>UFCG</t>
  </si>
  <si>
    <t>DINARA JAQUELINE MOURA</t>
  </si>
  <si>
    <t>93589670053</t>
  </si>
  <si>
    <t>dinaram@ufcspa.edu.br</t>
  </si>
  <si>
    <t>UFCSPA</t>
  </si>
  <si>
    <t>JEFFERSON SOARES DE OLIVEIRA</t>
  </si>
  <si>
    <t>96719591304</t>
  </si>
  <si>
    <t>jsoliveira@ufdpar.edu.br</t>
  </si>
  <si>
    <t>UFDPAR</t>
  </si>
  <si>
    <t>LIANA HOLANDA NEPOMUCENO NOBRE</t>
  </si>
  <si>
    <t>72477601334</t>
  </si>
  <si>
    <t>liananobre@ufersa.edu.br</t>
  </si>
  <si>
    <t>UFERSA</t>
  </si>
  <si>
    <t>VALDEMAR LACERDA JUNIOR</t>
  </si>
  <si>
    <t>77807081104</t>
  </si>
  <si>
    <t>valdemar.lacerda@ufes.br</t>
  </si>
  <si>
    <t>UFES</t>
  </si>
  <si>
    <t>MONICA MARIA GUIMARAES SAVEDRA</t>
  </si>
  <si>
    <t>34368914791</t>
  </si>
  <si>
    <t>msavedra@id.uff.br</t>
  </si>
  <si>
    <t>UFF</t>
  </si>
  <si>
    <t>JOVILES VITORIO TREVISOL</t>
  </si>
  <si>
    <t>56846118004</t>
  </si>
  <si>
    <t>joviles.trevisol@uffs.edu.br</t>
  </si>
  <si>
    <t>UFFS</t>
  </si>
  <si>
    <t>FELIPE TERRA MARTINS</t>
  </si>
  <si>
    <t>06096987613</t>
  </si>
  <si>
    <t>felipe@ufg.br</t>
  </si>
  <si>
    <t>UFG</t>
  </si>
  <si>
    <t>SEILA ROJAS DE SOUZA</t>
  </si>
  <si>
    <t>92882749104</t>
  </si>
  <si>
    <t>seilasouza@ufgd.edu.br</t>
  </si>
  <si>
    <t>UFGD</t>
  </si>
  <si>
    <t>MARIA JOSE RODRIGUES</t>
  </si>
  <si>
    <t>02764002670</t>
  </si>
  <si>
    <t>mariarodrigues@ufj.edu.br</t>
  </si>
  <si>
    <t>UFJ</t>
  </si>
  <si>
    <t>PRISCILA DE FARIA PINTO</t>
  </si>
  <si>
    <t>03012225684</t>
  </si>
  <si>
    <t>priscila.faria@ufjf.br</t>
  </si>
  <si>
    <t>UFJF</t>
  </si>
  <si>
    <t>ADRIANO TEODORO BRUZI</t>
  </si>
  <si>
    <t>04822235610</t>
  </si>
  <si>
    <t>adrianobruzi@ufla.br</t>
  </si>
  <si>
    <t>UFLA</t>
  </si>
  <si>
    <t>FLAVIA RAQUEL FERNANDES DO NASCIMENTO</t>
  </si>
  <si>
    <t>48827169334</t>
  </si>
  <si>
    <t>flavia.nascimento@ufma.br</t>
  </si>
  <si>
    <t>UFMA</t>
  </si>
  <si>
    <t>ISABELA ALMEIDA PORDEUS</t>
  </si>
  <si>
    <t>35579587600</t>
  </si>
  <si>
    <t>isabelapordeus@ufmg.br</t>
  </si>
  <si>
    <t>UFMG</t>
  </si>
  <si>
    <t>FABRICIO DE OLIVEIRA FRAZILIO</t>
  </si>
  <si>
    <t>71509070168</t>
  </si>
  <si>
    <t>fabricio.frazilio@ufms.br</t>
  </si>
  <si>
    <t>UFMS</t>
  </si>
  <si>
    <t>ELIZABETH FIGUEIREDO DE SA</t>
  </si>
  <si>
    <t>91479320749</t>
  </si>
  <si>
    <t>elizabeth.sa@ufmt.br</t>
  </si>
  <si>
    <t>UFMT</t>
  </si>
  <si>
    <t>MARCOS ALEXANDRE ALVES</t>
  </si>
  <si>
    <t>72474459049</t>
  </si>
  <si>
    <t>marcosalves@ufn.edu.br</t>
  </si>
  <si>
    <t>UFN</t>
  </si>
  <si>
    <t>KENIA FERREIRA RODRIGUES</t>
  </si>
  <si>
    <t>69496366600</t>
  </si>
  <si>
    <t>kenia.rodrigues@ufnt.edu.br</t>
  </si>
  <si>
    <t>UFNT</t>
  </si>
  <si>
    <t>AURIZANGELA OLIVEIRA DE SOUSA</t>
  </si>
  <si>
    <t>01258622459</t>
  </si>
  <si>
    <t>aurizangela.sousa@ufob.edu.br</t>
  </si>
  <si>
    <t>UFOB</t>
  </si>
  <si>
    <t>RENATA GUERRA DE SA COTA</t>
  </si>
  <si>
    <t>13574718829</t>
  </si>
  <si>
    <t>rguerra@ufop.edu.br</t>
  </si>
  <si>
    <t>UFOP</t>
  </si>
  <si>
    <t>KELLY CHRISTINA FERREIRA CASTRO</t>
  </si>
  <si>
    <t>66508754220</t>
  </si>
  <si>
    <t>kelly.castro@ufopa.edu.br</t>
  </si>
  <si>
    <t>UFOPA</t>
  </si>
  <si>
    <t>MARIA IRACILDA DA CUNHA SAMPAIO</t>
  </si>
  <si>
    <t>05535077291</t>
  </si>
  <si>
    <t>ira@ufpa.br</t>
  </si>
  <si>
    <t>UFPA</t>
  </si>
  <si>
    <t>EVANDRO LEITE DE SOUZA</t>
  </si>
  <si>
    <t>03247278443</t>
  </si>
  <si>
    <t>els@academico.ufpb.br</t>
  </si>
  <si>
    <t>UFPB-JP</t>
  </si>
  <si>
    <t>CAROL VIRGINIA GOIS LEANDRO</t>
  </si>
  <si>
    <t>75470500420</t>
  </si>
  <si>
    <t>carol.leandro@ufpe.br</t>
  </si>
  <si>
    <t>UFPE</t>
  </si>
  <si>
    <t>FLAVIO FERNANDO DEMARCO</t>
  </si>
  <si>
    <t>38420422053</t>
  </si>
  <si>
    <t>flavio.demarco@ufpel.edu.br</t>
  </si>
  <si>
    <t>UFPEL</t>
  </si>
  <si>
    <t>HELTON JOSE ALVES</t>
  </si>
  <si>
    <t>03864996910</t>
  </si>
  <si>
    <t>helton.alves@ufpr.br</t>
  </si>
  <si>
    <t>UFPR</t>
  </si>
  <si>
    <t>EDNA MARIA BONFIM DA SILVA</t>
  </si>
  <si>
    <t>96043245434</t>
  </si>
  <si>
    <t>edna.bonfim@ufr.edu.br</t>
  </si>
  <si>
    <t>UFR</t>
  </si>
  <si>
    <t>GISELE BARATA DA SILVA</t>
  </si>
  <si>
    <t>44328427253</t>
  </si>
  <si>
    <t>gisele.barata@ufra.edu.br</t>
  </si>
  <si>
    <t>UFRA</t>
  </si>
  <si>
    <t>SIMONE ALVES SILVA</t>
  </si>
  <si>
    <t>72809183520</t>
  </si>
  <si>
    <t>sas@ufrb.edu.br</t>
  </si>
  <si>
    <t>UFRB</t>
  </si>
  <si>
    <t>CLAUDIA WASSERMAN</t>
  </si>
  <si>
    <t>35053828091</t>
  </si>
  <si>
    <t>claudia.wasserman@propg.ufrgs.br</t>
  </si>
  <si>
    <t>UFRGS</t>
  </si>
  <si>
    <t>JOAO RAMOS TORRES DE MELLO NETO</t>
  </si>
  <si>
    <t>66588332734</t>
  </si>
  <si>
    <t>joaodemelloneto@gmail.com</t>
  </si>
  <si>
    <t>UFRJ</t>
  </si>
  <si>
    <t>RUBENS MARIBONDO DO NASCIMENTO</t>
  </si>
  <si>
    <t>80732810400</t>
  </si>
  <si>
    <t>rubens.maribondo@ufrn.br</t>
  </si>
  <si>
    <t>UFRN</t>
  </si>
  <si>
    <t>RINALDO APARECIDO MOTA</t>
  </si>
  <si>
    <t>59653981668</t>
  </si>
  <si>
    <t>rinaldo.mota@ufrpe.br</t>
  </si>
  <si>
    <t>UFRPE</t>
  </si>
  <si>
    <t>ANA LUCIA DE SOUSA</t>
  </si>
  <si>
    <t>23450223372</t>
  </si>
  <si>
    <t>ana.sousa@ufrr.br</t>
  </si>
  <si>
    <t>UFRR</t>
  </si>
  <si>
    <t>JOSE LUIS FERNANDO LUQUE ALEJOS</t>
  </si>
  <si>
    <t>03527372717</t>
  </si>
  <si>
    <t>jlluque@ufrrj.br</t>
  </si>
  <si>
    <t>UFRRJ</t>
  </si>
  <si>
    <t>LUCINDO JOSE QUINTANS JUNIOR</t>
  </si>
  <si>
    <t>93096143404</t>
  </si>
  <si>
    <t>lucindo@academico.ufs.br</t>
  </si>
  <si>
    <t>UFS</t>
  </si>
  <si>
    <t>MARIA DO CARMO REBOUCAS DA CRUZ FERREIRA DOS SANTOS</t>
  </si>
  <si>
    <t>54596793549</t>
  </si>
  <si>
    <t>mariadocarmo@ufsb.edu.br</t>
  </si>
  <si>
    <t>UFSB</t>
  </si>
  <si>
    <t>WERNER KRAUS JUNIOR</t>
  </si>
  <si>
    <t>53108523953</t>
  </si>
  <si>
    <t>werner.kraus@ufsc.br</t>
  </si>
  <si>
    <t>UFSC</t>
  </si>
  <si>
    <t>RODRIGO CONSTANTE MARTINS</t>
  </si>
  <si>
    <t>25150342840</t>
  </si>
  <si>
    <t>rmartins@ufscar.br</t>
  </si>
  <si>
    <t>UFSCAR</t>
  </si>
  <si>
    <t>ANDRE DE OLIVEIRA BALDONI</t>
  </si>
  <si>
    <t>06024059639</t>
  </si>
  <si>
    <t>andrebaldoni@ufsj.edu.br</t>
  </si>
  <si>
    <t>UFSJ</t>
  </si>
  <si>
    <t>CRISTINA WAYNE NOGUEIRA</t>
  </si>
  <si>
    <t>55884946015</t>
  </si>
  <si>
    <t>criswn@ufsm.br</t>
  </si>
  <si>
    <t>UFSM</t>
  </si>
  <si>
    <t>JULIO CESAR DE SOUZA INACIO GONCALVES</t>
  </si>
  <si>
    <t>32715545878</t>
  </si>
  <si>
    <t>julio.goncalves@uftm.edu.br</t>
  </si>
  <si>
    <t>UFTM</t>
  </si>
  <si>
    <t>KARYLLEILA DOS SANTOS ANDRADE KLINGER</t>
  </si>
  <si>
    <t>55798284115</t>
  </si>
  <si>
    <t>karylleila@uft.edu.br</t>
  </si>
  <si>
    <t>UFT-PALMAS</t>
  </si>
  <si>
    <t>CARLOS HENRIQUE DE CARVALHO</t>
  </si>
  <si>
    <t>56076312653</t>
  </si>
  <si>
    <t>carloshcarvalho06@yahoo.com.br</t>
  </si>
  <si>
    <t>UFU</t>
  </si>
  <si>
    <t>RAUL NARCISO CARVALHO GUEDES</t>
  </si>
  <si>
    <t>87849321634</t>
  </si>
  <si>
    <t>guedes@ufv.br</t>
  </si>
  <si>
    <t>UFV</t>
  </si>
  <si>
    <t>ANA CRISTINA RODRIGUES LACERDA</t>
  </si>
  <si>
    <t>83384375653</t>
  </si>
  <si>
    <t>lacerdaacr@gmail.com</t>
  </si>
  <si>
    <t>UFVJM</t>
  </si>
  <si>
    <t>MAURO LUIZ CERVI</t>
  </si>
  <si>
    <t>37885480020</t>
  </si>
  <si>
    <t>mauro.cervi@ulbra.br</t>
  </si>
  <si>
    <t>ULBRA</t>
  </si>
  <si>
    <t>ADRIANA BARROSO DE AZEVEDO</t>
  </si>
  <si>
    <t>48785857149</t>
  </si>
  <si>
    <t>adriana.azevedo@metodista.br</t>
  </si>
  <si>
    <t>UMESP</t>
  </si>
  <si>
    <t>RAFAEL TOMAZ DE OLIVEIRA</t>
  </si>
  <si>
    <t>21690924802</t>
  </si>
  <si>
    <t>rtoliveira@unaerp.br</t>
  </si>
  <si>
    <t>UNAERP</t>
  </si>
  <si>
    <t>61147060134</t>
  </si>
  <si>
    <t>UNB</t>
  </si>
  <si>
    <t>MARA CRISTINA RIBEIRO</t>
  </si>
  <si>
    <t>08472931811</t>
  </si>
  <si>
    <t>mara.ribeiro@uncisal.edu.br</t>
  </si>
  <si>
    <t>UNCISAL</t>
  </si>
  <si>
    <t>ELIZEU CLEMENTINO DE SOUZA</t>
  </si>
  <si>
    <t>38536790563</t>
  </si>
  <si>
    <t>esouza@uneb.br</t>
  </si>
  <si>
    <t>UNEB</t>
  </si>
  <si>
    <t>AUREA REGINA ALVES IGNACIO</t>
  </si>
  <si>
    <t>48726567172</t>
  </si>
  <si>
    <t>aurea@unemat.br</t>
  </si>
  <si>
    <t>UNEMAT</t>
  </si>
  <si>
    <t>GISELE SILVEIRA COELHO LOPES</t>
  </si>
  <si>
    <t>03380089931</t>
  </si>
  <si>
    <t>giselelopes@unesc.net</t>
  </si>
  <si>
    <t>UNESC</t>
  </si>
  <si>
    <t>CARLOS ALEXANDRE MOLENA FERNANDES</t>
  </si>
  <si>
    <t>00620918918</t>
  </si>
  <si>
    <t>carlos.molena@unespar.edu.br</t>
  </si>
  <si>
    <t>UNESPAR</t>
  </si>
  <si>
    <t>MARIA VALNICE BOLDRIN</t>
  </si>
  <si>
    <t>07167278890</t>
  </si>
  <si>
    <t>maria.valnice@unesp.br</t>
  </si>
  <si>
    <t>UNESP-REITORIA</t>
  </si>
  <si>
    <t>VERA LUCIA SILVEIRA BOTTA FERRANTE</t>
  </si>
  <si>
    <t>02624311815</t>
  </si>
  <si>
    <t>proreitoriapgss@uniara.com.br</t>
  </si>
  <si>
    <t>UNIARA</t>
  </si>
  <si>
    <t>RACHEL MENEGUELLO</t>
  </si>
  <si>
    <t>10339801883</t>
  </si>
  <si>
    <t>racael@unicamp.br</t>
  </si>
  <si>
    <t>UNICAMP</t>
  </si>
  <si>
    <t>VALDENICE JOSE RAIMUNDO</t>
  </si>
  <si>
    <t>60978597400</t>
  </si>
  <si>
    <t>valdenice.raimundo@unicap.br</t>
  </si>
  <si>
    <t>UNICAP</t>
  </si>
  <si>
    <t>PAULO ROBERTO DA SILVA</t>
  </si>
  <si>
    <t>02724155963</t>
  </si>
  <si>
    <t>prsilva@unicentro.br</t>
  </si>
  <si>
    <t>UNICENTRO</t>
  </si>
  <si>
    <t>LUIS CLAUDIO NASCIMENTO DA SILVA</t>
  </si>
  <si>
    <t>06148249405</t>
  </si>
  <si>
    <t>luiscn.silva@ceuma.br</t>
  </si>
  <si>
    <t>UNICEUMA</t>
  </si>
  <si>
    <t>JANAINA COSER</t>
  </si>
  <si>
    <t>01046324020</t>
  </si>
  <si>
    <t>coser@unicruz.edu.br</t>
  </si>
  <si>
    <t>UNICRUZ</t>
  </si>
  <si>
    <t>SANDRO DUTRA E SILVA</t>
  </si>
  <si>
    <t>42627362100</t>
  </si>
  <si>
    <t>sandrodutra@unievangelica.edu.br</t>
  </si>
  <si>
    <t>UNIEVANGELICA</t>
  </si>
  <si>
    <t>VANESSA BERGAMIN BORALLI MARQUES</t>
  </si>
  <si>
    <t>27809028847</t>
  </si>
  <si>
    <t>vanessa.marques@unifal-mg.edu.br</t>
  </si>
  <si>
    <t>UNIFAL-MG</t>
  </si>
  <si>
    <t>CARLOS EDUARDO COSTA DE CAMPOS</t>
  </si>
  <si>
    <t>87590425400</t>
  </si>
  <si>
    <t>ceccampos@unifap.br</t>
  </si>
  <si>
    <t>UNIFAP</t>
  </si>
  <si>
    <t>EDMILSON OTONI CORREA</t>
  </si>
  <si>
    <t>63701596620</t>
  </si>
  <si>
    <t>ecotoni@unifei.edu.br</t>
  </si>
  <si>
    <t>UNIFEI</t>
  </si>
  <si>
    <t>DANNIEL FERREIRA COELHO</t>
  </si>
  <si>
    <t>06829428637</t>
  </si>
  <si>
    <t>danniel.coelho@unifenas.br</t>
  </si>
  <si>
    <t>UNIFENAS</t>
  </si>
  <si>
    <t>FERNANDO ATIQUE</t>
  </si>
  <si>
    <t>25088871880</t>
  </si>
  <si>
    <t>fernando.atique@unifesp.br</t>
  </si>
  <si>
    <t>UNIFESP</t>
  </si>
  <si>
    <t>GILMARA REGINA LIMA FEIO</t>
  </si>
  <si>
    <t>70392358204</t>
  </si>
  <si>
    <t>gilmarafeio@unifesspa.edu.br</t>
  </si>
  <si>
    <t>UNIFESSPA</t>
  </si>
  <si>
    <t>MARIA CLARA CAVALCANTE BUGARIM</t>
  </si>
  <si>
    <t>27724697434</t>
  </si>
  <si>
    <t>mclara.bugarim@unifor.br</t>
  </si>
  <si>
    <t>UNIFOR</t>
  </si>
  <si>
    <t>DANIEL KNEBEL BAGGIO</t>
  </si>
  <si>
    <t>00073465062</t>
  </si>
  <si>
    <t>baggiod@unijui.edu.br</t>
  </si>
  <si>
    <t>UNIJUÍ</t>
  </si>
  <si>
    <t>LAURA FORTES</t>
  </si>
  <si>
    <t>28961690833</t>
  </si>
  <si>
    <t>laura.fortes@unila.edu.br</t>
  </si>
  <si>
    <t>UNILA</t>
  </si>
  <si>
    <t>CARLOS HENRIQUE LOPES PINHEIRO</t>
  </si>
  <si>
    <t>79791000344</t>
  </si>
  <si>
    <t>carlos.henrique@unilab.edu.br</t>
  </si>
  <si>
    <t>UNILAB</t>
  </si>
  <si>
    <t>MARCIO LEANDRO MICHEL</t>
  </si>
  <si>
    <t>47306777068</t>
  </si>
  <si>
    <t>marcio.michel@unilasalle.edu.br</t>
  </si>
  <si>
    <t>UNILASALLE</t>
  </si>
  <si>
    <t>ISMAEL FORTE VALENTIN</t>
  </si>
  <si>
    <t>04215684889</t>
  </si>
  <si>
    <t>ismael.valentin@metodista.br</t>
  </si>
  <si>
    <t>UNIMEP</t>
  </si>
  <si>
    <t>MARLON CRISTIAN TOLEDO PEREIRA</t>
  </si>
  <si>
    <t>93350791620</t>
  </si>
  <si>
    <t>marlon.pereira@unimontes.br</t>
  </si>
  <si>
    <t>UNIMONTES</t>
  </si>
  <si>
    <t>MARIA CRISTINA BARBOSA STOROPOLI</t>
  </si>
  <si>
    <t>01437255809</t>
  </si>
  <si>
    <t>cristina.storopoli@uninove.br</t>
  </si>
  <si>
    <t>UNINOVE</t>
  </si>
  <si>
    <t>SANIMAR BUSSE</t>
  </si>
  <si>
    <t>90613171934</t>
  </si>
  <si>
    <t>sanimar.busse@unioeste.br</t>
  </si>
  <si>
    <t>UNIOESTE</t>
  </si>
  <si>
    <t>FABIO GALLAS LEIVAS</t>
  </si>
  <si>
    <t>88041832920</t>
  </si>
  <si>
    <t>fabioleivas@unipampa.edu.br</t>
  </si>
  <si>
    <t>UNIPAMPA</t>
  </si>
  <si>
    <t>JOSE JULIANO CEDARO</t>
  </si>
  <si>
    <t>28670973200</t>
  </si>
  <si>
    <t>cedaro@unir.br</t>
  </si>
  <si>
    <t>UNIR</t>
  </si>
  <si>
    <t>CLEONICE ALVES DE MELO BENTO</t>
  </si>
  <si>
    <t>02440071790</t>
  </si>
  <si>
    <t>cbento@unirio.br</t>
  </si>
  <si>
    <t>UNIRIO</t>
  </si>
  <si>
    <t>CLAUDEMIR BERTUOLO FURNIELIS</t>
  </si>
  <si>
    <t>07794397839</t>
  </si>
  <si>
    <t>bertuolo@unirv.edu.br</t>
  </si>
  <si>
    <t>UNIRV</t>
  </si>
  <si>
    <t>RAFAEL GARABET AGOPIAN</t>
  </si>
  <si>
    <t>21488330816</t>
  </si>
  <si>
    <t>rgarabet@prof.unisa.br</t>
  </si>
  <si>
    <t>UNISA</t>
  </si>
  <si>
    <t>MARCOS TADEU TAVARES PACHECO</t>
  </si>
  <si>
    <t>85157333820</t>
  </si>
  <si>
    <t>marcttadeu@unisanta.br</t>
  </si>
  <si>
    <t>UNISANTA</t>
  </si>
  <si>
    <t>MARCOS MEDINA LEITE</t>
  </si>
  <si>
    <t>10836320867</t>
  </si>
  <si>
    <t>medina@unisantos.br</t>
  </si>
  <si>
    <t>UNISANTOS</t>
  </si>
  <si>
    <t>ADILSON BEN DA COSTA</t>
  </si>
  <si>
    <t>59107251068</t>
  </si>
  <si>
    <t>dppss@unisc.br</t>
  </si>
  <si>
    <t>UNISC</t>
  </si>
  <si>
    <t>GUILHERME TREZ</t>
  </si>
  <si>
    <t>55858430015</t>
  </si>
  <si>
    <t>gtrez@unisinos.br</t>
  </si>
  <si>
    <t>UNISINOS</t>
  </si>
  <si>
    <t>JOSE MARTINS DE OLIVEIRA JUNIOR</t>
  </si>
  <si>
    <t>04283601810</t>
  </si>
  <si>
    <t>jose.oliveira@prof.uniso.br</t>
  </si>
  <si>
    <t>UNISO</t>
  </si>
  <si>
    <t>GISLAINE TEZZA REZIN</t>
  </si>
  <si>
    <t>05292534960</t>
  </si>
  <si>
    <t>gislaine.rezin@animaeducacao.com.br</t>
  </si>
  <si>
    <t>UNISUL</t>
  </si>
  <si>
    <t>MONICA FRANCHI CARNIELLO</t>
  </si>
  <si>
    <t>17274180851</t>
  </si>
  <si>
    <t>monica.carniello@unitau.br</t>
  </si>
  <si>
    <t>UNITAU</t>
  </si>
  <si>
    <t>ANDRE LUIS TEIXEIRA FERNANDES</t>
  </si>
  <si>
    <t>15002495800</t>
  </si>
  <si>
    <t>propepe.pr@uniube.br</t>
  </si>
  <si>
    <t>UNIUBE</t>
  </si>
  <si>
    <t>ROGERIO CORREA</t>
  </si>
  <si>
    <t>61282073915</t>
  </si>
  <si>
    <t>roger@univali.br</t>
  </si>
  <si>
    <t>UNIVALI</t>
  </si>
  <si>
    <t>ALAN PRESTES</t>
  </si>
  <si>
    <t>93128134049</t>
  </si>
  <si>
    <t>prestes@univap.br</t>
  </si>
  <si>
    <t>UNIVAP</t>
  </si>
  <si>
    <t>MARIA HELENA TAVARES DE MATOS</t>
  </si>
  <si>
    <t>78606730378</t>
  </si>
  <si>
    <t>helena.matos@univasf.edu.br</t>
  </si>
  <si>
    <t>UNIVASF</t>
  </si>
  <si>
    <t>CARLOS CANDIDO DA SILVA CYRNE</t>
  </si>
  <si>
    <t>58657126087</t>
  </si>
  <si>
    <t>cyrne@univates.br</t>
  </si>
  <si>
    <t>UNIVATES</t>
  </si>
  <si>
    <t>EDUARDO BATMAN JUNIOR</t>
  </si>
  <si>
    <t>10128723866</t>
  </si>
  <si>
    <t>eduardo.bjunior@ub.edu.br</t>
  </si>
  <si>
    <t>UNIVBRASIL</t>
  </si>
  <si>
    <t>MARCIO MAGERA CONCEICAO</t>
  </si>
  <si>
    <t>03211500820</t>
  </si>
  <si>
    <t>magera1963@gmail.com</t>
  </si>
  <si>
    <t>UNIVERITAS UNG</t>
  </si>
  <si>
    <t>PAULO HENRIQUE CONDEIXA DE FRANCA</t>
  </si>
  <si>
    <t>87205769949</t>
  </si>
  <si>
    <t>phfranca@terra.com.br</t>
  </si>
  <si>
    <t>UNIVILLE</t>
  </si>
  <si>
    <t>ANDREA DE ALMEIDA LEITE MAROCCO</t>
  </si>
  <si>
    <t>00525433902</t>
  </si>
  <si>
    <t>andream@unochapeco.edu.br</t>
  </si>
  <si>
    <t>UNOCHAPECÓ</t>
  </si>
  <si>
    <t>KURT SCHNEIDER</t>
  </si>
  <si>
    <t>01882905911</t>
  </si>
  <si>
    <t>kurt.schneider@unoesc.edu.br</t>
  </si>
  <si>
    <t>UNOESC</t>
  </si>
  <si>
    <t>ADILSON EDUARDO GUELFI</t>
  </si>
  <si>
    <t>14332985893</t>
  </si>
  <si>
    <t>guelfi@unoeste.br</t>
  </si>
  <si>
    <t>UNOESTE</t>
  </si>
  <si>
    <t>CARMELO JOSE ALBANEZ BASTOS FILHO</t>
  </si>
  <si>
    <t>02636718443</t>
  </si>
  <si>
    <t>carmelo.filho@upe.br</t>
  </si>
  <si>
    <t>UPE</t>
  </si>
  <si>
    <t>MARIA CRISTINA TRIGUERO VELOZ TEIXEIRA</t>
  </si>
  <si>
    <t>00402009908</t>
  </si>
  <si>
    <t>mariacristina.teixeira@mackenzie.br</t>
  </si>
  <si>
    <t>UPM</t>
  </si>
  <si>
    <t>JULIANA MARIA OLIVEIRA SILVA</t>
  </si>
  <si>
    <t>00446667307</t>
  </si>
  <si>
    <t>juliana.oliveira@urca.br</t>
  </si>
  <si>
    <t>URCA</t>
  </si>
  <si>
    <t>MARCELO PAULO STRACKE</t>
  </si>
  <si>
    <t>97742287072</t>
  </si>
  <si>
    <t>stracke@reitoria.uri.br</t>
  </si>
  <si>
    <t>URI</t>
  </si>
  <si>
    <t>MARIA DO CARMO ROMEIRO</t>
  </si>
  <si>
    <t>84388455849</t>
  </si>
  <si>
    <t>maria.romeiro@online.uscs.edu.br</t>
  </si>
  <si>
    <t>USCS</t>
  </si>
  <si>
    <t>RODRIGO DO TOCANTINS CALADO DE SALOMA RODRIGUES</t>
  </si>
  <si>
    <t>62434950191</t>
  </si>
  <si>
    <t>rtcalado@fmrp.usp.br</t>
  </si>
  <si>
    <t>USP</t>
  </si>
  <si>
    <t>MICHELE POTRICH</t>
  </si>
  <si>
    <t>03033109950</t>
  </si>
  <si>
    <t>michelepotrich@utfpr.edu.br</t>
  </si>
  <si>
    <t>UTFPR</t>
  </si>
  <si>
    <t>ANTONIO GLAUDENIR BRASIL MAIA</t>
  </si>
  <si>
    <t>49110748334</t>
  </si>
  <si>
    <t>glaudenir@gmail.com</t>
  </si>
  <si>
    <t>UVA-CE</t>
  </si>
  <si>
    <r>
      <rPr>
        <b/>
        <sz val="14"/>
        <color theme="1"/>
        <rFont val="Calibri"/>
        <family val="2"/>
        <scheme val="minor"/>
      </rPr>
      <t xml:space="preserve">Diretoria de Programas e Bolsas no País - DPB
Coordenação-Geral de Fomento a Ações Estratégicas - CGFAE
Coordenação de Fomento a Eixos Estratégicos Nacionais - CFEN
</t>
    </r>
    <r>
      <rPr>
        <b/>
        <sz val="16"/>
        <color theme="1"/>
        <rFont val="Calibri"/>
        <family val="2"/>
        <scheme val="minor"/>
      </rPr>
      <t xml:space="preserve">
Planilha de Concessão - Programa Pró-Equipamentos
</t>
    </r>
    <r>
      <rPr>
        <sz val="12"/>
        <rFont val="Calibri"/>
        <family val="2"/>
        <scheme val="minor"/>
      </rPr>
      <t>(Portaria CAPES Nº 347, de 21 de Novembro de 2024)</t>
    </r>
  </si>
  <si>
    <t>Região</t>
  </si>
  <si>
    <t>UF</t>
  </si>
  <si>
    <t>Número de PPG distribuído pela Nota Avaliação Quadrienal 2021*</t>
  </si>
  <si>
    <t>A</t>
  </si>
  <si>
    <t>Total</t>
  </si>
  <si>
    <t>Centro-Oeste</t>
  </si>
  <si>
    <t>Mato Grosso</t>
  </si>
  <si>
    <t>-</t>
  </si>
  <si>
    <t>Mato Grosso do Sul</t>
  </si>
  <si>
    <t>Goiás</t>
  </si>
  <si>
    <t>Distrito Federal</t>
  </si>
  <si>
    <t>Nordeste</t>
  </si>
  <si>
    <t>Maranhão</t>
  </si>
  <si>
    <t>Piauí</t>
  </si>
  <si>
    <t>Ceará</t>
  </si>
  <si>
    <t>Rio Grande do Norte</t>
  </si>
  <si>
    <t>Paraíba</t>
  </si>
  <si>
    <t>Pernambuco</t>
  </si>
  <si>
    <t>Bahia</t>
  </si>
  <si>
    <t>Alagoas</t>
  </si>
  <si>
    <t>Sergipe</t>
  </si>
  <si>
    <t>Norte</t>
  </si>
  <si>
    <t>Rondônia</t>
  </si>
  <si>
    <t>Acre</t>
  </si>
  <si>
    <t>Amazonas</t>
  </si>
  <si>
    <t>Roraima</t>
  </si>
  <si>
    <t>Amapá</t>
  </si>
  <si>
    <t>Pará</t>
  </si>
  <si>
    <t>Tocantins</t>
  </si>
  <si>
    <t>Sudeste</t>
  </si>
  <si>
    <t>Espírito Santo</t>
  </si>
  <si>
    <t>Rio de Janeiro</t>
  </si>
  <si>
    <t>Minas Gerais</t>
  </si>
  <si>
    <t>São Paulo</t>
  </si>
  <si>
    <t>Sul</t>
  </si>
  <si>
    <t>Paraná</t>
  </si>
  <si>
    <t>Santa Catarina</t>
  </si>
  <si>
    <t>Rio Grande do Sul</t>
  </si>
  <si>
    <t>* Programas de Pós-Graduação com Notas 1 e 2 na Quadrienal 2021 não são considerados, ainda que estejam em funcionamento no Sintetizado DAV</t>
  </si>
  <si>
    <t>https://sucupira-beta.capes.gov.br/sucupira4/programas?search=&amp;size=20&amp;page=0</t>
  </si>
  <si>
    <t>DENISE PIRES DE CARVALHO</t>
  </si>
  <si>
    <t>CAPES</t>
  </si>
  <si>
    <t>Computador</t>
  </si>
  <si>
    <t>Impressora</t>
  </si>
  <si>
    <t>FUNDAÇÃO COORDENAÇÃO DE APERFEIÇOAMENTO DE PESSOAL DE NÍVEL SUPERIOR</t>
  </si>
  <si>
    <t>pr@capes.gov.br</t>
  </si>
  <si>
    <t>INSTITUTO DE CARDIOLOGIA DO RIO GRANDE DO SUL</t>
  </si>
  <si>
    <t>CENTRO FEDERAL DE EDUCAÇÃO TECNOLÓGICA CELSO SUCKOW DA FONSECA</t>
  </si>
  <si>
    <t>CENTRO FEDERAL DE EDUCAÇÃO TECNOLÓGICA DE MINAS GERAIS</t>
  </si>
  <si>
    <t>CENTRO DE ESTUDOS E SISTEMAS AVANÇADOS DO RECIFE - PERNAMBUCO</t>
  </si>
  <si>
    <t>CENTRO UNIVERSITÁRIO CESMAC</t>
  </si>
  <si>
    <t>CENTRO UNIVERSITÁRIO DO ESTADO DO PARÁ</t>
  </si>
  <si>
    <t>COLÉGIO PEDRO II</t>
  </si>
  <si>
    <t>ESCOLA BAHIANA DE MEDICINA E SAÚDE PÚBLICA</t>
  </si>
  <si>
    <t>FACULDADE EST</t>
  </si>
  <si>
    <t>FACULDADES INTEGRADAS DE TAQUARA</t>
  </si>
  <si>
    <t>FACULDADE DE CIÊNCIAS DA SAÚDE DO GRUPO HOSPITALAR CONCEIÇÃO</t>
  </si>
  <si>
    <t>FACULDADE DE CIÊNCIAS MÉDICAS DA SANTA CASA DE SÃO PAULO</t>
  </si>
  <si>
    <t>UNIVERSIDADE FEEVALE</t>
  </si>
  <si>
    <t>CENTRO UNIVERSITARIO DA FEI</t>
  </si>
  <si>
    <t>FUNDAÇÃO GETÚLIO VARGAS ( RJ )</t>
  </si>
  <si>
    <t>FUNDAÇÃO GETÚLIO VARGAS (SP)</t>
  </si>
  <si>
    <t>FUNDAÇÃO OSWALDO CRUZ (FIOCRUZ)</t>
  </si>
  <si>
    <t>FACULDADE DE DIREITO DA FUNDAÇÃO ESCOLA SUPERIOR DO MINISTÉRIO PÚBLICO</t>
  </si>
  <si>
    <t xml:space="preserve">FACULDADE PERNAMBUCANA DE SAÚDE                             </t>
  </si>
  <si>
    <t>UNIVERSIDADE FEDERAL DO PIAUÍ</t>
  </si>
  <si>
    <t>UNIVERSIDADE FUMEC</t>
  </si>
  <si>
    <t>UNIVERSIDADE DE PASSO FUNDO</t>
  </si>
  <si>
    <t>UNIVERSIDADE REGIONAL DE BLUMENAU</t>
  </si>
  <si>
    <t>UNIVERSIDADE FEDERAL DO RIO GRANDE</t>
  </si>
  <si>
    <t>HOSPITAL DE CLÍNICAS DE PORTO ALEGRE</t>
  </si>
  <si>
    <t>INSTITUTO EVANDRO CHAGAS</t>
  </si>
  <si>
    <t>INSTITUTO FEDERAL DE EDUCAÇÃO, CIÊNCIA E TECNOLOGIA DE ALAGOAS</t>
  </si>
  <si>
    <t>INSTITUTO FEDERAL DE EDUCAÇÃO, CIÊNCIA E TECNOLOGIA DO AMAZONAS</t>
  </si>
  <si>
    <t>INSTITUTO FEDERAL DE EDUCAÇÃO, CIÊNCIA E TECNOLOGIA DA BAHIA</t>
  </si>
  <si>
    <t>INSTITUTO FEDERAL DE EDUCAÇÃO, CIÊNCIA E TECNOLOGIA BAIANO</t>
  </si>
  <si>
    <t>INSTITUTO FEDERAL DE EDUCAÇÃO, CIÊNCIA E TECNOLOGIA CATARINENSE</t>
  </si>
  <si>
    <t>INSTITUTO FEDERAL DE EDUCAÇÃO, CIÊNCIA E TECNOLOGIA DO CEARÁ</t>
  </si>
  <si>
    <t>INSTITUTO FEDERAL DE EDUCAÇÃO, CIÊNCIA E TECNOLOGIA DO ESPÍRITO SANTO</t>
  </si>
  <si>
    <t>INSTITUTO FEDERAL DE EDUCAÇÃO, CIÊNCIA E TECNOLOGIA FLUMINENSE</t>
  </si>
  <si>
    <t>INSTITUTO FEDERAL DE EDUCAÇÃO, CIÊNCIA E TECNOLOGIA DE GOIÁS</t>
  </si>
  <si>
    <t>INSTITUTO FEDERAL DE EDUCAÇÃO, CIÊNCIA E TECNOLOGIA GOIANO</t>
  </si>
  <si>
    <t>INSTITUTO FEDERAL DE EDUCAÇÃO, CIÊNCIA E TECNOLOGIA DO MARANHÃO</t>
  </si>
  <si>
    <t>INSTITUTO FEDERAL DE EDUCAÇÃO, CIÊNCIA E TECNOLOGIA DE MINAS GERAIS</t>
  </si>
  <si>
    <t>INSTITUTO FEDERAL DE EDUCAÇÃO, CIÊNCIA E TECNOLOGIA DE MATO GROSSO</t>
  </si>
  <si>
    <t>INSTITUTO FEDERAL DE EDUCAÇÃO, CIÊNCIA E TECNOLOGIA DO NORTE DE MINAS GERAIS</t>
  </si>
  <si>
    <t>INSTITUTO FEDERAL DE EDUCAÇÃO, CIÊNCIA E TECNOLOGIA DO PARÁ</t>
  </si>
  <si>
    <t>INSTITUTO FEDERAL DE EDUCAÇÃO, CIÊNCIA E TECNOLOGIA DA PARAÍBA</t>
  </si>
  <si>
    <t>INSTITUTO FEDERAL DE EDUCAÇÃO, CIÊNCIA E TECNOLOGIA DE PERNAMBUCO</t>
  </si>
  <si>
    <t>INSTITUTO FEDERAL DE EDUCAÇÃO, CIÊNCIA E TECNOLOGIA DO PIAUÍ</t>
  </si>
  <si>
    <t>INSTITUTO FEDERAL DE EDUCAÇÃO, CIÊNCIA E TECNOLOGIA DO PARANÁ</t>
  </si>
  <si>
    <t>INSTITUTO FEDERAL DE EDUCAÇÃO, CIÊNCIA E TECNOLOGIA DO PARANÁ - CAMPUS PALMAS</t>
  </si>
  <si>
    <t>INSTITUTO FEDERAL DE EDUCAÇÃO, CIÊNCIA E TECNOLOGIA DO RIO DE JANEIRO</t>
  </si>
  <si>
    <t>INSTITUTO FEDERAL DE EDUCAÇÃO, CIÊNCIA E TECNOLOGIA DO RIO GRANDE DO NORTE</t>
  </si>
  <si>
    <t>INSTITUTO FEDERAL DE EDUCAÇÃO, CIÊNCIA E TECNOLOGIA DO RIO GRANDE DO SUL</t>
  </si>
  <si>
    <t>INSTITUTO FEDERAL DE EDUCAÇÃO, CIÊNCIA E TECNOLOGIA DE SERGIPE</t>
  </si>
  <si>
    <t>INSTITUTO FEDERAL DE EDUCAÇÃO, CIÊNCIA E TECNOLOGIA DE SANTA CATARINA</t>
  </si>
  <si>
    <t>INSTITUTO FEDERAL DE EDUCAÇÃO, CIÊNCIA E TECNOLOGIA DO SUDESTE DE MINAS GERAIS</t>
  </si>
  <si>
    <t>INSTITUTO FEDERAL DE EDUCAÇÃO, CIÊNCIA E TECNOLOGIA DE SÃO PAULO</t>
  </si>
  <si>
    <t>INSTITUTO FEDERAL DE EDUCAÇÃO, CIÊNCIA E TECNOLOGIA SUL-RIO-GRANDENSE</t>
  </si>
  <si>
    <t>INSTITUTO FEDERAL DE EDUCAÇÃO, CIÊNCIA E TECNOLOGIA DO SUL DE MINAS GERAIS</t>
  </si>
  <si>
    <t>INSTITUTO FEDERAL DE EDUCAÇÃO, CIÊNCIA E TECNOLOGIA DO TRIÂNGULO MINEIRO</t>
  </si>
  <si>
    <t>INSTITUTO MILITAR DE ENGENHARIA</t>
  </si>
  <si>
    <t>INSTITUTO DE MEDICINA INTEGRAL PROFESSOR FERNANDO FIGUEIRA</t>
  </si>
  <si>
    <t>INSTITUTO NACIONAL DE PESQUISAS DA AMAZÔNIA</t>
  </si>
  <si>
    <t>INSTITUTO NACIONAL DE PESQUISAS ESPACIAIS</t>
  </si>
  <si>
    <t>INSPER INSTITUTO DE ENSINO E PESQUISA</t>
  </si>
  <si>
    <t>CENTRO DE PESQUISA EM SAÚDE ANIMAL</t>
  </si>
  <si>
    <t>INSTITUTO TECNOLÓGICO DE AERONÁUTICA</t>
  </si>
  <si>
    <t>MUSEU PARAENSE EMÍLIO GOELDI</t>
  </si>
  <si>
    <t>PONTIFÍCIA UNIVERSIDADE CATÓLICA DE MINAS GERAIS</t>
  </si>
  <si>
    <t>PONTIFÍCIA UNIVERSIDADE CATÓLICA DO PARANÁ</t>
  </si>
  <si>
    <t>PONTIFÍCIA UNIVERSIDADE CATÓLICA DO RIO GRANDE DO SUL</t>
  </si>
  <si>
    <t>PONTIFÍCIA UNIVERSIDADE CATÓLICA DE SÃO PAULO</t>
  </si>
  <si>
    <t>PONTIFÍCIA UNIVERSIDADE CATÓLICA DE CAMPINAS</t>
  </si>
  <si>
    <t>PONTIFÍCIA UNIVERSIDADE CATÓLICA DE GOIÁS</t>
  </si>
  <si>
    <t>PONTIFÍCIA UNIVERSIDADE CATÓLICA DO RIO DE JANEIRO</t>
  </si>
  <si>
    <t>SECRETARIA DO MEIO AMBIENTE E INFRAESTRUTURA</t>
  </si>
  <si>
    <t>CENTRO UNIVERSITÁRIO SENAI CIMATEC</t>
  </si>
  <si>
    <t>UNIVERSIDADE CATÓLICA DE BRASÍLIA</t>
  </si>
  <si>
    <t>UNIVERSIDADE CATÓLICA DOM BOSCO</t>
  </si>
  <si>
    <t>UNIVERSIDADE CATÓLICA DE PETRÓPOLIS</t>
  </si>
  <si>
    <t>UNIVERSIDADE CATÓLICA DE PELOTAS</t>
  </si>
  <si>
    <t>UNIVERSIDADE DE CAXIAS DO SUL</t>
  </si>
  <si>
    <t>UNIVERSIDADE CATÓLICA DO SALVADOR</t>
  </si>
  <si>
    <t>UNIVERSIDADE DO ESTADO DE SANTA CATARINA</t>
  </si>
  <si>
    <t>UNIVERSIDADE DO ESTADO DO AMAZONAS</t>
  </si>
  <si>
    <t>UNIVERSIDADE ESTADUAL DO CEARÁ</t>
  </si>
  <si>
    <t>UNIVERSIDADE ESTADUAL DE FEIRA DE SANTANA</t>
  </si>
  <si>
    <t>UNIVERSIDADE ESTADUAL DE GOIÁS</t>
  </si>
  <si>
    <t>UNIVERSIDADE ESTADUAL DE LONDRINA</t>
  </si>
  <si>
    <t>UNIVERSIDADE ESTADUAL DE MARINGÁ</t>
  </si>
  <si>
    <t>UNIVERSIDADE ESTADUAL DO MARANHÃO</t>
  </si>
  <si>
    <t>UNIVERSIDADE DO ESTADO DE MINAS GERAIS</t>
  </si>
  <si>
    <t>UNIVERSIDADE ESTADUAL DE MATO GROSSO DO SUL</t>
  </si>
  <si>
    <t>UNIVERSIDADE ESTADUAL DO NORTE FLUMINENSE DARCY RIBEIRO</t>
  </si>
  <si>
    <t>UNIVERSIDADE ESTADUAL DO NORTE DO PARANÁ</t>
  </si>
  <si>
    <t>UNIVERSIDADE DO ESTADO DO PARÁ</t>
  </si>
  <si>
    <t>UNIVERSIDADE ESTADUAL DA PARAÍBA</t>
  </si>
  <si>
    <t>UNIVERSIDADE ESTADUAL DE PONTA GROSSA</t>
  </si>
  <si>
    <t>UNIVERSIDADE ESTADUAL DO RIO GRANDE DO SUL</t>
  </si>
  <si>
    <t>UNIVERSIDADE DO ESTADO DO RIO DE JANEIRO</t>
  </si>
  <si>
    <t>UNIVERSIDADE DO ESTADO DO RIO GRANDE DO NORTE</t>
  </si>
  <si>
    <t>UNIVERSIDADE ESTADUAL DE RORAIMA</t>
  </si>
  <si>
    <t>UNIVERSIDADE ESTADUAL DO SUDOESTE DA BAHIA</t>
  </si>
  <si>
    <t>UNIVERSIDADE ESTADUAL DE SANTA CRUZ</t>
  </si>
  <si>
    <t>UNIVERSIDADE ESTADUAL DO PIAUÍ</t>
  </si>
  <si>
    <t>UNIVERSIDADE FEDERAL DO ABC</t>
  </si>
  <si>
    <t>UNIVERSIDADE FEDERAL DO ACRE</t>
  </si>
  <si>
    <t>UNIVERSIDADE FEDERAL DE ALAGOAS</t>
  </si>
  <si>
    <t>UNIVERSIDADE FEDERAL DO AMAZONAS</t>
  </si>
  <si>
    <t>UNIVERSIDADE FEDERAL DO AGRESTE DE PERNAMBUCO</t>
  </si>
  <si>
    <t>UNIVERSIDADE FEDERAL DA BAHIA</t>
  </si>
  <si>
    <t>UNIVERSIDADE FEDERAL DO CEARÁ</t>
  </si>
  <si>
    <t>UNIVERSIDADE FEDERAL DO CARIRI</t>
  </si>
  <si>
    <t>UNIVERSIDADE FEDERAL DE CATALÃO</t>
  </si>
  <si>
    <t>UNIVERSIDADE FEDERAL DE CAMPINA GRANDE</t>
  </si>
  <si>
    <t>UNIVERSIDADE FEDERAL DE CIÊNCIAS DA SAÚDE DE PORTO ALEGRE</t>
  </si>
  <si>
    <t>UNIVERSIDADE FEDERAL DO DELTA DO PARNAÍBA</t>
  </si>
  <si>
    <t>UNIVERSIDADE FEDERAL RURAL DO SEMI-ÁRIDO</t>
  </si>
  <si>
    <t>UNIVERSIDADE FEDERAL DO ESPÍRITO SANTO</t>
  </si>
  <si>
    <t>UNIVERSIDADE FEDERAL FLUMINENSE</t>
  </si>
  <si>
    <t>UNIVERSIDADE FEDERAL DA FRONTEIRA SUL</t>
  </si>
  <si>
    <t>UNIVERSIDADE FEDERAL DE GOIÁS</t>
  </si>
  <si>
    <t>UNIVERSIDADE FEDERAL DA GRANDE DOURADOS</t>
  </si>
  <si>
    <t>UNIVERSIDADE FEDERAL DE JATAÍ</t>
  </si>
  <si>
    <t>UNIVERSIDADE FEDERAL DE JUIZ DE FORA</t>
  </si>
  <si>
    <t>UNIVERSIDADE FEDERAL DE LAVRAS</t>
  </si>
  <si>
    <t>UNIVERSIDADE FEDERAL DO MARANHÃO</t>
  </si>
  <si>
    <t>UNIVERSIDADE FEDERAL DE MINAS GERAIS</t>
  </si>
  <si>
    <t>UNIVERSIDADE FEDERAL DE MATO GROSSO DO SUL</t>
  </si>
  <si>
    <t>UNIVERSIDADE FEDERAL DE MATO GROSSO</t>
  </si>
  <si>
    <t>UNIVERSIDADE FRANCISCANA</t>
  </si>
  <si>
    <t>UNIVERSIDADE FEDERAL DO NORTE DO TOCANTINS</t>
  </si>
  <si>
    <t>UNIVERSIDADE FEDERAL DO OESTE DA BAHIA</t>
  </si>
  <si>
    <t>UNIVERSIDADE FEDERAL DE OURO PRETO</t>
  </si>
  <si>
    <t>UNIVERSIDADE FEDERAL DO OESTE DO PARÁ</t>
  </si>
  <si>
    <t>UNIVERSIDADE FEDERAL DO PARÁ</t>
  </si>
  <si>
    <t>UNIVERSIDADE FEDERAL DA PARAÍBA - CAMPUS JOÃO PESSOA</t>
  </si>
  <si>
    <t>UNIVERSIDADE FEDERAL DE PERNAMBUCO</t>
  </si>
  <si>
    <t>UNIVERSIDADE FEDERAL DE PELOTAS</t>
  </si>
  <si>
    <t>UNIVERSIDADE FEDERAL DO PARANÁ</t>
  </si>
  <si>
    <t>UNIVERSIDADE FEDERAL DE RONDONÓPOLIS</t>
  </si>
  <si>
    <t>UNIVERSIDADE FEDERAL RURAL DA AMAZÔNIA</t>
  </si>
  <si>
    <t>UNIVERSIDADE FEDERAL DO RECÔNCAVO DA BAHIA</t>
  </si>
  <si>
    <t>UNIVERSIDADE FEDERAL DO RIO GRANDE DO SUL</t>
  </si>
  <si>
    <t>UNIVERSIDADE FEDERAL DO RIO DE JANEIRO</t>
  </si>
  <si>
    <t>UNIVERSIDADE FEDERAL DO RIO GRANDE DO NORTE</t>
  </si>
  <si>
    <t>UNIVERSIDADE FEDERAL RURAL DE PERNAMBUCO</t>
  </si>
  <si>
    <t>UNIVERSIDADE FEDERAL DE RORAIMA</t>
  </si>
  <si>
    <t>UNIVERSIDADE FEDERAL RURAL DO RIO DE JANEIRO</t>
  </si>
  <si>
    <t>UNIVERSIDADE FEDERAL DE SERGIPE</t>
  </si>
  <si>
    <t>UNIVERSIDADE FEDERAL DO SUL DA BAHIA</t>
  </si>
  <si>
    <t>UNIVERSIDADE FEDERAL DE SANTA CATARINA</t>
  </si>
  <si>
    <t>UNIVERSIDADE FEDERAL DE SÃO CARLOS</t>
  </si>
  <si>
    <t>UNIVERSIDADE FEDERAL DE SÃO JOÃO DEL-REI</t>
  </si>
  <si>
    <t>UNIVERSIDADE FEDERAL DE SANTA MARIA</t>
  </si>
  <si>
    <t>UNIVERSIDADE FEDERAL DO TRIÂNGULO MINEIRO</t>
  </si>
  <si>
    <t>UNIVERSIDADE FEDERAL DO TOCANTINS</t>
  </si>
  <si>
    <t>UNIVERSIDADE FEDERAL DE UBERLÂNDIA</t>
  </si>
  <si>
    <t>UNIVERSIDADE FEDERAL DE VIÇOSA</t>
  </si>
  <si>
    <t>UNIVERSIDADE FEDERAL DOS VALES DO JEQUITINHONHA E MUCURI</t>
  </si>
  <si>
    <t>UNIVERSIDADE LUTERANA DO BRASIL</t>
  </si>
  <si>
    <t>UNIVERSIDADE METODISTA DE SÃO PAULO</t>
  </si>
  <si>
    <t>UNIVERSIDADE DE RIBEIRÃO PRETO</t>
  </si>
  <si>
    <t>UNIVERSIDADE DE BRASÍLIA</t>
  </si>
  <si>
    <t>UNIVERSIDADE ESTADUAL DE CIÊNCIAS DA SAÚDE DE ALAGOAS</t>
  </si>
  <si>
    <t>UNIVERSIDADE DO ESTADO DA BAHIA</t>
  </si>
  <si>
    <t>UNIVERSIDADE DO ESTADO DE MATO GROSSO CARLOS ALBERTO REYES MALDONADO</t>
  </si>
  <si>
    <t>UNIVERSIDADE DO EXTREMO SUL CATARINENSE</t>
  </si>
  <si>
    <t>UNIVERSIDADE ESTADUAL DO PARANÁ</t>
  </si>
  <si>
    <t>UNIVERSIDADE ESTADUAL PAULISTA JÚLIO DE MESQUITA FILHO</t>
  </si>
  <si>
    <t>UNIVERSIDADE DE ARARAQUARA</t>
  </si>
  <si>
    <t>UNIVERSIDADE ESTADUAL DE CAMPINAS</t>
  </si>
  <si>
    <t>UNIVERSIDADE CATÓLICA DE PERNAMBUCO</t>
  </si>
  <si>
    <t>UNIVERSIDADE ESTADUAL DO CENTRO-OESTE</t>
  </si>
  <si>
    <t>UNIVERSIDADE CEUMA</t>
  </si>
  <si>
    <t>UNIVERSIDADE DE CRUZ ALTA</t>
  </si>
  <si>
    <t>UNIVERSIDADE EVANGÉLICA DE GOIÁS</t>
  </si>
  <si>
    <t>UNIVERSIDADE FEDERAL DE ALFENAS</t>
  </si>
  <si>
    <t>UNIVERSIDADE FEDERAL DO AMAPÁ</t>
  </si>
  <si>
    <t>UNIVERSIDADE FEDERAL DE ITAJUBÁ</t>
  </si>
  <si>
    <t>UNIVERSIDADE PROFESSOR EDSON ANTÔNIO VELANO</t>
  </si>
  <si>
    <t>UNIVERSIDADE FEDERAL DE SÃO PAULO</t>
  </si>
  <si>
    <t>UNIVERSIDADE FEDERAL DO SUL E SUDESTE DO PARÁ</t>
  </si>
  <si>
    <t>UNIVERSIDADE DE FORTALEZA</t>
  </si>
  <si>
    <t>UNIVERSIDADE REGIONAL DO NOROESTE DO ESTADO DO RIO GRANDE DO SUL</t>
  </si>
  <si>
    <t>UNIVERSIDADE FEDERAL DA INTEGRAÇÃO LATINO-AMERICANA</t>
  </si>
  <si>
    <t>UNIVERSIDADE DA INTEGRAÇÃO INTERNACIONAL DA LUSOFONIA AFRO-BRASILEIRA</t>
  </si>
  <si>
    <t>UNIVERSIDADE LA SALLE</t>
  </si>
  <si>
    <t>UNIVERSIDADE METODISTA DE PIRACICABA</t>
  </si>
  <si>
    <t>UNIVERSIDADE ESTADUAL DE MONTES CLAROS</t>
  </si>
  <si>
    <t>UNIVERSIDADE NOVE DE JULHO</t>
  </si>
  <si>
    <t>UNIVERSIDADE ESTADUAL DO OESTE DO PARANÁ</t>
  </si>
  <si>
    <t>UNIVERSIDADE FEDERAL DO PAMPA</t>
  </si>
  <si>
    <t>UNIVERSIDADE FEDERAL DE RONDÔNIA</t>
  </si>
  <si>
    <t>UNIVERSIDADE FEDERAL DO ESTADO DO RIO DE JANEIRO</t>
  </si>
  <si>
    <t>UNIVERSIDADE DE RIO VERDE</t>
  </si>
  <si>
    <t>UNIVERSIDADE SANTO AMARO</t>
  </si>
  <si>
    <t>UNIVERSIDADE SANTA CECÍLIA</t>
  </si>
  <si>
    <t>UNIVERSIDADE CATÓLICA DE SANTOS</t>
  </si>
  <si>
    <t>UNIVERSIDADE DE SANTA CRUZ DO SUL</t>
  </si>
  <si>
    <t>UNIVERSIDADE DO VALE DO RIO DOS SINOS</t>
  </si>
  <si>
    <t>UNIVERSIDADE DE SOROCABA</t>
  </si>
  <si>
    <t>UNIVERSIDADE DO SUL DE SANTA CATARINA</t>
  </si>
  <si>
    <t>UNIVERSIDADE DE TAUBATÉ</t>
  </si>
  <si>
    <t>UNIVERSIDADE DE UBERABA</t>
  </si>
  <si>
    <t>UNIVERSIDADE DO VALE DO ITAJAÍ</t>
  </si>
  <si>
    <t>UNIVERSIDADE DO VALE DO PARAÍBA</t>
  </si>
  <si>
    <t>UNIVERSIDADE FEDERAL DO VALE DO SÃO FRANCISCO</t>
  </si>
  <si>
    <t>UNIVERSIDADE DO VALE DO TAQUARI</t>
  </si>
  <si>
    <t>UNIVERSIDADE BRASIL</t>
  </si>
  <si>
    <t>UNIVERSIDADE UNIVERSUS VERITAS GUARULHOS</t>
  </si>
  <si>
    <t>UNIVERSIDADE DA REGIÃO DE JOINVILLE</t>
  </si>
  <si>
    <t>UNIVERSIDADE COMUNITÁRIA DA REGIÃO DE CHAPECÓ</t>
  </si>
  <si>
    <t>UNIVERSIDADE DO OESTE DE SANTA CATARINA</t>
  </si>
  <si>
    <t>UNIVERSIDADE DO OESTE PAULISTA</t>
  </si>
  <si>
    <t>UNIVERSIDADE DE PERNAMBUCO</t>
  </si>
  <si>
    <t>UNIVERSIDADE PRESBITERIANA MACKENZIE</t>
  </si>
  <si>
    <t>UNIVERSIDADE REGIONAL DO CARIRI</t>
  </si>
  <si>
    <t>UNIVERSIDADE REGIONAL INTEGRADA DO ALTO URUGUAI E DAS MISSÕES</t>
  </si>
  <si>
    <t>UNIVERSIDADE MUNICIPAL DE SÃO CAETANO DO SUL</t>
  </si>
  <si>
    <t>UNIVERSIDADE DE SÃO PAULO</t>
  </si>
  <si>
    <t>UNIVERSIDADE TECNOLÓGICA FEDERAL DO PARANÁ</t>
  </si>
  <si>
    <t>UNIVERSIDADE ESTADUAL VALE DO ACARAÚ</t>
  </si>
  <si>
    <t>SBM</t>
  </si>
  <si>
    <t>SOCIEDADE BRASILEIRA DE MATEMÁTICA</t>
  </si>
  <si>
    <t>SBFis</t>
  </si>
  <si>
    <t>SOCIEDADE BRASILEIRA DE FISIOLOGIA</t>
  </si>
  <si>
    <t>SBF</t>
  </si>
  <si>
    <t>SOCIEDADE BRASILEIRA DE FÍSICA</t>
  </si>
  <si>
    <t>SBBq</t>
  </si>
  <si>
    <t>SOCIEDADE BRASILEIRA DE BIOQUÍMICA E BIOLOGIA MOLECULAR</t>
  </si>
  <si>
    <t>IC</t>
  </si>
  <si>
    <t>ROBERTO GOULART MENEZES</t>
  </si>
  <si>
    <t>MARCIA CRISTINA ANDERSON BRAZ FEDERSON</t>
  </si>
  <si>
    <t>RITA CASSIA MENEGATI DORNELLES</t>
  </si>
  <si>
    <t>NELSON STUDART FILHO</t>
  </si>
  <si>
    <t>ANDREA MARA MACEDO</t>
  </si>
  <si>
    <t>rgmenezes@unb.br</t>
  </si>
  <si>
    <t>federson@icmc.usp.br</t>
  </si>
  <si>
    <t>pmpgcfisiol.sbfis@gmail.com</t>
  </si>
  <si>
    <t>n.studart@gmail.com</t>
  </si>
  <si>
    <t>andrea.mara.macedo@gmail.com</t>
  </si>
  <si>
    <t>A aquisição desses equipamentos permite a realização de tarefas diárias, como acesso a sistemas internos, comunicação via e-mail, produção de documentos e planilhas, além do uso de softwares específicos. Computadores atualizados garantem maior produtividade, redução de tempo em processos e eficiência no trabalho das equipes</t>
  </si>
  <si>
    <t>Antropologia (xxxxxxxx);Ciências Sociais (xxxxxxxx)</t>
  </si>
  <si>
    <t>Ciência da Computação (xxxxxxxx);Estatística (xxxxxxxx)</t>
  </si>
  <si>
    <t>A aquisição desse equipamento facilita a organização de arquivos físicos, a comunicação com parceiros externos e a distribuição de materiais para reuniões e eventos. Uma impressora moderna, com funções de cópia e digitalização, também otimiza recursos e tempo.</t>
  </si>
  <si>
    <t>Microscópio</t>
  </si>
  <si>
    <t>Biomedicina(xxxxxxxx);Medicina(xxxxxxxx);Farmácia(xxxxxxxx);Microbiologia(xxxxxxxx);Química(xxxxxxxx)</t>
  </si>
  <si>
    <t>O microscópio é um equipamento indispensável em atividades de pesquisa científica, análises laboratoriais e ensino técnico ou acadêmico. Ele possibilita a observação detalhada de amostras e materiais, contribuindo para diagnósticos precisos, desenvolvimento de estudos e avanço tecnológico. A aquisição de microscópios atualizados fortalece o compromisso da instituição com a excelência em ciência e inovação.</t>
  </si>
  <si>
    <r>
      <t xml:space="preserve">Instruções:
1) Escolha a sigla da sua IES.
2) Preencha o nome do Coordenador do Projeto informado na inscrição (SICAPES).
3) Complete a lista com o </t>
    </r>
    <r>
      <rPr>
        <b/>
        <sz val="8"/>
        <color theme="1"/>
        <rFont val="Calibri"/>
        <family val="2"/>
        <scheme val="minor"/>
      </rPr>
      <t>item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quantidade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valor total</t>
    </r>
    <r>
      <rPr>
        <sz val="8"/>
        <color theme="1"/>
        <rFont val="Calibri"/>
        <family val="2"/>
        <scheme val="minor"/>
      </rPr>
      <t>,</t>
    </r>
    <r>
      <rPr>
        <b/>
        <sz val="8"/>
        <color theme="1"/>
        <rFont val="Calibri"/>
        <family val="2"/>
        <scheme val="minor"/>
      </rPr>
      <t xml:space="preserve"> PPG(s) envolvidos</t>
    </r>
    <r>
      <rPr>
        <sz val="8"/>
        <color theme="1"/>
        <rFont val="Calibri"/>
        <family val="2"/>
        <scheme val="minor"/>
      </rPr>
      <t xml:space="preserve"> (formato: nome do PPG  (Código), separando-os por ";" (ponto e vírgula) e a </t>
    </r>
    <r>
      <rPr>
        <b/>
        <sz val="8"/>
        <color theme="1"/>
        <rFont val="Calibri"/>
        <family val="2"/>
        <scheme val="minor"/>
      </rPr>
      <t>justificativa</t>
    </r>
    <r>
      <rPr>
        <sz val="8"/>
        <color theme="1"/>
        <rFont val="Calibri"/>
        <family val="2"/>
        <scheme val="minor"/>
      </rPr>
      <t xml:space="preserve">.
4) No campo "Situação", será apresentada uma das opções:
"Proposta adequada. Saldo zerado"
"Saldo disponível. Recomenda-se o uso total".
"Proposta inadequada. Saldo indisponível".
Observação: </t>
    </r>
    <r>
      <rPr>
        <b/>
        <sz val="8"/>
        <color theme="1"/>
        <rFont val="Calibri"/>
        <family val="2"/>
        <scheme val="minor"/>
      </rPr>
      <t>O uso total do saldo é recomendado</t>
    </r>
    <r>
      <rPr>
        <sz val="8"/>
        <color theme="1"/>
        <rFont val="Calibri"/>
        <family val="2"/>
        <scheme val="minor"/>
      </rPr>
      <t>, mas a não utilização não impede a concessão.
5) Salve o arquivo e renomeei com a sigla da ies: IES_Pro_Equipamentos</t>
    </r>
  </si>
  <si>
    <t>JÚLIO CESAR PIFFERO DE SIQUEIRA</t>
  </si>
  <si>
    <t>DRAITON GONZAGA DE SOUZA</t>
  </si>
  <si>
    <t>ANTÔNIO JOSÉ ROMERA VALVERDE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</si>
</sst>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[$R$-416]\ * #,##0.00_-;\-[$R$-416]\ * #,##0.00_-;_-[$R$-416]\ * &quot;-&quot;??_-;_-@_-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242424"/>
      <name val="Aptos Narrow"/>
      <charset val="1"/>
    </font>
    <font>
      <b/>
      <sz val="18"/>
      <color rgb="FF242424"/>
      <name val="Aptos Narrow"/>
      <charset val="1"/>
    </font>
    <font>
      <b/>
      <sz val="18"/>
      <color theme="1"/>
      <name val="Calibri"/>
      <family val="2"/>
      <scheme val="minor"/>
    </font>
    <font>
      <b/>
      <sz val="20"/>
      <color theme="0"/>
      <name val="Aptos Narrow"/>
      <charset val="1"/>
    </font>
    <font>
      <b/>
      <sz val="20"/>
      <color theme="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24242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DC3DA"/>
        <bgColor indexed="64"/>
      </patternFill>
    </fill>
    <fill>
      <patternFill patternType="solid">
        <fgColor rgb="FF3383B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1" fillId="0" borderId="0" xfId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8" xfId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4" fontId="2" fillId="0" borderId="0" xfId="1" applyNumberFormat="1" applyFont="1"/>
    <xf numFmtId="0" fontId="8" fillId="0" borderId="0" xfId="1" applyFont="1" applyAlignment="1">
      <alignment horizontal="left"/>
    </xf>
    <xf numFmtId="0" fontId="10" fillId="0" borderId="0" xfId="4" applyFont="1" applyAlignment="1">
      <alignment horizontal="left"/>
    </xf>
    <xf numFmtId="44" fontId="2" fillId="0" borderId="0" xfId="3" applyFont="1"/>
    <xf numFmtId="0" fontId="8" fillId="4" borderId="10" xfId="1" applyFont="1" applyFill="1" applyBorder="1" applyAlignment="1">
      <alignment horizontal="left"/>
    </xf>
    <xf numFmtId="0" fontId="2" fillId="4" borderId="11" xfId="1" applyFont="1" applyFill="1" applyBorder="1" applyAlignment="1">
      <alignment horizontal="center"/>
    </xf>
    <xf numFmtId="0" fontId="2" fillId="4" borderId="11" xfId="1" applyFont="1" applyFill="1" applyBorder="1"/>
    <xf numFmtId="43" fontId="11" fillId="0" borderId="9" xfId="3" applyNumberFormat="1" applyFont="1" applyFill="1" applyBorder="1"/>
    <xf numFmtId="0" fontId="0" fillId="0" borderId="8" xfId="0" applyBorder="1"/>
    <xf numFmtId="0" fontId="0" fillId="0" borderId="11" xfId="0" applyBorder="1"/>
    <xf numFmtId="0" fontId="7" fillId="0" borderId="11" xfId="1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7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13" xfId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14" fillId="0" borderId="0" xfId="0" applyNumberFormat="1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2" fontId="14" fillId="5" borderId="12" xfId="0" applyNumberFormat="1" applyFont="1" applyFill="1" applyBorder="1" applyAlignment="1" applyProtection="1">
      <alignment horizontal="center" vertical="center"/>
      <protection locked="0"/>
    </xf>
    <xf numFmtId="0" fontId="24" fillId="5" borderId="14" xfId="0" applyFont="1" applyFill="1" applyBorder="1" applyAlignment="1">
      <alignment horizontal="center" vertical="center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43" fontId="11" fillId="0" borderId="9" xfId="3" applyNumberFormat="1" applyFont="1" applyBorder="1"/>
    <xf numFmtId="164" fontId="0" fillId="0" borderId="8" xfId="0" applyNumberFormat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0" fontId="23" fillId="0" borderId="0" xfId="0" applyFont="1"/>
    <xf numFmtId="165" fontId="14" fillId="0" borderId="13" xfId="0" applyNumberFormat="1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/>
    </xf>
    <xf numFmtId="0" fontId="26" fillId="5" borderId="14" xfId="0" applyFont="1" applyFill="1" applyBorder="1" applyAlignment="1">
      <alignment horizontal="center" vertical="center"/>
    </xf>
    <xf numFmtId="165" fontId="19" fillId="0" borderId="15" xfId="0" applyNumberFormat="1" applyFont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7" fillId="0" borderId="21" xfId="1" applyFont="1" applyBorder="1" applyAlignment="1">
      <alignment horizontal="center"/>
    </xf>
    <xf numFmtId="0" fontId="14" fillId="0" borderId="17" xfId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27" fillId="0" borderId="0" xfId="0" applyFont="1" applyAlignment="1">
      <alignment vertical="center"/>
    </xf>
    <xf numFmtId="0" fontId="27" fillId="0" borderId="0" xfId="0" applyFont="1"/>
    <xf numFmtId="0" fontId="0" fillId="0" borderId="8" xfId="0" quotePrefix="1" applyBorder="1" applyAlignment="1" applyProtection="1">
      <alignment horizontal="center" vertical="center" wrapText="1"/>
      <protection locked="0"/>
    </xf>
    <xf numFmtId="0" fontId="20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2" fontId="16" fillId="0" borderId="18" xfId="0" applyNumberFormat="1" applyFont="1" applyBorder="1" applyAlignment="1">
      <alignment horizontal="left" vertical="center" wrapText="1"/>
    </xf>
    <xf numFmtId="2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center" vertical="top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5">
    <cellStyle name="Hiperlink" xfId="4" builtinId="8"/>
    <cellStyle name="Moeda 2" xfId="3" xr:uid="{8748AE6E-81E9-4147-8BFC-9BD7BDDC324F}"/>
    <cellStyle name="Normal" xfId="0" builtinId="0"/>
    <cellStyle name="Normal 2" xfId="1" xr:uid="{673BB71B-AFD7-49DD-9698-49BA69B67638}"/>
    <cellStyle name="Porcentagem 2" xfId="2" xr:uid="{BE0FCA0F-D699-444E-8DBB-DE1F794A4FAB}"/>
  </cellStyles>
  <dxfs count="21">
    <dxf>
      <font>
        <color rgb="FFC00000"/>
      </font>
      <fill>
        <patternFill>
          <fgColor auto="1"/>
          <bgColor rgb="FFF6AAAB"/>
        </patternFill>
      </fill>
    </dxf>
    <dxf>
      <font>
        <color theme="9" tint="-0.499984740745262"/>
      </font>
      <fill>
        <patternFill>
          <bgColor rgb="FF7CCEA3"/>
        </patternFill>
      </fill>
    </dxf>
    <dxf>
      <font>
        <color theme="7" tint="-0.499984740745262"/>
      </font>
      <fill>
        <patternFill>
          <bgColor rgb="FFFCFCD4"/>
        </patternFill>
      </fill>
    </dxf>
    <dxf>
      <font>
        <color rgb="FFC00000"/>
      </font>
      <fill>
        <patternFill>
          <bgColor rgb="FFF9A8AA"/>
        </patternFill>
      </fill>
    </dxf>
    <dxf>
      <font>
        <color theme="9" tint="-0.499984740745262"/>
      </font>
      <fill>
        <patternFill>
          <bgColor rgb="FF80CDA5"/>
        </patternFill>
      </fill>
    </dxf>
    <dxf>
      <font>
        <color theme="7" tint="-0.499984740745262"/>
      </font>
      <fill>
        <patternFill>
          <bgColor rgb="FFFCFCD4"/>
        </patternFill>
      </fill>
    </dxf>
    <dxf>
      <numFmt numFmtId="166" formatCode="&quot;⚠️&quot;@"/>
    </dxf>
    <dxf>
      <fill>
        <patternFill>
          <bgColor rgb="FFFF918D"/>
        </patternFill>
      </fill>
    </dxf>
    <dxf>
      <numFmt numFmtId="0" formatCode="General"/>
      <fill>
        <patternFill patternType="solid">
          <bgColor rgb="FFFF918D"/>
        </patternFill>
      </fill>
    </dxf>
    <dxf>
      <fill>
        <patternFill>
          <bgColor rgb="FFFF918D"/>
        </patternFill>
      </fill>
    </dxf>
    <dxf>
      <fill>
        <patternFill>
          <bgColor rgb="FF9DC8E3"/>
        </patternFill>
      </fill>
      <border>
        <left/>
        <right/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C00000"/>
      </font>
      <fill>
        <patternFill>
          <bgColor rgb="FFF9A8AA"/>
        </patternFill>
      </fill>
    </dxf>
    <dxf>
      <font>
        <color theme="9" tint="-0.499984740745262"/>
      </font>
      <fill>
        <patternFill>
          <bgColor rgb="FF80CDA5"/>
        </patternFill>
      </fill>
    </dxf>
    <dxf>
      <font>
        <color theme="7" tint="-0.499984740745262"/>
      </font>
      <fill>
        <patternFill>
          <bgColor rgb="FFFCFCD4"/>
        </patternFill>
      </fill>
    </dxf>
    <dxf>
      <numFmt numFmtId="166" formatCode="&quot;⚠️&quot;@"/>
    </dxf>
    <dxf>
      <fill>
        <patternFill>
          <bgColor rgb="FFFF918D"/>
        </patternFill>
      </fill>
    </dxf>
    <dxf>
      <numFmt numFmtId="0" formatCode="General"/>
      <fill>
        <patternFill patternType="solid">
          <bgColor rgb="FFFF918D"/>
        </patternFill>
      </fill>
    </dxf>
    <dxf>
      <fill>
        <patternFill>
          <bgColor rgb="FFFF918D"/>
        </patternFill>
      </fill>
    </dxf>
    <dxf>
      <fill>
        <patternFill>
          <bgColor rgb="FF9DC8E3"/>
        </patternFill>
      </fill>
      <border>
        <left/>
        <right/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B39CD0"/>
      <color rgb="FFFF918D"/>
      <color rgb="FFD55C45"/>
      <color rgb="FFFF8066"/>
      <color rgb="FFFF9671"/>
      <color rgb="FFFCFCD4"/>
      <color rgb="FFF9F871"/>
      <color rgb="FFCC7F92"/>
      <color rgb="FF45C089"/>
      <color rgb="FF00C6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180975</xdr:rowOff>
    </xdr:from>
    <xdr:to>
      <xdr:col>3</xdr:col>
      <xdr:colOff>1143000</xdr:colOff>
      <xdr:row>6</xdr:row>
      <xdr:rowOff>66675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D06E0CA4-BFDA-4EC5-BA5A-CC6F70976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045" b="36556"/>
        <a:stretch/>
      </xdr:blipFill>
      <xdr:spPr>
        <a:xfrm>
          <a:off x="285750" y="466725"/>
          <a:ext cx="3057525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1</xdr:row>
      <xdr:rowOff>19050</xdr:rowOff>
    </xdr:from>
    <xdr:to>
      <xdr:col>3</xdr:col>
      <xdr:colOff>2343150</xdr:colOff>
      <xdr:row>6</xdr:row>
      <xdr:rowOff>142875</xdr:rowOff>
    </xdr:to>
    <xdr:pic>
      <xdr:nvPicPr>
        <xdr:cNvPr id="3" name="Gráfico 10">
          <a:extLst>
            <a:ext uri="{FF2B5EF4-FFF2-40B4-BE49-F238E27FC236}">
              <a16:creationId xmlns:a16="http://schemas.microsoft.com/office/drawing/2014/main" id="{0B3E1969-5259-4530-8D22-A450C3A46FFB}"/>
            </a:ext>
            <a:ext uri="{147F2762-F138-4A5C-976F-8EAC2B608ADB}">
              <a16:predDERef xmlns:a16="http://schemas.microsoft.com/office/drawing/2014/main" pred="{30ACEA6E-D177-205E-A698-8D33D8530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38525" y="304800"/>
          <a:ext cx="1104900" cy="1076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180975</xdr:rowOff>
    </xdr:from>
    <xdr:to>
      <xdr:col>3</xdr:col>
      <xdr:colOff>1143000</xdr:colOff>
      <xdr:row>6</xdr:row>
      <xdr:rowOff>66675</xdr:rowOff>
    </xdr:to>
    <xdr:pic>
      <xdr:nvPicPr>
        <xdr:cNvPr id="6" name="Imagem 6">
          <a:extLst>
            <a:ext uri="{FF2B5EF4-FFF2-40B4-BE49-F238E27FC236}">
              <a16:creationId xmlns:a16="http://schemas.microsoft.com/office/drawing/2014/main" id="{30ACEA6E-D177-205E-A698-8D33D8530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045" b="36556"/>
        <a:stretch/>
      </xdr:blipFill>
      <xdr:spPr>
        <a:xfrm>
          <a:off x="285750" y="466725"/>
          <a:ext cx="3057525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1</xdr:row>
      <xdr:rowOff>19050</xdr:rowOff>
    </xdr:from>
    <xdr:to>
      <xdr:col>3</xdr:col>
      <xdr:colOff>2343150</xdr:colOff>
      <xdr:row>6</xdr:row>
      <xdr:rowOff>142875</xdr:rowOff>
    </xdr:to>
    <xdr:pic>
      <xdr:nvPicPr>
        <xdr:cNvPr id="3" name="Gráfico 10">
          <a:extLst>
            <a:ext uri="{FF2B5EF4-FFF2-40B4-BE49-F238E27FC236}">
              <a16:creationId xmlns:a16="http://schemas.microsoft.com/office/drawing/2014/main" id="{4C8F6F3E-6E0A-8B88-31EA-AB28DF00E3D8}"/>
            </a:ext>
            <a:ext uri="{147F2762-F138-4A5C-976F-8EAC2B608ADB}">
              <a16:predDERef xmlns:a16="http://schemas.microsoft.com/office/drawing/2014/main" pred="{30ACEA6E-D177-205E-A698-8D33D8530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38525" y="304800"/>
          <a:ext cx="1104900" cy="1076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63032</xdr:rowOff>
    </xdr:from>
    <xdr:to>
      <xdr:col>2</xdr:col>
      <xdr:colOff>0</xdr:colOff>
      <xdr:row>1</xdr:row>
      <xdr:rowOff>854448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4C13B1-892D-4CAD-A288-527E30E67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263" y="263057"/>
          <a:ext cx="776287" cy="79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r@capes.gov.br" TargetMode="External"/><Relationship Id="rId1" Type="http://schemas.openxmlformats.org/officeDocument/2006/relationships/hyperlink" Target="mailto:pr@capes.gov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7C7D-D40B-414F-AF4E-D0BE2EBF7D7B}">
  <sheetPr>
    <pageSetUpPr fitToPage="1"/>
  </sheetPr>
  <dimension ref="C1:M1269"/>
  <sheetViews>
    <sheetView showGridLines="0" tabSelected="1" workbookViewId="0">
      <pane ySplit="15" topLeftCell="A16" activePane="bottomLeft" state="frozen"/>
      <selection activeCell="C16" sqref="C16"/>
      <selection pane="bottomLeft" activeCell="D20" sqref="D20"/>
    </sheetView>
  </sheetViews>
  <sheetFormatPr defaultRowHeight="15" x14ac:dyDescent="0.25"/>
  <cols>
    <col min="1" max="2" width="2.7109375" style="26" customWidth="1"/>
    <col min="3" max="3" width="27.5703125" style="28" customWidth="1"/>
    <col min="4" max="4" width="42" style="31" customWidth="1"/>
    <col min="5" max="5" width="13.28515625" style="29" customWidth="1"/>
    <col min="6" max="6" width="30.7109375" style="30" customWidth="1"/>
    <col min="7" max="7" width="42.5703125" style="30" customWidth="1"/>
    <col min="8" max="8" width="47.42578125" style="31" customWidth="1"/>
    <col min="9" max="9" width="40.7109375" style="32" customWidth="1"/>
    <col min="10" max="10" width="41.5703125" style="26" customWidth="1"/>
    <col min="11" max="11" width="40.28515625" style="26" bestFit="1" customWidth="1"/>
    <col min="12" max="16384" width="9.140625" style="26"/>
  </cols>
  <sheetData>
    <row r="1" spans="3:13" ht="22.5" customHeight="1" x14ac:dyDescent="0.25">
      <c r="C1" s="26"/>
      <c r="D1" s="27"/>
      <c r="E1" s="28"/>
      <c r="F1" s="29"/>
    </row>
    <row r="2" spans="3:13" ht="15" customHeight="1" x14ac:dyDescent="0.25">
      <c r="C2" s="26"/>
      <c r="D2" s="27"/>
      <c r="E2" s="33"/>
      <c r="F2" s="34"/>
      <c r="G2" s="35"/>
      <c r="H2" s="35"/>
      <c r="I2" s="35"/>
    </row>
    <row r="3" spans="3:13" ht="15" customHeight="1" x14ac:dyDescent="0.25">
      <c r="C3" s="26"/>
      <c r="D3" s="36"/>
      <c r="E3" s="72" t="s">
        <v>0</v>
      </c>
      <c r="F3" s="73"/>
      <c r="G3" s="73"/>
      <c r="H3" s="73"/>
      <c r="I3" s="35"/>
    </row>
    <row r="4" spans="3:13" ht="15" customHeight="1" x14ac:dyDescent="0.25">
      <c r="C4" s="26"/>
      <c r="D4" s="36"/>
      <c r="E4" s="73"/>
      <c r="F4" s="73"/>
      <c r="G4" s="73"/>
      <c r="H4" s="73"/>
      <c r="I4" s="35"/>
    </row>
    <row r="5" spans="3:13" ht="15" customHeight="1" x14ac:dyDescent="0.25">
      <c r="C5" s="26"/>
      <c r="D5" s="36"/>
      <c r="E5" s="73"/>
      <c r="F5" s="73"/>
      <c r="G5" s="73"/>
      <c r="H5" s="73"/>
      <c r="I5" s="35"/>
    </row>
    <row r="6" spans="3:13" ht="15" customHeight="1" x14ac:dyDescent="0.25">
      <c r="C6" s="26"/>
      <c r="D6" s="36"/>
      <c r="E6" s="73"/>
      <c r="F6" s="73"/>
      <c r="G6" s="73"/>
      <c r="H6" s="73"/>
      <c r="I6" s="35"/>
      <c r="J6" s="53" t="b">
        <f>IF(D12="", TRUE, FALSE)</f>
        <v>1</v>
      </c>
    </row>
    <row r="7" spans="3:13" ht="15" customHeight="1" x14ac:dyDescent="0.25">
      <c r="C7" s="26"/>
      <c r="D7" s="27"/>
      <c r="E7" s="28"/>
      <c r="F7" s="29"/>
    </row>
    <row r="8" spans="3:13" ht="15.75" thickBot="1" x14ac:dyDescent="0.3">
      <c r="C8" s="26"/>
      <c r="D8" s="27"/>
      <c r="E8" s="28"/>
      <c r="F8" s="29"/>
    </row>
    <row r="9" spans="3:13" ht="21.75" customHeight="1" x14ac:dyDescent="0.3">
      <c r="C9" s="57" t="s">
        <v>1</v>
      </c>
      <c r="D9" s="37"/>
      <c r="E9" s="28"/>
      <c r="F9" s="43" t="s">
        <v>3</v>
      </c>
      <c r="G9" s="54" t="str">
        <f>IFERROR(D13-SUM(F16:F1048573),"")</f>
        <v/>
      </c>
      <c r="H9" s="38"/>
      <c r="I9" s="26"/>
      <c r="J9"/>
      <c r="K9"/>
      <c r="L9"/>
      <c r="M9"/>
    </row>
    <row r="10" spans="3:13" ht="51.75" customHeight="1" thickBot="1" x14ac:dyDescent="0.3">
      <c r="C10" s="58" t="s">
        <v>4</v>
      </c>
      <c r="D10" s="67" t="str">
        <f>IF(D9="","",VLOOKUP(D9,Planilha1!A:F,2,0))</f>
        <v/>
      </c>
      <c r="E10" s="74"/>
      <c r="F10" s="44" t="s">
        <v>5</v>
      </c>
      <c r="G10" s="66" t="str">
        <f>IF(D9="","",IF(G9&lt;0,"Proposta inadequada. Saldo indisponível",IF(G9=0,"Proposta adequada. Saldo zerado",IF(G9&gt;0,"Saldo disponível. Recomenda-se o uso total"))))</f>
        <v/>
      </c>
      <c r="H10" s="38"/>
      <c r="I10" s="26"/>
      <c r="J10"/>
      <c r="K10"/>
      <c r="L10"/>
      <c r="M10"/>
    </row>
    <row r="11" spans="3:13" ht="45.75" customHeight="1" x14ac:dyDescent="0.25">
      <c r="C11" s="58" t="s">
        <v>6</v>
      </c>
      <c r="D11" s="55" t="str">
        <f>IF(D9="","",VLOOKUP(D9,Planilha1!A:F,3,0))</f>
        <v/>
      </c>
      <c r="E11" s="74"/>
      <c r="F11" s="75" t="s">
        <v>1178</v>
      </c>
      <c r="G11" s="75"/>
      <c r="H11" s="69"/>
      <c r="I11" s="26"/>
      <c r="J11"/>
      <c r="K11"/>
      <c r="L11"/>
      <c r="M11"/>
    </row>
    <row r="12" spans="3:13" ht="40.5" customHeight="1" x14ac:dyDescent="0.3">
      <c r="C12" s="58" t="s">
        <v>7</v>
      </c>
      <c r="D12" s="45"/>
      <c r="E12" s="26"/>
      <c r="F12" s="76"/>
      <c r="G12" s="76"/>
      <c r="H12" s="70"/>
      <c r="I12" s="28"/>
      <c r="J12" s="77"/>
      <c r="K12"/>
      <c r="L12"/>
      <c r="M12"/>
    </row>
    <row r="13" spans="3:13" ht="40.5" customHeight="1" thickBot="1" x14ac:dyDescent="0.35">
      <c r="C13" s="60" t="s">
        <v>8</v>
      </c>
      <c r="D13" s="61" t="str">
        <f>IF(D9="","",VLOOKUP(D9,Planilha1!A:F,6,0))</f>
        <v/>
      </c>
      <c r="E13" s="26"/>
      <c r="F13" s="76"/>
      <c r="G13" s="76"/>
      <c r="H13" s="70"/>
      <c r="I13" s="26"/>
      <c r="J13" s="77"/>
      <c r="K13"/>
      <c r="L13"/>
      <c r="M13"/>
    </row>
    <row r="14" spans="3:13" ht="18.75" x14ac:dyDescent="0.3">
      <c r="C14" s="26"/>
      <c r="D14" s="38"/>
      <c r="E14" s="39"/>
      <c r="F14" s="29"/>
      <c r="G14" s="40"/>
      <c r="H14" s="70"/>
      <c r="I14" s="42"/>
      <c r="J14" s="77"/>
      <c r="K14"/>
      <c r="L14"/>
      <c r="M14"/>
    </row>
    <row r="15" spans="3:13" ht="18.75" x14ac:dyDescent="0.25">
      <c r="C15" s="59" t="s">
        <v>9</v>
      </c>
      <c r="D15" s="59" t="s">
        <v>10</v>
      </c>
      <c r="E15" s="59" t="s">
        <v>11</v>
      </c>
      <c r="F15" s="59" t="s">
        <v>12</v>
      </c>
      <c r="G15" s="59" t="s">
        <v>13</v>
      </c>
      <c r="H15" s="59" t="s">
        <v>14</v>
      </c>
      <c r="I15" s="42"/>
    </row>
    <row r="16" spans="3:13" x14ac:dyDescent="0.25">
      <c r="C16" s="56" t="str">
        <f>IF(D16="","",IF(ROW()=16,1,C15+1))</f>
        <v/>
      </c>
      <c r="D16" s="71"/>
      <c r="E16" s="47"/>
      <c r="F16" s="51"/>
      <c r="G16" s="48"/>
      <c r="H16" s="49"/>
      <c r="I16" s="26"/>
    </row>
    <row r="17" spans="3:9" x14ac:dyDescent="0.25">
      <c r="C17" s="27" t="str">
        <f t="shared" ref="C17:C80" si="0">IF(D17="","",IF(ROW()=16,1,C16+1))</f>
        <v/>
      </c>
      <c r="G17" s="31"/>
      <c r="H17" s="68"/>
      <c r="I17" s="26"/>
    </row>
    <row r="18" spans="3:9" x14ac:dyDescent="0.25">
      <c r="C18" s="27" t="str">
        <f t="shared" si="0"/>
        <v/>
      </c>
      <c r="G18" s="31"/>
      <c r="H18" s="68"/>
      <c r="I18" s="26"/>
    </row>
    <row r="19" spans="3:9" x14ac:dyDescent="0.25">
      <c r="C19" s="27" t="str">
        <f t="shared" si="0"/>
        <v/>
      </c>
      <c r="G19" s="31"/>
      <c r="H19" s="68"/>
      <c r="I19" s="26"/>
    </row>
    <row r="20" spans="3:9" x14ac:dyDescent="0.25">
      <c r="C20" s="27" t="str">
        <f t="shared" si="0"/>
        <v/>
      </c>
      <c r="G20" s="31"/>
      <c r="H20" s="68"/>
      <c r="I20" s="26"/>
    </row>
    <row r="21" spans="3:9" x14ac:dyDescent="0.25">
      <c r="C21" s="27" t="str">
        <f t="shared" si="0"/>
        <v/>
      </c>
      <c r="G21" s="31"/>
      <c r="H21" s="68"/>
      <c r="I21" s="26"/>
    </row>
    <row r="22" spans="3:9" x14ac:dyDescent="0.25">
      <c r="C22" s="27" t="str">
        <f t="shared" si="0"/>
        <v/>
      </c>
      <c r="G22" s="31"/>
      <c r="H22" s="68"/>
      <c r="I22" s="26"/>
    </row>
    <row r="23" spans="3:9" x14ac:dyDescent="0.25">
      <c r="C23" s="27" t="str">
        <f t="shared" si="0"/>
        <v/>
      </c>
      <c r="G23" s="31"/>
      <c r="H23" s="68"/>
      <c r="I23" s="26"/>
    </row>
    <row r="24" spans="3:9" x14ac:dyDescent="0.25">
      <c r="C24" s="27" t="str">
        <f t="shared" si="0"/>
        <v/>
      </c>
      <c r="G24" s="31"/>
      <c r="H24" s="68"/>
    </row>
    <row r="25" spans="3:9" x14ac:dyDescent="0.25">
      <c r="C25" s="27" t="str">
        <f t="shared" si="0"/>
        <v/>
      </c>
      <c r="G25" s="31"/>
      <c r="H25" s="68"/>
    </row>
    <row r="26" spans="3:9" x14ac:dyDescent="0.25">
      <c r="C26" s="27" t="str">
        <f t="shared" si="0"/>
        <v/>
      </c>
      <c r="G26" s="31"/>
      <c r="H26" s="68"/>
    </row>
    <row r="27" spans="3:9" x14ac:dyDescent="0.25">
      <c r="C27" s="27" t="str">
        <f t="shared" si="0"/>
        <v/>
      </c>
      <c r="G27" s="31"/>
      <c r="H27" s="68"/>
    </row>
    <row r="28" spans="3:9" x14ac:dyDescent="0.25">
      <c r="C28" s="27" t="str">
        <f t="shared" si="0"/>
        <v/>
      </c>
      <c r="G28" s="31"/>
      <c r="H28" s="68"/>
    </row>
    <row r="29" spans="3:9" x14ac:dyDescent="0.25">
      <c r="C29" s="27" t="str">
        <f t="shared" si="0"/>
        <v/>
      </c>
      <c r="G29" s="31"/>
      <c r="H29" s="68"/>
    </row>
    <row r="30" spans="3:9" x14ac:dyDescent="0.25">
      <c r="C30" s="27" t="str">
        <f t="shared" si="0"/>
        <v/>
      </c>
      <c r="G30" s="31"/>
      <c r="H30" s="68"/>
    </row>
    <row r="31" spans="3:9" x14ac:dyDescent="0.25">
      <c r="C31" s="27" t="str">
        <f t="shared" si="0"/>
        <v/>
      </c>
      <c r="G31" s="31"/>
      <c r="H31" s="68"/>
    </row>
    <row r="32" spans="3:9" x14ac:dyDescent="0.25">
      <c r="C32" s="27" t="str">
        <f t="shared" si="0"/>
        <v/>
      </c>
      <c r="G32" s="31"/>
      <c r="H32" s="68"/>
    </row>
    <row r="33" spans="3:8" x14ac:dyDescent="0.25">
      <c r="C33" s="27" t="str">
        <f t="shared" si="0"/>
        <v/>
      </c>
      <c r="G33" s="31"/>
      <c r="H33" s="68"/>
    </row>
    <row r="34" spans="3:8" x14ac:dyDescent="0.25">
      <c r="C34" s="27" t="str">
        <f t="shared" si="0"/>
        <v/>
      </c>
      <c r="G34" s="31"/>
      <c r="H34" s="68"/>
    </row>
    <row r="35" spans="3:8" x14ac:dyDescent="0.25">
      <c r="C35" s="27" t="str">
        <f t="shared" si="0"/>
        <v/>
      </c>
      <c r="G35" s="31"/>
      <c r="H35" s="68"/>
    </row>
    <row r="36" spans="3:8" x14ac:dyDescent="0.25">
      <c r="C36" s="27" t="str">
        <f t="shared" si="0"/>
        <v/>
      </c>
      <c r="G36" s="31"/>
      <c r="H36" s="68"/>
    </row>
    <row r="37" spans="3:8" x14ac:dyDescent="0.25">
      <c r="C37" s="27" t="str">
        <f t="shared" si="0"/>
        <v/>
      </c>
      <c r="G37" s="31"/>
      <c r="H37" s="68"/>
    </row>
    <row r="38" spans="3:8" x14ac:dyDescent="0.25">
      <c r="C38" s="27" t="str">
        <f t="shared" si="0"/>
        <v/>
      </c>
      <c r="G38" s="31"/>
      <c r="H38" s="68"/>
    </row>
    <row r="39" spans="3:8" x14ac:dyDescent="0.25">
      <c r="C39" s="27" t="str">
        <f t="shared" si="0"/>
        <v/>
      </c>
      <c r="G39" s="31"/>
      <c r="H39" s="68"/>
    </row>
    <row r="40" spans="3:8" x14ac:dyDescent="0.25">
      <c r="C40" s="27" t="str">
        <f t="shared" si="0"/>
        <v/>
      </c>
      <c r="G40" s="31"/>
      <c r="H40" s="68"/>
    </row>
    <row r="41" spans="3:8" x14ac:dyDescent="0.25">
      <c r="C41" s="27" t="str">
        <f t="shared" si="0"/>
        <v/>
      </c>
      <c r="G41" s="31"/>
      <c r="H41" s="68"/>
    </row>
    <row r="42" spans="3:8" x14ac:dyDescent="0.25">
      <c r="C42" s="27" t="str">
        <f t="shared" si="0"/>
        <v/>
      </c>
      <c r="G42" s="31"/>
      <c r="H42" s="68"/>
    </row>
    <row r="43" spans="3:8" x14ac:dyDescent="0.25">
      <c r="C43" s="27" t="str">
        <f t="shared" si="0"/>
        <v/>
      </c>
      <c r="G43" s="31"/>
      <c r="H43" s="68"/>
    </row>
    <row r="44" spans="3:8" x14ac:dyDescent="0.25">
      <c r="C44" s="27" t="str">
        <f t="shared" si="0"/>
        <v/>
      </c>
      <c r="G44" s="31"/>
      <c r="H44" s="68"/>
    </row>
    <row r="45" spans="3:8" x14ac:dyDescent="0.25">
      <c r="C45" s="27" t="str">
        <f t="shared" si="0"/>
        <v/>
      </c>
      <c r="G45" s="31"/>
      <c r="H45" s="68"/>
    </row>
    <row r="46" spans="3:8" x14ac:dyDescent="0.25">
      <c r="C46" s="27" t="str">
        <f t="shared" si="0"/>
        <v/>
      </c>
      <c r="G46" s="31"/>
      <c r="H46" s="68"/>
    </row>
    <row r="47" spans="3:8" x14ac:dyDescent="0.25">
      <c r="C47" s="27" t="str">
        <f t="shared" si="0"/>
        <v/>
      </c>
      <c r="G47" s="31"/>
      <c r="H47" s="68"/>
    </row>
    <row r="48" spans="3:8" x14ac:dyDescent="0.25">
      <c r="C48" s="27" t="str">
        <f t="shared" si="0"/>
        <v/>
      </c>
      <c r="G48" s="31"/>
      <c r="H48" s="68"/>
    </row>
    <row r="49" spans="3:8" x14ac:dyDescent="0.25">
      <c r="C49" s="27" t="str">
        <f t="shared" si="0"/>
        <v/>
      </c>
      <c r="G49" s="31"/>
      <c r="H49" s="68"/>
    </row>
    <row r="50" spans="3:8" x14ac:dyDescent="0.25">
      <c r="C50" s="27" t="str">
        <f t="shared" si="0"/>
        <v/>
      </c>
      <c r="G50" s="31"/>
      <c r="H50" s="68"/>
    </row>
    <row r="51" spans="3:8" x14ac:dyDescent="0.25">
      <c r="C51" s="27" t="str">
        <f t="shared" si="0"/>
        <v/>
      </c>
      <c r="G51" s="31"/>
      <c r="H51" s="68"/>
    </row>
    <row r="52" spans="3:8" x14ac:dyDescent="0.25">
      <c r="C52" s="27" t="str">
        <f t="shared" si="0"/>
        <v/>
      </c>
      <c r="G52" s="31"/>
      <c r="H52" s="68"/>
    </row>
    <row r="53" spans="3:8" x14ac:dyDescent="0.25">
      <c r="C53" s="27" t="str">
        <f t="shared" si="0"/>
        <v/>
      </c>
      <c r="G53" s="31"/>
      <c r="H53" s="68"/>
    </row>
    <row r="54" spans="3:8" x14ac:dyDescent="0.25">
      <c r="C54" s="27" t="str">
        <f t="shared" si="0"/>
        <v/>
      </c>
      <c r="G54" s="31"/>
      <c r="H54" s="68"/>
    </row>
    <row r="55" spans="3:8" x14ac:dyDescent="0.25">
      <c r="C55" s="27" t="str">
        <f t="shared" si="0"/>
        <v/>
      </c>
      <c r="G55" s="31"/>
      <c r="H55" s="68"/>
    </row>
    <row r="56" spans="3:8" x14ac:dyDescent="0.25">
      <c r="C56" s="27" t="str">
        <f t="shared" si="0"/>
        <v/>
      </c>
      <c r="G56" s="31"/>
      <c r="H56" s="68"/>
    </row>
    <row r="57" spans="3:8" x14ac:dyDescent="0.25">
      <c r="C57" s="27" t="str">
        <f t="shared" si="0"/>
        <v/>
      </c>
      <c r="G57" s="31"/>
      <c r="H57" s="68"/>
    </row>
    <row r="58" spans="3:8" x14ac:dyDescent="0.25">
      <c r="C58" s="27" t="str">
        <f t="shared" si="0"/>
        <v/>
      </c>
      <c r="G58" s="31"/>
      <c r="H58" s="68"/>
    </row>
    <row r="59" spans="3:8" x14ac:dyDescent="0.25">
      <c r="C59" s="27" t="str">
        <f t="shared" si="0"/>
        <v/>
      </c>
      <c r="G59" s="31"/>
      <c r="H59" s="68"/>
    </row>
    <row r="60" spans="3:8" x14ac:dyDescent="0.25">
      <c r="C60" s="27" t="str">
        <f t="shared" si="0"/>
        <v/>
      </c>
      <c r="G60" s="31"/>
      <c r="H60" s="68"/>
    </row>
    <row r="61" spans="3:8" x14ac:dyDescent="0.25">
      <c r="C61" s="27" t="str">
        <f t="shared" si="0"/>
        <v/>
      </c>
      <c r="G61" s="31"/>
      <c r="H61" s="68"/>
    </row>
    <row r="62" spans="3:8" x14ac:dyDescent="0.25">
      <c r="C62" s="27" t="str">
        <f t="shared" si="0"/>
        <v/>
      </c>
      <c r="G62" s="31"/>
      <c r="H62" s="68"/>
    </row>
    <row r="63" spans="3:8" x14ac:dyDescent="0.25">
      <c r="C63" s="27" t="str">
        <f t="shared" si="0"/>
        <v/>
      </c>
      <c r="G63" s="31"/>
      <c r="H63" s="68"/>
    </row>
    <row r="64" spans="3:8" x14ac:dyDescent="0.25">
      <c r="C64" s="27" t="str">
        <f t="shared" si="0"/>
        <v/>
      </c>
      <c r="G64" s="31"/>
      <c r="H64" s="68"/>
    </row>
    <row r="65" spans="3:8" x14ac:dyDescent="0.25">
      <c r="C65" s="27" t="str">
        <f t="shared" si="0"/>
        <v/>
      </c>
      <c r="G65" s="31"/>
      <c r="H65" s="68"/>
    </row>
    <row r="66" spans="3:8" x14ac:dyDescent="0.25">
      <c r="C66" s="27" t="str">
        <f t="shared" si="0"/>
        <v/>
      </c>
      <c r="G66" s="31"/>
      <c r="H66" s="68"/>
    </row>
    <row r="67" spans="3:8" x14ac:dyDescent="0.25">
      <c r="C67" s="27" t="str">
        <f t="shared" si="0"/>
        <v/>
      </c>
      <c r="G67" s="31"/>
      <c r="H67" s="68"/>
    </row>
    <row r="68" spans="3:8" x14ac:dyDescent="0.25">
      <c r="C68" s="27" t="str">
        <f t="shared" si="0"/>
        <v/>
      </c>
      <c r="G68" s="31"/>
      <c r="H68" s="68"/>
    </row>
    <row r="69" spans="3:8" x14ac:dyDescent="0.25">
      <c r="C69" s="27" t="str">
        <f t="shared" si="0"/>
        <v/>
      </c>
      <c r="G69" s="31"/>
      <c r="H69" s="68"/>
    </row>
    <row r="70" spans="3:8" x14ac:dyDescent="0.25">
      <c r="C70" s="27" t="str">
        <f t="shared" si="0"/>
        <v/>
      </c>
      <c r="G70" s="31"/>
      <c r="H70" s="68"/>
    </row>
    <row r="71" spans="3:8" x14ac:dyDescent="0.25">
      <c r="C71" s="27" t="str">
        <f t="shared" si="0"/>
        <v/>
      </c>
      <c r="G71" s="31"/>
      <c r="H71" s="68"/>
    </row>
    <row r="72" spans="3:8" x14ac:dyDescent="0.25">
      <c r="C72" s="27" t="str">
        <f t="shared" si="0"/>
        <v/>
      </c>
      <c r="G72" s="31"/>
      <c r="H72" s="68"/>
    </row>
    <row r="73" spans="3:8" x14ac:dyDescent="0.25">
      <c r="C73" s="27" t="str">
        <f t="shared" si="0"/>
        <v/>
      </c>
      <c r="G73" s="31"/>
      <c r="H73" s="68"/>
    </row>
    <row r="74" spans="3:8" x14ac:dyDescent="0.25">
      <c r="C74" s="27" t="str">
        <f t="shared" si="0"/>
        <v/>
      </c>
      <c r="G74" s="31"/>
      <c r="H74" s="68"/>
    </row>
    <row r="75" spans="3:8" x14ac:dyDescent="0.25">
      <c r="C75" s="27" t="str">
        <f t="shared" si="0"/>
        <v/>
      </c>
      <c r="G75" s="31"/>
      <c r="H75" s="68"/>
    </row>
    <row r="76" spans="3:8" x14ac:dyDescent="0.25">
      <c r="C76" s="27" t="str">
        <f t="shared" si="0"/>
        <v/>
      </c>
      <c r="G76" s="31"/>
      <c r="H76" s="68"/>
    </row>
    <row r="77" spans="3:8" x14ac:dyDescent="0.25">
      <c r="C77" s="27" t="str">
        <f t="shared" si="0"/>
        <v/>
      </c>
      <c r="G77" s="31"/>
      <c r="H77" s="68"/>
    </row>
    <row r="78" spans="3:8" x14ac:dyDescent="0.25">
      <c r="C78" s="27" t="str">
        <f t="shared" si="0"/>
        <v/>
      </c>
      <c r="G78" s="31"/>
      <c r="H78" s="68"/>
    </row>
    <row r="79" spans="3:8" x14ac:dyDescent="0.25">
      <c r="C79" s="27" t="str">
        <f t="shared" si="0"/>
        <v/>
      </c>
      <c r="G79" s="31"/>
      <c r="H79" s="68"/>
    </row>
    <row r="80" spans="3:8" x14ac:dyDescent="0.25">
      <c r="C80" s="27" t="str">
        <f t="shared" si="0"/>
        <v/>
      </c>
      <c r="G80" s="31"/>
      <c r="H80" s="68"/>
    </row>
    <row r="81" spans="3:8" x14ac:dyDescent="0.25">
      <c r="C81" s="27" t="str">
        <f t="shared" ref="C81:C144" si="1">IF(D81="","",IF(ROW()=16,1,C80+1))</f>
        <v/>
      </c>
      <c r="G81" s="31"/>
      <c r="H81" s="68"/>
    </row>
    <row r="82" spans="3:8" x14ac:dyDescent="0.25">
      <c r="C82" s="27" t="str">
        <f t="shared" si="1"/>
        <v/>
      </c>
      <c r="G82" s="31"/>
      <c r="H82" s="68"/>
    </row>
    <row r="83" spans="3:8" x14ac:dyDescent="0.25">
      <c r="C83" s="27" t="str">
        <f t="shared" si="1"/>
        <v/>
      </c>
      <c r="G83" s="31"/>
      <c r="H83" s="68"/>
    </row>
    <row r="84" spans="3:8" x14ac:dyDescent="0.25">
      <c r="C84" s="27" t="str">
        <f t="shared" si="1"/>
        <v/>
      </c>
      <c r="G84" s="31"/>
      <c r="H84" s="68"/>
    </row>
    <row r="85" spans="3:8" x14ac:dyDescent="0.25">
      <c r="C85" s="27" t="str">
        <f t="shared" si="1"/>
        <v/>
      </c>
      <c r="G85" s="31"/>
      <c r="H85" s="68"/>
    </row>
    <row r="86" spans="3:8" x14ac:dyDescent="0.25">
      <c r="C86" s="27" t="str">
        <f t="shared" si="1"/>
        <v/>
      </c>
      <c r="G86" s="31"/>
      <c r="H86" s="68"/>
    </row>
    <row r="87" spans="3:8" x14ac:dyDescent="0.25">
      <c r="C87" s="27" t="str">
        <f t="shared" si="1"/>
        <v/>
      </c>
      <c r="G87" s="31"/>
      <c r="H87" s="68"/>
    </row>
    <row r="88" spans="3:8" x14ac:dyDescent="0.25">
      <c r="C88" s="27" t="str">
        <f t="shared" si="1"/>
        <v/>
      </c>
      <c r="G88" s="31"/>
      <c r="H88" s="68"/>
    </row>
    <row r="89" spans="3:8" x14ac:dyDescent="0.25">
      <c r="C89" s="27" t="str">
        <f t="shared" si="1"/>
        <v/>
      </c>
      <c r="G89" s="31"/>
      <c r="H89" s="68"/>
    </row>
    <row r="90" spans="3:8" x14ac:dyDescent="0.25">
      <c r="C90" s="27" t="str">
        <f t="shared" si="1"/>
        <v/>
      </c>
      <c r="G90" s="31"/>
      <c r="H90" s="68"/>
    </row>
    <row r="91" spans="3:8" x14ac:dyDescent="0.25">
      <c r="C91" s="27" t="str">
        <f t="shared" si="1"/>
        <v/>
      </c>
      <c r="G91" s="31"/>
      <c r="H91" s="68"/>
    </row>
    <row r="92" spans="3:8" x14ac:dyDescent="0.25">
      <c r="C92" s="27" t="str">
        <f t="shared" si="1"/>
        <v/>
      </c>
      <c r="G92" s="31"/>
      <c r="H92" s="68"/>
    </row>
    <row r="93" spans="3:8" x14ac:dyDescent="0.25">
      <c r="C93" s="27" t="str">
        <f t="shared" si="1"/>
        <v/>
      </c>
      <c r="G93" s="31"/>
      <c r="H93" s="68"/>
    </row>
    <row r="94" spans="3:8" x14ac:dyDescent="0.25">
      <c r="C94" s="27" t="str">
        <f t="shared" si="1"/>
        <v/>
      </c>
      <c r="G94" s="31"/>
      <c r="H94" s="68"/>
    </row>
    <row r="95" spans="3:8" x14ac:dyDescent="0.25">
      <c r="C95" s="27" t="str">
        <f t="shared" si="1"/>
        <v/>
      </c>
      <c r="G95" s="31"/>
      <c r="H95" s="68"/>
    </row>
    <row r="96" spans="3:8" x14ac:dyDescent="0.25">
      <c r="C96" s="27" t="str">
        <f t="shared" si="1"/>
        <v/>
      </c>
      <c r="G96" s="31"/>
      <c r="H96" s="68"/>
    </row>
    <row r="97" spans="3:8" x14ac:dyDescent="0.25">
      <c r="C97" s="27" t="str">
        <f t="shared" si="1"/>
        <v/>
      </c>
      <c r="G97" s="31"/>
      <c r="H97" s="68"/>
    </row>
    <row r="98" spans="3:8" x14ac:dyDescent="0.25">
      <c r="C98" s="27" t="str">
        <f t="shared" si="1"/>
        <v/>
      </c>
      <c r="G98" s="31"/>
      <c r="H98" s="68"/>
    </row>
    <row r="99" spans="3:8" x14ac:dyDescent="0.25">
      <c r="C99" s="27" t="str">
        <f t="shared" si="1"/>
        <v/>
      </c>
      <c r="G99" s="31"/>
      <c r="H99" s="68"/>
    </row>
    <row r="100" spans="3:8" x14ac:dyDescent="0.25">
      <c r="C100" s="27" t="str">
        <f t="shared" si="1"/>
        <v/>
      </c>
      <c r="G100" s="31"/>
      <c r="H100" s="68"/>
    </row>
    <row r="101" spans="3:8" x14ac:dyDescent="0.25">
      <c r="C101" s="27" t="str">
        <f t="shared" si="1"/>
        <v/>
      </c>
      <c r="G101" s="31"/>
      <c r="H101" s="68"/>
    </row>
    <row r="102" spans="3:8" x14ac:dyDescent="0.25">
      <c r="C102" s="27" t="str">
        <f t="shared" si="1"/>
        <v/>
      </c>
      <c r="G102" s="31"/>
      <c r="H102" s="68"/>
    </row>
    <row r="103" spans="3:8" x14ac:dyDescent="0.25">
      <c r="C103" s="27" t="str">
        <f t="shared" si="1"/>
        <v/>
      </c>
      <c r="G103" s="31"/>
      <c r="H103" s="68"/>
    </row>
    <row r="104" spans="3:8" x14ac:dyDescent="0.25">
      <c r="C104" s="27" t="str">
        <f t="shared" si="1"/>
        <v/>
      </c>
      <c r="G104" s="31"/>
      <c r="H104" s="68"/>
    </row>
    <row r="105" spans="3:8" x14ac:dyDescent="0.25">
      <c r="C105" s="27" t="str">
        <f t="shared" si="1"/>
        <v/>
      </c>
      <c r="G105" s="31"/>
      <c r="H105" s="68"/>
    </row>
    <row r="106" spans="3:8" x14ac:dyDescent="0.25">
      <c r="C106" s="27" t="str">
        <f t="shared" si="1"/>
        <v/>
      </c>
      <c r="G106" s="31"/>
      <c r="H106" s="68"/>
    </row>
    <row r="107" spans="3:8" x14ac:dyDescent="0.25">
      <c r="C107" s="27" t="str">
        <f t="shared" si="1"/>
        <v/>
      </c>
      <c r="G107" s="31"/>
      <c r="H107" s="68"/>
    </row>
    <row r="108" spans="3:8" x14ac:dyDescent="0.25">
      <c r="C108" s="27" t="str">
        <f t="shared" si="1"/>
        <v/>
      </c>
      <c r="G108" s="31"/>
      <c r="H108" s="68"/>
    </row>
    <row r="109" spans="3:8" x14ac:dyDescent="0.25">
      <c r="C109" s="27" t="str">
        <f t="shared" si="1"/>
        <v/>
      </c>
      <c r="G109" s="31"/>
      <c r="H109" s="68"/>
    </row>
    <row r="110" spans="3:8" x14ac:dyDescent="0.25">
      <c r="C110" s="27" t="str">
        <f t="shared" si="1"/>
        <v/>
      </c>
      <c r="G110" s="31"/>
      <c r="H110" s="68"/>
    </row>
    <row r="111" spans="3:8" x14ac:dyDescent="0.25">
      <c r="C111" s="27" t="str">
        <f t="shared" si="1"/>
        <v/>
      </c>
      <c r="G111" s="31"/>
      <c r="H111" s="68"/>
    </row>
    <row r="112" spans="3:8" x14ac:dyDescent="0.25">
      <c r="C112" s="27" t="str">
        <f t="shared" si="1"/>
        <v/>
      </c>
      <c r="G112" s="31"/>
      <c r="H112" s="68"/>
    </row>
    <row r="113" spans="3:8" x14ac:dyDescent="0.25">
      <c r="C113" s="27" t="str">
        <f t="shared" si="1"/>
        <v/>
      </c>
      <c r="G113" s="31"/>
      <c r="H113" s="68"/>
    </row>
    <row r="114" spans="3:8" x14ac:dyDescent="0.25">
      <c r="C114" s="27" t="str">
        <f t="shared" si="1"/>
        <v/>
      </c>
      <c r="G114" s="31"/>
      <c r="H114" s="68"/>
    </row>
    <row r="115" spans="3:8" x14ac:dyDescent="0.25">
      <c r="C115" s="27" t="str">
        <f t="shared" si="1"/>
        <v/>
      </c>
      <c r="G115" s="31"/>
      <c r="H115" s="68"/>
    </row>
    <row r="116" spans="3:8" x14ac:dyDescent="0.25">
      <c r="C116" s="27" t="str">
        <f t="shared" si="1"/>
        <v/>
      </c>
      <c r="G116" s="31"/>
      <c r="H116" s="68"/>
    </row>
    <row r="117" spans="3:8" x14ac:dyDescent="0.25">
      <c r="C117" s="27" t="str">
        <f t="shared" si="1"/>
        <v/>
      </c>
      <c r="G117" s="31"/>
      <c r="H117" s="68"/>
    </row>
    <row r="118" spans="3:8" x14ac:dyDescent="0.25">
      <c r="C118" s="27" t="str">
        <f t="shared" si="1"/>
        <v/>
      </c>
      <c r="G118" s="31"/>
      <c r="H118" s="68"/>
    </row>
    <row r="119" spans="3:8" x14ac:dyDescent="0.25">
      <c r="C119" s="27" t="str">
        <f t="shared" si="1"/>
        <v/>
      </c>
      <c r="G119" s="31"/>
      <c r="H119" s="68"/>
    </row>
    <row r="120" spans="3:8" x14ac:dyDescent="0.25">
      <c r="C120" s="27" t="str">
        <f t="shared" si="1"/>
        <v/>
      </c>
      <c r="G120" s="31"/>
      <c r="H120" s="68"/>
    </row>
    <row r="121" spans="3:8" x14ac:dyDescent="0.25">
      <c r="C121" s="27" t="str">
        <f t="shared" si="1"/>
        <v/>
      </c>
      <c r="G121" s="31"/>
      <c r="H121" s="68"/>
    </row>
    <row r="122" spans="3:8" x14ac:dyDescent="0.25">
      <c r="C122" s="27" t="str">
        <f t="shared" si="1"/>
        <v/>
      </c>
      <c r="G122" s="31"/>
      <c r="H122" s="68"/>
    </row>
    <row r="123" spans="3:8" x14ac:dyDescent="0.25">
      <c r="C123" s="27" t="str">
        <f t="shared" si="1"/>
        <v/>
      </c>
      <c r="G123" s="31"/>
      <c r="H123" s="68"/>
    </row>
    <row r="124" spans="3:8" x14ac:dyDescent="0.25">
      <c r="C124" s="27" t="str">
        <f t="shared" si="1"/>
        <v/>
      </c>
      <c r="G124" s="31"/>
      <c r="H124" s="68"/>
    </row>
    <row r="125" spans="3:8" x14ac:dyDescent="0.25">
      <c r="C125" s="27" t="str">
        <f t="shared" si="1"/>
        <v/>
      </c>
      <c r="G125" s="31"/>
      <c r="H125" s="68"/>
    </row>
    <row r="126" spans="3:8" x14ac:dyDescent="0.25">
      <c r="C126" s="27" t="str">
        <f t="shared" si="1"/>
        <v/>
      </c>
      <c r="G126" s="31"/>
      <c r="H126" s="68"/>
    </row>
    <row r="127" spans="3:8" x14ac:dyDescent="0.25">
      <c r="C127" s="27" t="str">
        <f t="shared" si="1"/>
        <v/>
      </c>
      <c r="G127" s="31"/>
      <c r="H127" s="68"/>
    </row>
    <row r="128" spans="3:8" x14ac:dyDescent="0.25">
      <c r="C128" s="27" t="str">
        <f t="shared" si="1"/>
        <v/>
      </c>
      <c r="G128" s="31"/>
      <c r="H128" s="68"/>
    </row>
    <row r="129" spans="3:8" x14ac:dyDescent="0.25">
      <c r="C129" s="27" t="str">
        <f t="shared" si="1"/>
        <v/>
      </c>
      <c r="G129" s="31"/>
      <c r="H129" s="68"/>
    </row>
    <row r="130" spans="3:8" x14ac:dyDescent="0.25">
      <c r="C130" s="27" t="str">
        <f t="shared" si="1"/>
        <v/>
      </c>
      <c r="G130" s="31"/>
      <c r="H130" s="68"/>
    </row>
    <row r="131" spans="3:8" x14ac:dyDescent="0.25">
      <c r="C131" s="27" t="str">
        <f t="shared" si="1"/>
        <v/>
      </c>
      <c r="G131" s="31"/>
      <c r="H131" s="68"/>
    </row>
    <row r="132" spans="3:8" x14ac:dyDescent="0.25">
      <c r="C132" s="27" t="str">
        <f t="shared" si="1"/>
        <v/>
      </c>
      <c r="G132" s="31"/>
      <c r="H132" s="68"/>
    </row>
    <row r="133" spans="3:8" x14ac:dyDescent="0.25">
      <c r="C133" s="27" t="str">
        <f t="shared" si="1"/>
        <v/>
      </c>
      <c r="G133" s="31"/>
      <c r="H133" s="68"/>
    </row>
    <row r="134" spans="3:8" x14ac:dyDescent="0.25">
      <c r="C134" s="27" t="str">
        <f t="shared" si="1"/>
        <v/>
      </c>
      <c r="G134" s="31"/>
      <c r="H134" s="68"/>
    </row>
    <row r="135" spans="3:8" x14ac:dyDescent="0.25">
      <c r="C135" s="27" t="str">
        <f t="shared" si="1"/>
        <v/>
      </c>
      <c r="G135" s="31"/>
      <c r="H135" s="68"/>
    </row>
    <row r="136" spans="3:8" x14ac:dyDescent="0.25">
      <c r="C136" s="27" t="str">
        <f t="shared" si="1"/>
        <v/>
      </c>
      <c r="G136" s="31"/>
      <c r="H136" s="68"/>
    </row>
    <row r="137" spans="3:8" x14ac:dyDescent="0.25">
      <c r="C137" s="27" t="str">
        <f t="shared" si="1"/>
        <v/>
      </c>
      <c r="G137" s="31"/>
      <c r="H137" s="68"/>
    </row>
    <row r="138" spans="3:8" x14ac:dyDescent="0.25">
      <c r="C138" s="27" t="str">
        <f t="shared" si="1"/>
        <v/>
      </c>
      <c r="G138" s="31"/>
      <c r="H138" s="68"/>
    </row>
    <row r="139" spans="3:8" x14ac:dyDescent="0.25">
      <c r="C139" s="27" t="str">
        <f t="shared" si="1"/>
        <v/>
      </c>
      <c r="G139" s="31"/>
      <c r="H139" s="68"/>
    </row>
    <row r="140" spans="3:8" x14ac:dyDescent="0.25">
      <c r="C140" s="27" t="str">
        <f t="shared" si="1"/>
        <v/>
      </c>
      <c r="G140" s="31"/>
      <c r="H140" s="68"/>
    </row>
    <row r="141" spans="3:8" x14ac:dyDescent="0.25">
      <c r="C141" s="27" t="str">
        <f t="shared" si="1"/>
        <v/>
      </c>
      <c r="G141" s="31"/>
      <c r="H141" s="68"/>
    </row>
    <row r="142" spans="3:8" x14ac:dyDescent="0.25">
      <c r="C142" s="27" t="str">
        <f t="shared" si="1"/>
        <v/>
      </c>
      <c r="G142" s="31"/>
      <c r="H142" s="68"/>
    </row>
    <row r="143" spans="3:8" x14ac:dyDescent="0.25">
      <c r="C143" s="27" t="str">
        <f t="shared" si="1"/>
        <v/>
      </c>
      <c r="G143" s="31"/>
      <c r="H143" s="68"/>
    </row>
    <row r="144" spans="3:8" x14ac:dyDescent="0.25">
      <c r="C144" s="27" t="str">
        <f t="shared" si="1"/>
        <v/>
      </c>
      <c r="G144" s="31"/>
      <c r="H144" s="68"/>
    </row>
    <row r="145" spans="3:8" x14ac:dyDescent="0.25">
      <c r="C145" s="27" t="str">
        <f t="shared" ref="C145:C208" si="2">IF(D145="","",IF(ROW()=16,1,C144+1))</f>
        <v/>
      </c>
      <c r="G145" s="31"/>
      <c r="H145" s="68"/>
    </row>
    <row r="146" spans="3:8" x14ac:dyDescent="0.25">
      <c r="C146" s="27" t="str">
        <f t="shared" si="2"/>
        <v/>
      </c>
      <c r="G146" s="31"/>
      <c r="H146" s="68"/>
    </row>
    <row r="147" spans="3:8" x14ac:dyDescent="0.25">
      <c r="C147" s="27" t="str">
        <f t="shared" si="2"/>
        <v/>
      </c>
      <c r="G147" s="31"/>
      <c r="H147" s="68"/>
    </row>
    <row r="148" spans="3:8" x14ac:dyDescent="0.25">
      <c r="C148" s="27" t="str">
        <f t="shared" si="2"/>
        <v/>
      </c>
      <c r="G148" s="31"/>
      <c r="H148" s="68"/>
    </row>
    <row r="149" spans="3:8" x14ac:dyDescent="0.25">
      <c r="C149" s="27" t="str">
        <f t="shared" si="2"/>
        <v/>
      </c>
      <c r="G149" s="31"/>
      <c r="H149" s="68"/>
    </row>
    <row r="150" spans="3:8" x14ac:dyDescent="0.25">
      <c r="C150" s="27" t="str">
        <f t="shared" si="2"/>
        <v/>
      </c>
      <c r="G150" s="31"/>
      <c r="H150" s="68"/>
    </row>
    <row r="151" spans="3:8" x14ac:dyDescent="0.25">
      <c r="C151" s="27" t="str">
        <f t="shared" si="2"/>
        <v/>
      </c>
      <c r="G151" s="31"/>
      <c r="H151" s="68"/>
    </row>
    <row r="152" spans="3:8" x14ac:dyDescent="0.25">
      <c r="C152" s="27" t="str">
        <f t="shared" si="2"/>
        <v/>
      </c>
      <c r="G152" s="31"/>
      <c r="H152" s="68"/>
    </row>
    <row r="153" spans="3:8" x14ac:dyDescent="0.25">
      <c r="C153" s="27" t="str">
        <f t="shared" si="2"/>
        <v/>
      </c>
      <c r="G153" s="31"/>
      <c r="H153" s="68"/>
    </row>
    <row r="154" spans="3:8" x14ac:dyDescent="0.25">
      <c r="C154" s="27" t="str">
        <f t="shared" si="2"/>
        <v/>
      </c>
      <c r="G154" s="31"/>
      <c r="H154" s="68"/>
    </row>
    <row r="155" spans="3:8" x14ac:dyDescent="0.25">
      <c r="C155" s="27" t="str">
        <f t="shared" si="2"/>
        <v/>
      </c>
      <c r="G155" s="31"/>
      <c r="H155" s="68"/>
    </row>
    <row r="156" spans="3:8" x14ac:dyDescent="0.25">
      <c r="C156" s="27" t="str">
        <f t="shared" si="2"/>
        <v/>
      </c>
      <c r="G156" s="31"/>
      <c r="H156" s="68"/>
    </row>
    <row r="157" spans="3:8" x14ac:dyDescent="0.25">
      <c r="C157" s="27" t="str">
        <f t="shared" si="2"/>
        <v/>
      </c>
      <c r="G157" s="31"/>
      <c r="H157" s="68"/>
    </row>
    <row r="158" spans="3:8" x14ac:dyDescent="0.25">
      <c r="C158" s="27" t="str">
        <f t="shared" si="2"/>
        <v/>
      </c>
      <c r="G158" s="31"/>
      <c r="H158" s="68"/>
    </row>
    <row r="159" spans="3:8" x14ac:dyDescent="0.25">
      <c r="C159" s="27" t="str">
        <f t="shared" si="2"/>
        <v/>
      </c>
      <c r="G159" s="31"/>
      <c r="H159" s="68"/>
    </row>
    <row r="160" spans="3:8" x14ac:dyDescent="0.25">
      <c r="C160" s="27" t="str">
        <f t="shared" si="2"/>
        <v/>
      </c>
      <c r="G160" s="31"/>
      <c r="H160" s="68"/>
    </row>
    <row r="161" spans="3:8" x14ac:dyDescent="0.25">
      <c r="C161" s="27" t="str">
        <f t="shared" si="2"/>
        <v/>
      </c>
      <c r="G161" s="31"/>
      <c r="H161" s="68"/>
    </row>
    <row r="162" spans="3:8" x14ac:dyDescent="0.25">
      <c r="C162" s="27" t="str">
        <f t="shared" si="2"/>
        <v/>
      </c>
      <c r="G162" s="31"/>
      <c r="H162" s="68"/>
    </row>
    <row r="163" spans="3:8" x14ac:dyDescent="0.25">
      <c r="C163" s="27" t="str">
        <f t="shared" si="2"/>
        <v/>
      </c>
      <c r="G163" s="31"/>
      <c r="H163" s="68"/>
    </row>
    <row r="164" spans="3:8" x14ac:dyDescent="0.25">
      <c r="C164" s="27" t="str">
        <f t="shared" si="2"/>
        <v/>
      </c>
      <c r="G164" s="31"/>
      <c r="H164" s="68"/>
    </row>
    <row r="165" spans="3:8" x14ac:dyDescent="0.25">
      <c r="C165" s="27" t="str">
        <f t="shared" si="2"/>
        <v/>
      </c>
      <c r="G165" s="31"/>
      <c r="H165" s="68"/>
    </row>
    <row r="166" spans="3:8" x14ac:dyDescent="0.25">
      <c r="C166" s="27" t="str">
        <f t="shared" si="2"/>
        <v/>
      </c>
      <c r="G166" s="31"/>
      <c r="H166" s="68"/>
    </row>
    <row r="167" spans="3:8" x14ac:dyDescent="0.25">
      <c r="C167" s="27" t="str">
        <f t="shared" si="2"/>
        <v/>
      </c>
      <c r="G167" s="31"/>
      <c r="H167" s="68"/>
    </row>
    <row r="168" spans="3:8" x14ac:dyDescent="0.25">
      <c r="C168" s="27" t="str">
        <f t="shared" si="2"/>
        <v/>
      </c>
      <c r="G168" s="31"/>
      <c r="H168" s="68"/>
    </row>
    <row r="169" spans="3:8" x14ac:dyDescent="0.25">
      <c r="C169" s="27" t="str">
        <f t="shared" si="2"/>
        <v/>
      </c>
      <c r="G169" s="31"/>
      <c r="H169" s="68"/>
    </row>
    <row r="170" spans="3:8" x14ac:dyDescent="0.25">
      <c r="C170" s="27" t="str">
        <f t="shared" si="2"/>
        <v/>
      </c>
      <c r="G170" s="31"/>
      <c r="H170" s="68"/>
    </row>
    <row r="171" spans="3:8" x14ac:dyDescent="0.25">
      <c r="C171" s="27" t="str">
        <f t="shared" si="2"/>
        <v/>
      </c>
      <c r="G171" s="31"/>
      <c r="H171" s="68"/>
    </row>
    <row r="172" spans="3:8" x14ac:dyDescent="0.25">
      <c r="C172" s="27" t="str">
        <f t="shared" si="2"/>
        <v/>
      </c>
      <c r="G172" s="31"/>
      <c r="H172" s="68"/>
    </row>
    <row r="173" spans="3:8" x14ac:dyDescent="0.25">
      <c r="C173" s="27" t="str">
        <f t="shared" si="2"/>
        <v/>
      </c>
      <c r="G173" s="31"/>
      <c r="H173" s="68"/>
    </row>
    <row r="174" spans="3:8" x14ac:dyDescent="0.25">
      <c r="C174" s="27" t="str">
        <f t="shared" si="2"/>
        <v/>
      </c>
      <c r="G174" s="31"/>
      <c r="H174" s="68"/>
    </row>
    <row r="175" spans="3:8" x14ac:dyDescent="0.25">
      <c r="C175" s="27" t="str">
        <f t="shared" si="2"/>
        <v/>
      </c>
      <c r="G175" s="31"/>
      <c r="H175" s="68"/>
    </row>
    <row r="176" spans="3:8" x14ac:dyDescent="0.25">
      <c r="C176" s="27" t="str">
        <f t="shared" si="2"/>
        <v/>
      </c>
      <c r="G176" s="31"/>
      <c r="H176" s="68"/>
    </row>
    <row r="177" spans="3:8" x14ac:dyDescent="0.25">
      <c r="C177" s="27" t="str">
        <f t="shared" si="2"/>
        <v/>
      </c>
      <c r="G177" s="31"/>
      <c r="H177" s="68"/>
    </row>
    <row r="178" spans="3:8" x14ac:dyDescent="0.25">
      <c r="C178" s="27" t="str">
        <f t="shared" si="2"/>
        <v/>
      </c>
      <c r="G178" s="31"/>
      <c r="H178" s="68"/>
    </row>
    <row r="179" spans="3:8" x14ac:dyDescent="0.25">
      <c r="C179" s="27" t="str">
        <f t="shared" si="2"/>
        <v/>
      </c>
      <c r="G179" s="31"/>
      <c r="H179" s="68"/>
    </row>
    <row r="180" spans="3:8" x14ac:dyDescent="0.25">
      <c r="C180" s="27" t="str">
        <f t="shared" si="2"/>
        <v/>
      </c>
      <c r="G180" s="31"/>
      <c r="H180" s="68"/>
    </row>
    <row r="181" spans="3:8" x14ac:dyDescent="0.25">
      <c r="C181" s="27" t="str">
        <f t="shared" si="2"/>
        <v/>
      </c>
      <c r="G181" s="31"/>
      <c r="H181" s="68"/>
    </row>
    <row r="182" spans="3:8" x14ac:dyDescent="0.25">
      <c r="C182" s="27" t="str">
        <f t="shared" si="2"/>
        <v/>
      </c>
      <c r="G182" s="31"/>
      <c r="H182" s="68"/>
    </row>
    <row r="183" spans="3:8" x14ac:dyDescent="0.25">
      <c r="C183" s="27" t="str">
        <f t="shared" si="2"/>
        <v/>
      </c>
      <c r="G183" s="31"/>
      <c r="H183" s="68"/>
    </row>
    <row r="184" spans="3:8" x14ac:dyDescent="0.25">
      <c r="C184" s="27" t="str">
        <f t="shared" si="2"/>
        <v/>
      </c>
      <c r="G184" s="31"/>
      <c r="H184" s="68"/>
    </row>
    <row r="185" spans="3:8" x14ac:dyDescent="0.25">
      <c r="C185" s="27" t="str">
        <f t="shared" si="2"/>
        <v/>
      </c>
      <c r="G185" s="31"/>
      <c r="H185" s="68"/>
    </row>
    <row r="186" spans="3:8" x14ac:dyDescent="0.25">
      <c r="C186" s="27" t="str">
        <f t="shared" si="2"/>
        <v/>
      </c>
      <c r="G186" s="31"/>
      <c r="H186" s="68"/>
    </row>
    <row r="187" spans="3:8" x14ac:dyDescent="0.25">
      <c r="C187" s="27" t="str">
        <f t="shared" si="2"/>
        <v/>
      </c>
      <c r="G187" s="31"/>
      <c r="H187" s="68"/>
    </row>
    <row r="188" spans="3:8" x14ac:dyDescent="0.25">
      <c r="C188" s="27" t="str">
        <f t="shared" si="2"/>
        <v/>
      </c>
      <c r="G188" s="31"/>
      <c r="H188" s="68"/>
    </row>
    <row r="189" spans="3:8" x14ac:dyDescent="0.25">
      <c r="C189" s="27" t="str">
        <f t="shared" si="2"/>
        <v/>
      </c>
      <c r="G189" s="31"/>
      <c r="H189" s="68"/>
    </row>
    <row r="190" spans="3:8" x14ac:dyDescent="0.25">
      <c r="C190" s="27" t="str">
        <f t="shared" si="2"/>
        <v/>
      </c>
      <c r="G190" s="31"/>
      <c r="H190" s="68"/>
    </row>
    <row r="191" spans="3:8" x14ac:dyDescent="0.25">
      <c r="C191" s="27" t="str">
        <f t="shared" si="2"/>
        <v/>
      </c>
      <c r="G191" s="31"/>
      <c r="H191" s="68"/>
    </row>
    <row r="192" spans="3:8" x14ac:dyDescent="0.25">
      <c r="C192" s="27" t="str">
        <f t="shared" si="2"/>
        <v/>
      </c>
      <c r="G192" s="31"/>
      <c r="H192" s="68"/>
    </row>
    <row r="193" spans="3:8" x14ac:dyDescent="0.25">
      <c r="C193" s="27" t="str">
        <f t="shared" si="2"/>
        <v/>
      </c>
      <c r="G193" s="31"/>
      <c r="H193" s="68"/>
    </row>
    <row r="194" spans="3:8" x14ac:dyDescent="0.25">
      <c r="C194" s="27" t="str">
        <f t="shared" si="2"/>
        <v/>
      </c>
      <c r="G194" s="31"/>
      <c r="H194" s="68"/>
    </row>
    <row r="195" spans="3:8" x14ac:dyDescent="0.25">
      <c r="C195" s="27" t="str">
        <f t="shared" si="2"/>
        <v/>
      </c>
      <c r="G195" s="31"/>
      <c r="H195" s="68"/>
    </row>
    <row r="196" spans="3:8" x14ac:dyDescent="0.25">
      <c r="C196" s="27" t="str">
        <f t="shared" si="2"/>
        <v/>
      </c>
      <c r="G196" s="31"/>
      <c r="H196" s="68"/>
    </row>
    <row r="197" spans="3:8" x14ac:dyDescent="0.25">
      <c r="C197" s="27" t="str">
        <f t="shared" si="2"/>
        <v/>
      </c>
      <c r="G197" s="31"/>
      <c r="H197" s="68"/>
    </row>
    <row r="198" spans="3:8" x14ac:dyDescent="0.25">
      <c r="C198" s="27" t="str">
        <f t="shared" si="2"/>
        <v/>
      </c>
      <c r="G198" s="31"/>
      <c r="H198" s="68"/>
    </row>
    <row r="199" spans="3:8" x14ac:dyDescent="0.25">
      <c r="C199" s="27" t="str">
        <f t="shared" si="2"/>
        <v/>
      </c>
      <c r="G199" s="31"/>
      <c r="H199" s="68"/>
    </row>
    <row r="200" spans="3:8" x14ac:dyDescent="0.25">
      <c r="C200" s="27" t="str">
        <f t="shared" si="2"/>
        <v/>
      </c>
      <c r="G200" s="31"/>
      <c r="H200" s="68"/>
    </row>
    <row r="201" spans="3:8" x14ac:dyDescent="0.25">
      <c r="C201" s="27" t="str">
        <f t="shared" si="2"/>
        <v/>
      </c>
      <c r="G201" s="31"/>
      <c r="H201" s="68"/>
    </row>
    <row r="202" spans="3:8" x14ac:dyDescent="0.25">
      <c r="C202" s="27" t="str">
        <f t="shared" si="2"/>
        <v/>
      </c>
      <c r="G202" s="31"/>
      <c r="H202" s="68"/>
    </row>
    <row r="203" spans="3:8" x14ac:dyDescent="0.25">
      <c r="C203" s="27" t="str">
        <f t="shared" si="2"/>
        <v/>
      </c>
      <c r="G203" s="31"/>
      <c r="H203" s="68"/>
    </row>
    <row r="204" spans="3:8" x14ac:dyDescent="0.25">
      <c r="C204" s="27" t="str">
        <f t="shared" si="2"/>
        <v/>
      </c>
      <c r="G204" s="31"/>
      <c r="H204" s="68"/>
    </row>
    <row r="205" spans="3:8" x14ac:dyDescent="0.25">
      <c r="C205" s="27" t="str">
        <f t="shared" si="2"/>
        <v/>
      </c>
      <c r="G205" s="31"/>
      <c r="H205" s="68"/>
    </row>
    <row r="206" spans="3:8" x14ac:dyDescent="0.25">
      <c r="C206" s="27" t="str">
        <f t="shared" si="2"/>
        <v/>
      </c>
      <c r="G206" s="31"/>
      <c r="H206" s="68"/>
    </row>
    <row r="207" spans="3:8" x14ac:dyDescent="0.25">
      <c r="C207" s="27" t="str">
        <f t="shared" si="2"/>
        <v/>
      </c>
      <c r="G207" s="31"/>
      <c r="H207" s="68"/>
    </row>
    <row r="208" spans="3:8" x14ac:dyDescent="0.25">
      <c r="C208" s="27" t="str">
        <f t="shared" si="2"/>
        <v/>
      </c>
      <c r="G208" s="31"/>
      <c r="H208" s="68"/>
    </row>
    <row r="209" spans="3:8" x14ac:dyDescent="0.25">
      <c r="C209" s="27" t="str">
        <f t="shared" ref="C209:C272" si="3">IF(D209="","",IF(ROW()=16,1,C208+1))</f>
        <v/>
      </c>
      <c r="G209" s="31"/>
      <c r="H209" s="68"/>
    </row>
    <row r="210" spans="3:8" x14ac:dyDescent="0.25">
      <c r="C210" s="27" t="str">
        <f t="shared" si="3"/>
        <v/>
      </c>
      <c r="G210" s="31"/>
      <c r="H210" s="68"/>
    </row>
    <row r="211" spans="3:8" x14ac:dyDescent="0.25">
      <c r="C211" s="27" t="str">
        <f t="shared" si="3"/>
        <v/>
      </c>
      <c r="G211" s="31"/>
      <c r="H211" s="68"/>
    </row>
    <row r="212" spans="3:8" x14ac:dyDescent="0.25">
      <c r="C212" s="27" t="str">
        <f t="shared" si="3"/>
        <v/>
      </c>
      <c r="G212" s="31"/>
      <c r="H212" s="68"/>
    </row>
    <row r="213" spans="3:8" x14ac:dyDescent="0.25">
      <c r="C213" s="27" t="str">
        <f t="shared" si="3"/>
        <v/>
      </c>
      <c r="G213" s="31"/>
      <c r="H213" s="68"/>
    </row>
    <row r="214" spans="3:8" x14ac:dyDescent="0.25">
      <c r="C214" s="27" t="str">
        <f t="shared" si="3"/>
        <v/>
      </c>
      <c r="G214" s="31"/>
      <c r="H214" s="68"/>
    </row>
    <row r="215" spans="3:8" x14ac:dyDescent="0.25">
      <c r="C215" s="27" t="str">
        <f t="shared" si="3"/>
        <v/>
      </c>
      <c r="G215" s="31"/>
      <c r="H215" s="68"/>
    </row>
    <row r="216" spans="3:8" x14ac:dyDescent="0.25">
      <c r="C216" s="27" t="str">
        <f t="shared" si="3"/>
        <v/>
      </c>
      <c r="G216" s="31"/>
      <c r="H216" s="68"/>
    </row>
    <row r="217" spans="3:8" x14ac:dyDescent="0.25">
      <c r="C217" s="27" t="str">
        <f t="shared" si="3"/>
        <v/>
      </c>
      <c r="G217" s="31"/>
      <c r="H217" s="68"/>
    </row>
    <row r="218" spans="3:8" x14ac:dyDescent="0.25">
      <c r="C218" s="27" t="str">
        <f t="shared" si="3"/>
        <v/>
      </c>
      <c r="G218" s="31"/>
      <c r="H218" s="68"/>
    </row>
    <row r="219" spans="3:8" x14ac:dyDescent="0.25">
      <c r="C219" s="27" t="str">
        <f t="shared" si="3"/>
        <v/>
      </c>
      <c r="G219" s="31"/>
      <c r="H219" s="68"/>
    </row>
    <row r="220" spans="3:8" x14ac:dyDescent="0.25">
      <c r="C220" s="27" t="str">
        <f t="shared" si="3"/>
        <v/>
      </c>
      <c r="G220" s="31"/>
      <c r="H220" s="68"/>
    </row>
    <row r="221" spans="3:8" x14ac:dyDescent="0.25">
      <c r="C221" s="27" t="str">
        <f t="shared" si="3"/>
        <v/>
      </c>
      <c r="G221" s="31"/>
      <c r="H221" s="68"/>
    </row>
    <row r="222" spans="3:8" x14ac:dyDescent="0.25">
      <c r="C222" s="27" t="str">
        <f t="shared" si="3"/>
        <v/>
      </c>
      <c r="G222" s="31"/>
      <c r="H222" s="68"/>
    </row>
    <row r="223" spans="3:8" x14ac:dyDescent="0.25">
      <c r="C223" s="27" t="str">
        <f t="shared" si="3"/>
        <v/>
      </c>
      <c r="G223" s="31"/>
      <c r="H223" s="68"/>
    </row>
    <row r="224" spans="3:8" x14ac:dyDescent="0.25">
      <c r="C224" s="27" t="str">
        <f t="shared" si="3"/>
        <v/>
      </c>
      <c r="G224" s="31"/>
      <c r="H224" s="68"/>
    </row>
    <row r="225" spans="3:8" x14ac:dyDescent="0.25">
      <c r="C225" s="27" t="str">
        <f t="shared" si="3"/>
        <v/>
      </c>
      <c r="G225" s="31"/>
      <c r="H225" s="68"/>
    </row>
    <row r="226" spans="3:8" x14ac:dyDescent="0.25">
      <c r="C226" s="27" t="str">
        <f t="shared" si="3"/>
        <v/>
      </c>
      <c r="G226" s="31"/>
      <c r="H226" s="68"/>
    </row>
    <row r="227" spans="3:8" x14ac:dyDescent="0.25">
      <c r="C227" s="27" t="str">
        <f t="shared" si="3"/>
        <v/>
      </c>
      <c r="G227" s="31"/>
      <c r="H227" s="68"/>
    </row>
    <row r="228" spans="3:8" x14ac:dyDescent="0.25">
      <c r="C228" s="27" t="str">
        <f t="shared" si="3"/>
        <v/>
      </c>
      <c r="G228" s="31"/>
      <c r="H228" s="68"/>
    </row>
    <row r="229" spans="3:8" x14ac:dyDescent="0.25">
      <c r="C229" s="27" t="str">
        <f t="shared" si="3"/>
        <v/>
      </c>
      <c r="G229" s="31"/>
      <c r="H229" s="68"/>
    </row>
    <row r="230" spans="3:8" x14ac:dyDescent="0.25">
      <c r="C230" s="27" t="str">
        <f t="shared" si="3"/>
        <v/>
      </c>
      <c r="G230" s="31"/>
      <c r="H230" s="68"/>
    </row>
    <row r="231" spans="3:8" x14ac:dyDescent="0.25">
      <c r="C231" s="27" t="str">
        <f t="shared" si="3"/>
        <v/>
      </c>
      <c r="G231" s="31"/>
      <c r="H231" s="68"/>
    </row>
    <row r="232" spans="3:8" x14ac:dyDescent="0.25">
      <c r="C232" s="27" t="str">
        <f t="shared" si="3"/>
        <v/>
      </c>
      <c r="G232" s="31"/>
      <c r="H232" s="68"/>
    </row>
    <row r="233" spans="3:8" x14ac:dyDescent="0.25">
      <c r="C233" s="27" t="str">
        <f t="shared" si="3"/>
        <v/>
      </c>
      <c r="G233" s="31"/>
      <c r="H233" s="68"/>
    </row>
    <row r="234" spans="3:8" x14ac:dyDescent="0.25">
      <c r="C234" s="27" t="str">
        <f t="shared" si="3"/>
        <v/>
      </c>
      <c r="G234" s="31"/>
      <c r="H234" s="68"/>
    </row>
    <row r="235" spans="3:8" x14ac:dyDescent="0.25">
      <c r="C235" s="27" t="str">
        <f t="shared" si="3"/>
        <v/>
      </c>
      <c r="G235" s="31"/>
      <c r="H235" s="68"/>
    </row>
    <row r="236" spans="3:8" x14ac:dyDescent="0.25">
      <c r="C236" s="27" t="str">
        <f t="shared" si="3"/>
        <v/>
      </c>
      <c r="G236" s="31"/>
      <c r="H236" s="68"/>
    </row>
    <row r="237" spans="3:8" x14ac:dyDescent="0.25">
      <c r="C237" s="27" t="str">
        <f t="shared" si="3"/>
        <v/>
      </c>
      <c r="G237" s="31"/>
      <c r="H237" s="68"/>
    </row>
    <row r="238" spans="3:8" x14ac:dyDescent="0.25">
      <c r="C238" s="27" t="str">
        <f t="shared" si="3"/>
        <v/>
      </c>
      <c r="G238" s="31"/>
      <c r="H238" s="68"/>
    </row>
    <row r="239" spans="3:8" x14ac:dyDescent="0.25">
      <c r="C239" s="27" t="str">
        <f t="shared" si="3"/>
        <v/>
      </c>
      <c r="G239" s="31"/>
      <c r="H239" s="68"/>
    </row>
    <row r="240" spans="3:8" x14ac:dyDescent="0.25">
      <c r="C240" s="27" t="str">
        <f t="shared" si="3"/>
        <v/>
      </c>
      <c r="G240" s="31"/>
      <c r="H240" s="68"/>
    </row>
    <row r="241" spans="3:8" x14ac:dyDescent="0.25">
      <c r="C241" s="27" t="str">
        <f t="shared" si="3"/>
        <v/>
      </c>
      <c r="G241" s="31"/>
      <c r="H241" s="68"/>
    </row>
    <row r="242" spans="3:8" x14ac:dyDescent="0.25">
      <c r="C242" s="27" t="str">
        <f t="shared" si="3"/>
        <v/>
      </c>
      <c r="G242" s="31"/>
      <c r="H242" s="68"/>
    </row>
    <row r="243" spans="3:8" x14ac:dyDescent="0.25">
      <c r="C243" s="27" t="str">
        <f t="shared" si="3"/>
        <v/>
      </c>
      <c r="G243" s="31"/>
      <c r="H243" s="68"/>
    </row>
    <row r="244" spans="3:8" x14ac:dyDescent="0.25">
      <c r="C244" s="27" t="str">
        <f t="shared" si="3"/>
        <v/>
      </c>
      <c r="G244" s="31"/>
      <c r="H244" s="68"/>
    </row>
    <row r="245" spans="3:8" x14ac:dyDescent="0.25">
      <c r="C245" s="27" t="str">
        <f t="shared" si="3"/>
        <v/>
      </c>
      <c r="G245" s="31"/>
      <c r="H245" s="68"/>
    </row>
    <row r="246" spans="3:8" x14ac:dyDescent="0.25">
      <c r="C246" s="27" t="str">
        <f t="shared" si="3"/>
        <v/>
      </c>
      <c r="G246" s="31"/>
      <c r="H246" s="68"/>
    </row>
    <row r="247" spans="3:8" x14ac:dyDescent="0.25">
      <c r="C247" s="27" t="str">
        <f t="shared" si="3"/>
        <v/>
      </c>
      <c r="G247" s="31"/>
      <c r="H247" s="68"/>
    </row>
    <row r="248" spans="3:8" x14ac:dyDescent="0.25">
      <c r="C248" s="27" t="str">
        <f t="shared" si="3"/>
        <v/>
      </c>
      <c r="G248" s="31"/>
      <c r="H248" s="68"/>
    </row>
    <row r="249" spans="3:8" x14ac:dyDescent="0.25">
      <c r="C249" s="27" t="str">
        <f t="shared" si="3"/>
        <v/>
      </c>
      <c r="G249" s="31"/>
      <c r="H249" s="68"/>
    </row>
    <row r="250" spans="3:8" x14ac:dyDescent="0.25">
      <c r="C250" s="27" t="str">
        <f t="shared" si="3"/>
        <v/>
      </c>
      <c r="G250" s="31"/>
      <c r="H250" s="68"/>
    </row>
    <row r="251" spans="3:8" x14ac:dyDescent="0.25">
      <c r="C251" s="27" t="str">
        <f t="shared" si="3"/>
        <v/>
      </c>
      <c r="G251" s="31"/>
      <c r="H251" s="68"/>
    </row>
    <row r="252" spans="3:8" x14ac:dyDescent="0.25">
      <c r="C252" s="27" t="str">
        <f t="shared" si="3"/>
        <v/>
      </c>
      <c r="G252" s="31"/>
      <c r="H252" s="68"/>
    </row>
    <row r="253" spans="3:8" x14ac:dyDescent="0.25">
      <c r="C253" s="27" t="str">
        <f t="shared" si="3"/>
        <v/>
      </c>
      <c r="G253" s="31"/>
      <c r="H253" s="68"/>
    </row>
    <row r="254" spans="3:8" x14ac:dyDescent="0.25">
      <c r="C254" s="27" t="str">
        <f t="shared" si="3"/>
        <v/>
      </c>
      <c r="G254" s="31"/>
      <c r="H254" s="68"/>
    </row>
    <row r="255" spans="3:8" x14ac:dyDescent="0.25">
      <c r="C255" s="27" t="str">
        <f t="shared" si="3"/>
        <v/>
      </c>
      <c r="G255" s="31"/>
      <c r="H255" s="68"/>
    </row>
    <row r="256" spans="3:8" x14ac:dyDescent="0.25">
      <c r="C256" s="27" t="str">
        <f t="shared" si="3"/>
        <v/>
      </c>
      <c r="G256" s="31"/>
      <c r="H256" s="68"/>
    </row>
    <row r="257" spans="3:8" x14ac:dyDescent="0.25">
      <c r="C257" s="27" t="str">
        <f t="shared" si="3"/>
        <v/>
      </c>
      <c r="G257" s="31"/>
      <c r="H257" s="68"/>
    </row>
    <row r="258" spans="3:8" x14ac:dyDescent="0.25">
      <c r="C258" s="27" t="str">
        <f t="shared" si="3"/>
        <v/>
      </c>
      <c r="G258" s="31"/>
      <c r="H258" s="68"/>
    </row>
    <row r="259" spans="3:8" x14ac:dyDescent="0.25">
      <c r="C259" s="27" t="str">
        <f t="shared" si="3"/>
        <v/>
      </c>
      <c r="G259" s="31"/>
      <c r="H259" s="68"/>
    </row>
    <row r="260" spans="3:8" x14ac:dyDescent="0.25">
      <c r="C260" s="27" t="str">
        <f t="shared" si="3"/>
        <v/>
      </c>
      <c r="G260" s="31"/>
      <c r="H260" s="68"/>
    </row>
    <row r="261" spans="3:8" x14ac:dyDescent="0.25">
      <c r="C261" s="27" t="str">
        <f t="shared" si="3"/>
        <v/>
      </c>
      <c r="G261" s="31"/>
      <c r="H261" s="68"/>
    </row>
    <row r="262" spans="3:8" x14ac:dyDescent="0.25">
      <c r="C262" s="27" t="str">
        <f t="shared" si="3"/>
        <v/>
      </c>
      <c r="G262" s="31"/>
      <c r="H262" s="68"/>
    </row>
    <row r="263" spans="3:8" x14ac:dyDescent="0.25">
      <c r="C263" s="27" t="str">
        <f t="shared" si="3"/>
        <v/>
      </c>
      <c r="G263" s="31"/>
      <c r="H263" s="68"/>
    </row>
    <row r="264" spans="3:8" x14ac:dyDescent="0.25">
      <c r="C264" s="27" t="str">
        <f t="shared" si="3"/>
        <v/>
      </c>
      <c r="G264" s="31"/>
      <c r="H264" s="68"/>
    </row>
    <row r="265" spans="3:8" x14ac:dyDescent="0.25">
      <c r="C265" s="27" t="str">
        <f t="shared" si="3"/>
        <v/>
      </c>
      <c r="G265" s="31"/>
      <c r="H265" s="68"/>
    </row>
    <row r="266" spans="3:8" x14ac:dyDescent="0.25">
      <c r="C266" s="27" t="str">
        <f t="shared" si="3"/>
        <v/>
      </c>
      <c r="G266" s="31"/>
      <c r="H266" s="68"/>
    </row>
    <row r="267" spans="3:8" x14ac:dyDescent="0.25">
      <c r="C267" s="27" t="str">
        <f t="shared" si="3"/>
        <v/>
      </c>
      <c r="G267" s="31"/>
      <c r="H267" s="68"/>
    </row>
    <row r="268" spans="3:8" x14ac:dyDescent="0.25">
      <c r="C268" s="27" t="str">
        <f t="shared" si="3"/>
        <v/>
      </c>
      <c r="G268" s="31"/>
      <c r="H268" s="68"/>
    </row>
    <row r="269" spans="3:8" x14ac:dyDescent="0.25">
      <c r="C269" s="27" t="str">
        <f t="shared" si="3"/>
        <v/>
      </c>
      <c r="G269" s="31"/>
      <c r="H269" s="68"/>
    </row>
    <row r="270" spans="3:8" x14ac:dyDescent="0.25">
      <c r="C270" s="27" t="str">
        <f t="shared" si="3"/>
        <v/>
      </c>
      <c r="G270" s="31"/>
      <c r="H270" s="68"/>
    </row>
    <row r="271" spans="3:8" x14ac:dyDescent="0.25">
      <c r="C271" s="27" t="str">
        <f t="shared" si="3"/>
        <v/>
      </c>
      <c r="G271" s="31"/>
      <c r="H271" s="68"/>
    </row>
    <row r="272" spans="3:8" x14ac:dyDescent="0.25">
      <c r="C272" s="27" t="str">
        <f t="shared" si="3"/>
        <v/>
      </c>
      <c r="G272" s="31"/>
      <c r="H272" s="68"/>
    </row>
    <row r="273" spans="3:8" x14ac:dyDescent="0.25">
      <c r="C273" s="27" t="str">
        <f t="shared" ref="C273:C336" si="4">IF(D273="","",IF(ROW()=16,1,C272+1))</f>
        <v/>
      </c>
      <c r="G273" s="31"/>
      <c r="H273" s="68"/>
    </row>
    <row r="274" spans="3:8" x14ac:dyDescent="0.25">
      <c r="C274" s="27" t="str">
        <f t="shared" si="4"/>
        <v/>
      </c>
      <c r="G274" s="31"/>
      <c r="H274" s="68"/>
    </row>
    <row r="275" spans="3:8" x14ac:dyDescent="0.25">
      <c r="C275" s="27" t="str">
        <f t="shared" si="4"/>
        <v/>
      </c>
      <c r="G275" s="31"/>
      <c r="H275" s="68"/>
    </row>
    <row r="276" spans="3:8" x14ac:dyDescent="0.25">
      <c r="C276" s="27" t="str">
        <f t="shared" si="4"/>
        <v/>
      </c>
      <c r="G276" s="31"/>
      <c r="H276" s="68"/>
    </row>
    <row r="277" spans="3:8" x14ac:dyDescent="0.25">
      <c r="C277" s="27" t="str">
        <f t="shared" si="4"/>
        <v/>
      </c>
      <c r="G277" s="31"/>
      <c r="H277" s="68"/>
    </row>
    <row r="278" spans="3:8" x14ac:dyDescent="0.25">
      <c r="C278" s="27" t="str">
        <f t="shared" si="4"/>
        <v/>
      </c>
      <c r="G278" s="31"/>
      <c r="H278" s="68"/>
    </row>
    <row r="279" spans="3:8" x14ac:dyDescent="0.25">
      <c r="C279" s="27" t="str">
        <f t="shared" si="4"/>
        <v/>
      </c>
      <c r="G279" s="31"/>
      <c r="H279" s="68"/>
    </row>
    <row r="280" spans="3:8" x14ac:dyDescent="0.25">
      <c r="C280" s="27" t="str">
        <f t="shared" si="4"/>
        <v/>
      </c>
      <c r="G280" s="31"/>
      <c r="H280" s="68"/>
    </row>
    <row r="281" spans="3:8" x14ac:dyDescent="0.25">
      <c r="C281" s="27" t="str">
        <f t="shared" si="4"/>
        <v/>
      </c>
      <c r="G281" s="31"/>
      <c r="H281" s="68"/>
    </row>
    <row r="282" spans="3:8" x14ac:dyDescent="0.25">
      <c r="C282" s="27" t="str">
        <f t="shared" si="4"/>
        <v/>
      </c>
      <c r="G282" s="31"/>
      <c r="H282" s="68"/>
    </row>
    <row r="283" spans="3:8" x14ac:dyDescent="0.25">
      <c r="C283" s="27" t="str">
        <f t="shared" si="4"/>
        <v/>
      </c>
      <c r="G283" s="31"/>
      <c r="H283" s="68"/>
    </row>
    <row r="284" spans="3:8" x14ac:dyDescent="0.25">
      <c r="C284" s="27" t="str">
        <f t="shared" si="4"/>
        <v/>
      </c>
      <c r="G284" s="31"/>
      <c r="H284" s="68"/>
    </row>
    <row r="285" spans="3:8" x14ac:dyDescent="0.25">
      <c r="C285" s="27" t="str">
        <f t="shared" si="4"/>
        <v/>
      </c>
      <c r="G285" s="31"/>
      <c r="H285" s="68"/>
    </row>
    <row r="286" spans="3:8" x14ac:dyDescent="0.25">
      <c r="C286" s="27" t="str">
        <f t="shared" si="4"/>
        <v/>
      </c>
      <c r="G286" s="31"/>
      <c r="H286" s="68"/>
    </row>
    <row r="287" spans="3:8" x14ac:dyDescent="0.25">
      <c r="C287" s="27" t="str">
        <f t="shared" si="4"/>
        <v/>
      </c>
      <c r="G287" s="31"/>
      <c r="H287" s="68"/>
    </row>
    <row r="288" spans="3:8" x14ac:dyDescent="0.25">
      <c r="C288" s="27" t="str">
        <f t="shared" si="4"/>
        <v/>
      </c>
      <c r="G288" s="31"/>
      <c r="H288" s="68"/>
    </row>
    <row r="289" spans="3:8" x14ac:dyDescent="0.25">
      <c r="C289" s="27" t="str">
        <f t="shared" si="4"/>
        <v/>
      </c>
      <c r="G289" s="31"/>
      <c r="H289" s="68"/>
    </row>
    <row r="290" spans="3:8" x14ac:dyDescent="0.25">
      <c r="C290" s="27" t="str">
        <f t="shared" si="4"/>
        <v/>
      </c>
      <c r="G290" s="31"/>
      <c r="H290" s="68"/>
    </row>
    <row r="291" spans="3:8" x14ac:dyDescent="0.25">
      <c r="C291" s="27" t="str">
        <f t="shared" si="4"/>
        <v/>
      </c>
      <c r="G291" s="31"/>
      <c r="H291" s="68"/>
    </row>
    <row r="292" spans="3:8" x14ac:dyDescent="0.25">
      <c r="C292" s="27" t="str">
        <f t="shared" si="4"/>
        <v/>
      </c>
      <c r="G292" s="31"/>
      <c r="H292" s="68"/>
    </row>
    <row r="293" spans="3:8" x14ac:dyDescent="0.25">
      <c r="C293" s="27" t="str">
        <f t="shared" si="4"/>
        <v/>
      </c>
      <c r="G293" s="31"/>
      <c r="H293" s="68"/>
    </row>
    <row r="294" spans="3:8" x14ac:dyDescent="0.25">
      <c r="C294" s="27" t="str">
        <f t="shared" si="4"/>
        <v/>
      </c>
      <c r="G294" s="31"/>
      <c r="H294" s="68"/>
    </row>
    <row r="295" spans="3:8" x14ac:dyDescent="0.25">
      <c r="C295" s="27" t="str">
        <f t="shared" si="4"/>
        <v/>
      </c>
      <c r="G295" s="31"/>
      <c r="H295" s="68"/>
    </row>
    <row r="296" spans="3:8" x14ac:dyDescent="0.25">
      <c r="C296" s="27" t="str">
        <f t="shared" si="4"/>
        <v/>
      </c>
      <c r="G296" s="31"/>
      <c r="H296" s="68"/>
    </row>
    <row r="297" spans="3:8" x14ac:dyDescent="0.25">
      <c r="C297" s="27" t="str">
        <f t="shared" si="4"/>
        <v/>
      </c>
      <c r="G297" s="31"/>
      <c r="H297" s="68"/>
    </row>
    <row r="298" spans="3:8" x14ac:dyDescent="0.25">
      <c r="C298" s="27" t="str">
        <f t="shared" si="4"/>
        <v/>
      </c>
      <c r="G298" s="31"/>
      <c r="H298" s="68"/>
    </row>
    <row r="299" spans="3:8" x14ac:dyDescent="0.25">
      <c r="C299" s="27" t="str">
        <f t="shared" si="4"/>
        <v/>
      </c>
      <c r="G299" s="31"/>
      <c r="H299" s="68"/>
    </row>
    <row r="300" spans="3:8" x14ac:dyDescent="0.25">
      <c r="C300" s="27" t="str">
        <f t="shared" si="4"/>
        <v/>
      </c>
      <c r="G300" s="31"/>
      <c r="H300" s="68"/>
    </row>
    <row r="301" spans="3:8" x14ac:dyDescent="0.25">
      <c r="C301" s="27" t="str">
        <f t="shared" si="4"/>
        <v/>
      </c>
      <c r="G301" s="31"/>
      <c r="H301" s="68"/>
    </row>
    <row r="302" spans="3:8" x14ac:dyDescent="0.25">
      <c r="C302" s="27" t="str">
        <f t="shared" si="4"/>
        <v/>
      </c>
      <c r="G302" s="31"/>
      <c r="H302" s="68"/>
    </row>
    <row r="303" spans="3:8" x14ac:dyDescent="0.25">
      <c r="C303" s="27" t="str">
        <f t="shared" si="4"/>
        <v/>
      </c>
      <c r="G303" s="31"/>
      <c r="H303" s="68"/>
    </row>
    <row r="304" spans="3:8" x14ac:dyDescent="0.25">
      <c r="C304" s="27" t="str">
        <f t="shared" si="4"/>
        <v/>
      </c>
      <c r="G304" s="31"/>
      <c r="H304" s="68"/>
    </row>
    <row r="305" spans="3:8" x14ac:dyDescent="0.25">
      <c r="C305" s="27" t="str">
        <f t="shared" si="4"/>
        <v/>
      </c>
      <c r="G305" s="31"/>
      <c r="H305" s="68"/>
    </row>
    <row r="306" spans="3:8" x14ac:dyDescent="0.25">
      <c r="C306" s="27" t="str">
        <f t="shared" si="4"/>
        <v/>
      </c>
      <c r="G306" s="31"/>
      <c r="H306" s="68"/>
    </row>
    <row r="307" spans="3:8" x14ac:dyDescent="0.25">
      <c r="C307" s="27" t="str">
        <f t="shared" si="4"/>
        <v/>
      </c>
      <c r="G307" s="31"/>
      <c r="H307" s="68"/>
    </row>
    <row r="308" spans="3:8" x14ac:dyDescent="0.25">
      <c r="C308" s="27" t="str">
        <f t="shared" si="4"/>
        <v/>
      </c>
      <c r="G308" s="31"/>
      <c r="H308" s="68"/>
    </row>
    <row r="309" spans="3:8" x14ac:dyDescent="0.25">
      <c r="C309" s="27" t="str">
        <f t="shared" si="4"/>
        <v/>
      </c>
      <c r="G309" s="31"/>
      <c r="H309" s="68"/>
    </row>
    <row r="310" spans="3:8" x14ac:dyDescent="0.25">
      <c r="C310" s="27" t="str">
        <f t="shared" si="4"/>
        <v/>
      </c>
      <c r="G310" s="31"/>
      <c r="H310" s="68"/>
    </row>
    <row r="311" spans="3:8" x14ac:dyDescent="0.25">
      <c r="C311" s="27" t="str">
        <f t="shared" si="4"/>
        <v/>
      </c>
      <c r="G311" s="31"/>
      <c r="H311" s="68"/>
    </row>
    <row r="312" spans="3:8" x14ac:dyDescent="0.25">
      <c r="C312" s="27" t="str">
        <f t="shared" si="4"/>
        <v/>
      </c>
      <c r="G312" s="31"/>
      <c r="H312" s="68"/>
    </row>
    <row r="313" spans="3:8" x14ac:dyDescent="0.25">
      <c r="C313" s="27" t="str">
        <f t="shared" si="4"/>
        <v/>
      </c>
      <c r="G313" s="31"/>
      <c r="H313" s="68"/>
    </row>
    <row r="314" spans="3:8" x14ac:dyDescent="0.25">
      <c r="C314" s="27" t="str">
        <f t="shared" si="4"/>
        <v/>
      </c>
      <c r="G314" s="31"/>
      <c r="H314" s="68"/>
    </row>
    <row r="315" spans="3:8" x14ac:dyDescent="0.25">
      <c r="C315" s="27" t="str">
        <f t="shared" si="4"/>
        <v/>
      </c>
      <c r="G315" s="31"/>
      <c r="H315" s="68"/>
    </row>
    <row r="316" spans="3:8" x14ac:dyDescent="0.25">
      <c r="C316" s="27" t="str">
        <f t="shared" si="4"/>
        <v/>
      </c>
      <c r="G316" s="31"/>
      <c r="H316" s="68"/>
    </row>
    <row r="317" spans="3:8" x14ac:dyDescent="0.25">
      <c r="C317" s="27" t="str">
        <f t="shared" si="4"/>
        <v/>
      </c>
      <c r="G317" s="31"/>
      <c r="H317" s="68"/>
    </row>
    <row r="318" spans="3:8" x14ac:dyDescent="0.25">
      <c r="C318" s="27" t="str">
        <f t="shared" si="4"/>
        <v/>
      </c>
      <c r="G318" s="31"/>
      <c r="H318" s="68"/>
    </row>
    <row r="319" spans="3:8" x14ac:dyDescent="0.25">
      <c r="C319" s="27" t="str">
        <f t="shared" si="4"/>
        <v/>
      </c>
      <c r="G319" s="31"/>
      <c r="H319" s="68"/>
    </row>
    <row r="320" spans="3:8" x14ac:dyDescent="0.25">
      <c r="C320" s="27" t="str">
        <f t="shared" si="4"/>
        <v/>
      </c>
      <c r="G320" s="31"/>
      <c r="H320" s="68"/>
    </row>
    <row r="321" spans="3:8" x14ac:dyDescent="0.25">
      <c r="C321" s="27" t="str">
        <f t="shared" si="4"/>
        <v/>
      </c>
      <c r="G321" s="31"/>
      <c r="H321" s="68"/>
    </row>
    <row r="322" spans="3:8" x14ac:dyDescent="0.25">
      <c r="C322" s="27" t="str">
        <f t="shared" si="4"/>
        <v/>
      </c>
      <c r="G322" s="31"/>
      <c r="H322" s="68"/>
    </row>
    <row r="323" spans="3:8" x14ac:dyDescent="0.25">
      <c r="C323" s="27" t="str">
        <f t="shared" si="4"/>
        <v/>
      </c>
      <c r="G323" s="31"/>
      <c r="H323" s="68"/>
    </row>
    <row r="324" spans="3:8" x14ac:dyDescent="0.25">
      <c r="C324" s="27" t="str">
        <f t="shared" si="4"/>
        <v/>
      </c>
      <c r="G324" s="31"/>
      <c r="H324" s="68"/>
    </row>
    <row r="325" spans="3:8" x14ac:dyDescent="0.25">
      <c r="C325" s="27" t="str">
        <f t="shared" si="4"/>
        <v/>
      </c>
      <c r="G325" s="31"/>
      <c r="H325" s="68"/>
    </row>
    <row r="326" spans="3:8" x14ac:dyDescent="0.25">
      <c r="C326" s="27" t="str">
        <f t="shared" si="4"/>
        <v/>
      </c>
      <c r="G326" s="31"/>
      <c r="H326" s="68"/>
    </row>
    <row r="327" spans="3:8" x14ac:dyDescent="0.25">
      <c r="C327" s="27" t="str">
        <f t="shared" si="4"/>
        <v/>
      </c>
      <c r="G327" s="31"/>
      <c r="H327" s="68"/>
    </row>
    <row r="328" spans="3:8" x14ac:dyDescent="0.25">
      <c r="C328" s="27" t="str">
        <f t="shared" si="4"/>
        <v/>
      </c>
      <c r="G328" s="31"/>
      <c r="H328" s="68"/>
    </row>
    <row r="329" spans="3:8" x14ac:dyDescent="0.25">
      <c r="C329" s="27" t="str">
        <f t="shared" si="4"/>
        <v/>
      </c>
      <c r="G329" s="31"/>
      <c r="H329" s="68"/>
    </row>
    <row r="330" spans="3:8" x14ac:dyDescent="0.25">
      <c r="C330" s="27" t="str">
        <f t="shared" si="4"/>
        <v/>
      </c>
      <c r="G330" s="31"/>
      <c r="H330" s="68"/>
    </row>
    <row r="331" spans="3:8" x14ac:dyDescent="0.25">
      <c r="C331" s="27" t="str">
        <f t="shared" si="4"/>
        <v/>
      </c>
      <c r="G331" s="31"/>
      <c r="H331" s="68"/>
    </row>
    <row r="332" spans="3:8" x14ac:dyDescent="0.25">
      <c r="C332" s="27" t="str">
        <f t="shared" si="4"/>
        <v/>
      </c>
      <c r="G332" s="31"/>
      <c r="H332" s="68"/>
    </row>
    <row r="333" spans="3:8" x14ac:dyDescent="0.25">
      <c r="C333" s="27" t="str">
        <f t="shared" si="4"/>
        <v/>
      </c>
      <c r="G333" s="31"/>
      <c r="H333" s="68"/>
    </row>
    <row r="334" spans="3:8" x14ac:dyDescent="0.25">
      <c r="C334" s="27" t="str">
        <f t="shared" si="4"/>
        <v/>
      </c>
      <c r="G334" s="31"/>
      <c r="H334" s="68"/>
    </row>
    <row r="335" spans="3:8" x14ac:dyDescent="0.25">
      <c r="C335" s="27" t="str">
        <f t="shared" si="4"/>
        <v/>
      </c>
      <c r="G335" s="31"/>
      <c r="H335" s="68"/>
    </row>
    <row r="336" spans="3:8" x14ac:dyDescent="0.25">
      <c r="C336" s="27" t="str">
        <f t="shared" si="4"/>
        <v/>
      </c>
      <c r="G336" s="31"/>
      <c r="H336" s="68"/>
    </row>
    <row r="337" spans="3:8" x14ac:dyDescent="0.25">
      <c r="C337" s="27" t="str">
        <f t="shared" ref="C337:C400" si="5">IF(D337="","",IF(ROW()=16,1,C336+1))</f>
        <v/>
      </c>
      <c r="G337" s="31"/>
      <c r="H337" s="68"/>
    </row>
    <row r="338" spans="3:8" x14ac:dyDescent="0.25">
      <c r="C338" s="27" t="str">
        <f t="shared" si="5"/>
        <v/>
      </c>
      <c r="G338" s="31"/>
      <c r="H338" s="68"/>
    </row>
    <row r="339" spans="3:8" x14ac:dyDescent="0.25">
      <c r="C339" s="27" t="str">
        <f t="shared" si="5"/>
        <v/>
      </c>
      <c r="G339" s="31"/>
      <c r="H339" s="68"/>
    </row>
    <row r="340" spans="3:8" x14ac:dyDescent="0.25">
      <c r="C340" s="27" t="str">
        <f t="shared" si="5"/>
        <v/>
      </c>
      <c r="G340" s="31"/>
      <c r="H340" s="68"/>
    </row>
    <row r="341" spans="3:8" x14ac:dyDescent="0.25">
      <c r="C341" s="27" t="str">
        <f t="shared" si="5"/>
        <v/>
      </c>
      <c r="G341" s="31"/>
      <c r="H341" s="68"/>
    </row>
    <row r="342" spans="3:8" x14ac:dyDescent="0.25">
      <c r="C342" s="27" t="str">
        <f t="shared" si="5"/>
        <v/>
      </c>
      <c r="G342" s="31"/>
      <c r="H342" s="68"/>
    </row>
    <row r="343" spans="3:8" x14ac:dyDescent="0.25">
      <c r="C343" s="27" t="str">
        <f t="shared" si="5"/>
        <v/>
      </c>
      <c r="G343" s="31"/>
      <c r="H343" s="68"/>
    </row>
    <row r="344" spans="3:8" x14ac:dyDescent="0.25">
      <c r="C344" s="27" t="str">
        <f t="shared" si="5"/>
        <v/>
      </c>
      <c r="G344" s="31"/>
      <c r="H344" s="68"/>
    </row>
    <row r="345" spans="3:8" x14ac:dyDescent="0.25">
      <c r="C345" s="27" t="str">
        <f t="shared" si="5"/>
        <v/>
      </c>
      <c r="G345" s="31"/>
      <c r="H345" s="68"/>
    </row>
    <row r="346" spans="3:8" x14ac:dyDescent="0.25">
      <c r="C346" s="27" t="str">
        <f t="shared" si="5"/>
        <v/>
      </c>
      <c r="G346" s="31"/>
      <c r="H346" s="68"/>
    </row>
    <row r="347" spans="3:8" x14ac:dyDescent="0.25">
      <c r="C347" s="27" t="str">
        <f t="shared" si="5"/>
        <v/>
      </c>
      <c r="G347" s="31"/>
      <c r="H347" s="68"/>
    </row>
    <row r="348" spans="3:8" x14ac:dyDescent="0.25">
      <c r="C348" s="27" t="str">
        <f t="shared" si="5"/>
        <v/>
      </c>
      <c r="G348" s="31"/>
      <c r="H348" s="68"/>
    </row>
    <row r="349" spans="3:8" x14ac:dyDescent="0.25">
      <c r="C349" s="27" t="str">
        <f t="shared" si="5"/>
        <v/>
      </c>
      <c r="G349" s="31"/>
      <c r="H349" s="68"/>
    </row>
    <row r="350" spans="3:8" x14ac:dyDescent="0.25">
      <c r="C350" s="27" t="str">
        <f t="shared" si="5"/>
        <v/>
      </c>
      <c r="G350" s="31"/>
      <c r="H350" s="68"/>
    </row>
    <row r="351" spans="3:8" x14ac:dyDescent="0.25">
      <c r="C351" s="27" t="str">
        <f t="shared" si="5"/>
        <v/>
      </c>
      <c r="G351" s="31"/>
      <c r="H351" s="68"/>
    </row>
    <row r="352" spans="3:8" x14ac:dyDescent="0.25">
      <c r="C352" s="27" t="str">
        <f t="shared" si="5"/>
        <v/>
      </c>
      <c r="G352" s="31"/>
      <c r="H352" s="68"/>
    </row>
    <row r="353" spans="3:8" x14ac:dyDescent="0.25">
      <c r="C353" s="27" t="str">
        <f t="shared" si="5"/>
        <v/>
      </c>
      <c r="G353" s="31"/>
      <c r="H353" s="68"/>
    </row>
    <row r="354" spans="3:8" x14ac:dyDescent="0.25">
      <c r="C354" s="27" t="str">
        <f t="shared" si="5"/>
        <v/>
      </c>
      <c r="G354" s="31"/>
      <c r="H354" s="68"/>
    </row>
    <row r="355" spans="3:8" x14ac:dyDescent="0.25">
      <c r="C355" s="27" t="str">
        <f t="shared" si="5"/>
        <v/>
      </c>
      <c r="G355" s="31"/>
      <c r="H355" s="68"/>
    </row>
    <row r="356" spans="3:8" x14ac:dyDescent="0.25">
      <c r="C356" s="27" t="str">
        <f t="shared" si="5"/>
        <v/>
      </c>
      <c r="G356" s="31"/>
      <c r="H356" s="68"/>
    </row>
    <row r="357" spans="3:8" x14ac:dyDescent="0.25">
      <c r="C357" s="27" t="str">
        <f t="shared" si="5"/>
        <v/>
      </c>
      <c r="G357" s="31"/>
      <c r="H357" s="68"/>
    </row>
    <row r="358" spans="3:8" x14ac:dyDescent="0.25">
      <c r="C358" s="27" t="str">
        <f t="shared" si="5"/>
        <v/>
      </c>
      <c r="G358" s="31"/>
      <c r="H358" s="68"/>
    </row>
    <row r="359" spans="3:8" x14ac:dyDescent="0.25">
      <c r="C359" s="27" t="str">
        <f t="shared" si="5"/>
        <v/>
      </c>
      <c r="G359" s="31"/>
      <c r="H359" s="68"/>
    </row>
    <row r="360" spans="3:8" x14ac:dyDescent="0.25">
      <c r="C360" s="27" t="str">
        <f t="shared" si="5"/>
        <v/>
      </c>
      <c r="G360" s="31"/>
      <c r="H360" s="68"/>
    </row>
    <row r="361" spans="3:8" x14ac:dyDescent="0.25">
      <c r="C361" s="27" t="str">
        <f t="shared" si="5"/>
        <v/>
      </c>
      <c r="G361" s="31"/>
      <c r="H361" s="68"/>
    </row>
    <row r="362" spans="3:8" x14ac:dyDescent="0.25">
      <c r="C362" s="27" t="str">
        <f t="shared" si="5"/>
        <v/>
      </c>
      <c r="G362" s="31"/>
      <c r="H362" s="68"/>
    </row>
    <row r="363" spans="3:8" x14ac:dyDescent="0.25">
      <c r="C363" s="27" t="str">
        <f t="shared" si="5"/>
        <v/>
      </c>
      <c r="G363" s="31"/>
      <c r="H363" s="68"/>
    </row>
    <row r="364" spans="3:8" x14ac:dyDescent="0.25">
      <c r="C364" s="27" t="str">
        <f t="shared" si="5"/>
        <v/>
      </c>
      <c r="G364" s="31"/>
      <c r="H364" s="68"/>
    </row>
    <row r="365" spans="3:8" x14ac:dyDescent="0.25">
      <c r="C365" s="27" t="str">
        <f t="shared" si="5"/>
        <v/>
      </c>
      <c r="G365" s="31"/>
      <c r="H365" s="68"/>
    </row>
    <row r="366" spans="3:8" x14ac:dyDescent="0.25">
      <c r="C366" s="27" t="str">
        <f t="shared" si="5"/>
        <v/>
      </c>
      <c r="G366" s="31"/>
      <c r="H366" s="68"/>
    </row>
    <row r="367" spans="3:8" x14ac:dyDescent="0.25">
      <c r="C367" s="27" t="str">
        <f t="shared" si="5"/>
        <v/>
      </c>
      <c r="G367" s="31"/>
      <c r="H367" s="68"/>
    </row>
    <row r="368" spans="3:8" x14ac:dyDescent="0.25">
      <c r="C368" s="27" t="str">
        <f t="shared" si="5"/>
        <v/>
      </c>
      <c r="G368" s="31"/>
      <c r="H368" s="68"/>
    </row>
    <row r="369" spans="3:8" x14ac:dyDescent="0.25">
      <c r="C369" s="27" t="str">
        <f t="shared" si="5"/>
        <v/>
      </c>
      <c r="G369" s="31"/>
      <c r="H369" s="68"/>
    </row>
    <row r="370" spans="3:8" x14ac:dyDescent="0.25">
      <c r="C370" s="27" t="str">
        <f t="shared" si="5"/>
        <v/>
      </c>
      <c r="G370" s="31"/>
      <c r="H370" s="68"/>
    </row>
    <row r="371" spans="3:8" x14ac:dyDescent="0.25">
      <c r="C371" s="27" t="str">
        <f t="shared" si="5"/>
        <v/>
      </c>
      <c r="G371" s="31"/>
      <c r="H371" s="68"/>
    </row>
    <row r="372" spans="3:8" x14ac:dyDescent="0.25">
      <c r="C372" s="27" t="str">
        <f t="shared" si="5"/>
        <v/>
      </c>
      <c r="G372" s="31"/>
      <c r="H372" s="68"/>
    </row>
    <row r="373" spans="3:8" x14ac:dyDescent="0.25">
      <c r="C373" s="27" t="str">
        <f t="shared" si="5"/>
        <v/>
      </c>
      <c r="G373" s="31"/>
      <c r="H373" s="68"/>
    </row>
    <row r="374" spans="3:8" x14ac:dyDescent="0.25">
      <c r="C374" s="27" t="str">
        <f t="shared" si="5"/>
        <v/>
      </c>
      <c r="G374" s="31"/>
      <c r="H374" s="68"/>
    </row>
    <row r="375" spans="3:8" x14ac:dyDescent="0.25">
      <c r="C375" s="27" t="str">
        <f t="shared" si="5"/>
        <v/>
      </c>
      <c r="G375" s="31"/>
      <c r="H375" s="68"/>
    </row>
    <row r="376" spans="3:8" x14ac:dyDescent="0.25">
      <c r="C376" s="27" t="str">
        <f t="shared" si="5"/>
        <v/>
      </c>
      <c r="G376" s="31"/>
      <c r="H376" s="68"/>
    </row>
    <row r="377" spans="3:8" x14ac:dyDescent="0.25">
      <c r="C377" s="27" t="str">
        <f t="shared" si="5"/>
        <v/>
      </c>
      <c r="G377" s="31"/>
      <c r="H377" s="68"/>
    </row>
    <row r="378" spans="3:8" x14ac:dyDescent="0.25">
      <c r="C378" s="27" t="str">
        <f t="shared" si="5"/>
        <v/>
      </c>
      <c r="G378" s="31"/>
      <c r="H378" s="68"/>
    </row>
    <row r="379" spans="3:8" x14ac:dyDescent="0.25">
      <c r="C379" s="27" t="str">
        <f t="shared" si="5"/>
        <v/>
      </c>
      <c r="G379" s="31"/>
      <c r="H379" s="68"/>
    </row>
    <row r="380" spans="3:8" x14ac:dyDescent="0.25">
      <c r="C380" s="27" t="str">
        <f t="shared" si="5"/>
        <v/>
      </c>
      <c r="G380" s="31"/>
      <c r="H380" s="68"/>
    </row>
    <row r="381" spans="3:8" x14ac:dyDescent="0.25">
      <c r="C381" s="27" t="str">
        <f t="shared" si="5"/>
        <v/>
      </c>
      <c r="G381" s="31"/>
      <c r="H381" s="68"/>
    </row>
    <row r="382" spans="3:8" x14ac:dyDescent="0.25">
      <c r="C382" s="27" t="str">
        <f t="shared" si="5"/>
        <v/>
      </c>
      <c r="G382" s="31"/>
      <c r="H382" s="68"/>
    </row>
    <row r="383" spans="3:8" x14ac:dyDescent="0.25">
      <c r="C383" s="27" t="str">
        <f t="shared" si="5"/>
        <v/>
      </c>
      <c r="G383" s="31"/>
      <c r="H383" s="68"/>
    </row>
    <row r="384" spans="3:8" x14ac:dyDescent="0.25">
      <c r="C384" s="27" t="str">
        <f t="shared" si="5"/>
        <v/>
      </c>
      <c r="G384" s="31"/>
      <c r="H384" s="68"/>
    </row>
    <row r="385" spans="3:8" x14ac:dyDescent="0.25">
      <c r="C385" s="27" t="str">
        <f t="shared" si="5"/>
        <v/>
      </c>
      <c r="G385" s="31"/>
      <c r="H385" s="68"/>
    </row>
    <row r="386" spans="3:8" x14ac:dyDescent="0.25">
      <c r="C386" s="27" t="str">
        <f t="shared" si="5"/>
        <v/>
      </c>
      <c r="G386" s="31"/>
      <c r="H386" s="68"/>
    </row>
    <row r="387" spans="3:8" x14ac:dyDescent="0.25">
      <c r="C387" s="27" t="str">
        <f t="shared" si="5"/>
        <v/>
      </c>
      <c r="G387" s="31"/>
      <c r="H387" s="68"/>
    </row>
    <row r="388" spans="3:8" x14ac:dyDescent="0.25">
      <c r="C388" s="27" t="str">
        <f t="shared" si="5"/>
        <v/>
      </c>
      <c r="G388" s="31"/>
      <c r="H388" s="68"/>
    </row>
    <row r="389" spans="3:8" x14ac:dyDescent="0.25">
      <c r="C389" s="27" t="str">
        <f t="shared" si="5"/>
        <v/>
      </c>
      <c r="G389" s="31"/>
      <c r="H389" s="68"/>
    </row>
    <row r="390" spans="3:8" x14ac:dyDescent="0.25">
      <c r="C390" s="27" t="str">
        <f t="shared" si="5"/>
        <v/>
      </c>
      <c r="G390" s="31"/>
      <c r="H390" s="68"/>
    </row>
    <row r="391" spans="3:8" x14ac:dyDescent="0.25">
      <c r="C391" s="27" t="str">
        <f t="shared" si="5"/>
        <v/>
      </c>
      <c r="G391" s="31"/>
      <c r="H391" s="68"/>
    </row>
    <row r="392" spans="3:8" x14ac:dyDescent="0.25">
      <c r="C392" s="27" t="str">
        <f t="shared" si="5"/>
        <v/>
      </c>
      <c r="G392" s="31"/>
      <c r="H392" s="68"/>
    </row>
    <row r="393" spans="3:8" x14ac:dyDescent="0.25">
      <c r="C393" s="27" t="str">
        <f t="shared" si="5"/>
        <v/>
      </c>
      <c r="G393" s="31"/>
      <c r="H393" s="68"/>
    </row>
    <row r="394" spans="3:8" x14ac:dyDescent="0.25">
      <c r="C394" s="27" t="str">
        <f t="shared" si="5"/>
        <v/>
      </c>
      <c r="G394" s="31"/>
      <c r="H394" s="68"/>
    </row>
    <row r="395" spans="3:8" x14ac:dyDescent="0.25">
      <c r="C395" s="27" t="str">
        <f t="shared" si="5"/>
        <v/>
      </c>
      <c r="G395" s="31"/>
      <c r="H395" s="68"/>
    </row>
    <row r="396" spans="3:8" x14ac:dyDescent="0.25">
      <c r="C396" s="27" t="str">
        <f t="shared" si="5"/>
        <v/>
      </c>
      <c r="G396" s="31"/>
      <c r="H396" s="68"/>
    </row>
    <row r="397" spans="3:8" x14ac:dyDescent="0.25">
      <c r="C397" s="27" t="str">
        <f t="shared" si="5"/>
        <v/>
      </c>
      <c r="G397" s="31"/>
      <c r="H397" s="68"/>
    </row>
    <row r="398" spans="3:8" x14ac:dyDescent="0.25">
      <c r="C398" s="27" t="str">
        <f t="shared" si="5"/>
        <v/>
      </c>
      <c r="G398" s="31"/>
      <c r="H398" s="68"/>
    </row>
    <row r="399" spans="3:8" x14ac:dyDescent="0.25">
      <c r="C399" s="27" t="str">
        <f t="shared" si="5"/>
        <v/>
      </c>
      <c r="G399" s="31"/>
      <c r="H399" s="68"/>
    </row>
    <row r="400" spans="3:8" x14ac:dyDescent="0.25">
      <c r="C400" s="27" t="str">
        <f t="shared" si="5"/>
        <v/>
      </c>
      <c r="G400" s="31"/>
      <c r="H400" s="68"/>
    </row>
    <row r="401" spans="3:8" x14ac:dyDescent="0.25">
      <c r="C401" s="27" t="str">
        <f t="shared" ref="C401:C464" si="6">IF(D401="","",IF(ROW()=16,1,C400+1))</f>
        <v/>
      </c>
      <c r="G401" s="31"/>
      <c r="H401" s="68"/>
    </row>
    <row r="402" spans="3:8" x14ac:dyDescent="0.25">
      <c r="C402" s="27" t="str">
        <f t="shared" si="6"/>
        <v/>
      </c>
      <c r="G402" s="31"/>
      <c r="H402" s="68"/>
    </row>
    <row r="403" spans="3:8" x14ac:dyDescent="0.25">
      <c r="C403" s="27" t="str">
        <f t="shared" si="6"/>
        <v/>
      </c>
      <c r="G403" s="31"/>
      <c r="H403" s="68"/>
    </row>
    <row r="404" spans="3:8" x14ac:dyDescent="0.25">
      <c r="C404" s="27" t="str">
        <f t="shared" si="6"/>
        <v/>
      </c>
      <c r="G404" s="31"/>
      <c r="H404" s="68"/>
    </row>
    <row r="405" spans="3:8" x14ac:dyDescent="0.25">
      <c r="C405" s="27" t="str">
        <f t="shared" si="6"/>
        <v/>
      </c>
      <c r="G405" s="31"/>
      <c r="H405" s="68"/>
    </row>
    <row r="406" spans="3:8" x14ac:dyDescent="0.25">
      <c r="C406" s="27" t="str">
        <f t="shared" si="6"/>
        <v/>
      </c>
      <c r="G406" s="31"/>
      <c r="H406" s="68"/>
    </row>
    <row r="407" spans="3:8" x14ac:dyDescent="0.25">
      <c r="C407" s="27" t="str">
        <f t="shared" si="6"/>
        <v/>
      </c>
      <c r="G407" s="31"/>
      <c r="H407" s="68"/>
    </row>
    <row r="408" spans="3:8" x14ac:dyDescent="0.25">
      <c r="C408" s="27" t="str">
        <f t="shared" si="6"/>
        <v/>
      </c>
      <c r="G408" s="31"/>
      <c r="H408" s="68"/>
    </row>
    <row r="409" spans="3:8" x14ac:dyDescent="0.25">
      <c r="C409" s="27" t="str">
        <f t="shared" si="6"/>
        <v/>
      </c>
      <c r="G409" s="31"/>
      <c r="H409" s="68"/>
    </row>
    <row r="410" spans="3:8" x14ac:dyDescent="0.25">
      <c r="C410" s="27" t="str">
        <f t="shared" si="6"/>
        <v/>
      </c>
      <c r="G410" s="31"/>
      <c r="H410" s="68"/>
    </row>
    <row r="411" spans="3:8" x14ac:dyDescent="0.25">
      <c r="C411" s="27" t="str">
        <f t="shared" si="6"/>
        <v/>
      </c>
      <c r="G411" s="31"/>
      <c r="H411" s="68"/>
    </row>
    <row r="412" spans="3:8" x14ac:dyDescent="0.25">
      <c r="C412" s="27" t="str">
        <f t="shared" si="6"/>
        <v/>
      </c>
      <c r="G412" s="31"/>
      <c r="H412" s="68"/>
    </row>
    <row r="413" spans="3:8" x14ac:dyDescent="0.25">
      <c r="C413" s="27" t="str">
        <f t="shared" si="6"/>
        <v/>
      </c>
      <c r="G413" s="31"/>
      <c r="H413" s="68"/>
    </row>
    <row r="414" spans="3:8" x14ac:dyDescent="0.25">
      <c r="C414" s="27" t="str">
        <f t="shared" si="6"/>
        <v/>
      </c>
      <c r="G414" s="31"/>
      <c r="H414" s="68"/>
    </row>
    <row r="415" spans="3:8" x14ac:dyDescent="0.25">
      <c r="C415" s="27" t="str">
        <f t="shared" si="6"/>
        <v/>
      </c>
      <c r="G415" s="31"/>
      <c r="H415" s="68"/>
    </row>
    <row r="416" spans="3:8" x14ac:dyDescent="0.25">
      <c r="C416" s="27" t="str">
        <f t="shared" si="6"/>
        <v/>
      </c>
      <c r="G416" s="31"/>
      <c r="H416" s="68"/>
    </row>
    <row r="417" spans="3:8" x14ac:dyDescent="0.25">
      <c r="C417" s="27" t="str">
        <f t="shared" si="6"/>
        <v/>
      </c>
      <c r="G417" s="31"/>
      <c r="H417" s="68"/>
    </row>
    <row r="418" spans="3:8" x14ac:dyDescent="0.25">
      <c r="C418" s="27" t="str">
        <f t="shared" si="6"/>
        <v/>
      </c>
      <c r="G418" s="31"/>
      <c r="H418" s="68"/>
    </row>
    <row r="419" spans="3:8" x14ac:dyDescent="0.25">
      <c r="C419" s="27" t="str">
        <f t="shared" si="6"/>
        <v/>
      </c>
      <c r="G419" s="31"/>
      <c r="H419" s="68"/>
    </row>
    <row r="420" spans="3:8" x14ac:dyDescent="0.25">
      <c r="C420" s="27" t="str">
        <f t="shared" si="6"/>
        <v/>
      </c>
      <c r="G420" s="31"/>
      <c r="H420" s="68"/>
    </row>
    <row r="421" spans="3:8" x14ac:dyDescent="0.25">
      <c r="C421" s="27" t="str">
        <f t="shared" si="6"/>
        <v/>
      </c>
      <c r="G421" s="31"/>
      <c r="H421" s="68"/>
    </row>
    <row r="422" spans="3:8" x14ac:dyDescent="0.25">
      <c r="C422" s="27" t="str">
        <f t="shared" si="6"/>
        <v/>
      </c>
      <c r="G422" s="31"/>
      <c r="H422" s="68"/>
    </row>
    <row r="423" spans="3:8" x14ac:dyDescent="0.25">
      <c r="C423" s="27" t="str">
        <f t="shared" si="6"/>
        <v/>
      </c>
      <c r="G423" s="31"/>
      <c r="H423" s="68"/>
    </row>
    <row r="424" spans="3:8" x14ac:dyDescent="0.25">
      <c r="C424" s="27" t="str">
        <f t="shared" si="6"/>
        <v/>
      </c>
      <c r="G424" s="31"/>
      <c r="H424" s="68"/>
    </row>
    <row r="425" spans="3:8" x14ac:dyDescent="0.25">
      <c r="C425" s="27" t="str">
        <f t="shared" si="6"/>
        <v/>
      </c>
      <c r="G425" s="31"/>
      <c r="H425" s="68"/>
    </row>
    <row r="426" spans="3:8" x14ac:dyDescent="0.25">
      <c r="C426" s="27" t="str">
        <f t="shared" si="6"/>
        <v/>
      </c>
      <c r="G426" s="31"/>
      <c r="H426" s="68"/>
    </row>
    <row r="427" spans="3:8" x14ac:dyDescent="0.25">
      <c r="C427" s="27" t="str">
        <f t="shared" si="6"/>
        <v/>
      </c>
      <c r="G427" s="31"/>
      <c r="H427" s="68"/>
    </row>
    <row r="428" spans="3:8" x14ac:dyDescent="0.25">
      <c r="C428" s="27" t="str">
        <f t="shared" si="6"/>
        <v/>
      </c>
      <c r="G428" s="31"/>
      <c r="H428" s="68"/>
    </row>
    <row r="429" spans="3:8" x14ac:dyDescent="0.25">
      <c r="C429" s="27" t="str">
        <f t="shared" si="6"/>
        <v/>
      </c>
      <c r="G429" s="31"/>
      <c r="H429" s="68"/>
    </row>
    <row r="430" spans="3:8" x14ac:dyDescent="0.25">
      <c r="C430" s="27" t="str">
        <f t="shared" si="6"/>
        <v/>
      </c>
      <c r="G430" s="31"/>
      <c r="H430" s="68"/>
    </row>
    <row r="431" spans="3:8" x14ac:dyDescent="0.25">
      <c r="C431" s="27" t="str">
        <f t="shared" si="6"/>
        <v/>
      </c>
      <c r="G431" s="31"/>
      <c r="H431" s="68"/>
    </row>
    <row r="432" spans="3:8" x14ac:dyDescent="0.25">
      <c r="C432" s="27" t="str">
        <f t="shared" si="6"/>
        <v/>
      </c>
      <c r="G432" s="31"/>
      <c r="H432" s="68"/>
    </row>
    <row r="433" spans="3:8" x14ac:dyDescent="0.25">
      <c r="C433" s="27" t="str">
        <f t="shared" si="6"/>
        <v/>
      </c>
      <c r="G433" s="31"/>
      <c r="H433" s="68"/>
    </row>
    <row r="434" spans="3:8" x14ac:dyDescent="0.25">
      <c r="C434" s="27" t="str">
        <f t="shared" si="6"/>
        <v/>
      </c>
      <c r="G434" s="31"/>
      <c r="H434" s="68"/>
    </row>
    <row r="435" spans="3:8" x14ac:dyDescent="0.25">
      <c r="C435" s="27" t="str">
        <f t="shared" si="6"/>
        <v/>
      </c>
      <c r="G435" s="31"/>
      <c r="H435" s="68"/>
    </row>
    <row r="436" spans="3:8" x14ac:dyDescent="0.25">
      <c r="C436" s="27" t="str">
        <f t="shared" si="6"/>
        <v/>
      </c>
      <c r="G436" s="31"/>
      <c r="H436" s="68"/>
    </row>
    <row r="437" spans="3:8" x14ac:dyDescent="0.25">
      <c r="C437" s="27" t="str">
        <f t="shared" si="6"/>
        <v/>
      </c>
      <c r="G437" s="31"/>
      <c r="H437" s="68"/>
    </row>
    <row r="438" spans="3:8" x14ac:dyDescent="0.25">
      <c r="C438" s="27" t="str">
        <f t="shared" si="6"/>
        <v/>
      </c>
      <c r="G438" s="31"/>
      <c r="H438" s="68"/>
    </row>
    <row r="439" spans="3:8" x14ac:dyDescent="0.25">
      <c r="C439" s="27" t="str">
        <f t="shared" si="6"/>
        <v/>
      </c>
      <c r="G439" s="31"/>
      <c r="H439" s="68"/>
    </row>
    <row r="440" spans="3:8" x14ac:dyDescent="0.25">
      <c r="C440" s="27" t="str">
        <f t="shared" si="6"/>
        <v/>
      </c>
      <c r="G440" s="31"/>
      <c r="H440" s="68"/>
    </row>
    <row r="441" spans="3:8" x14ac:dyDescent="0.25">
      <c r="C441" s="27" t="str">
        <f t="shared" si="6"/>
        <v/>
      </c>
      <c r="G441" s="31"/>
      <c r="H441" s="68"/>
    </row>
    <row r="442" spans="3:8" x14ac:dyDescent="0.25">
      <c r="C442" s="27" t="str">
        <f t="shared" si="6"/>
        <v/>
      </c>
      <c r="G442" s="31"/>
      <c r="H442" s="68"/>
    </row>
    <row r="443" spans="3:8" x14ac:dyDescent="0.25">
      <c r="C443" s="27" t="str">
        <f t="shared" si="6"/>
        <v/>
      </c>
      <c r="G443" s="31"/>
      <c r="H443" s="68"/>
    </row>
    <row r="444" spans="3:8" x14ac:dyDescent="0.25">
      <c r="C444" s="27" t="str">
        <f t="shared" si="6"/>
        <v/>
      </c>
      <c r="G444" s="31"/>
      <c r="H444" s="68"/>
    </row>
    <row r="445" spans="3:8" x14ac:dyDescent="0.25">
      <c r="C445" s="27" t="str">
        <f t="shared" si="6"/>
        <v/>
      </c>
      <c r="G445" s="31"/>
      <c r="H445" s="68"/>
    </row>
    <row r="446" spans="3:8" x14ac:dyDescent="0.25">
      <c r="C446" s="27" t="str">
        <f t="shared" si="6"/>
        <v/>
      </c>
      <c r="G446" s="31"/>
      <c r="H446" s="68"/>
    </row>
    <row r="447" spans="3:8" x14ac:dyDescent="0.25">
      <c r="C447" s="27" t="str">
        <f t="shared" si="6"/>
        <v/>
      </c>
      <c r="G447" s="31"/>
      <c r="H447" s="68"/>
    </row>
    <row r="448" spans="3:8" x14ac:dyDescent="0.25">
      <c r="C448" s="27" t="str">
        <f t="shared" si="6"/>
        <v/>
      </c>
      <c r="G448" s="31"/>
      <c r="H448" s="68"/>
    </row>
    <row r="449" spans="3:8" x14ac:dyDescent="0.25">
      <c r="C449" s="27" t="str">
        <f t="shared" si="6"/>
        <v/>
      </c>
      <c r="G449" s="31"/>
      <c r="H449" s="68"/>
    </row>
    <row r="450" spans="3:8" x14ac:dyDescent="0.25">
      <c r="C450" s="27" t="str">
        <f t="shared" si="6"/>
        <v/>
      </c>
      <c r="G450" s="31"/>
      <c r="H450" s="68"/>
    </row>
    <row r="451" spans="3:8" x14ac:dyDescent="0.25">
      <c r="C451" s="27" t="str">
        <f t="shared" si="6"/>
        <v/>
      </c>
      <c r="G451" s="31"/>
      <c r="H451" s="68"/>
    </row>
    <row r="452" spans="3:8" x14ac:dyDescent="0.25">
      <c r="C452" s="27" t="str">
        <f t="shared" si="6"/>
        <v/>
      </c>
      <c r="G452" s="31"/>
      <c r="H452" s="68"/>
    </row>
    <row r="453" spans="3:8" x14ac:dyDescent="0.25">
      <c r="C453" s="27" t="str">
        <f t="shared" si="6"/>
        <v/>
      </c>
      <c r="G453" s="31"/>
      <c r="H453" s="68"/>
    </row>
    <row r="454" spans="3:8" x14ac:dyDescent="0.25">
      <c r="C454" s="27" t="str">
        <f t="shared" si="6"/>
        <v/>
      </c>
      <c r="G454" s="31"/>
      <c r="H454" s="68"/>
    </row>
    <row r="455" spans="3:8" x14ac:dyDescent="0.25">
      <c r="C455" s="27" t="str">
        <f t="shared" si="6"/>
        <v/>
      </c>
      <c r="G455" s="31"/>
      <c r="H455" s="68"/>
    </row>
    <row r="456" spans="3:8" x14ac:dyDescent="0.25">
      <c r="C456" s="27" t="str">
        <f t="shared" si="6"/>
        <v/>
      </c>
      <c r="G456" s="31"/>
      <c r="H456" s="68"/>
    </row>
    <row r="457" spans="3:8" x14ac:dyDescent="0.25">
      <c r="C457" s="27" t="str">
        <f t="shared" si="6"/>
        <v/>
      </c>
      <c r="G457" s="31"/>
      <c r="H457" s="68"/>
    </row>
    <row r="458" spans="3:8" x14ac:dyDescent="0.25">
      <c r="C458" s="27" t="str">
        <f t="shared" si="6"/>
        <v/>
      </c>
      <c r="G458" s="31"/>
      <c r="H458" s="68"/>
    </row>
    <row r="459" spans="3:8" x14ac:dyDescent="0.25">
      <c r="C459" s="27" t="str">
        <f t="shared" si="6"/>
        <v/>
      </c>
      <c r="G459" s="31"/>
      <c r="H459" s="68"/>
    </row>
    <row r="460" spans="3:8" x14ac:dyDescent="0.25">
      <c r="C460" s="27" t="str">
        <f t="shared" si="6"/>
        <v/>
      </c>
      <c r="G460" s="31"/>
      <c r="H460" s="68"/>
    </row>
    <row r="461" spans="3:8" x14ac:dyDescent="0.25">
      <c r="C461" s="27" t="str">
        <f t="shared" si="6"/>
        <v/>
      </c>
      <c r="G461" s="31"/>
      <c r="H461" s="68"/>
    </row>
    <row r="462" spans="3:8" x14ac:dyDescent="0.25">
      <c r="C462" s="27" t="str">
        <f t="shared" si="6"/>
        <v/>
      </c>
      <c r="G462" s="31"/>
      <c r="H462" s="68"/>
    </row>
    <row r="463" spans="3:8" x14ac:dyDescent="0.25">
      <c r="C463" s="27" t="str">
        <f t="shared" si="6"/>
        <v/>
      </c>
      <c r="G463" s="31"/>
      <c r="H463" s="68"/>
    </row>
    <row r="464" spans="3:8" x14ac:dyDescent="0.25">
      <c r="C464" s="27" t="str">
        <f t="shared" si="6"/>
        <v/>
      </c>
      <c r="G464" s="31"/>
      <c r="H464" s="68"/>
    </row>
    <row r="465" spans="3:8" x14ac:dyDescent="0.25">
      <c r="C465" s="27" t="str">
        <f t="shared" ref="C465:C528" si="7">IF(D465="","",IF(ROW()=16,1,C464+1))</f>
        <v/>
      </c>
      <c r="G465" s="31"/>
      <c r="H465" s="68"/>
    </row>
    <row r="466" spans="3:8" x14ac:dyDescent="0.25">
      <c r="C466" s="27" t="str">
        <f t="shared" si="7"/>
        <v/>
      </c>
      <c r="G466" s="31"/>
      <c r="H466" s="68"/>
    </row>
    <row r="467" spans="3:8" x14ac:dyDescent="0.25">
      <c r="C467" s="27" t="str">
        <f t="shared" si="7"/>
        <v/>
      </c>
      <c r="G467" s="31"/>
      <c r="H467" s="68"/>
    </row>
    <row r="468" spans="3:8" x14ac:dyDescent="0.25">
      <c r="C468" s="27" t="str">
        <f t="shared" si="7"/>
        <v/>
      </c>
      <c r="G468" s="31"/>
      <c r="H468" s="68"/>
    </row>
    <row r="469" spans="3:8" x14ac:dyDescent="0.25">
      <c r="C469" s="27" t="str">
        <f t="shared" si="7"/>
        <v/>
      </c>
      <c r="G469" s="31"/>
      <c r="H469" s="68"/>
    </row>
    <row r="470" spans="3:8" x14ac:dyDescent="0.25">
      <c r="C470" s="27" t="str">
        <f t="shared" si="7"/>
        <v/>
      </c>
      <c r="G470" s="31"/>
      <c r="H470" s="68"/>
    </row>
    <row r="471" spans="3:8" x14ac:dyDescent="0.25">
      <c r="C471" s="27" t="str">
        <f t="shared" si="7"/>
        <v/>
      </c>
      <c r="G471" s="31"/>
      <c r="H471" s="68"/>
    </row>
    <row r="472" spans="3:8" x14ac:dyDescent="0.25">
      <c r="C472" s="27" t="str">
        <f t="shared" si="7"/>
        <v/>
      </c>
      <c r="G472" s="31"/>
      <c r="H472" s="68"/>
    </row>
    <row r="473" spans="3:8" x14ac:dyDescent="0.25">
      <c r="C473" s="27" t="str">
        <f t="shared" si="7"/>
        <v/>
      </c>
      <c r="G473" s="31"/>
      <c r="H473" s="68"/>
    </row>
    <row r="474" spans="3:8" x14ac:dyDescent="0.25">
      <c r="C474" s="27" t="str">
        <f t="shared" si="7"/>
        <v/>
      </c>
      <c r="G474" s="31"/>
      <c r="H474" s="68"/>
    </row>
    <row r="475" spans="3:8" x14ac:dyDescent="0.25">
      <c r="C475" s="27" t="str">
        <f t="shared" si="7"/>
        <v/>
      </c>
      <c r="G475" s="31"/>
      <c r="H475" s="68"/>
    </row>
    <row r="476" spans="3:8" x14ac:dyDescent="0.25">
      <c r="C476" s="27" t="str">
        <f t="shared" si="7"/>
        <v/>
      </c>
      <c r="G476" s="31"/>
      <c r="H476" s="68"/>
    </row>
    <row r="477" spans="3:8" x14ac:dyDescent="0.25">
      <c r="C477" s="27" t="str">
        <f t="shared" si="7"/>
        <v/>
      </c>
      <c r="G477" s="31"/>
      <c r="H477" s="68"/>
    </row>
    <row r="478" spans="3:8" x14ac:dyDescent="0.25">
      <c r="C478" s="27" t="str">
        <f t="shared" si="7"/>
        <v/>
      </c>
      <c r="G478" s="31"/>
      <c r="H478" s="68"/>
    </row>
    <row r="479" spans="3:8" x14ac:dyDescent="0.25">
      <c r="C479" s="27" t="str">
        <f t="shared" si="7"/>
        <v/>
      </c>
      <c r="G479" s="31"/>
      <c r="H479" s="68"/>
    </row>
    <row r="480" spans="3:8" x14ac:dyDescent="0.25">
      <c r="C480" s="27" t="str">
        <f t="shared" si="7"/>
        <v/>
      </c>
      <c r="G480" s="31"/>
      <c r="H480" s="68"/>
    </row>
    <row r="481" spans="3:8" x14ac:dyDescent="0.25">
      <c r="C481" s="27" t="str">
        <f t="shared" si="7"/>
        <v/>
      </c>
      <c r="G481" s="31"/>
      <c r="H481" s="68"/>
    </row>
    <row r="482" spans="3:8" x14ac:dyDescent="0.25">
      <c r="C482" s="27" t="str">
        <f t="shared" si="7"/>
        <v/>
      </c>
      <c r="G482" s="31"/>
      <c r="H482" s="68"/>
    </row>
    <row r="483" spans="3:8" x14ac:dyDescent="0.25">
      <c r="C483" s="27" t="str">
        <f t="shared" si="7"/>
        <v/>
      </c>
      <c r="G483" s="31"/>
      <c r="H483" s="68"/>
    </row>
    <row r="484" spans="3:8" x14ac:dyDescent="0.25">
      <c r="C484" s="27" t="str">
        <f t="shared" si="7"/>
        <v/>
      </c>
      <c r="G484" s="31"/>
      <c r="H484" s="68"/>
    </row>
    <row r="485" spans="3:8" x14ac:dyDescent="0.25">
      <c r="C485" s="27" t="str">
        <f t="shared" si="7"/>
        <v/>
      </c>
      <c r="G485" s="31"/>
      <c r="H485" s="68"/>
    </row>
    <row r="486" spans="3:8" x14ac:dyDescent="0.25">
      <c r="C486" s="27" t="str">
        <f t="shared" si="7"/>
        <v/>
      </c>
      <c r="G486" s="31"/>
      <c r="H486" s="68"/>
    </row>
    <row r="487" spans="3:8" x14ac:dyDescent="0.25">
      <c r="C487" s="27" t="str">
        <f t="shared" si="7"/>
        <v/>
      </c>
      <c r="G487" s="31"/>
      <c r="H487" s="68"/>
    </row>
    <row r="488" spans="3:8" x14ac:dyDescent="0.25">
      <c r="C488" s="27" t="str">
        <f t="shared" si="7"/>
        <v/>
      </c>
      <c r="G488" s="31"/>
      <c r="H488" s="68"/>
    </row>
    <row r="489" spans="3:8" x14ac:dyDescent="0.25">
      <c r="C489" s="27" t="str">
        <f t="shared" si="7"/>
        <v/>
      </c>
      <c r="G489" s="31"/>
      <c r="H489" s="68"/>
    </row>
    <row r="490" spans="3:8" x14ac:dyDescent="0.25">
      <c r="C490" s="27" t="str">
        <f t="shared" si="7"/>
        <v/>
      </c>
      <c r="G490" s="31"/>
      <c r="H490" s="68"/>
    </row>
    <row r="491" spans="3:8" x14ac:dyDescent="0.25">
      <c r="C491" s="27" t="str">
        <f t="shared" si="7"/>
        <v/>
      </c>
      <c r="G491" s="31"/>
      <c r="H491" s="68"/>
    </row>
    <row r="492" spans="3:8" x14ac:dyDescent="0.25">
      <c r="C492" s="27" t="str">
        <f t="shared" si="7"/>
        <v/>
      </c>
      <c r="G492" s="31"/>
      <c r="H492" s="68"/>
    </row>
    <row r="493" spans="3:8" x14ac:dyDescent="0.25">
      <c r="C493" s="27" t="str">
        <f t="shared" si="7"/>
        <v/>
      </c>
      <c r="G493" s="31"/>
      <c r="H493" s="68"/>
    </row>
    <row r="494" spans="3:8" x14ac:dyDescent="0.25">
      <c r="C494" s="27" t="str">
        <f t="shared" si="7"/>
        <v/>
      </c>
      <c r="G494" s="31"/>
      <c r="H494" s="68"/>
    </row>
    <row r="495" spans="3:8" x14ac:dyDescent="0.25">
      <c r="C495" s="27" t="str">
        <f t="shared" si="7"/>
        <v/>
      </c>
      <c r="G495" s="31"/>
      <c r="H495" s="68"/>
    </row>
    <row r="496" spans="3:8" x14ac:dyDescent="0.25">
      <c r="C496" s="27" t="str">
        <f t="shared" si="7"/>
        <v/>
      </c>
      <c r="G496" s="31"/>
      <c r="H496" s="68"/>
    </row>
    <row r="497" spans="3:8" x14ac:dyDescent="0.25">
      <c r="C497" s="27" t="str">
        <f t="shared" si="7"/>
        <v/>
      </c>
      <c r="G497" s="31"/>
      <c r="H497" s="68"/>
    </row>
    <row r="498" spans="3:8" x14ac:dyDescent="0.25">
      <c r="C498" s="27" t="str">
        <f t="shared" si="7"/>
        <v/>
      </c>
      <c r="G498" s="31"/>
      <c r="H498" s="68"/>
    </row>
    <row r="499" spans="3:8" x14ac:dyDescent="0.25">
      <c r="C499" s="27" t="str">
        <f t="shared" si="7"/>
        <v/>
      </c>
      <c r="G499" s="31"/>
      <c r="H499" s="68"/>
    </row>
    <row r="500" spans="3:8" x14ac:dyDescent="0.25">
      <c r="C500" s="27" t="str">
        <f t="shared" si="7"/>
        <v/>
      </c>
      <c r="G500" s="31"/>
      <c r="H500" s="68"/>
    </row>
    <row r="501" spans="3:8" x14ac:dyDescent="0.25">
      <c r="C501" s="27" t="str">
        <f t="shared" si="7"/>
        <v/>
      </c>
      <c r="G501" s="31"/>
      <c r="H501" s="68"/>
    </row>
    <row r="502" spans="3:8" x14ac:dyDescent="0.25">
      <c r="C502" s="27" t="str">
        <f t="shared" si="7"/>
        <v/>
      </c>
      <c r="G502" s="31"/>
      <c r="H502" s="68"/>
    </row>
    <row r="503" spans="3:8" x14ac:dyDescent="0.25">
      <c r="C503" s="27" t="str">
        <f t="shared" si="7"/>
        <v/>
      </c>
      <c r="G503" s="31"/>
      <c r="H503" s="68"/>
    </row>
    <row r="504" spans="3:8" x14ac:dyDescent="0.25">
      <c r="C504" s="27" t="str">
        <f t="shared" si="7"/>
        <v/>
      </c>
      <c r="G504" s="31"/>
      <c r="H504" s="68"/>
    </row>
    <row r="505" spans="3:8" x14ac:dyDescent="0.25">
      <c r="C505" s="27" t="str">
        <f t="shared" si="7"/>
        <v/>
      </c>
      <c r="G505" s="31"/>
      <c r="H505" s="68"/>
    </row>
    <row r="506" spans="3:8" x14ac:dyDescent="0.25">
      <c r="C506" s="27" t="str">
        <f t="shared" si="7"/>
        <v/>
      </c>
      <c r="G506" s="31"/>
      <c r="H506" s="68"/>
    </row>
    <row r="507" spans="3:8" x14ac:dyDescent="0.25">
      <c r="C507" s="27" t="str">
        <f t="shared" si="7"/>
        <v/>
      </c>
      <c r="G507" s="31"/>
      <c r="H507" s="68"/>
    </row>
    <row r="508" spans="3:8" x14ac:dyDescent="0.25">
      <c r="C508" s="27" t="str">
        <f t="shared" si="7"/>
        <v/>
      </c>
      <c r="G508" s="31"/>
      <c r="H508" s="68"/>
    </row>
    <row r="509" spans="3:8" x14ac:dyDescent="0.25">
      <c r="C509" s="27" t="str">
        <f t="shared" si="7"/>
        <v/>
      </c>
      <c r="G509" s="31"/>
      <c r="H509" s="68"/>
    </row>
    <row r="510" spans="3:8" x14ac:dyDescent="0.25">
      <c r="C510" s="27" t="str">
        <f t="shared" si="7"/>
        <v/>
      </c>
      <c r="G510" s="31"/>
      <c r="H510" s="68"/>
    </row>
    <row r="511" spans="3:8" x14ac:dyDescent="0.25">
      <c r="C511" s="27" t="str">
        <f t="shared" si="7"/>
        <v/>
      </c>
      <c r="G511" s="31"/>
      <c r="H511" s="68"/>
    </row>
    <row r="512" spans="3:8" x14ac:dyDescent="0.25">
      <c r="C512" s="27" t="str">
        <f t="shared" si="7"/>
        <v/>
      </c>
      <c r="G512" s="31"/>
      <c r="H512" s="68"/>
    </row>
    <row r="513" spans="3:8" x14ac:dyDescent="0.25">
      <c r="C513" s="27" t="str">
        <f t="shared" si="7"/>
        <v/>
      </c>
      <c r="G513" s="31"/>
      <c r="H513" s="68"/>
    </row>
    <row r="514" spans="3:8" x14ac:dyDescent="0.25">
      <c r="C514" s="27" t="str">
        <f t="shared" si="7"/>
        <v/>
      </c>
      <c r="G514" s="31"/>
      <c r="H514" s="68"/>
    </row>
    <row r="515" spans="3:8" x14ac:dyDescent="0.25">
      <c r="C515" s="27" t="str">
        <f t="shared" si="7"/>
        <v/>
      </c>
      <c r="G515" s="31"/>
      <c r="H515" s="68"/>
    </row>
    <row r="516" spans="3:8" x14ac:dyDescent="0.25">
      <c r="C516" s="27" t="str">
        <f t="shared" si="7"/>
        <v/>
      </c>
      <c r="G516" s="31"/>
      <c r="H516" s="68"/>
    </row>
    <row r="517" spans="3:8" x14ac:dyDescent="0.25">
      <c r="C517" s="27" t="str">
        <f t="shared" si="7"/>
        <v/>
      </c>
      <c r="G517" s="31"/>
      <c r="H517" s="68"/>
    </row>
    <row r="518" spans="3:8" x14ac:dyDescent="0.25">
      <c r="C518" s="27" t="str">
        <f t="shared" si="7"/>
        <v/>
      </c>
      <c r="G518" s="31"/>
      <c r="H518" s="68"/>
    </row>
    <row r="519" spans="3:8" x14ac:dyDescent="0.25">
      <c r="C519" s="27" t="str">
        <f t="shared" si="7"/>
        <v/>
      </c>
      <c r="G519" s="31"/>
      <c r="H519" s="68"/>
    </row>
    <row r="520" spans="3:8" x14ac:dyDescent="0.25">
      <c r="C520" s="27" t="str">
        <f t="shared" si="7"/>
        <v/>
      </c>
      <c r="G520" s="31"/>
      <c r="H520" s="68"/>
    </row>
    <row r="521" spans="3:8" x14ac:dyDescent="0.25">
      <c r="C521" s="27" t="str">
        <f t="shared" si="7"/>
        <v/>
      </c>
      <c r="G521" s="31"/>
      <c r="H521" s="68"/>
    </row>
    <row r="522" spans="3:8" x14ac:dyDescent="0.25">
      <c r="C522" s="27" t="str">
        <f t="shared" si="7"/>
        <v/>
      </c>
      <c r="G522" s="31"/>
      <c r="H522" s="68"/>
    </row>
    <row r="523" spans="3:8" x14ac:dyDescent="0.25">
      <c r="C523" s="27" t="str">
        <f t="shared" si="7"/>
        <v/>
      </c>
      <c r="G523" s="31"/>
      <c r="H523" s="68"/>
    </row>
    <row r="524" spans="3:8" x14ac:dyDescent="0.25">
      <c r="C524" s="27" t="str">
        <f t="shared" si="7"/>
        <v/>
      </c>
      <c r="G524" s="31"/>
      <c r="H524" s="68"/>
    </row>
    <row r="525" spans="3:8" x14ac:dyDescent="0.25">
      <c r="C525" s="27" t="str">
        <f t="shared" si="7"/>
        <v/>
      </c>
      <c r="G525" s="31"/>
      <c r="H525" s="68"/>
    </row>
    <row r="526" spans="3:8" x14ac:dyDescent="0.25">
      <c r="C526" s="27" t="str">
        <f t="shared" si="7"/>
        <v/>
      </c>
      <c r="G526" s="31"/>
      <c r="H526" s="68"/>
    </row>
    <row r="527" spans="3:8" x14ac:dyDescent="0.25">
      <c r="C527" s="27" t="str">
        <f t="shared" si="7"/>
        <v/>
      </c>
      <c r="G527" s="31"/>
      <c r="H527" s="68"/>
    </row>
    <row r="528" spans="3:8" x14ac:dyDescent="0.25">
      <c r="C528" s="27" t="str">
        <f t="shared" si="7"/>
        <v/>
      </c>
      <c r="G528" s="31"/>
      <c r="H528" s="68"/>
    </row>
    <row r="529" spans="3:8" x14ac:dyDescent="0.25">
      <c r="C529" s="27" t="str">
        <f t="shared" ref="C529:C592" si="8">IF(D529="","",IF(ROW()=16,1,C528+1))</f>
        <v/>
      </c>
      <c r="G529" s="31"/>
      <c r="H529" s="68"/>
    </row>
    <row r="530" spans="3:8" x14ac:dyDescent="0.25">
      <c r="C530" s="27" t="str">
        <f t="shared" si="8"/>
        <v/>
      </c>
      <c r="G530" s="31"/>
      <c r="H530" s="68"/>
    </row>
    <row r="531" spans="3:8" x14ac:dyDescent="0.25">
      <c r="C531" s="27" t="str">
        <f t="shared" si="8"/>
        <v/>
      </c>
      <c r="G531" s="31"/>
      <c r="H531" s="68"/>
    </row>
    <row r="532" spans="3:8" x14ac:dyDescent="0.25">
      <c r="C532" s="27" t="str">
        <f t="shared" si="8"/>
        <v/>
      </c>
      <c r="G532" s="31"/>
      <c r="H532" s="68"/>
    </row>
    <row r="533" spans="3:8" x14ac:dyDescent="0.25">
      <c r="C533" s="27" t="str">
        <f t="shared" si="8"/>
        <v/>
      </c>
      <c r="G533" s="31"/>
      <c r="H533" s="68"/>
    </row>
    <row r="534" spans="3:8" x14ac:dyDescent="0.25">
      <c r="C534" s="27" t="str">
        <f t="shared" si="8"/>
        <v/>
      </c>
      <c r="G534" s="31"/>
      <c r="H534" s="68"/>
    </row>
    <row r="535" spans="3:8" x14ac:dyDescent="0.25">
      <c r="C535" s="27" t="str">
        <f t="shared" si="8"/>
        <v/>
      </c>
      <c r="G535" s="31"/>
      <c r="H535" s="68"/>
    </row>
    <row r="536" spans="3:8" x14ac:dyDescent="0.25">
      <c r="C536" s="27" t="str">
        <f t="shared" si="8"/>
        <v/>
      </c>
      <c r="G536" s="31"/>
      <c r="H536" s="68"/>
    </row>
    <row r="537" spans="3:8" x14ac:dyDescent="0.25">
      <c r="C537" s="27" t="str">
        <f t="shared" si="8"/>
        <v/>
      </c>
      <c r="G537" s="31"/>
      <c r="H537" s="68"/>
    </row>
    <row r="538" spans="3:8" x14ac:dyDescent="0.25">
      <c r="C538" s="27" t="str">
        <f t="shared" si="8"/>
        <v/>
      </c>
      <c r="G538" s="31"/>
      <c r="H538" s="68"/>
    </row>
    <row r="539" spans="3:8" x14ac:dyDescent="0.25">
      <c r="C539" s="27" t="str">
        <f t="shared" si="8"/>
        <v/>
      </c>
      <c r="G539" s="31"/>
      <c r="H539" s="68"/>
    </row>
    <row r="540" spans="3:8" x14ac:dyDescent="0.25">
      <c r="C540" s="27" t="str">
        <f t="shared" si="8"/>
        <v/>
      </c>
      <c r="G540" s="31"/>
      <c r="H540" s="68"/>
    </row>
    <row r="541" spans="3:8" x14ac:dyDescent="0.25">
      <c r="C541" s="27" t="str">
        <f t="shared" si="8"/>
        <v/>
      </c>
      <c r="G541" s="31"/>
      <c r="H541" s="68"/>
    </row>
    <row r="542" spans="3:8" x14ac:dyDescent="0.25">
      <c r="C542" s="27" t="str">
        <f t="shared" si="8"/>
        <v/>
      </c>
      <c r="G542" s="31"/>
      <c r="H542" s="68"/>
    </row>
    <row r="543" spans="3:8" x14ac:dyDescent="0.25">
      <c r="C543" s="27" t="str">
        <f t="shared" si="8"/>
        <v/>
      </c>
      <c r="G543" s="31"/>
      <c r="H543" s="68"/>
    </row>
    <row r="544" spans="3:8" x14ac:dyDescent="0.25">
      <c r="C544" s="27" t="str">
        <f t="shared" si="8"/>
        <v/>
      </c>
      <c r="G544" s="31"/>
      <c r="H544" s="68"/>
    </row>
    <row r="545" spans="3:8" x14ac:dyDescent="0.25">
      <c r="C545" s="27" t="str">
        <f t="shared" si="8"/>
        <v/>
      </c>
      <c r="G545" s="31"/>
      <c r="H545" s="68"/>
    </row>
    <row r="546" spans="3:8" x14ac:dyDescent="0.25">
      <c r="C546" s="27" t="str">
        <f t="shared" si="8"/>
        <v/>
      </c>
      <c r="G546" s="31"/>
      <c r="H546" s="68"/>
    </row>
    <row r="547" spans="3:8" x14ac:dyDescent="0.25">
      <c r="C547" s="27" t="str">
        <f t="shared" si="8"/>
        <v/>
      </c>
      <c r="G547" s="31"/>
      <c r="H547" s="68"/>
    </row>
    <row r="548" spans="3:8" x14ac:dyDescent="0.25">
      <c r="C548" s="27" t="str">
        <f t="shared" si="8"/>
        <v/>
      </c>
      <c r="G548" s="31"/>
      <c r="H548" s="68"/>
    </row>
    <row r="549" spans="3:8" x14ac:dyDescent="0.25">
      <c r="C549" s="27" t="str">
        <f t="shared" si="8"/>
        <v/>
      </c>
      <c r="G549" s="31"/>
      <c r="H549" s="68"/>
    </row>
    <row r="550" spans="3:8" x14ac:dyDescent="0.25">
      <c r="C550" s="27" t="str">
        <f t="shared" si="8"/>
        <v/>
      </c>
      <c r="G550" s="31"/>
      <c r="H550" s="68"/>
    </row>
    <row r="551" spans="3:8" x14ac:dyDescent="0.25">
      <c r="C551" s="27" t="str">
        <f t="shared" si="8"/>
        <v/>
      </c>
      <c r="G551" s="31"/>
      <c r="H551" s="68"/>
    </row>
    <row r="552" spans="3:8" x14ac:dyDescent="0.25">
      <c r="C552" s="27" t="str">
        <f t="shared" si="8"/>
        <v/>
      </c>
      <c r="G552" s="31"/>
      <c r="H552" s="68"/>
    </row>
    <row r="553" spans="3:8" x14ac:dyDescent="0.25">
      <c r="C553" s="27" t="str">
        <f t="shared" si="8"/>
        <v/>
      </c>
      <c r="G553" s="31"/>
      <c r="H553" s="68"/>
    </row>
    <row r="554" spans="3:8" x14ac:dyDescent="0.25">
      <c r="C554" s="27" t="str">
        <f t="shared" si="8"/>
        <v/>
      </c>
      <c r="G554" s="31"/>
      <c r="H554" s="68"/>
    </row>
    <row r="555" spans="3:8" x14ac:dyDescent="0.25">
      <c r="C555" s="27" t="str">
        <f t="shared" si="8"/>
        <v/>
      </c>
      <c r="G555" s="31"/>
      <c r="H555" s="68"/>
    </row>
    <row r="556" spans="3:8" x14ac:dyDescent="0.25">
      <c r="C556" s="27" t="str">
        <f t="shared" si="8"/>
        <v/>
      </c>
      <c r="G556" s="31"/>
      <c r="H556" s="68"/>
    </row>
    <row r="557" spans="3:8" x14ac:dyDescent="0.25">
      <c r="C557" s="27" t="str">
        <f t="shared" si="8"/>
        <v/>
      </c>
      <c r="G557" s="31"/>
      <c r="H557" s="68"/>
    </row>
    <row r="558" spans="3:8" x14ac:dyDescent="0.25">
      <c r="C558" s="27" t="str">
        <f t="shared" si="8"/>
        <v/>
      </c>
      <c r="G558" s="31"/>
      <c r="H558" s="68"/>
    </row>
    <row r="559" spans="3:8" x14ac:dyDescent="0.25">
      <c r="C559" s="27" t="str">
        <f t="shared" si="8"/>
        <v/>
      </c>
      <c r="G559" s="31"/>
      <c r="H559" s="68"/>
    </row>
    <row r="560" spans="3:8" x14ac:dyDescent="0.25">
      <c r="C560" s="27" t="str">
        <f t="shared" si="8"/>
        <v/>
      </c>
      <c r="G560" s="31"/>
      <c r="H560" s="68"/>
    </row>
    <row r="561" spans="3:8" x14ac:dyDescent="0.25">
      <c r="C561" s="27" t="str">
        <f t="shared" si="8"/>
        <v/>
      </c>
      <c r="G561" s="31"/>
      <c r="H561" s="68"/>
    </row>
    <row r="562" spans="3:8" x14ac:dyDescent="0.25">
      <c r="C562" s="27" t="str">
        <f t="shared" si="8"/>
        <v/>
      </c>
      <c r="G562" s="31"/>
      <c r="H562" s="68"/>
    </row>
    <row r="563" spans="3:8" x14ac:dyDescent="0.25">
      <c r="C563" s="27" t="str">
        <f t="shared" si="8"/>
        <v/>
      </c>
      <c r="G563" s="31"/>
      <c r="H563" s="68"/>
    </row>
    <row r="564" spans="3:8" x14ac:dyDescent="0.25">
      <c r="C564" s="27" t="str">
        <f t="shared" si="8"/>
        <v/>
      </c>
      <c r="G564" s="31"/>
      <c r="H564" s="68"/>
    </row>
    <row r="565" spans="3:8" x14ac:dyDescent="0.25">
      <c r="C565" s="27" t="str">
        <f t="shared" si="8"/>
        <v/>
      </c>
      <c r="G565" s="31"/>
      <c r="H565" s="68"/>
    </row>
    <row r="566" spans="3:8" x14ac:dyDescent="0.25">
      <c r="C566" s="27" t="str">
        <f t="shared" si="8"/>
        <v/>
      </c>
      <c r="G566" s="31"/>
      <c r="H566" s="68"/>
    </row>
    <row r="567" spans="3:8" x14ac:dyDescent="0.25">
      <c r="C567" s="27" t="str">
        <f t="shared" si="8"/>
        <v/>
      </c>
      <c r="G567" s="31"/>
      <c r="H567" s="68"/>
    </row>
    <row r="568" spans="3:8" x14ac:dyDescent="0.25">
      <c r="C568" s="27" t="str">
        <f t="shared" si="8"/>
        <v/>
      </c>
      <c r="G568" s="31"/>
      <c r="H568" s="68"/>
    </row>
    <row r="569" spans="3:8" x14ac:dyDescent="0.25">
      <c r="C569" s="27" t="str">
        <f t="shared" si="8"/>
        <v/>
      </c>
      <c r="G569" s="31"/>
      <c r="H569" s="68"/>
    </row>
    <row r="570" spans="3:8" x14ac:dyDescent="0.25">
      <c r="C570" s="27" t="str">
        <f t="shared" si="8"/>
        <v/>
      </c>
      <c r="G570" s="31"/>
      <c r="H570" s="68"/>
    </row>
    <row r="571" spans="3:8" x14ac:dyDescent="0.25">
      <c r="C571" s="27" t="str">
        <f t="shared" si="8"/>
        <v/>
      </c>
      <c r="G571" s="31"/>
      <c r="H571" s="68"/>
    </row>
    <row r="572" spans="3:8" x14ac:dyDescent="0.25">
      <c r="C572" s="27" t="str">
        <f t="shared" si="8"/>
        <v/>
      </c>
      <c r="G572" s="31"/>
      <c r="H572" s="68"/>
    </row>
    <row r="573" spans="3:8" x14ac:dyDescent="0.25">
      <c r="C573" s="27" t="str">
        <f t="shared" si="8"/>
        <v/>
      </c>
      <c r="G573" s="31"/>
      <c r="H573" s="68"/>
    </row>
    <row r="574" spans="3:8" x14ac:dyDescent="0.25">
      <c r="C574" s="27" t="str">
        <f t="shared" si="8"/>
        <v/>
      </c>
      <c r="G574" s="31"/>
      <c r="H574" s="68"/>
    </row>
    <row r="575" spans="3:8" x14ac:dyDescent="0.25">
      <c r="C575" s="27" t="str">
        <f t="shared" si="8"/>
        <v/>
      </c>
      <c r="G575" s="31"/>
      <c r="H575" s="68"/>
    </row>
    <row r="576" spans="3:8" x14ac:dyDescent="0.25">
      <c r="C576" s="27" t="str">
        <f t="shared" si="8"/>
        <v/>
      </c>
      <c r="G576" s="31"/>
      <c r="H576" s="68"/>
    </row>
    <row r="577" spans="3:8" x14ac:dyDescent="0.25">
      <c r="C577" s="27" t="str">
        <f t="shared" si="8"/>
        <v/>
      </c>
      <c r="G577" s="31"/>
      <c r="H577" s="68"/>
    </row>
    <row r="578" spans="3:8" x14ac:dyDescent="0.25">
      <c r="C578" s="27" t="str">
        <f t="shared" si="8"/>
        <v/>
      </c>
      <c r="G578" s="31"/>
      <c r="H578" s="68"/>
    </row>
    <row r="579" spans="3:8" x14ac:dyDescent="0.25">
      <c r="C579" s="27" t="str">
        <f t="shared" si="8"/>
        <v/>
      </c>
      <c r="G579" s="31"/>
      <c r="H579" s="68"/>
    </row>
    <row r="580" spans="3:8" x14ac:dyDescent="0.25">
      <c r="C580" s="27" t="str">
        <f t="shared" si="8"/>
        <v/>
      </c>
      <c r="G580" s="31"/>
      <c r="H580" s="68"/>
    </row>
    <row r="581" spans="3:8" x14ac:dyDescent="0.25">
      <c r="C581" s="27" t="str">
        <f t="shared" si="8"/>
        <v/>
      </c>
      <c r="G581" s="31"/>
      <c r="H581" s="68"/>
    </row>
    <row r="582" spans="3:8" x14ac:dyDescent="0.25">
      <c r="C582" s="27" t="str">
        <f t="shared" si="8"/>
        <v/>
      </c>
      <c r="G582" s="31"/>
      <c r="H582" s="68"/>
    </row>
    <row r="583" spans="3:8" x14ac:dyDescent="0.25">
      <c r="C583" s="27" t="str">
        <f t="shared" si="8"/>
        <v/>
      </c>
      <c r="G583" s="31"/>
      <c r="H583" s="68"/>
    </row>
    <row r="584" spans="3:8" x14ac:dyDescent="0.25">
      <c r="C584" s="27" t="str">
        <f t="shared" si="8"/>
        <v/>
      </c>
      <c r="G584" s="31"/>
      <c r="H584" s="68"/>
    </row>
    <row r="585" spans="3:8" x14ac:dyDescent="0.25">
      <c r="C585" s="27" t="str">
        <f t="shared" si="8"/>
        <v/>
      </c>
      <c r="G585" s="31"/>
      <c r="H585" s="68"/>
    </row>
    <row r="586" spans="3:8" x14ac:dyDescent="0.25">
      <c r="C586" s="27" t="str">
        <f t="shared" si="8"/>
        <v/>
      </c>
      <c r="G586" s="31"/>
      <c r="H586" s="68"/>
    </row>
    <row r="587" spans="3:8" x14ac:dyDescent="0.25">
      <c r="C587" s="27" t="str">
        <f t="shared" si="8"/>
        <v/>
      </c>
      <c r="G587" s="31"/>
      <c r="H587" s="68"/>
    </row>
    <row r="588" spans="3:8" x14ac:dyDescent="0.25">
      <c r="C588" s="27" t="str">
        <f t="shared" si="8"/>
        <v/>
      </c>
      <c r="G588" s="31"/>
      <c r="H588" s="68"/>
    </row>
    <row r="589" spans="3:8" x14ac:dyDescent="0.25">
      <c r="C589" s="27" t="str">
        <f t="shared" si="8"/>
        <v/>
      </c>
      <c r="G589" s="31"/>
      <c r="H589" s="68"/>
    </row>
    <row r="590" spans="3:8" x14ac:dyDescent="0.25">
      <c r="C590" s="27" t="str">
        <f t="shared" si="8"/>
        <v/>
      </c>
      <c r="G590" s="31"/>
      <c r="H590" s="68"/>
    </row>
    <row r="591" spans="3:8" x14ac:dyDescent="0.25">
      <c r="C591" s="27" t="str">
        <f t="shared" si="8"/>
        <v/>
      </c>
      <c r="G591" s="31"/>
      <c r="H591" s="68"/>
    </row>
    <row r="592" spans="3:8" x14ac:dyDescent="0.25">
      <c r="C592" s="27" t="str">
        <f t="shared" si="8"/>
        <v/>
      </c>
      <c r="G592" s="31"/>
      <c r="H592" s="68"/>
    </row>
    <row r="593" spans="3:8" x14ac:dyDescent="0.25">
      <c r="C593" s="27" t="str">
        <f t="shared" ref="C593:C656" si="9">IF(D593="","",IF(ROW()=16,1,C592+1))</f>
        <v/>
      </c>
      <c r="G593" s="31"/>
      <c r="H593" s="68"/>
    </row>
    <row r="594" spans="3:8" x14ac:dyDescent="0.25">
      <c r="C594" s="27" t="str">
        <f t="shared" si="9"/>
        <v/>
      </c>
      <c r="G594" s="31"/>
      <c r="H594" s="68"/>
    </row>
    <row r="595" spans="3:8" x14ac:dyDescent="0.25">
      <c r="C595" s="27" t="str">
        <f t="shared" si="9"/>
        <v/>
      </c>
      <c r="G595" s="31"/>
      <c r="H595" s="68"/>
    </row>
    <row r="596" spans="3:8" x14ac:dyDescent="0.25">
      <c r="C596" s="27" t="str">
        <f t="shared" si="9"/>
        <v/>
      </c>
      <c r="G596" s="31"/>
      <c r="H596" s="68"/>
    </row>
    <row r="597" spans="3:8" x14ac:dyDescent="0.25">
      <c r="C597" s="27" t="str">
        <f t="shared" si="9"/>
        <v/>
      </c>
      <c r="G597" s="31"/>
      <c r="H597" s="68"/>
    </row>
    <row r="598" spans="3:8" x14ac:dyDescent="0.25">
      <c r="C598" s="27" t="str">
        <f t="shared" si="9"/>
        <v/>
      </c>
      <c r="G598" s="31"/>
      <c r="H598" s="68"/>
    </row>
    <row r="599" spans="3:8" x14ac:dyDescent="0.25">
      <c r="C599" s="27" t="str">
        <f t="shared" si="9"/>
        <v/>
      </c>
      <c r="G599" s="31"/>
      <c r="H599" s="68"/>
    </row>
    <row r="600" spans="3:8" x14ac:dyDescent="0.25">
      <c r="C600" s="27" t="str">
        <f t="shared" si="9"/>
        <v/>
      </c>
      <c r="G600" s="31"/>
      <c r="H600" s="68"/>
    </row>
    <row r="601" spans="3:8" x14ac:dyDescent="0.25">
      <c r="C601" s="27" t="str">
        <f t="shared" si="9"/>
        <v/>
      </c>
      <c r="G601" s="31"/>
      <c r="H601" s="68"/>
    </row>
    <row r="602" spans="3:8" x14ac:dyDescent="0.25">
      <c r="C602" s="27" t="str">
        <f t="shared" si="9"/>
        <v/>
      </c>
      <c r="G602" s="31"/>
      <c r="H602" s="68"/>
    </row>
    <row r="603" spans="3:8" x14ac:dyDescent="0.25">
      <c r="C603" s="27" t="str">
        <f t="shared" si="9"/>
        <v/>
      </c>
      <c r="G603" s="31"/>
      <c r="H603" s="68"/>
    </row>
    <row r="604" spans="3:8" x14ac:dyDescent="0.25">
      <c r="C604" s="27" t="str">
        <f t="shared" si="9"/>
        <v/>
      </c>
      <c r="G604" s="31"/>
      <c r="H604" s="68"/>
    </row>
    <row r="605" spans="3:8" x14ac:dyDescent="0.25">
      <c r="C605" s="27" t="str">
        <f t="shared" si="9"/>
        <v/>
      </c>
      <c r="G605" s="31"/>
      <c r="H605" s="68"/>
    </row>
    <row r="606" spans="3:8" x14ac:dyDescent="0.25">
      <c r="C606" s="27" t="str">
        <f t="shared" si="9"/>
        <v/>
      </c>
      <c r="G606" s="31"/>
      <c r="H606" s="68"/>
    </row>
    <row r="607" spans="3:8" x14ac:dyDescent="0.25">
      <c r="C607" s="27" t="str">
        <f t="shared" si="9"/>
        <v/>
      </c>
      <c r="G607" s="31"/>
      <c r="H607" s="68"/>
    </row>
    <row r="608" spans="3:8" x14ac:dyDescent="0.25">
      <c r="C608" s="27" t="str">
        <f t="shared" si="9"/>
        <v/>
      </c>
      <c r="G608" s="31"/>
      <c r="H608" s="68"/>
    </row>
    <row r="609" spans="3:8" x14ac:dyDescent="0.25">
      <c r="C609" s="27" t="str">
        <f t="shared" si="9"/>
        <v/>
      </c>
      <c r="G609" s="31"/>
      <c r="H609" s="68"/>
    </row>
    <row r="610" spans="3:8" x14ac:dyDescent="0.25">
      <c r="C610" s="27" t="str">
        <f t="shared" si="9"/>
        <v/>
      </c>
      <c r="G610" s="31"/>
      <c r="H610" s="68"/>
    </row>
    <row r="611" spans="3:8" x14ac:dyDescent="0.25">
      <c r="C611" s="27" t="str">
        <f t="shared" si="9"/>
        <v/>
      </c>
      <c r="G611" s="31"/>
      <c r="H611" s="68"/>
    </row>
    <row r="612" spans="3:8" x14ac:dyDescent="0.25">
      <c r="C612" s="27" t="str">
        <f t="shared" si="9"/>
        <v/>
      </c>
      <c r="G612" s="31"/>
      <c r="H612" s="68"/>
    </row>
    <row r="613" spans="3:8" x14ac:dyDescent="0.25">
      <c r="C613" s="27" t="str">
        <f t="shared" si="9"/>
        <v/>
      </c>
      <c r="G613" s="31"/>
      <c r="H613" s="68"/>
    </row>
    <row r="614" spans="3:8" x14ac:dyDescent="0.25">
      <c r="C614" s="27" t="str">
        <f t="shared" si="9"/>
        <v/>
      </c>
      <c r="G614" s="31"/>
      <c r="H614" s="68"/>
    </row>
    <row r="615" spans="3:8" x14ac:dyDescent="0.25">
      <c r="C615" s="27" t="str">
        <f t="shared" si="9"/>
        <v/>
      </c>
      <c r="G615" s="31"/>
      <c r="H615" s="68"/>
    </row>
    <row r="616" spans="3:8" x14ac:dyDescent="0.25">
      <c r="C616" s="27" t="str">
        <f t="shared" si="9"/>
        <v/>
      </c>
      <c r="G616" s="31"/>
      <c r="H616" s="68"/>
    </row>
    <row r="617" spans="3:8" x14ac:dyDescent="0.25">
      <c r="C617" s="27" t="str">
        <f t="shared" si="9"/>
        <v/>
      </c>
      <c r="G617" s="31"/>
      <c r="H617" s="68"/>
    </row>
    <row r="618" spans="3:8" x14ac:dyDescent="0.25">
      <c r="C618" s="27" t="str">
        <f t="shared" si="9"/>
        <v/>
      </c>
      <c r="G618" s="31"/>
      <c r="H618" s="68"/>
    </row>
    <row r="619" spans="3:8" x14ac:dyDescent="0.25">
      <c r="C619" s="27" t="str">
        <f t="shared" si="9"/>
        <v/>
      </c>
      <c r="G619" s="31"/>
      <c r="H619" s="68"/>
    </row>
    <row r="620" spans="3:8" x14ac:dyDescent="0.25">
      <c r="C620" s="27" t="str">
        <f t="shared" si="9"/>
        <v/>
      </c>
      <c r="G620" s="31"/>
      <c r="H620" s="68"/>
    </row>
    <row r="621" spans="3:8" x14ac:dyDescent="0.25">
      <c r="C621" s="27" t="str">
        <f t="shared" si="9"/>
        <v/>
      </c>
      <c r="G621" s="31"/>
      <c r="H621" s="68"/>
    </row>
    <row r="622" spans="3:8" x14ac:dyDescent="0.25">
      <c r="C622" s="27" t="str">
        <f t="shared" si="9"/>
        <v/>
      </c>
      <c r="G622" s="31"/>
      <c r="H622" s="68"/>
    </row>
    <row r="623" spans="3:8" x14ac:dyDescent="0.25">
      <c r="C623" s="27" t="str">
        <f t="shared" si="9"/>
        <v/>
      </c>
      <c r="G623" s="31"/>
      <c r="H623" s="68"/>
    </row>
    <row r="624" spans="3:8" x14ac:dyDescent="0.25">
      <c r="C624" s="27" t="str">
        <f t="shared" si="9"/>
        <v/>
      </c>
      <c r="G624" s="31"/>
      <c r="H624" s="68"/>
    </row>
    <row r="625" spans="3:8" x14ac:dyDescent="0.25">
      <c r="C625" s="27" t="str">
        <f t="shared" si="9"/>
        <v/>
      </c>
      <c r="G625" s="31"/>
      <c r="H625" s="68"/>
    </row>
    <row r="626" spans="3:8" x14ac:dyDescent="0.25">
      <c r="C626" s="27" t="str">
        <f t="shared" si="9"/>
        <v/>
      </c>
      <c r="G626" s="31"/>
      <c r="H626" s="68"/>
    </row>
    <row r="627" spans="3:8" x14ac:dyDescent="0.25">
      <c r="C627" s="27" t="str">
        <f t="shared" si="9"/>
        <v/>
      </c>
      <c r="G627" s="31"/>
      <c r="H627" s="68"/>
    </row>
    <row r="628" spans="3:8" x14ac:dyDescent="0.25">
      <c r="C628" s="27" t="str">
        <f t="shared" si="9"/>
        <v/>
      </c>
      <c r="G628" s="31"/>
      <c r="H628" s="68"/>
    </row>
    <row r="629" spans="3:8" x14ac:dyDescent="0.25">
      <c r="C629" s="27" t="str">
        <f t="shared" si="9"/>
        <v/>
      </c>
      <c r="G629" s="31"/>
      <c r="H629" s="68"/>
    </row>
    <row r="630" spans="3:8" x14ac:dyDescent="0.25">
      <c r="C630" s="27" t="str">
        <f t="shared" si="9"/>
        <v/>
      </c>
      <c r="G630" s="31"/>
      <c r="H630" s="68"/>
    </row>
    <row r="631" spans="3:8" x14ac:dyDescent="0.25">
      <c r="C631" s="27" t="str">
        <f t="shared" si="9"/>
        <v/>
      </c>
      <c r="G631" s="31"/>
      <c r="H631" s="68"/>
    </row>
    <row r="632" spans="3:8" x14ac:dyDescent="0.25">
      <c r="C632" s="27" t="str">
        <f t="shared" si="9"/>
        <v/>
      </c>
      <c r="G632" s="31"/>
      <c r="H632" s="68"/>
    </row>
    <row r="633" spans="3:8" x14ac:dyDescent="0.25">
      <c r="C633" s="27" t="str">
        <f t="shared" si="9"/>
        <v/>
      </c>
      <c r="G633" s="31"/>
      <c r="H633" s="68"/>
    </row>
    <row r="634" spans="3:8" x14ac:dyDescent="0.25">
      <c r="C634" s="27" t="str">
        <f t="shared" si="9"/>
        <v/>
      </c>
      <c r="G634" s="31"/>
      <c r="H634" s="68"/>
    </row>
    <row r="635" spans="3:8" x14ac:dyDescent="0.25">
      <c r="C635" s="27" t="str">
        <f t="shared" si="9"/>
        <v/>
      </c>
      <c r="G635" s="31"/>
      <c r="H635" s="68"/>
    </row>
    <row r="636" spans="3:8" x14ac:dyDescent="0.25">
      <c r="C636" s="27" t="str">
        <f t="shared" si="9"/>
        <v/>
      </c>
      <c r="G636" s="31"/>
      <c r="H636" s="68"/>
    </row>
    <row r="637" spans="3:8" x14ac:dyDescent="0.25">
      <c r="C637" s="27" t="str">
        <f t="shared" si="9"/>
        <v/>
      </c>
      <c r="G637" s="31"/>
      <c r="H637" s="68"/>
    </row>
    <row r="638" spans="3:8" x14ac:dyDescent="0.25">
      <c r="C638" s="27" t="str">
        <f t="shared" si="9"/>
        <v/>
      </c>
      <c r="G638" s="31"/>
      <c r="H638" s="68"/>
    </row>
    <row r="639" spans="3:8" x14ac:dyDescent="0.25">
      <c r="C639" s="27" t="str">
        <f t="shared" si="9"/>
        <v/>
      </c>
      <c r="G639" s="31"/>
      <c r="H639" s="68"/>
    </row>
    <row r="640" spans="3:8" x14ac:dyDescent="0.25">
      <c r="C640" s="27" t="str">
        <f t="shared" si="9"/>
        <v/>
      </c>
      <c r="G640" s="31"/>
      <c r="H640" s="68"/>
    </row>
    <row r="641" spans="3:8" x14ac:dyDescent="0.25">
      <c r="C641" s="27" t="str">
        <f t="shared" si="9"/>
        <v/>
      </c>
      <c r="G641" s="31"/>
      <c r="H641" s="68"/>
    </row>
    <row r="642" spans="3:8" x14ac:dyDescent="0.25">
      <c r="C642" s="27" t="str">
        <f t="shared" si="9"/>
        <v/>
      </c>
      <c r="G642" s="31"/>
      <c r="H642" s="68"/>
    </row>
    <row r="643" spans="3:8" x14ac:dyDescent="0.25">
      <c r="C643" s="27" t="str">
        <f t="shared" si="9"/>
        <v/>
      </c>
      <c r="G643" s="31"/>
      <c r="H643" s="68"/>
    </row>
    <row r="644" spans="3:8" x14ac:dyDescent="0.25">
      <c r="C644" s="27" t="str">
        <f t="shared" si="9"/>
        <v/>
      </c>
      <c r="G644" s="31"/>
      <c r="H644" s="68"/>
    </row>
    <row r="645" spans="3:8" x14ac:dyDescent="0.25">
      <c r="C645" s="27" t="str">
        <f t="shared" si="9"/>
        <v/>
      </c>
      <c r="G645" s="31"/>
      <c r="H645" s="68"/>
    </row>
    <row r="646" spans="3:8" x14ac:dyDescent="0.25">
      <c r="C646" s="27" t="str">
        <f t="shared" si="9"/>
        <v/>
      </c>
      <c r="G646" s="31"/>
      <c r="H646" s="68"/>
    </row>
    <row r="647" spans="3:8" x14ac:dyDescent="0.25">
      <c r="C647" s="27" t="str">
        <f t="shared" si="9"/>
        <v/>
      </c>
      <c r="G647" s="31"/>
      <c r="H647" s="68"/>
    </row>
    <row r="648" spans="3:8" x14ac:dyDescent="0.25">
      <c r="C648" s="27" t="str">
        <f t="shared" si="9"/>
        <v/>
      </c>
      <c r="G648" s="31"/>
      <c r="H648" s="68"/>
    </row>
    <row r="649" spans="3:8" x14ac:dyDescent="0.25">
      <c r="C649" s="27" t="str">
        <f t="shared" si="9"/>
        <v/>
      </c>
      <c r="G649" s="31"/>
      <c r="H649" s="68"/>
    </row>
    <row r="650" spans="3:8" x14ac:dyDescent="0.25">
      <c r="C650" s="27" t="str">
        <f t="shared" si="9"/>
        <v/>
      </c>
      <c r="G650" s="31"/>
      <c r="H650" s="68"/>
    </row>
    <row r="651" spans="3:8" x14ac:dyDescent="0.25">
      <c r="C651" s="27" t="str">
        <f t="shared" si="9"/>
        <v/>
      </c>
      <c r="G651" s="31"/>
      <c r="H651" s="68"/>
    </row>
    <row r="652" spans="3:8" x14ac:dyDescent="0.25">
      <c r="C652" s="27" t="str">
        <f t="shared" si="9"/>
        <v/>
      </c>
      <c r="G652" s="31"/>
      <c r="H652" s="68"/>
    </row>
    <row r="653" spans="3:8" x14ac:dyDescent="0.25">
      <c r="C653" s="27" t="str">
        <f t="shared" si="9"/>
        <v/>
      </c>
      <c r="G653" s="31"/>
      <c r="H653" s="68"/>
    </row>
    <row r="654" spans="3:8" x14ac:dyDescent="0.25">
      <c r="C654" s="27" t="str">
        <f t="shared" si="9"/>
        <v/>
      </c>
      <c r="G654" s="31"/>
      <c r="H654" s="68"/>
    </row>
    <row r="655" spans="3:8" x14ac:dyDescent="0.25">
      <c r="C655" s="27" t="str">
        <f t="shared" si="9"/>
        <v/>
      </c>
      <c r="G655" s="31"/>
      <c r="H655" s="68"/>
    </row>
    <row r="656" spans="3:8" x14ac:dyDescent="0.25">
      <c r="C656" s="27" t="str">
        <f t="shared" si="9"/>
        <v/>
      </c>
      <c r="G656" s="31"/>
      <c r="H656" s="68"/>
    </row>
    <row r="657" spans="3:8" x14ac:dyDescent="0.25">
      <c r="C657" s="27" t="str">
        <f t="shared" ref="C657:C720" si="10">IF(D657="","",IF(ROW()=16,1,C656+1))</f>
        <v/>
      </c>
      <c r="G657" s="31"/>
      <c r="H657" s="68"/>
    </row>
    <row r="658" spans="3:8" x14ac:dyDescent="0.25">
      <c r="C658" s="27" t="str">
        <f t="shared" si="10"/>
        <v/>
      </c>
      <c r="G658" s="31"/>
      <c r="H658" s="68"/>
    </row>
    <row r="659" spans="3:8" x14ac:dyDescent="0.25">
      <c r="C659" s="27" t="str">
        <f t="shared" si="10"/>
        <v/>
      </c>
      <c r="G659" s="31"/>
      <c r="H659" s="68"/>
    </row>
    <row r="660" spans="3:8" x14ac:dyDescent="0.25">
      <c r="C660" s="27" t="str">
        <f t="shared" si="10"/>
        <v/>
      </c>
      <c r="G660" s="31"/>
      <c r="H660" s="68"/>
    </row>
    <row r="661" spans="3:8" x14ac:dyDescent="0.25">
      <c r="C661" s="27" t="str">
        <f t="shared" si="10"/>
        <v/>
      </c>
      <c r="G661" s="31"/>
      <c r="H661" s="68"/>
    </row>
    <row r="662" spans="3:8" x14ac:dyDescent="0.25">
      <c r="C662" s="27" t="str">
        <f t="shared" si="10"/>
        <v/>
      </c>
      <c r="G662" s="31"/>
      <c r="H662" s="68"/>
    </row>
    <row r="663" spans="3:8" x14ac:dyDescent="0.25">
      <c r="C663" s="27" t="str">
        <f t="shared" si="10"/>
        <v/>
      </c>
      <c r="G663" s="31"/>
      <c r="H663" s="68"/>
    </row>
    <row r="664" spans="3:8" x14ac:dyDescent="0.25">
      <c r="C664" s="27" t="str">
        <f t="shared" si="10"/>
        <v/>
      </c>
      <c r="G664" s="31"/>
      <c r="H664" s="68"/>
    </row>
    <row r="665" spans="3:8" x14ac:dyDescent="0.25">
      <c r="C665" s="27" t="str">
        <f t="shared" si="10"/>
        <v/>
      </c>
      <c r="G665" s="31"/>
      <c r="H665" s="68"/>
    </row>
    <row r="666" spans="3:8" x14ac:dyDescent="0.25">
      <c r="C666" s="27" t="str">
        <f t="shared" si="10"/>
        <v/>
      </c>
      <c r="G666" s="31"/>
      <c r="H666" s="68"/>
    </row>
    <row r="667" spans="3:8" x14ac:dyDescent="0.25">
      <c r="C667" s="27" t="str">
        <f t="shared" si="10"/>
        <v/>
      </c>
      <c r="G667" s="31"/>
      <c r="H667" s="68"/>
    </row>
    <row r="668" spans="3:8" x14ac:dyDescent="0.25">
      <c r="C668" s="27" t="str">
        <f t="shared" si="10"/>
        <v/>
      </c>
      <c r="G668" s="31"/>
      <c r="H668" s="68"/>
    </row>
    <row r="669" spans="3:8" x14ac:dyDescent="0.25">
      <c r="C669" s="27" t="str">
        <f t="shared" si="10"/>
        <v/>
      </c>
      <c r="G669" s="31"/>
      <c r="H669" s="68"/>
    </row>
    <row r="670" spans="3:8" x14ac:dyDescent="0.25">
      <c r="C670" s="27" t="str">
        <f t="shared" si="10"/>
        <v/>
      </c>
      <c r="G670" s="31"/>
      <c r="H670" s="68"/>
    </row>
    <row r="671" spans="3:8" x14ac:dyDescent="0.25">
      <c r="C671" s="27" t="str">
        <f t="shared" si="10"/>
        <v/>
      </c>
      <c r="G671" s="31"/>
      <c r="H671" s="68"/>
    </row>
    <row r="672" spans="3:8" x14ac:dyDescent="0.25">
      <c r="C672" s="27" t="str">
        <f t="shared" si="10"/>
        <v/>
      </c>
      <c r="G672" s="31"/>
      <c r="H672" s="68"/>
    </row>
    <row r="673" spans="3:8" x14ac:dyDescent="0.25">
      <c r="C673" s="27" t="str">
        <f t="shared" si="10"/>
        <v/>
      </c>
      <c r="G673" s="31"/>
      <c r="H673" s="68"/>
    </row>
    <row r="674" spans="3:8" x14ac:dyDescent="0.25">
      <c r="C674" s="27" t="str">
        <f t="shared" si="10"/>
        <v/>
      </c>
      <c r="G674" s="31"/>
      <c r="H674" s="68"/>
    </row>
    <row r="675" spans="3:8" x14ac:dyDescent="0.25">
      <c r="C675" s="27" t="str">
        <f t="shared" si="10"/>
        <v/>
      </c>
      <c r="G675" s="31"/>
      <c r="H675" s="68"/>
    </row>
    <row r="676" spans="3:8" x14ac:dyDescent="0.25">
      <c r="C676" s="27" t="str">
        <f t="shared" si="10"/>
        <v/>
      </c>
      <c r="G676" s="31"/>
      <c r="H676" s="68"/>
    </row>
    <row r="677" spans="3:8" x14ac:dyDescent="0.25">
      <c r="C677" s="27" t="str">
        <f t="shared" si="10"/>
        <v/>
      </c>
      <c r="G677" s="31"/>
      <c r="H677" s="68"/>
    </row>
    <row r="678" spans="3:8" x14ac:dyDescent="0.25">
      <c r="C678" s="27" t="str">
        <f t="shared" si="10"/>
        <v/>
      </c>
      <c r="G678" s="31"/>
      <c r="H678" s="68"/>
    </row>
    <row r="679" spans="3:8" x14ac:dyDescent="0.25">
      <c r="C679" s="27" t="str">
        <f t="shared" si="10"/>
        <v/>
      </c>
      <c r="G679" s="31"/>
      <c r="H679" s="68"/>
    </row>
    <row r="680" spans="3:8" x14ac:dyDescent="0.25">
      <c r="C680" s="27" t="str">
        <f t="shared" si="10"/>
        <v/>
      </c>
      <c r="G680" s="31"/>
      <c r="H680" s="68"/>
    </row>
    <row r="681" spans="3:8" x14ac:dyDescent="0.25">
      <c r="C681" s="27" t="str">
        <f t="shared" si="10"/>
        <v/>
      </c>
      <c r="G681" s="31"/>
      <c r="H681" s="68"/>
    </row>
    <row r="682" spans="3:8" x14ac:dyDescent="0.25">
      <c r="C682" s="27" t="str">
        <f t="shared" si="10"/>
        <v/>
      </c>
      <c r="G682" s="31"/>
      <c r="H682" s="68"/>
    </row>
    <row r="683" spans="3:8" x14ac:dyDescent="0.25">
      <c r="C683" s="27" t="str">
        <f t="shared" si="10"/>
        <v/>
      </c>
      <c r="G683" s="31"/>
      <c r="H683" s="68"/>
    </row>
    <row r="684" spans="3:8" x14ac:dyDescent="0.25">
      <c r="C684" s="27" t="str">
        <f t="shared" si="10"/>
        <v/>
      </c>
      <c r="G684" s="31"/>
      <c r="H684" s="68"/>
    </row>
    <row r="685" spans="3:8" x14ac:dyDescent="0.25">
      <c r="C685" s="27" t="str">
        <f t="shared" si="10"/>
        <v/>
      </c>
      <c r="G685" s="31"/>
      <c r="H685" s="68"/>
    </row>
    <row r="686" spans="3:8" x14ac:dyDescent="0.25">
      <c r="C686" s="27" t="str">
        <f t="shared" si="10"/>
        <v/>
      </c>
      <c r="G686" s="31"/>
      <c r="H686" s="68"/>
    </row>
    <row r="687" spans="3:8" x14ac:dyDescent="0.25">
      <c r="C687" s="27" t="str">
        <f t="shared" si="10"/>
        <v/>
      </c>
      <c r="G687" s="31"/>
      <c r="H687" s="68"/>
    </row>
    <row r="688" spans="3:8" x14ac:dyDescent="0.25">
      <c r="C688" s="27" t="str">
        <f t="shared" si="10"/>
        <v/>
      </c>
      <c r="G688" s="31"/>
      <c r="H688" s="68"/>
    </row>
    <row r="689" spans="3:8" x14ac:dyDescent="0.25">
      <c r="C689" s="27" t="str">
        <f t="shared" si="10"/>
        <v/>
      </c>
      <c r="G689" s="31"/>
      <c r="H689" s="68"/>
    </row>
    <row r="690" spans="3:8" x14ac:dyDescent="0.25">
      <c r="C690" s="27" t="str">
        <f t="shared" si="10"/>
        <v/>
      </c>
      <c r="G690" s="31"/>
      <c r="H690" s="68"/>
    </row>
    <row r="691" spans="3:8" x14ac:dyDescent="0.25">
      <c r="C691" s="27" t="str">
        <f t="shared" si="10"/>
        <v/>
      </c>
      <c r="G691" s="31"/>
      <c r="H691" s="68"/>
    </row>
    <row r="692" spans="3:8" x14ac:dyDescent="0.25">
      <c r="C692" s="27" t="str">
        <f t="shared" si="10"/>
        <v/>
      </c>
      <c r="G692" s="31"/>
      <c r="H692" s="68"/>
    </row>
    <row r="693" spans="3:8" x14ac:dyDescent="0.25">
      <c r="C693" s="27" t="str">
        <f t="shared" si="10"/>
        <v/>
      </c>
      <c r="G693" s="31"/>
      <c r="H693" s="68"/>
    </row>
    <row r="694" spans="3:8" x14ac:dyDescent="0.25">
      <c r="C694" s="27" t="str">
        <f t="shared" si="10"/>
        <v/>
      </c>
      <c r="G694" s="31"/>
      <c r="H694" s="68"/>
    </row>
    <row r="695" spans="3:8" x14ac:dyDescent="0.25">
      <c r="C695" s="27" t="str">
        <f t="shared" si="10"/>
        <v/>
      </c>
      <c r="G695" s="31"/>
      <c r="H695" s="68"/>
    </row>
    <row r="696" spans="3:8" x14ac:dyDescent="0.25">
      <c r="C696" s="27" t="str">
        <f t="shared" si="10"/>
        <v/>
      </c>
      <c r="G696" s="31"/>
      <c r="H696" s="68"/>
    </row>
    <row r="697" spans="3:8" x14ac:dyDescent="0.25">
      <c r="C697" s="27" t="str">
        <f t="shared" si="10"/>
        <v/>
      </c>
      <c r="G697" s="31"/>
      <c r="H697" s="68"/>
    </row>
    <row r="698" spans="3:8" x14ac:dyDescent="0.25">
      <c r="C698" s="27" t="str">
        <f t="shared" si="10"/>
        <v/>
      </c>
      <c r="G698" s="31"/>
      <c r="H698" s="68"/>
    </row>
    <row r="699" spans="3:8" x14ac:dyDescent="0.25">
      <c r="C699" s="27" t="str">
        <f t="shared" si="10"/>
        <v/>
      </c>
      <c r="G699" s="31"/>
      <c r="H699" s="68"/>
    </row>
    <row r="700" spans="3:8" x14ac:dyDescent="0.25">
      <c r="C700" s="27" t="str">
        <f t="shared" si="10"/>
        <v/>
      </c>
      <c r="G700" s="31"/>
      <c r="H700" s="68"/>
    </row>
    <row r="701" spans="3:8" x14ac:dyDescent="0.25">
      <c r="C701" s="27" t="str">
        <f t="shared" si="10"/>
        <v/>
      </c>
      <c r="G701" s="31"/>
      <c r="H701" s="68"/>
    </row>
    <row r="702" spans="3:8" x14ac:dyDescent="0.25">
      <c r="C702" s="27" t="str">
        <f t="shared" si="10"/>
        <v/>
      </c>
      <c r="G702" s="31"/>
      <c r="H702" s="68"/>
    </row>
    <row r="703" spans="3:8" x14ac:dyDescent="0.25">
      <c r="C703" s="27" t="str">
        <f t="shared" si="10"/>
        <v/>
      </c>
      <c r="G703" s="31"/>
      <c r="H703" s="68"/>
    </row>
    <row r="704" spans="3:8" x14ac:dyDescent="0.25">
      <c r="C704" s="27" t="str">
        <f t="shared" si="10"/>
        <v/>
      </c>
      <c r="G704" s="31"/>
      <c r="H704" s="68"/>
    </row>
    <row r="705" spans="3:8" x14ac:dyDescent="0.25">
      <c r="C705" s="27" t="str">
        <f t="shared" si="10"/>
        <v/>
      </c>
      <c r="G705" s="31"/>
      <c r="H705" s="68"/>
    </row>
    <row r="706" spans="3:8" x14ac:dyDescent="0.25">
      <c r="C706" s="27" t="str">
        <f t="shared" si="10"/>
        <v/>
      </c>
      <c r="G706" s="31"/>
      <c r="H706" s="68"/>
    </row>
    <row r="707" spans="3:8" x14ac:dyDescent="0.25">
      <c r="C707" s="27" t="str">
        <f t="shared" si="10"/>
        <v/>
      </c>
      <c r="G707" s="31"/>
      <c r="H707" s="68"/>
    </row>
    <row r="708" spans="3:8" x14ac:dyDescent="0.25">
      <c r="C708" s="27" t="str">
        <f t="shared" si="10"/>
        <v/>
      </c>
      <c r="G708" s="31"/>
      <c r="H708" s="68"/>
    </row>
    <row r="709" spans="3:8" x14ac:dyDescent="0.25">
      <c r="C709" s="27" t="str">
        <f t="shared" si="10"/>
        <v/>
      </c>
      <c r="G709" s="31"/>
      <c r="H709" s="68"/>
    </row>
    <row r="710" spans="3:8" x14ac:dyDescent="0.25">
      <c r="C710" s="27" t="str">
        <f t="shared" si="10"/>
        <v/>
      </c>
      <c r="G710" s="31"/>
      <c r="H710" s="68"/>
    </row>
    <row r="711" spans="3:8" x14ac:dyDescent="0.25">
      <c r="C711" s="27" t="str">
        <f t="shared" si="10"/>
        <v/>
      </c>
      <c r="G711" s="31"/>
      <c r="H711" s="68"/>
    </row>
    <row r="712" spans="3:8" x14ac:dyDescent="0.25">
      <c r="C712" s="27" t="str">
        <f t="shared" si="10"/>
        <v/>
      </c>
      <c r="G712" s="31"/>
      <c r="H712" s="68"/>
    </row>
    <row r="713" spans="3:8" x14ac:dyDescent="0.25">
      <c r="C713" s="27" t="str">
        <f t="shared" si="10"/>
        <v/>
      </c>
      <c r="G713" s="31"/>
      <c r="H713" s="68"/>
    </row>
    <row r="714" spans="3:8" x14ac:dyDescent="0.25">
      <c r="C714" s="27" t="str">
        <f t="shared" si="10"/>
        <v/>
      </c>
      <c r="G714" s="31"/>
      <c r="H714" s="68"/>
    </row>
    <row r="715" spans="3:8" x14ac:dyDescent="0.25">
      <c r="C715" s="27" t="str">
        <f t="shared" si="10"/>
        <v/>
      </c>
      <c r="G715" s="31"/>
      <c r="H715" s="68"/>
    </row>
    <row r="716" spans="3:8" x14ac:dyDescent="0.25">
      <c r="C716" s="27" t="str">
        <f t="shared" si="10"/>
        <v/>
      </c>
      <c r="G716" s="31"/>
      <c r="H716" s="68"/>
    </row>
    <row r="717" spans="3:8" x14ac:dyDescent="0.25">
      <c r="C717" s="27" t="str">
        <f t="shared" si="10"/>
        <v/>
      </c>
      <c r="G717" s="31"/>
      <c r="H717" s="68"/>
    </row>
    <row r="718" spans="3:8" x14ac:dyDescent="0.25">
      <c r="C718" s="27" t="str">
        <f t="shared" si="10"/>
        <v/>
      </c>
      <c r="G718" s="31"/>
      <c r="H718" s="68"/>
    </row>
    <row r="719" spans="3:8" x14ac:dyDescent="0.25">
      <c r="C719" s="27" t="str">
        <f t="shared" si="10"/>
        <v/>
      </c>
      <c r="G719" s="31"/>
      <c r="H719" s="68"/>
    </row>
    <row r="720" spans="3:8" x14ac:dyDescent="0.25">
      <c r="C720" s="27" t="str">
        <f t="shared" si="10"/>
        <v/>
      </c>
      <c r="G720" s="31"/>
      <c r="H720" s="68"/>
    </row>
    <row r="721" spans="3:8" x14ac:dyDescent="0.25">
      <c r="C721" s="27" t="str">
        <f t="shared" ref="C721:C784" si="11">IF(D721="","",IF(ROW()=16,1,C720+1))</f>
        <v/>
      </c>
      <c r="G721" s="31"/>
      <c r="H721" s="68"/>
    </row>
    <row r="722" spans="3:8" x14ac:dyDescent="0.25">
      <c r="C722" s="27" t="str">
        <f t="shared" si="11"/>
        <v/>
      </c>
      <c r="G722" s="31"/>
      <c r="H722" s="68"/>
    </row>
    <row r="723" spans="3:8" x14ac:dyDescent="0.25">
      <c r="C723" s="27" t="str">
        <f t="shared" si="11"/>
        <v/>
      </c>
      <c r="G723" s="31"/>
      <c r="H723" s="68"/>
    </row>
    <row r="724" spans="3:8" x14ac:dyDescent="0.25">
      <c r="C724" s="27" t="str">
        <f t="shared" si="11"/>
        <v/>
      </c>
      <c r="G724" s="31"/>
      <c r="H724" s="68"/>
    </row>
    <row r="725" spans="3:8" x14ac:dyDescent="0.25">
      <c r="C725" s="27" t="str">
        <f t="shared" si="11"/>
        <v/>
      </c>
      <c r="G725" s="31"/>
      <c r="H725" s="68"/>
    </row>
    <row r="726" spans="3:8" x14ac:dyDescent="0.25">
      <c r="C726" s="27" t="str">
        <f t="shared" si="11"/>
        <v/>
      </c>
      <c r="G726" s="31"/>
      <c r="H726" s="68"/>
    </row>
    <row r="727" spans="3:8" x14ac:dyDescent="0.25">
      <c r="C727" s="27" t="str">
        <f t="shared" si="11"/>
        <v/>
      </c>
      <c r="G727" s="31"/>
      <c r="H727" s="68"/>
    </row>
    <row r="728" spans="3:8" x14ac:dyDescent="0.25">
      <c r="C728" s="27" t="str">
        <f t="shared" si="11"/>
        <v/>
      </c>
      <c r="G728" s="31"/>
      <c r="H728" s="68"/>
    </row>
    <row r="729" spans="3:8" x14ac:dyDescent="0.25">
      <c r="C729" s="27" t="str">
        <f t="shared" si="11"/>
        <v/>
      </c>
      <c r="G729" s="31"/>
      <c r="H729" s="68"/>
    </row>
    <row r="730" spans="3:8" x14ac:dyDescent="0.25">
      <c r="C730" s="27" t="str">
        <f t="shared" si="11"/>
        <v/>
      </c>
      <c r="G730" s="31"/>
      <c r="H730" s="68"/>
    </row>
    <row r="731" spans="3:8" x14ac:dyDescent="0.25">
      <c r="C731" s="27" t="str">
        <f t="shared" si="11"/>
        <v/>
      </c>
      <c r="G731" s="31"/>
      <c r="H731" s="68"/>
    </row>
    <row r="732" spans="3:8" x14ac:dyDescent="0.25">
      <c r="C732" s="27" t="str">
        <f t="shared" si="11"/>
        <v/>
      </c>
      <c r="G732" s="31"/>
      <c r="H732" s="68"/>
    </row>
    <row r="733" spans="3:8" x14ac:dyDescent="0.25">
      <c r="C733" s="27" t="str">
        <f t="shared" si="11"/>
        <v/>
      </c>
      <c r="G733" s="31"/>
      <c r="H733" s="68"/>
    </row>
    <row r="734" spans="3:8" x14ac:dyDescent="0.25">
      <c r="C734" s="27" t="str">
        <f t="shared" si="11"/>
        <v/>
      </c>
      <c r="G734" s="31"/>
      <c r="H734" s="68"/>
    </row>
    <row r="735" spans="3:8" x14ac:dyDescent="0.25">
      <c r="C735" s="27" t="str">
        <f t="shared" si="11"/>
        <v/>
      </c>
      <c r="G735" s="31"/>
      <c r="H735" s="68"/>
    </row>
    <row r="736" spans="3:8" x14ac:dyDescent="0.25">
      <c r="C736" s="27" t="str">
        <f t="shared" si="11"/>
        <v/>
      </c>
      <c r="G736" s="31"/>
      <c r="H736" s="68"/>
    </row>
    <row r="737" spans="3:8" x14ac:dyDescent="0.25">
      <c r="C737" s="27" t="str">
        <f t="shared" si="11"/>
        <v/>
      </c>
      <c r="G737" s="31"/>
      <c r="H737" s="68"/>
    </row>
    <row r="738" spans="3:8" x14ac:dyDescent="0.25">
      <c r="C738" s="27" t="str">
        <f t="shared" si="11"/>
        <v/>
      </c>
      <c r="G738" s="31"/>
      <c r="H738" s="68"/>
    </row>
    <row r="739" spans="3:8" x14ac:dyDescent="0.25">
      <c r="C739" s="27" t="str">
        <f t="shared" si="11"/>
        <v/>
      </c>
      <c r="G739" s="31"/>
      <c r="H739" s="68"/>
    </row>
    <row r="740" spans="3:8" x14ac:dyDescent="0.25">
      <c r="C740" s="27" t="str">
        <f t="shared" si="11"/>
        <v/>
      </c>
      <c r="G740" s="31"/>
      <c r="H740" s="68"/>
    </row>
    <row r="741" spans="3:8" x14ac:dyDescent="0.25">
      <c r="C741" s="27" t="str">
        <f t="shared" si="11"/>
        <v/>
      </c>
      <c r="G741" s="31"/>
      <c r="H741" s="68"/>
    </row>
    <row r="742" spans="3:8" x14ac:dyDescent="0.25">
      <c r="C742" s="27" t="str">
        <f t="shared" si="11"/>
        <v/>
      </c>
      <c r="G742" s="31"/>
      <c r="H742" s="68"/>
    </row>
    <row r="743" spans="3:8" x14ac:dyDescent="0.25">
      <c r="C743" s="27" t="str">
        <f t="shared" si="11"/>
        <v/>
      </c>
      <c r="G743" s="31"/>
      <c r="H743" s="68"/>
    </row>
    <row r="744" spans="3:8" x14ac:dyDescent="0.25">
      <c r="C744" s="27" t="str">
        <f t="shared" si="11"/>
        <v/>
      </c>
      <c r="G744" s="31"/>
      <c r="H744" s="68"/>
    </row>
    <row r="745" spans="3:8" x14ac:dyDescent="0.25">
      <c r="C745" s="27" t="str">
        <f t="shared" si="11"/>
        <v/>
      </c>
      <c r="G745" s="31"/>
      <c r="H745" s="68"/>
    </row>
    <row r="746" spans="3:8" x14ac:dyDescent="0.25">
      <c r="C746" s="27" t="str">
        <f t="shared" si="11"/>
        <v/>
      </c>
      <c r="G746" s="31"/>
      <c r="H746" s="68"/>
    </row>
    <row r="747" spans="3:8" x14ac:dyDescent="0.25">
      <c r="C747" s="27" t="str">
        <f t="shared" si="11"/>
        <v/>
      </c>
      <c r="G747" s="31"/>
      <c r="H747" s="68"/>
    </row>
    <row r="748" spans="3:8" x14ac:dyDescent="0.25">
      <c r="C748" s="27" t="str">
        <f t="shared" si="11"/>
        <v/>
      </c>
      <c r="G748" s="31"/>
      <c r="H748" s="68"/>
    </row>
    <row r="749" spans="3:8" x14ac:dyDescent="0.25">
      <c r="C749" s="27" t="str">
        <f t="shared" si="11"/>
        <v/>
      </c>
      <c r="G749" s="31"/>
      <c r="H749" s="68"/>
    </row>
    <row r="750" spans="3:8" x14ac:dyDescent="0.25">
      <c r="C750" s="27" t="str">
        <f t="shared" si="11"/>
        <v/>
      </c>
      <c r="G750" s="31"/>
      <c r="H750" s="68"/>
    </row>
    <row r="751" spans="3:8" x14ac:dyDescent="0.25">
      <c r="C751" s="27" t="str">
        <f t="shared" si="11"/>
        <v/>
      </c>
      <c r="G751" s="31"/>
      <c r="H751" s="68"/>
    </row>
    <row r="752" spans="3:8" x14ac:dyDescent="0.25">
      <c r="C752" s="27" t="str">
        <f t="shared" si="11"/>
        <v/>
      </c>
      <c r="G752" s="31"/>
      <c r="H752" s="68"/>
    </row>
    <row r="753" spans="3:8" x14ac:dyDescent="0.25">
      <c r="C753" s="27" t="str">
        <f t="shared" si="11"/>
        <v/>
      </c>
      <c r="G753" s="31"/>
      <c r="H753" s="68"/>
    </row>
    <row r="754" spans="3:8" x14ac:dyDescent="0.25">
      <c r="C754" s="27" t="str">
        <f t="shared" si="11"/>
        <v/>
      </c>
      <c r="G754" s="31"/>
      <c r="H754" s="68"/>
    </row>
    <row r="755" spans="3:8" x14ac:dyDescent="0.25">
      <c r="C755" s="27" t="str">
        <f t="shared" si="11"/>
        <v/>
      </c>
      <c r="G755" s="31"/>
      <c r="H755" s="68"/>
    </row>
    <row r="756" spans="3:8" x14ac:dyDescent="0.25">
      <c r="C756" s="27" t="str">
        <f t="shared" si="11"/>
        <v/>
      </c>
      <c r="G756" s="31"/>
      <c r="H756" s="68"/>
    </row>
    <row r="757" spans="3:8" x14ac:dyDescent="0.25">
      <c r="C757" s="27" t="str">
        <f t="shared" si="11"/>
        <v/>
      </c>
      <c r="G757" s="31"/>
      <c r="H757" s="68"/>
    </row>
    <row r="758" spans="3:8" x14ac:dyDescent="0.25">
      <c r="C758" s="27" t="str">
        <f t="shared" si="11"/>
        <v/>
      </c>
      <c r="G758" s="31"/>
      <c r="H758" s="68"/>
    </row>
    <row r="759" spans="3:8" x14ac:dyDescent="0.25">
      <c r="C759" s="27" t="str">
        <f t="shared" si="11"/>
        <v/>
      </c>
      <c r="G759" s="31"/>
      <c r="H759" s="68"/>
    </row>
    <row r="760" spans="3:8" x14ac:dyDescent="0.25">
      <c r="C760" s="27" t="str">
        <f t="shared" si="11"/>
        <v/>
      </c>
      <c r="G760" s="31"/>
      <c r="H760" s="68"/>
    </row>
    <row r="761" spans="3:8" x14ac:dyDescent="0.25">
      <c r="C761" s="27" t="str">
        <f t="shared" si="11"/>
        <v/>
      </c>
      <c r="G761" s="31"/>
      <c r="H761" s="68"/>
    </row>
    <row r="762" spans="3:8" x14ac:dyDescent="0.25">
      <c r="C762" s="27" t="str">
        <f t="shared" si="11"/>
        <v/>
      </c>
      <c r="G762" s="31"/>
      <c r="H762" s="68"/>
    </row>
    <row r="763" spans="3:8" x14ac:dyDescent="0.25">
      <c r="C763" s="27" t="str">
        <f t="shared" si="11"/>
        <v/>
      </c>
      <c r="G763" s="31"/>
      <c r="H763" s="68"/>
    </row>
    <row r="764" spans="3:8" x14ac:dyDescent="0.25">
      <c r="C764" s="27" t="str">
        <f t="shared" si="11"/>
        <v/>
      </c>
      <c r="G764" s="31"/>
      <c r="H764" s="68"/>
    </row>
    <row r="765" spans="3:8" x14ac:dyDescent="0.25">
      <c r="C765" s="27" t="str">
        <f t="shared" si="11"/>
        <v/>
      </c>
      <c r="G765" s="31"/>
      <c r="H765" s="68"/>
    </row>
    <row r="766" spans="3:8" x14ac:dyDescent="0.25">
      <c r="C766" s="27" t="str">
        <f t="shared" si="11"/>
        <v/>
      </c>
      <c r="G766" s="31"/>
      <c r="H766" s="68"/>
    </row>
    <row r="767" spans="3:8" x14ac:dyDescent="0.25">
      <c r="C767" s="27" t="str">
        <f t="shared" si="11"/>
        <v/>
      </c>
      <c r="G767" s="31"/>
      <c r="H767" s="68"/>
    </row>
    <row r="768" spans="3:8" x14ac:dyDescent="0.25">
      <c r="C768" s="27" t="str">
        <f t="shared" si="11"/>
        <v/>
      </c>
      <c r="G768" s="31"/>
      <c r="H768" s="68"/>
    </row>
    <row r="769" spans="3:8" x14ac:dyDescent="0.25">
      <c r="C769" s="27" t="str">
        <f t="shared" si="11"/>
        <v/>
      </c>
      <c r="G769" s="31"/>
      <c r="H769" s="68"/>
    </row>
    <row r="770" spans="3:8" x14ac:dyDescent="0.25">
      <c r="C770" s="27" t="str">
        <f t="shared" si="11"/>
        <v/>
      </c>
      <c r="G770" s="31"/>
      <c r="H770" s="68"/>
    </row>
    <row r="771" spans="3:8" x14ac:dyDescent="0.25">
      <c r="C771" s="27" t="str">
        <f t="shared" si="11"/>
        <v/>
      </c>
      <c r="G771" s="31"/>
      <c r="H771" s="68"/>
    </row>
    <row r="772" spans="3:8" x14ac:dyDescent="0.25">
      <c r="C772" s="27" t="str">
        <f t="shared" si="11"/>
        <v/>
      </c>
      <c r="G772" s="31"/>
      <c r="H772" s="68"/>
    </row>
    <row r="773" spans="3:8" x14ac:dyDescent="0.25">
      <c r="C773" s="27" t="str">
        <f t="shared" si="11"/>
        <v/>
      </c>
      <c r="G773" s="31"/>
      <c r="H773" s="68"/>
    </row>
    <row r="774" spans="3:8" x14ac:dyDescent="0.25">
      <c r="C774" s="27" t="str">
        <f t="shared" si="11"/>
        <v/>
      </c>
      <c r="G774" s="31"/>
      <c r="H774" s="68"/>
    </row>
    <row r="775" spans="3:8" x14ac:dyDescent="0.25">
      <c r="C775" s="27" t="str">
        <f t="shared" si="11"/>
        <v/>
      </c>
      <c r="G775" s="31"/>
      <c r="H775" s="68"/>
    </row>
    <row r="776" spans="3:8" x14ac:dyDescent="0.25">
      <c r="C776" s="27" t="str">
        <f t="shared" si="11"/>
        <v/>
      </c>
      <c r="G776" s="31"/>
      <c r="H776" s="68"/>
    </row>
    <row r="777" spans="3:8" x14ac:dyDescent="0.25">
      <c r="C777" s="27" t="str">
        <f t="shared" si="11"/>
        <v/>
      </c>
      <c r="G777" s="31"/>
      <c r="H777" s="68"/>
    </row>
    <row r="778" spans="3:8" x14ac:dyDescent="0.25">
      <c r="C778" s="27" t="str">
        <f t="shared" si="11"/>
        <v/>
      </c>
      <c r="G778" s="31"/>
      <c r="H778" s="68"/>
    </row>
    <row r="779" spans="3:8" x14ac:dyDescent="0.25">
      <c r="C779" s="27" t="str">
        <f t="shared" si="11"/>
        <v/>
      </c>
      <c r="G779" s="31"/>
      <c r="H779" s="68"/>
    </row>
    <row r="780" spans="3:8" x14ac:dyDescent="0.25">
      <c r="C780" s="27" t="str">
        <f t="shared" si="11"/>
        <v/>
      </c>
      <c r="G780" s="31"/>
      <c r="H780" s="68"/>
    </row>
    <row r="781" spans="3:8" x14ac:dyDescent="0.25">
      <c r="C781" s="27" t="str">
        <f t="shared" si="11"/>
        <v/>
      </c>
      <c r="G781" s="31"/>
      <c r="H781" s="68"/>
    </row>
    <row r="782" spans="3:8" x14ac:dyDescent="0.25">
      <c r="C782" s="27" t="str">
        <f t="shared" si="11"/>
        <v/>
      </c>
      <c r="G782" s="31"/>
      <c r="H782" s="68"/>
    </row>
    <row r="783" spans="3:8" x14ac:dyDescent="0.25">
      <c r="C783" s="27" t="str">
        <f t="shared" si="11"/>
        <v/>
      </c>
      <c r="G783" s="31"/>
      <c r="H783" s="68"/>
    </row>
    <row r="784" spans="3:8" x14ac:dyDescent="0.25">
      <c r="C784" s="27" t="str">
        <f t="shared" si="11"/>
        <v/>
      </c>
      <c r="G784" s="31"/>
      <c r="H784" s="68"/>
    </row>
    <row r="785" spans="3:8" x14ac:dyDescent="0.25">
      <c r="C785" s="27" t="str">
        <f t="shared" ref="C785:C848" si="12">IF(D785="","",IF(ROW()=16,1,C784+1))</f>
        <v/>
      </c>
      <c r="G785" s="31"/>
      <c r="H785" s="68"/>
    </row>
    <row r="786" spans="3:8" x14ac:dyDescent="0.25">
      <c r="C786" s="27" t="str">
        <f t="shared" si="12"/>
        <v/>
      </c>
      <c r="G786" s="31"/>
      <c r="H786" s="68"/>
    </row>
    <row r="787" spans="3:8" x14ac:dyDescent="0.25">
      <c r="C787" s="27" t="str">
        <f t="shared" si="12"/>
        <v/>
      </c>
      <c r="G787" s="31"/>
      <c r="H787" s="68"/>
    </row>
    <row r="788" spans="3:8" x14ac:dyDescent="0.25">
      <c r="C788" s="27" t="str">
        <f t="shared" si="12"/>
        <v/>
      </c>
      <c r="G788" s="31"/>
      <c r="H788" s="68"/>
    </row>
    <row r="789" spans="3:8" x14ac:dyDescent="0.25">
      <c r="C789" s="27" t="str">
        <f t="shared" si="12"/>
        <v/>
      </c>
      <c r="G789" s="31"/>
      <c r="H789" s="68"/>
    </row>
    <row r="790" spans="3:8" x14ac:dyDescent="0.25">
      <c r="C790" s="27" t="str">
        <f t="shared" si="12"/>
        <v/>
      </c>
      <c r="G790" s="31"/>
      <c r="H790" s="68"/>
    </row>
    <row r="791" spans="3:8" x14ac:dyDescent="0.25">
      <c r="C791" s="27" t="str">
        <f t="shared" si="12"/>
        <v/>
      </c>
      <c r="G791" s="31"/>
      <c r="H791" s="68"/>
    </row>
    <row r="792" spans="3:8" x14ac:dyDescent="0.25">
      <c r="C792" s="27" t="str">
        <f t="shared" si="12"/>
        <v/>
      </c>
      <c r="G792" s="31"/>
      <c r="H792" s="68"/>
    </row>
    <row r="793" spans="3:8" x14ac:dyDescent="0.25">
      <c r="C793" s="27" t="str">
        <f t="shared" si="12"/>
        <v/>
      </c>
      <c r="G793" s="31"/>
      <c r="H793" s="68"/>
    </row>
    <row r="794" spans="3:8" x14ac:dyDescent="0.25">
      <c r="C794" s="27" t="str">
        <f t="shared" si="12"/>
        <v/>
      </c>
      <c r="G794" s="31"/>
      <c r="H794" s="68"/>
    </row>
    <row r="795" spans="3:8" x14ac:dyDescent="0.25">
      <c r="C795" s="27" t="str">
        <f t="shared" si="12"/>
        <v/>
      </c>
      <c r="G795" s="31"/>
      <c r="H795" s="68"/>
    </row>
    <row r="796" spans="3:8" x14ac:dyDescent="0.25">
      <c r="C796" s="27" t="str">
        <f t="shared" si="12"/>
        <v/>
      </c>
      <c r="G796" s="31"/>
      <c r="H796" s="68"/>
    </row>
    <row r="797" spans="3:8" x14ac:dyDescent="0.25">
      <c r="C797" s="27" t="str">
        <f t="shared" si="12"/>
        <v/>
      </c>
      <c r="G797" s="31"/>
      <c r="H797" s="68"/>
    </row>
    <row r="798" spans="3:8" x14ac:dyDescent="0.25">
      <c r="C798" s="27" t="str">
        <f t="shared" si="12"/>
        <v/>
      </c>
      <c r="G798" s="31"/>
      <c r="H798" s="68"/>
    </row>
    <row r="799" spans="3:8" x14ac:dyDescent="0.25">
      <c r="C799" s="27" t="str">
        <f t="shared" si="12"/>
        <v/>
      </c>
      <c r="G799" s="31"/>
      <c r="H799" s="68"/>
    </row>
    <row r="800" spans="3:8" x14ac:dyDescent="0.25">
      <c r="C800" s="27" t="str">
        <f t="shared" si="12"/>
        <v/>
      </c>
      <c r="G800" s="31"/>
      <c r="H800" s="68"/>
    </row>
    <row r="801" spans="3:8" x14ac:dyDescent="0.25">
      <c r="C801" s="27" t="str">
        <f t="shared" si="12"/>
        <v/>
      </c>
      <c r="G801" s="31"/>
      <c r="H801" s="68"/>
    </row>
    <row r="802" spans="3:8" x14ac:dyDescent="0.25">
      <c r="C802" s="27" t="str">
        <f t="shared" si="12"/>
        <v/>
      </c>
      <c r="G802" s="31"/>
      <c r="H802" s="68"/>
    </row>
    <row r="803" spans="3:8" x14ac:dyDescent="0.25">
      <c r="C803" s="27" t="str">
        <f t="shared" si="12"/>
        <v/>
      </c>
      <c r="G803" s="31"/>
      <c r="H803" s="68"/>
    </row>
    <row r="804" spans="3:8" x14ac:dyDescent="0.25">
      <c r="C804" s="27" t="str">
        <f t="shared" si="12"/>
        <v/>
      </c>
      <c r="G804" s="31"/>
      <c r="H804" s="68"/>
    </row>
    <row r="805" spans="3:8" x14ac:dyDescent="0.25">
      <c r="C805" s="27" t="str">
        <f t="shared" si="12"/>
        <v/>
      </c>
      <c r="G805" s="31"/>
      <c r="H805" s="68"/>
    </row>
    <row r="806" spans="3:8" x14ac:dyDescent="0.25">
      <c r="C806" s="27" t="str">
        <f t="shared" si="12"/>
        <v/>
      </c>
      <c r="G806" s="31"/>
      <c r="H806" s="68"/>
    </row>
    <row r="807" spans="3:8" x14ac:dyDescent="0.25">
      <c r="C807" s="27" t="str">
        <f t="shared" si="12"/>
        <v/>
      </c>
      <c r="G807" s="31"/>
      <c r="H807" s="68"/>
    </row>
    <row r="808" spans="3:8" x14ac:dyDescent="0.25">
      <c r="C808" s="27" t="str">
        <f t="shared" si="12"/>
        <v/>
      </c>
      <c r="G808" s="31"/>
      <c r="H808" s="68"/>
    </row>
    <row r="809" spans="3:8" x14ac:dyDescent="0.25">
      <c r="C809" s="27" t="str">
        <f t="shared" si="12"/>
        <v/>
      </c>
      <c r="G809" s="31"/>
      <c r="H809" s="68"/>
    </row>
    <row r="810" spans="3:8" x14ac:dyDescent="0.25">
      <c r="C810" s="27" t="str">
        <f t="shared" si="12"/>
        <v/>
      </c>
      <c r="G810" s="31"/>
      <c r="H810" s="68"/>
    </row>
    <row r="811" spans="3:8" x14ac:dyDescent="0.25">
      <c r="C811" s="27" t="str">
        <f t="shared" si="12"/>
        <v/>
      </c>
      <c r="G811" s="31"/>
      <c r="H811" s="68"/>
    </row>
    <row r="812" spans="3:8" x14ac:dyDescent="0.25">
      <c r="C812" s="27" t="str">
        <f t="shared" si="12"/>
        <v/>
      </c>
      <c r="G812" s="31"/>
      <c r="H812" s="68"/>
    </row>
    <row r="813" spans="3:8" x14ac:dyDescent="0.25">
      <c r="C813" s="27" t="str">
        <f t="shared" si="12"/>
        <v/>
      </c>
      <c r="G813" s="31"/>
      <c r="H813" s="68"/>
    </row>
    <row r="814" spans="3:8" x14ac:dyDescent="0.25">
      <c r="C814" s="27" t="str">
        <f t="shared" si="12"/>
        <v/>
      </c>
      <c r="G814" s="31"/>
      <c r="H814" s="68"/>
    </row>
    <row r="815" spans="3:8" x14ac:dyDescent="0.25">
      <c r="C815" s="27" t="str">
        <f t="shared" si="12"/>
        <v/>
      </c>
      <c r="G815" s="31"/>
      <c r="H815" s="68"/>
    </row>
    <row r="816" spans="3:8" x14ac:dyDescent="0.25">
      <c r="C816" s="27" t="str">
        <f t="shared" si="12"/>
        <v/>
      </c>
      <c r="G816" s="31"/>
      <c r="H816" s="68"/>
    </row>
    <row r="817" spans="3:8" x14ac:dyDescent="0.25">
      <c r="C817" s="27" t="str">
        <f t="shared" si="12"/>
        <v/>
      </c>
      <c r="G817" s="31"/>
      <c r="H817" s="68"/>
    </row>
    <row r="818" spans="3:8" x14ac:dyDescent="0.25">
      <c r="C818" s="27" t="str">
        <f t="shared" si="12"/>
        <v/>
      </c>
      <c r="G818" s="31"/>
      <c r="H818" s="68"/>
    </row>
    <row r="819" spans="3:8" x14ac:dyDescent="0.25">
      <c r="C819" s="27" t="str">
        <f t="shared" si="12"/>
        <v/>
      </c>
      <c r="G819" s="31"/>
      <c r="H819" s="68"/>
    </row>
    <row r="820" spans="3:8" x14ac:dyDescent="0.25">
      <c r="C820" s="27" t="str">
        <f t="shared" si="12"/>
        <v/>
      </c>
      <c r="G820" s="31"/>
      <c r="H820" s="68"/>
    </row>
    <row r="821" spans="3:8" x14ac:dyDescent="0.25">
      <c r="C821" s="27" t="str">
        <f t="shared" si="12"/>
        <v/>
      </c>
      <c r="G821" s="31"/>
      <c r="H821" s="68"/>
    </row>
    <row r="822" spans="3:8" x14ac:dyDescent="0.25">
      <c r="C822" s="27" t="str">
        <f t="shared" si="12"/>
        <v/>
      </c>
      <c r="G822" s="31"/>
      <c r="H822" s="68"/>
    </row>
    <row r="823" spans="3:8" x14ac:dyDescent="0.25">
      <c r="C823" s="27" t="str">
        <f t="shared" si="12"/>
        <v/>
      </c>
      <c r="G823" s="31"/>
      <c r="H823" s="68"/>
    </row>
    <row r="824" spans="3:8" x14ac:dyDescent="0.25">
      <c r="C824" s="27" t="str">
        <f t="shared" si="12"/>
        <v/>
      </c>
      <c r="G824" s="31"/>
      <c r="H824" s="68"/>
    </row>
    <row r="825" spans="3:8" x14ac:dyDescent="0.25">
      <c r="C825" s="27" t="str">
        <f t="shared" si="12"/>
        <v/>
      </c>
      <c r="G825" s="31"/>
      <c r="H825" s="68"/>
    </row>
    <row r="826" spans="3:8" x14ac:dyDescent="0.25">
      <c r="C826" s="27" t="str">
        <f t="shared" si="12"/>
        <v/>
      </c>
      <c r="G826" s="31"/>
      <c r="H826" s="68"/>
    </row>
    <row r="827" spans="3:8" x14ac:dyDescent="0.25">
      <c r="C827" s="27" t="str">
        <f t="shared" si="12"/>
        <v/>
      </c>
      <c r="G827" s="31"/>
      <c r="H827" s="68"/>
    </row>
    <row r="828" spans="3:8" x14ac:dyDescent="0.25">
      <c r="C828" s="27" t="str">
        <f t="shared" si="12"/>
        <v/>
      </c>
      <c r="G828" s="31"/>
      <c r="H828" s="68"/>
    </row>
    <row r="829" spans="3:8" x14ac:dyDescent="0.25">
      <c r="C829" s="27" t="str">
        <f t="shared" si="12"/>
        <v/>
      </c>
      <c r="G829" s="31"/>
      <c r="H829" s="68"/>
    </row>
    <row r="830" spans="3:8" x14ac:dyDescent="0.25">
      <c r="C830" s="27" t="str">
        <f t="shared" si="12"/>
        <v/>
      </c>
      <c r="G830" s="31"/>
      <c r="H830" s="68"/>
    </row>
    <row r="831" spans="3:8" x14ac:dyDescent="0.25">
      <c r="C831" s="27" t="str">
        <f t="shared" si="12"/>
        <v/>
      </c>
      <c r="G831" s="31"/>
      <c r="H831" s="68"/>
    </row>
    <row r="832" spans="3:8" x14ac:dyDescent="0.25">
      <c r="C832" s="27" t="str">
        <f t="shared" si="12"/>
        <v/>
      </c>
      <c r="G832" s="31"/>
      <c r="H832" s="68"/>
    </row>
    <row r="833" spans="3:8" x14ac:dyDescent="0.25">
      <c r="C833" s="27" t="str">
        <f t="shared" si="12"/>
        <v/>
      </c>
      <c r="G833" s="31"/>
      <c r="H833" s="68"/>
    </row>
    <row r="834" spans="3:8" x14ac:dyDescent="0.25">
      <c r="C834" s="27" t="str">
        <f t="shared" si="12"/>
        <v/>
      </c>
      <c r="G834" s="31"/>
      <c r="H834" s="68"/>
    </row>
    <row r="835" spans="3:8" x14ac:dyDescent="0.25">
      <c r="C835" s="27" t="str">
        <f t="shared" si="12"/>
        <v/>
      </c>
      <c r="G835" s="31"/>
      <c r="H835" s="68"/>
    </row>
    <row r="836" spans="3:8" x14ac:dyDescent="0.25">
      <c r="C836" s="27" t="str">
        <f t="shared" si="12"/>
        <v/>
      </c>
      <c r="G836" s="31"/>
      <c r="H836" s="68"/>
    </row>
    <row r="837" spans="3:8" x14ac:dyDescent="0.25">
      <c r="C837" s="27" t="str">
        <f t="shared" si="12"/>
        <v/>
      </c>
      <c r="G837" s="31"/>
      <c r="H837" s="68"/>
    </row>
    <row r="838" spans="3:8" x14ac:dyDescent="0.25">
      <c r="C838" s="27" t="str">
        <f t="shared" si="12"/>
        <v/>
      </c>
      <c r="G838" s="31"/>
      <c r="H838" s="68"/>
    </row>
    <row r="839" spans="3:8" x14ac:dyDescent="0.25">
      <c r="C839" s="27" t="str">
        <f t="shared" si="12"/>
        <v/>
      </c>
      <c r="G839" s="31"/>
      <c r="H839" s="68"/>
    </row>
    <row r="840" spans="3:8" x14ac:dyDescent="0.25">
      <c r="C840" s="27" t="str">
        <f t="shared" si="12"/>
        <v/>
      </c>
      <c r="G840" s="31"/>
      <c r="H840" s="68"/>
    </row>
    <row r="841" spans="3:8" x14ac:dyDescent="0.25">
      <c r="C841" s="27" t="str">
        <f t="shared" si="12"/>
        <v/>
      </c>
      <c r="G841" s="31"/>
      <c r="H841" s="68"/>
    </row>
    <row r="842" spans="3:8" x14ac:dyDescent="0.25">
      <c r="C842" s="27" t="str">
        <f t="shared" si="12"/>
        <v/>
      </c>
      <c r="G842" s="31"/>
      <c r="H842" s="68"/>
    </row>
    <row r="843" spans="3:8" x14ac:dyDescent="0.25">
      <c r="C843" s="27" t="str">
        <f t="shared" si="12"/>
        <v/>
      </c>
      <c r="G843" s="31"/>
      <c r="H843" s="68"/>
    </row>
    <row r="844" spans="3:8" x14ac:dyDescent="0.25">
      <c r="C844" s="27" t="str">
        <f t="shared" si="12"/>
        <v/>
      </c>
      <c r="G844" s="31"/>
      <c r="H844" s="68"/>
    </row>
    <row r="845" spans="3:8" x14ac:dyDescent="0.25">
      <c r="C845" s="27" t="str">
        <f t="shared" si="12"/>
        <v/>
      </c>
      <c r="G845" s="31"/>
      <c r="H845" s="68"/>
    </row>
    <row r="846" spans="3:8" x14ac:dyDescent="0.25">
      <c r="C846" s="27" t="str">
        <f t="shared" si="12"/>
        <v/>
      </c>
      <c r="G846" s="31"/>
      <c r="H846" s="68"/>
    </row>
    <row r="847" spans="3:8" x14ac:dyDescent="0.25">
      <c r="C847" s="27" t="str">
        <f t="shared" si="12"/>
        <v/>
      </c>
      <c r="G847" s="31"/>
      <c r="H847" s="68"/>
    </row>
    <row r="848" spans="3:8" x14ac:dyDescent="0.25">
      <c r="C848" s="27" t="str">
        <f t="shared" si="12"/>
        <v/>
      </c>
      <c r="G848" s="31"/>
      <c r="H848" s="68"/>
    </row>
    <row r="849" spans="3:8" x14ac:dyDescent="0.25">
      <c r="C849" s="27" t="str">
        <f t="shared" ref="C849:C912" si="13">IF(D849="","",IF(ROW()=16,1,C848+1))</f>
        <v/>
      </c>
      <c r="G849" s="31"/>
      <c r="H849" s="68"/>
    </row>
    <row r="850" spans="3:8" x14ac:dyDescent="0.25">
      <c r="C850" s="27" t="str">
        <f t="shared" si="13"/>
        <v/>
      </c>
      <c r="G850" s="31"/>
      <c r="H850" s="68"/>
    </row>
    <row r="851" spans="3:8" x14ac:dyDescent="0.25">
      <c r="C851" s="27" t="str">
        <f t="shared" si="13"/>
        <v/>
      </c>
      <c r="G851" s="31"/>
      <c r="H851" s="68"/>
    </row>
    <row r="852" spans="3:8" x14ac:dyDescent="0.25">
      <c r="C852" s="27" t="str">
        <f t="shared" si="13"/>
        <v/>
      </c>
      <c r="G852" s="31"/>
      <c r="H852" s="68"/>
    </row>
    <row r="853" spans="3:8" x14ac:dyDescent="0.25">
      <c r="C853" s="27" t="str">
        <f t="shared" si="13"/>
        <v/>
      </c>
      <c r="G853" s="31"/>
      <c r="H853" s="68"/>
    </row>
    <row r="854" spans="3:8" x14ac:dyDescent="0.25">
      <c r="C854" s="27" t="str">
        <f t="shared" si="13"/>
        <v/>
      </c>
      <c r="G854" s="31"/>
      <c r="H854" s="68"/>
    </row>
    <row r="855" spans="3:8" x14ac:dyDescent="0.25">
      <c r="C855" s="27" t="str">
        <f t="shared" si="13"/>
        <v/>
      </c>
      <c r="G855" s="31"/>
      <c r="H855" s="68"/>
    </row>
    <row r="856" spans="3:8" x14ac:dyDescent="0.25">
      <c r="C856" s="27" t="str">
        <f t="shared" si="13"/>
        <v/>
      </c>
      <c r="G856" s="31"/>
      <c r="H856" s="68"/>
    </row>
    <row r="857" spans="3:8" x14ac:dyDescent="0.25">
      <c r="C857" s="27" t="str">
        <f t="shared" si="13"/>
        <v/>
      </c>
      <c r="G857" s="31"/>
      <c r="H857" s="68"/>
    </row>
    <row r="858" spans="3:8" x14ac:dyDescent="0.25">
      <c r="C858" s="27" t="str">
        <f t="shared" si="13"/>
        <v/>
      </c>
      <c r="G858" s="31"/>
      <c r="H858" s="68"/>
    </row>
    <row r="859" spans="3:8" x14ac:dyDescent="0.25">
      <c r="C859" s="27" t="str">
        <f t="shared" si="13"/>
        <v/>
      </c>
      <c r="G859" s="31"/>
      <c r="H859" s="68"/>
    </row>
    <row r="860" spans="3:8" x14ac:dyDescent="0.25">
      <c r="C860" s="27" t="str">
        <f t="shared" si="13"/>
        <v/>
      </c>
      <c r="G860" s="31"/>
      <c r="H860" s="68"/>
    </row>
    <row r="861" spans="3:8" x14ac:dyDescent="0.25">
      <c r="C861" s="27" t="str">
        <f t="shared" si="13"/>
        <v/>
      </c>
      <c r="G861" s="31"/>
      <c r="H861" s="68"/>
    </row>
    <row r="862" spans="3:8" x14ac:dyDescent="0.25">
      <c r="C862" s="27" t="str">
        <f t="shared" si="13"/>
        <v/>
      </c>
      <c r="G862" s="31"/>
      <c r="H862" s="68"/>
    </row>
    <row r="863" spans="3:8" x14ac:dyDescent="0.25">
      <c r="C863" s="27" t="str">
        <f t="shared" si="13"/>
        <v/>
      </c>
      <c r="G863" s="31"/>
      <c r="H863" s="68"/>
    </row>
    <row r="864" spans="3:8" x14ac:dyDescent="0.25">
      <c r="C864" s="27" t="str">
        <f t="shared" si="13"/>
        <v/>
      </c>
      <c r="G864" s="31"/>
      <c r="H864" s="68"/>
    </row>
    <row r="865" spans="3:8" x14ac:dyDescent="0.25">
      <c r="C865" s="27" t="str">
        <f t="shared" si="13"/>
        <v/>
      </c>
      <c r="G865" s="31"/>
      <c r="H865" s="68"/>
    </row>
    <row r="866" spans="3:8" x14ac:dyDescent="0.25">
      <c r="C866" s="27" t="str">
        <f t="shared" si="13"/>
        <v/>
      </c>
      <c r="G866" s="31"/>
      <c r="H866" s="68"/>
    </row>
    <row r="867" spans="3:8" x14ac:dyDescent="0.25">
      <c r="C867" s="27" t="str">
        <f t="shared" si="13"/>
        <v/>
      </c>
      <c r="G867" s="31"/>
      <c r="H867" s="68"/>
    </row>
    <row r="868" spans="3:8" x14ac:dyDescent="0.25">
      <c r="C868" s="27" t="str">
        <f t="shared" si="13"/>
        <v/>
      </c>
      <c r="G868" s="31"/>
      <c r="H868" s="68"/>
    </row>
    <row r="869" spans="3:8" x14ac:dyDescent="0.25">
      <c r="C869" s="27" t="str">
        <f t="shared" si="13"/>
        <v/>
      </c>
      <c r="G869" s="31"/>
      <c r="H869" s="68"/>
    </row>
    <row r="870" spans="3:8" x14ac:dyDescent="0.25">
      <c r="C870" s="27" t="str">
        <f t="shared" si="13"/>
        <v/>
      </c>
      <c r="G870" s="31"/>
      <c r="H870" s="68"/>
    </row>
    <row r="871" spans="3:8" x14ac:dyDescent="0.25">
      <c r="C871" s="27" t="str">
        <f t="shared" si="13"/>
        <v/>
      </c>
      <c r="G871" s="31"/>
      <c r="H871" s="68"/>
    </row>
    <row r="872" spans="3:8" x14ac:dyDescent="0.25">
      <c r="C872" s="27" t="str">
        <f t="shared" si="13"/>
        <v/>
      </c>
      <c r="G872" s="31"/>
      <c r="H872" s="68"/>
    </row>
    <row r="873" spans="3:8" x14ac:dyDescent="0.25">
      <c r="C873" s="27" t="str">
        <f t="shared" si="13"/>
        <v/>
      </c>
      <c r="G873" s="31"/>
      <c r="H873" s="68"/>
    </row>
    <row r="874" spans="3:8" x14ac:dyDescent="0.25">
      <c r="C874" s="27" t="str">
        <f t="shared" si="13"/>
        <v/>
      </c>
      <c r="G874" s="31"/>
      <c r="H874" s="68"/>
    </row>
    <row r="875" spans="3:8" x14ac:dyDescent="0.25">
      <c r="C875" s="27" t="str">
        <f t="shared" si="13"/>
        <v/>
      </c>
      <c r="G875" s="31"/>
      <c r="H875" s="68"/>
    </row>
    <row r="876" spans="3:8" x14ac:dyDescent="0.25">
      <c r="C876" s="27" t="str">
        <f t="shared" si="13"/>
        <v/>
      </c>
      <c r="G876" s="31"/>
      <c r="H876" s="68"/>
    </row>
    <row r="877" spans="3:8" x14ac:dyDescent="0.25">
      <c r="C877" s="27" t="str">
        <f t="shared" si="13"/>
        <v/>
      </c>
      <c r="G877" s="31"/>
      <c r="H877" s="68"/>
    </row>
    <row r="878" spans="3:8" x14ac:dyDescent="0.25">
      <c r="C878" s="27" t="str">
        <f t="shared" si="13"/>
        <v/>
      </c>
      <c r="G878" s="31"/>
      <c r="H878" s="68"/>
    </row>
    <row r="879" spans="3:8" x14ac:dyDescent="0.25">
      <c r="C879" s="27" t="str">
        <f t="shared" si="13"/>
        <v/>
      </c>
      <c r="G879" s="31"/>
      <c r="H879" s="68"/>
    </row>
    <row r="880" spans="3:8" x14ac:dyDescent="0.25">
      <c r="C880" s="27" t="str">
        <f t="shared" si="13"/>
        <v/>
      </c>
      <c r="G880" s="31"/>
      <c r="H880" s="68"/>
    </row>
    <row r="881" spans="3:8" x14ac:dyDescent="0.25">
      <c r="C881" s="27" t="str">
        <f t="shared" si="13"/>
        <v/>
      </c>
      <c r="G881" s="31"/>
      <c r="H881" s="68"/>
    </row>
    <row r="882" spans="3:8" x14ac:dyDescent="0.25">
      <c r="C882" s="27" t="str">
        <f t="shared" si="13"/>
        <v/>
      </c>
      <c r="G882" s="31"/>
      <c r="H882" s="68"/>
    </row>
    <row r="883" spans="3:8" x14ac:dyDescent="0.25">
      <c r="C883" s="27" t="str">
        <f t="shared" si="13"/>
        <v/>
      </c>
      <c r="G883" s="31"/>
      <c r="H883" s="68"/>
    </row>
    <row r="884" spans="3:8" x14ac:dyDescent="0.25">
      <c r="C884" s="27" t="str">
        <f t="shared" si="13"/>
        <v/>
      </c>
      <c r="G884" s="31"/>
      <c r="H884" s="68"/>
    </row>
    <row r="885" spans="3:8" x14ac:dyDescent="0.25">
      <c r="C885" s="27" t="str">
        <f t="shared" si="13"/>
        <v/>
      </c>
      <c r="G885" s="31"/>
      <c r="H885" s="68"/>
    </row>
    <row r="886" spans="3:8" x14ac:dyDescent="0.25">
      <c r="C886" s="27" t="str">
        <f t="shared" si="13"/>
        <v/>
      </c>
      <c r="G886" s="31"/>
      <c r="H886" s="68"/>
    </row>
    <row r="887" spans="3:8" x14ac:dyDescent="0.25">
      <c r="C887" s="27" t="str">
        <f t="shared" si="13"/>
        <v/>
      </c>
      <c r="G887" s="31"/>
      <c r="H887" s="68"/>
    </row>
    <row r="888" spans="3:8" x14ac:dyDescent="0.25">
      <c r="C888" s="27" t="str">
        <f t="shared" si="13"/>
        <v/>
      </c>
      <c r="G888" s="31"/>
      <c r="H888" s="68"/>
    </row>
    <row r="889" spans="3:8" x14ac:dyDescent="0.25">
      <c r="C889" s="27" t="str">
        <f t="shared" si="13"/>
        <v/>
      </c>
      <c r="G889" s="31"/>
      <c r="H889" s="68"/>
    </row>
    <row r="890" spans="3:8" x14ac:dyDescent="0.25">
      <c r="C890" s="27" t="str">
        <f t="shared" si="13"/>
        <v/>
      </c>
      <c r="G890" s="31"/>
      <c r="H890" s="68"/>
    </row>
    <row r="891" spans="3:8" x14ac:dyDescent="0.25">
      <c r="C891" s="27" t="str">
        <f t="shared" si="13"/>
        <v/>
      </c>
      <c r="G891" s="31"/>
      <c r="H891" s="68"/>
    </row>
    <row r="892" spans="3:8" x14ac:dyDescent="0.25">
      <c r="C892" s="27" t="str">
        <f t="shared" si="13"/>
        <v/>
      </c>
      <c r="G892" s="31"/>
      <c r="H892" s="68"/>
    </row>
    <row r="893" spans="3:8" x14ac:dyDescent="0.25">
      <c r="C893" s="27" t="str">
        <f t="shared" si="13"/>
        <v/>
      </c>
      <c r="G893" s="31"/>
      <c r="H893" s="68"/>
    </row>
    <row r="894" spans="3:8" x14ac:dyDescent="0.25">
      <c r="C894" s="27" t="str">
        <f t="shared" si="13"/>
        <v/>
      </c>
      <c r="G894" s="31"/>
      <c r="H894" s="68"/>
    </row>
    <row r="895" spans="3:8" x14ac:dyDescent="0.25">
      <c r="C895" s="27" t="str">
        <f t="shared" si="13"/>
        <v/>
      </c>
      <c r="G895" s="31"/>
      <c r="H895" s="68"/>
    </row>
    <row r="896" spans="3:8" x14ac:dyDescent="0.25">
      <c r="C896" s="27" t="str">
        <f t="shared" si="13"/>
        <v/>
      </c>
      <c r="G896" s="31"/>
      <c r="H896" s="68"/>
    </row>
    <row r="897" spans="3:8" x14ac:dyDescent="0.25">
      <c r="C897" s="27" t="str">
        <f t="shared" si="13"/>
        <v/>
      </c>
      <c r="G897" s="31"/>
      <c r="H897" s="68"/>
    </row>
    <row r="898" spans="3:8" x14ac:dyDescent="0.25">
      <c r="C898" s="27" t="str">
        <f t="shared" si="13"/>
        <v/>
      </c>
      <c r="G898" s="31"/>
      <c r="H898" s="68"/>
    </row>
    <row r="899" spans="3:8" x14ac:dyDescent="0.25">
      <c r="C899" s="27" t="str">
        <f t="shared" si="13"/>
        <v/>
      </c>
      <c r="G899" s="31"/>
      <c r="H899" s="68"/>
    </row>
    <row r="900" spans="3:8" x14ac:dyDescent="0.25">
      <c r="C900" s="27" t="str">
        <f t="shared" si="13"/>
        <v/>
      </c>
      <c r="G900" s="31"/>
      <c r="H900" s="68"/>
    </row>
    <row r="901" spans="3:8" x14ac:dyDescent="0.25">
      <c r="C901" s="27" t="str">
        <f t="shared" si="13"/>
        <v/>
      </c>
      <c r="G901" s="31"/>
      <c r="H901" s="68"/>
    </row>
    <row r="902" spans="3:8" x14ac:dyDescent="0.25">
      <c r="C902" s="27" t="str">
        <f t="shared" si="13"/>
        <v/>
      </c>
      <c r="G902" s="31"/>
      <c r="H902" s="68"/>
    </row>
    <row r="903" spans="3:8" x14ac:dyDescent="0.25">
      <c r="C903" s="27" t="str">
        <f t="shared" si="13"/>
        <v/>
      </c>
      <c r="G903" s="31"/>
      <c r="H903" s="68"/>
    </row>
    <row r="904" spans="3:8" x14ac:dyDescent="0.25">
      <c r="C904" s="27" t="str">
        <f t="shared" si="13"/>
        <v/>
      </c>
      <c r="G904" s="31"/>
      <c r="H904" s="68"/>
    </row>
    <row r="905" spans="3:8" x14ac:dyDescent="0.25">
      <c r="C905" s="27" t="str">
        <f t="shared" si="13"/>
        <v/>
      </c>
      <c r="G905" s="31"/>
      <c r="H905" s="68"/>
    </row>
    <row r="906" spans="3:8" x14ac:dyDescent="0.25">
      <c r="C906" s="27" t="str">
        <f t="shared" si="13"/>
        <v/>
      </c>
      <c r="G906" s="31"/>
      <c r="H906" s="68"/>
    </row>
    <row r="907" spans="3:8" x14ac:dyDescent="0.25">
      <c r="C907" s="27" t="str">
        <f t="shared" si="13"/>
        <v/>
      </c>
      <c r="G907" s="31"/>
      <c r="H907" s="68"/>
    </row>
    <row r="908" spans="3:8" x14ac:dyDescent="0.25">
      <c r="C908" s="27" t="str">
        <f t="shared" si="13"/>
        <v/>
      </c>
      <c r="G908" s="31"/>
      <c r="H908" s="68"/>
    </row>
    <row r="909" spans="3:8" x14ac:dyDescent="0.25">
      <c r="C909" s="27" t="str">
        <f t="shared" si="13"/>
        <v/>
      </c>
      <c r="G909" s="31"/>
      <c r="H909" s="68"/>
    </row>
    <row r="910" spans="3:8" x14ac:dyDescent="0.25">
      <c r="C910" s="27" t="str">
        <f t="shared" si="13"/>
        <v/>
      </c>
      <c r="G910" s="31"/>
      <c r="H910" s="68"/>
    </row>
    <row r="911" spans="3:8" x14ac:dyDescent="0.25">
      <c r="C911" s="27" t="str">
        <f t="shared" si="13"/>
        <v/>
      </c>
      <c r="G911" s="31"/>
      <c r="H911" s="68"/>
    </row>
    <row r="912" spans="3:8" x14ac:dyDescent="0.25">
      <c r="C912" s="27" t="str">
        <f t="shared" si="13"/>
        <v/>
      </c>
      <c r="G912" s="31"/>
      <c r="H912" s="68"/>
    </row>
    <row r="913" spans="3:8" x14ac:dyDescent="0.25">
      <c r="C913" s="27" t="str">
        <f t="shared" ref="C913:C976" si="14">IF(D913="","",IF(ROW()=16,1,C912+1))</f>
        <v/>
      </c>
      <c r="G913" s="31"/>
      <c r="H913" s="68"/>
    </row>
    <row r="914" spans="3:8" x14ac:dyDescent="0.25">
      <c r="C914" s="27" t="str">
        <f t="shared" si="14"/>
        <v/>
      </c>
      <c r="G914" s="31"/>
      <c r="H914" s="68"/>
    </row>
    <row r="915" spans="3:8" x14ac:dyDescent="0.25">
      <c r="C915" s="27" t="str">
        <f t="shared" si="14"/>
        <v/>
      </c>
      <c r="G915" s="31"/>
      <c r="H915" s="68"/>
    </row>
    <row r="916" spans="3:8" x14ac:dyDescent="0.25">
      <c r="C916" s="27" t="str">
        <f t="shared" si="14"/>
        <v/>
      </c>
      <c r="G916" s="31"/>
      <c r="H916" s="68"/>
    </row>
    <row r="917" spans="3:8" x14ac:dyDescent="0.25">
      <c r="C917" s="27" t="str">
        <f t="shared" si="14"/>
        <v/>
      </c>
      <c r="G917" s="31"/>
      <c r="H917" s="68"/>
    </row>
    <row r="918" spans="3:8" x14ac:dyDescent="0.25">
      <c r="C918" s="27" t="str">
        <f t="shared" si="14"/>
        <v/>
      </c>
      <c r="G918" s="31"/>
      <c r="H918" s="68"/>
    </row>
    <row r="919" spans="3:8" x14ac:dyDescent="0.25">
      <c r="C919" s="27" t="str">
        <f t="shared" si="14"/>
        <v/>
      </c>
      <c r="G919" s="31"/>
      <c r="H919" s="68"/>
    </row>
    <row r="920" spans="3:8" x14ac:dyDescent="0.25">
      <c r="C920" s="27" t="str">
        <f t="shared" si="14"/>
        <v/>
      </c>
      <c r="G920" s="31"/>
      <c r="H920" s="68"/>
    </row>
    <row r="921" spans="3:8" x14ac:dyDescent="0.25">
      <c r="C921" s="27" t="str">
        <f t="shared" si="14"/>
        <v/>
      </c>
      <c r="G921" s="31"/>
      <c r="H921" s="68"/>
    </row>
    <row r="922" spans="3:8" x14ac:dyDescent="0.25">
      <c r="C922" s="27" t="str">
        <f t="shared" si="14"/>
        <v/>
      </c>
      <c r="G922" s="31"/>
      <c r="H922" s="68"/>
    </row>
    <row r="923" spans="3:8" x14ac:dyDescent="0.25">
      <c r="C923" s="27" t="str">
        <f t="shared" si="14"/>
        <v/>
      </c>
      <c r="G923" s="31"/>
      <c r="H923" s="68"/>
    </row>
    <row r="924" spans="3:8" x14ac:dyDescent="0.25">
      <c r="C924" s="27" t="str">
        <f t="shared" si="14"/>
        <v/>
      </c>
      <c r="G924" s="31"/>
      <c r="H924" s="68"/>
    </row>
    <row r="925" spans="3:8" x14ac:dyDescent="0.25">
      <c r="C925" s="27" t="str">
        <f t="shared" si="14"/>
        <v/>
      </c>
      <c r="G925" s="31"/>
      <c r="H925" s="68"/>
    </row>
    <row r="926" spans="3:8" x14ac:dyDescent="0.25">
      <c r="C926" s="27" t="str">
        <f t="shared" si="14"/>
        <v/>
      </c>
      <c r="G926" s="31"/>
      <c r="H926" s="68"/>
    </row>
    <row r="927" spans="3:8" x14ac:dyDescent="0.25">
      <c r="C927" s="27" t="str">
        <f t="shared" si="14"/>
        <v/>
      </c>
      <c r="G927" s="31"/>
      <c r="H927" s="68"/>
    </row>
    <row r="928" spans="3:8" x14ac:dyDescent="0.25">
      <c r="C928" s="27" t="str">
        <f t="shared" si="14"/>
        <v/>
      </c>
      <c r="G928" s="31"/>
      <c r="H928" s="68"/>
    </row>
    <row r="929" spans="3:8" x14ac:dyDescent="0.25">
      <c r="C929" s="27" t="str">
        <f t="shared" si="14"/>
        <v/>
      </c>
      <c r="G929" s="31"/>
      <c r="H929" s="68"/>
    </row>
    <row r="930" spans="3:8" x14ac:dyDescent="0.25">
      <c r="C930" s="27" t="str">
        <f t="shared" si="14"/>
        <v/>
      </c>
      <c r="G930" s="31"/>
      <c r="H930" s="68"/>
    </row>
    <row r="931" spans="3:8" x14ac:dyDescent="0.25">
      <c r="C931" s="27" t="str">
        <f t="shared" si="14"/>
        <v/>
      </c>
      <c r="G931" s="31"/>
      <c r="H931" s="68"/>
    </row>
    <row r="932" spans="3:8" x14ac:dyDescent="0.25">
      <c r="C932" s="27" t="str">
        <f t="shared" si="14"/>
        <v/>
      </c>
      <c r="G932" s="31"/>
      <c r="H932" s="68"/>
    </row>
    <row r="933" spans="3:8" x14ac:dyDescent="0.25">
      <c r="C933" s="27" t="str">
        <f t="shared" si="14"/>
        <v/>
      </c>
      <c r="G933" s="31"/>
      <c r="H933" s="68"/>
    </row>
    <row r="934" spans="3:8" x14ac:dyDescent="0.25">
      <c r="C934" s="27" t="str">
        <f t="shared" si="14"/>
        <v/>
      </c>
      <c r="G934" s="31"/>
      <c r="H934" s="68"/>
    </row>
    <row r="935" spans="3:8" x14ac:dyDescent="0.25">
      <c r="C935" s="27" t="str">
        <f t="shared" si="14"/>
        <v/>
      </c>
      <c r="G935" s="31"/>
      <c r="H935" s="68"/>
    </row>
    <row r="936" spans="3:8" x14ac:dyDescent="0.25">
      <c r="C936" s="27" t="str">
        <f t="shared" si="14"/>
        <v/>
      </c>
      <c r="G936" s="31"/>
      <c r="H936" s="68"/>
    </row>
    <row r="937" spans="3:8" x14ac:dyDescent="0.25">
      <c r="C937" s="27" t="str">
        <f t="shared" si="14"/>
        <v/>
      </c>
      <c r="G937" s="31"/>
      <c r="H937" s="68"/>
    </row>
    <row r="938" spans="3:8" x14ac:dyDescent="0.25">
      <c r="C938" s="27" t="str">
        <f t="shared" si="14"/>
        <v/>
      </c>
      <c r="G938" s="31"/>
      <c r="H938" s="68"/>
    </row>
    <row r="939" spans="3:8" x14ac:dyDescent="0.25">
      <c r="C939" s="27" t="str">
        <f t="shared" si="14"/>
        <v/>
      </c>
      <c r="G939" s="31"/>
      <c r="H939" s="68"/>
    </row>
    <row r="940" spans="3:8" x14ac:dyDescent="0.25">
      <c r="C940" s="27" t="str">
        <f t="shared" si="14"/>
        <v/>
      </c>
      <c r="G940" s="31"/>
      <c r="H940" s="68"/>
    </row>
    <row r="941" spans="3:8" x14ac:dyDescent="0.25">
      <c r="C941" s="27" t="str">
        <f t="shared" si="14"/>
        <v/>
      </c>
      <c r="G941" s="31"/>
      <c r="H941" s="68"/>
    </row>
    <row r="942" spans="3:8" x14ac:dyDescent="0.25">
      <c r="C942" s="27" t="str">
        <f t="shared" si="14"/>
        <v/>
      </c>
      <c r="G942" s="31"/>
      <c r="H942" s="68"/>
    </row>
    <row r="943" spans="3:8" x14ac:dyDescent="0.25">
      <c r="C943" s="27" t="str">
        <f t="shared" si="14"/>
        <v/>
      </c>
      <c r="G943" s="31"/>
      <c r="H943" s="68"/>
    </row>
    <row r="944" spans="3:8" x14ac:dyDescent="0.25">
      <c r="C944" s="27" t="str">
        <f t="shared" si="14"/>
        <v/>
      </c>
      <c r="G944" s="31"/>
      <c r="H944" s="68"/>
    </row>
    <row r="945" spans="3:8" x14ac:dyDescent="0.25">
      <c r="C945" s="27" t="str">
        <f t="shared" si="14"/>
        <v/>
      </c>
      <c r="G945" s="31"/>
      <c r="H945" s="68"/>
    </row>
    <row r="946" spans="3:8" x14ac:dyDescent="0.25">
      <c r="C946" s="27" t="str">
        <f t="shared" si="14"/>
        <v/>
      </c>
      <c r="G946" s="31"/>
      <c r="H946" s="68"/>
    </row>
    <row r="947" spans="3:8" x14ac:dyDescent="0.25">
      <c r="C947" s="27" t="str">
        <f t="shared" si="14"/>
        <v/>
      </c>
      <c r="G947" s="31"/>
      <c r="H947" s="68"/>
    </row>
    <row r="948" spans="3:8" x14ac:dyDescent="0.25">
      <c r="C948" s="27" t="str">
        <f t="shared" si="14"/>
        <v/>
      </c>
      <c r="G948" s="31"/>
      <c r="H948" s="68"/>
    </row>
    <row r="949" spans="3:8" x14ac:dyDescent="0.25">
      <c r="C949" s="27" t="str">
        <f t="shared" si="14"/>
        <v/>
      </c>
      <c r="G949" s="31"/>
      <c r="H949" s="68"/>
    </row>
    <row r="950" spans="3:8" x14ac:dyDescent="0.25">
      <c r="C950" s="27" t="str">
        <f t="shared" si="14"/>
        <v/>
      </c>
      <c r="G950" s="31"/>
      <c r="H950" s="68"/>
    </row>
    <row r="951" spans="3:8" x14ac:dyDescent="0.25">
      <c r="C951" s="27" t="str">
        <f t="shared" si="14"/>
        <v/>
      </c>
      <c r="G951" s="31"/>
      <c r="H951" s="68"/>
    </row>
    <row r="952" spans="3:8" x14ac:dyDescent="0.25">
      <c r="C952" s="27" t="str">
        <f t="shared" si="14"/>
        <v/>
      </c>
      <c r="G952" s="31"/>
      <c r="H952" s="68"/>
    </row>
    <row r="953" spans="3:8" x14ac:dyDescent="0.25">
      <c r="C953" s="27" t="str">
        <f t="shared" si="14"/>
        <v/>
      </c>
      <c r="G953" s="31"/>
      <c r="H953" s="68"/>
    </row>
    <row r="954" spans="3:8" x14ac:dyDescent="0.25">
      <c r="C954" s="27" t="str">
        <f t="shared" si="14"/>
        <v/>
      </c>
      <c r="G954" s="31"/>
      <c r="H954" s="68"/>
    </row>
    <row r="955" spans="3:8" x14ac:dyDescent="0.25">
      <c r="C955" s="27" t="str">
        <f t="shared" si="14"/>
        <v/>
      </c>
      <c r="G955" s="31"/>
      <c r="H955" s="68"/>
    </row>
    <row r="956" spans="3:8" x14ac:dyDescent="0.25">
      <c r="C956" s="27" t="str">
        <f t="shared" si="14"/>
        <v/>
      </c>
      <c r="G956" s="31"/>
      <c r="H956" s="68"/>
    </row>
    <row r="957" spans="3:8" x14ac:dyDescent="0.25">
      <c r="C957" s="27" t="str">
        <f t="shared" si="14"/>
        <v/>
      </c>
      <c r="G957" s="31"/>
      <c r="H957" s="68"/>
    </row>
    <row r="958" spans="3:8" x14ac:dyDescent="0.25">
      <c r="C958" s="27" t="str">
        <f t="shared" si="14"/>
        <v/>
      </c>
      <c r="G958" s="31"/>
      <c r="H958" s="68"/>
    </row>
    <row r="959" spans="3:8" x14ac:dyDescent="0.25">
      <c r="C959" s="27" t="str">
        <f t="shared" si="14"/>
        <v/>
      </c>
      <c r="G959" s="31"/>
      <c r="H959" s="68"/>
    </row>
    <row r="960" spans="3:8" x14ac:dyDescent="0.25">
      <c r="C960" s="27" t="str">
        <f t="shared" si="14"/>
        <v/>
      </c>
      <c r="G960" s="31"/>
      <c r="H960" s="68"/>
    </row>
    <row r="961" spans="3:8" x14ac:dyDescent="0.25">
      <c r="C961" s="27" t="str">
        <f t="shared" si="14"/>
        <v/>
      </c>
      <c r="G961" s="31"/>
      <c r="H961" s="68"/>
    </row>
    <row r="962" spans="3:8" x14ac:dyDescent="0.25">
      <c r="C962" s="27" t="str">
        <f t="shared" si="14"/>
        <v/>
      </c>
      <c r="G962" s="31"/>
      <c r="H962" s="68"/>
    </row>
    <row r="963" spans="3:8" x14ac:dyDescent="0.25">
      <c r="C963" s="27" t="str">
        <f t="shared" si="14"/>
        <v/>
      </c>
      <c r="G963" s="31"/>
      <c r="H963" s="68"/>
    </row>
    <row r="964" spans="3:8" x14ac:dyDescent="0.25">
      <c r="C964" s="27" t="str">
        <f t="shared" si="14"/>
        <v/>
      </c>
      <c r="G964" s="31"/>
      <c r="H964" s="68"/>
    </row>
    <row r="965" spans="3:8" x14ac:dyDescent="0.25">
      <c r="C965" s="27" t="str">
        <f t="shared" si="14"/>
        <v/>
      </c>
      <c r="G965" s="31"/>
      <c r="H965" s="68"/>
    </row>
    <row r="966" spans="3:8" x14ac:dyDescent="0.25">
      <c r="C966" s="27" t="str">
        <f t="shared" si="14"/>
        <v/>
      </c>
      <c r="G966" s="31"/>
      <c r="H966" s="68"/>
    </row>
    <row r="967" spans="3:8" x14ac:dyDescent="0.25">
      <c r="C967" s="27" t="str">
        <f t="shared" si="14"/>
        <v/>
      </c>
      <c r="G967" s="31"/>
      <c r="H967" s="68"/>
    </row>
    <row r="968" spans="3:8" x14ac:dyDescent="0.25">
      <c r="C968" s="27" t="str">
        <f t="shared" si="14"/>
        <v/>
      </c>
      <c r="G968" s="31"/>
      <c r="H968" s="68"/>
    </row>
    <row r="969" spans="3:8" x14ac:dyDescent="0.25">
      <c r="C969" s="27" t="str">
        <f t="shared" si="14"/>
        <v/>
      </c>
      <c r="G969" s="31"/>
      <c r="H969" s="68"/>
    </row>
    <row r="970" spans="3:8" x14ac:dyDescent="0.25">
      <c r="C970" s="27" t="str">
        <f t="shared" si="14"/>
        <v/>
      </c>
      <c r="G970" s="31"/>
      <c r="H970" s="68"/>
    </row>
    <row r="971" spans="3:8" x14ac:dyDescent="0.25">
      <c r="C971" s="27" t="str">
        <f t="shared" si="14"/>
        <v/>
      </c>
      <c r="G971" s="31"/>
      <c r="H971" s="68"/>
    </row>
    <row r="972" spans="3:8" x14ac:dyDescent="0.25">
      <c r="C972" s="27" t="str">
        <f t="shared" si="14"/>
        <v/>
      </c>
      <c r="G972" s="31"/>
      <c r="H972" s="68"/>
    </row>
    <row r="973" spans="3:8" x14ac:dyDescent="0.25">
      <c r="C973" s="27" t="str">
        <f t="shared" si="14"/>
        <v/>
      </c>
      <c r="G973" s="31"/>
      <c r="H973" s="68"/>
    </row>
    <row r="974" spans="3:8" x14ac:dyDescent="0.25">
      <c r="C974" s="27" t="str">
        <f t="shared" si="14"/>
        <v/>
      </c>
      <c r="G974" s="31"/>
      <c r="H974" s="68"/>
    </row>
    <row r="975" spans="3:8" x14ac:dyDescent="0.25">
      <c r="C975" s="27" t="str">
        <f t="shared" si="14"/>
        <v/>
      </c>
      <c r="G975" s="31"/>
      <c r="H975" s="68"/>
    </row>
    <row r="976" spans="3:8" x14ac:dyDescent="0.25">
      <c r="C976" s="27" t="str">
        <f t="shared" si="14"/>
        <v/>
      </c>
      <c r="G976" s="31"/>
      <c r="H976" s="68"/>
    </row>
    <row r="977" spans="3:8" x14ac:dyDescent="0.25">
      <c r="C977" s="27" t="str">
        <f t="shared" ref="C977:C1040" si="15">IF(D977="","",IF(ROW()=16,1,C976+1))</f>
        <v/>
      </c>
      <c r="G977" s="31"/>
      <c r="H977" s="68"/>
    </row>
    <row r="978" spans="3:8" x14ac:dyDescent="0.25">
      <c r="C978" s="27" t="str">
        <f t="shared" si="15"/>
        <v/>
      </c>
      <c r="G978" s="31"/>
      <c r="H978" s="68"/>
    </row>
    <row r="979" spans="3:8" x14ac:dyDescent="0.25">
      <c r="C979" s="27" t="str">
        <f t="shared" si="15"/>
        <v/>
      </c>
      <c r="G979" s="31"/>
      <c r="H979" s="68"/>
    </row>
    <row r="980" spans="3:8" x14ac:dyDescent="0.25">
      <c r="C980" s="27" t="str">
        <f t="shared" si="15"/>
        <v/>
      </c>
      <c r="G980" s="31"/>
      <c r="H980" s="68"/>
    </row>
    <row r="981" spans="3:8" x14ac:dyDescent="0.25">
      <c r="C981" s="27" t="str">
        <f t="shared" si="15"/>
        <v/>
      </c>
      <c r="G981" s="31"/>
      <c r="H981" s="68"/>
    </row>
    <row r="982" spans="3:8" x14ac:dyDescent="0.25">
      <c r="C982" s="27" t="str">
        <f t="shared" si="15"/>
        <v/>
      </c>
      <c r="G982" s="31"/>
      <c r="H982" s="68"/>
    </row>
    <row r="983" spans="3:8" x14ac:dyDescent="0.25">
      <c r="C983" s="27" t="str">
        <f t="shared" si="15"/>
        <v/>
      </c>
      <c r="G983" s="31"/>
      <c r="H983" s="68"/>
    </row>
    <row r="984" spans="3:8" x14ac:dyDescent="0.25">
      <c r="C984" s="27" t="str">
        <f t="shared" si="15"/>
        <v/>
      </c>
      <c r="G984" s="31"/>
      <c r="H984" s="68"/>
    </row>
    <row r="985" spans="3:8" x14ac:dyDescent="0.25">
      <c r="C985" s="27" t="str">
        <f t="shared" si="15"/>
        <v/>
      </c>
      <c r="G985" s="31"/>
      <c r="H985" s="68"/>
    </row>
    <row r="986" spans="3:8" x14ac:dyDescent="0.25">
      <c r="C986" s="27" t="str">
        <f t="shared" si="15"/>
        <v/>
      </c>
      <c r="G986" s="31"/>
      <c r="H986" s="68"/>
    </row>
    <row r="987" spans="3:8" x14ac:dyDescent="0.25">
      <c r="C987" s="27" t="str">
        <f t="shared" si="15"/>
        <v/>
      </c>
      <c r="G987" s="31"/>
      <c r="H987" s="68"/>
    </row>
    <row r="988" spans="3:8" x14ac:dyDescent="0.25">
      <c r="C988" s="27" t="str">
        <f t="shared" si="15"/>
        <v/>
      </c>
      <c r="G988" s="31"/>
      <c r="H988" s="68"/>
    </row>
    <row r="989" spans="3:8" x14ac:dyDescent="0.25">
      <c r="C989" s="27" t="str">
        <f t="shared" si="15"/>
        <v/>
      </c>
      <c r="G989" s="31"/>
      <c r="H989" s="68"/>
    </row>
    <row r="990" spans="3:8" x14ac:dyDescent="0.25">
      <c r="C990" s="27" t="str">
        <f t="shared" si="15"/>
        <v/>
      </c>
      <c r="G990" s="31"/>
      <c r="H990" s="68"/>
    </row>
    <row r="991" spans="3:8" x14ac:dyDescent="0.25">
      <c r="C991" s="27" t="str">
        <f t="shared" si="15"/>
        <v/>
      </c>
      <c r="G991" s="31"/>
      <c r="H991" s="68"/>
    </row>
    <row r="992" spans="3:8" x14ac:dyDescent="0.25">
      <c r="C992" s="27" t="str">
        <f t="shared" si="15"/>
        <v/>
      </c>
      <c r="G992" s="31"/>
      <c r="H992" s="68"/>
    </row>
    <row r="993" spans="3:8" x14ac:dyDescent="0.25">
      <c r="C993" s="27" t="str">
        <f t="shared" si="15"/>
        <v/>
      </c>
      <c r="G993" s="31"/>
      <c r="H993" s="68"/>
    </row>
    <row r="994" spans="3:8" x14ac:dyDescent="0.25">
      <c r="C994" s="27" t="str">
        <f t="shared" si="15"/>
        <v/>
      </c>
      <c r="G994" s="31"/>
      <c r="H994" s="68"/>
    </row>
    <row r="995" spans="3:8" x14ac:dyDescent="0.25">
      <c r="C995" s="27" t="str">
        <f t="shared" si="15"/>
        <v/>
      </c>
      <c r="G995" s="31"/>
      <c r="H995" s="68"/>
    </row>
    <row r="996" spans="3:8" x14ac:dyDescent="0.25">
      <c r="C996" s="27" t="str">
        <f t="shared" si="15"/>
        <v/>
      </c>
      <c r="G996" s="31"/>
      <c r="H996" s="68"/>
    </row>
    <row r="997" spans="3:8" x14ac:dyDescent="0.25">
      <c r="C997" s="27" t="str">
        <f t="shared" si="15"/>
        <v/>
      </c>
      <c r="G997" s="31"/>
      <c r="H997" s="68"/>
    </row>
    <row r="998" spans="3:8" x14ac:dyDescent="0.25">
      <c r="C998" s="27" t="str">
        <f t="shared" si="15"/>
        <v/>
      </c>
      <c r="G998" s="31"/>
      <c r="H998" s="68"/>
    </row>
    <row r="999" spans="3:8" x14ac:dyDescent="0.25">
      <c r="C999" s="27" t="str">
        <f t="shared" si="15"/>
        <v/>
      </c>
      <c r="G999" s="31"/>
      <c r="H999" s="68"/>
    </row>
    <row r="1000" spans="3:8" x14ac:dyDescent="0.25">
      <c r="C1000" s="27" t="str">
        <f t="shared" si="15"/>
        <v/>
      </c>
      <c r="G1000" s="31"/>
      <c r="H1000" s="68"/>
    </row>
    <row r="1001" spans="3:8" x14ac:dyDescent="0.25">
      <c r="C1001" s="27" t="str">
        <f t="shared" si="15"/>
        <v/>
      </c>
      <c r="G1001" s="31"/>
      <c r="H1001" s="68"/>
    </row>
    <row r="1002" spans="3:8" x14ac:dyDescent="0.25">
      <c r="C1002" s="27" t="str">
        <f t="shared" si="15"/>
        <v/>
      </c>
      <c r="G1002" s="31"/>
      <c r="H1002" s="68"/>
    </row>
    <row r="1003" spans="3:8" x14ac:dyDescent="0.25">
      <c r="C1003" s="27" t="str">
        <f t="shared" si="15"/>
        <v/>
      </c>
      <c r="G1003" s="31"/>
      <c r="H1003" s="68"/>
    </row>
    <row r="1004" spans="3:8" x14ac:dyDescent="0.25">
      <c r="C1004" s="27" t="str">
        <f t="shared" si="15"/>
        <v/>
      </c>
      <c r="G1004" s="31"/>
      <c r="H1004" s="68"/>
    </row>
    <row r="1005" spans="3:8" x14ac:dyDescent="0.25">
      <c r="C1005" s="27" t="str">
        <f t="shared" si="15"/>
        <v/>
      </c>
      <c r="G1005" s="31"/>
      <c r="H1005" s="68"/>
    </row>
    <row r="1006" spans="3:8" x14ac:dyDescent="0.25">
      <c r="C1006" s="27" t="str">
        <f t="shared" si="15"/>
        <v/>
      </c>
      <c r="G1006" s="31"/>
      <c r="H1006" s="68"/>
    </row>
    <row r="1007" spans="3:8" x14ac:dyDescent="0.25">
      <c r="C1007" s="27" t="str">
        <f t="shared" si="15"/>
        <v/>
      </c>
      <c r="G1007" s="31"/>
      <c r="H1007" s="68"/>
    </row>
    <row r="1008" spans="3:8" x14ac:dyDescent="0.25">
      <c r="C1008" s="27" t="str">
        <f t="shared" si="15"/>
        <v/>
      </c>
      <c r="G1008" s="31"/>
      <c r="H1008" s="68"/>
    </row>
    <row r="1009" spans="3:8" x14ac:dyDescent="0.25">
      <c r="C1009" s="27" t="str">
        <f t="shared" si="15"/>
        <v/>
      </c>
      <c r="G1009" s="31"/>
      <c r="H1009" s="68"/>
    </row>
    <row r="1010" spans="3:8" x14ac:dyDescent="0.25">
      <c r="C1010" s="27" t="str">
        <f t="shared" si="15"/>
        <v/>
      </c>
      <c r="G1010" s="31"/>
      <c r="H1010" s="68"/>
    </row>
    <row r="1011" spans="3:8" x14ac:dyDescent="0.25">
      <c r="C1011" s="27" t="str">
        <f t="shared" si="15"/>
        <v/>
      </c>
      <c r="G1011" s="31"/>
      <c r="H1011" s="68"/>
    </row>
    <row r="1012" spans="3:8" x14ac:dyDescent="0.25">
      <c r="C1012" s="27" t="str">
        <f t="shared" si="15"/>
        <v/>
      </c>
      <c r="G1012" s="31"/>
      <c r="H1012" s="68"/>
    </row>
    <row r="1013" spans="3:8" x14ac:dyDescent="0.25">
      <c r="C1013" s="27" t="str">
        <f t="shared" si="15"/>
        <v/>
      </c>
      <c r="G1013" s="31"/>
      <c r="H1013" s="68"/>
    </row>
    <row r="1014" spans="3:8" x14ac:dyDescent="0.25">
      <c r="C1014" s="27" t="str">
        <f t="shared" si="15"/>
        <v/>
      </c>
      <c r="G1014" s="31"/>
      <c r="H1014" s="68"/>
    </row>
    <row r="1015" spans="3:8" x14ac:dyDescent="0.25">
      <c r="C1015" s="27" t="str">
        <f t="shared" si="15"/>
        <v/>
      </c>
      <c r="G1015" s="31"/>
      <c r="H1015" s="68"/>
    </row>
    <row r="1016" spans="3:8" x14ac:dyDescent="0.25">
      <c r="C1016" s="27" t="str">
        <f t="shared" si="15"/>
        <v/>
      </c>
      <c r="G1016" s="31"/>
      <c r="H1016" s="68"/>
    </row>
    <row r="1017" spans="3:8" x14ac:dyDescent="0.25">
      <c r="C1017" s="27" t="str">
        <f t="shared" si="15"/>
        <v/>
      </c>
      <c r="G1017" s="31"/>
      <c r="H1017" s="68"/>
    </row>
    <row r="1018" spans="3:8" x14ac:dyDescent="0.25">
      <c r="C1018" s="27" t="str">
        <f t="shared" si="15"/>
        <v/>
      </c>
      <c r="G1018" s="31"/>
      <c r="H1018" s="68"/>
    </row>
    <row r="1019" spans="3:8" x14ac:dyDescent="0.25">
      <c r="C1019" s="27" t="str">
        <f t="shared" si="15"/>
        <v/>
      </c>
      <c r="G1019" s="31"/>
      <c r="H1019" s="68"/>
    </row>
    <row r="1020" spans="3:8" x14ac:dyDescent="0.25">
      <c r="C1020" s="27" t="str">
        <f t="shared" si="15"/>
        <v/>
      </c>
      <c r="G1020" s="31"/>
      <c r="H1020" s="68"/>
    </row>
    <row r="1021" spans="3:8" x14ac:dyDescent="0.25">
      <c r="C1021" s="27" t="str">
        <f t="shared" si="15"/>
        <v/>
      </c>
      <c r="G1021" s="31"/>
      <c r="H1021" s="68"/>
    </row>
    <row r="1022" spans="3:8" x14ac:dyDescent="0.25">
      <c r="C1022" s="27" t="str">
        <f t="shared" si="15"/>
        <v/>
      </c>
      <c r="G1022" s="31"/>
      <c r="H1022" s="68"/>
    </row>
    <row r="1023" spans="3:8" x14ac:dyDescent="0.25">
      <c r="C1023" s="27" t="str">
        <f t="shared" si="15"/>
        <v/>
      </c>
      <c r="G1023" s="31"/>
      <c r="H1023" s="68"/>
    </row>
    <row r="1024" spans="3:8" x14ac:dyDescent="0.25">
      <c r="C1024" s="27" t="str">
        <f t="shared" si="15"/>
        <v/>
      </c>
      <c r="G1024" s="31"/>
      <c r="H1024" s="68"/>
    </row>
    <row r="1025" spans="3:8" x14ac:dyDescent="0.25">
      <c r="C1025" s="27" t="str">
        <f t="shared" si="15"/>
        <v/>
      </c>
      <c r="G1025" s="31"/>
      <c r="H1025" s="68"/>
    </row>
    <row r="1026" spans="3:8" x14ac:dyDescent="0.25">
      <c r="C1026" s="27" t="str">
        <f t="shared" si="15"/>
        <v/>
      </c>
      <c r="G1026" s="31"/>
      <c r="H1026" s="68"/>
    </row>
    <row r="1027" spans="3:8" x14ac:dyDescent="0.25">
      <c r="C1027" s="27" t="str">
        <f t="shared" si="15"/>
        <v/>
      </c>
      <c r="G1027" s="31"/>
      <c r="H1027" s="68"/>
    </row>
    <row r="1028" spans="3:8" x14ac:dyDescent="0.25">
      <c r="C1028" s="27" t="str">
        <f t="shared" si="15"/>
        <v/>
      </c>
      <c r="G1028" s="31"/>
      <c r="H1028" s="68"/>
    </row>
    <row r="1029" spans="3:8" x14ac:dyDescent="0.25">
      <c r="C1029" s="27" t="str">
        <f t="shared" si="15"/>
        <v/>
      </c>
      <c r="G1029" s="31"/>
      <c r="H1029" s="68"/>
    </row>
    <row r="1030" spans="3:8" x14ac:dyDescent="0.25">
      <c r="C1030" s="27" t="str">
        <f t="shared" si="15"/>
        <v/>
      </c>
      <c r="G1030" s="31"/>
      <c r="H1030" s="68"/>
    </row>
    <row r="1031" spans="3:8" x14ac:dyDescent="0.25">
      <c r="C1031" s="27" t="str">
        <f t="shared" si="15"/>
        <v/>
      </c>
      <c r="G1031" s="31"/>
      <c r="H1031" s="68"/>
    </row>
    <row r="1032" spans="3:8" x14ac:dyDescent="0.25">
      <c r="C1032" s="27" t="str">
        <f t="shared" si="15"/>
        <v/>
      </c>
      <c r="G1032" s="31"/>
      <c r="H1032" s="68"/>
    </row>
    <row r="1033" spans="3:8" x14ac:dyDescent="0.25">
      <c r="C1033" s="27" t="str">
        <f t="shared" si="15"/>
        <v/>
      </c>
      <c r="G1033" s="31"/>
      <c r="H1033" s="68"/>
    </row>
    <row r="1034" spans="3:8" x14ac:dyDescent="0.25">
      <c r="C1034" s="27" t="str">
        <f t="shared" si="15"/>
        <v/>
      </c>
      <c r="G1034" s="31"/>
      <c r="H1034" s="68"/>
    </row>
    <row r="1035" spans="3:8" x14ac:dyDescent="0.25">
      <c r="C1035" s="27" t="str">
        <f t="shared" si="15"/>
        <v/>
      </c>
      <c r="G1035" s="31"/>
      <c r="H1035" s="68"/>
    </row>
    <row r="1036" spans="3:8" x14ac:dyDescent="0.25">
      <c r="C1036" s="27" t="str">
        <f t="shared" si="15"/>
        <v/>
      </c>
      <c r="G1036" s="31"/>
      <c r="H1036" s="68"/>
    </row>
    <row r="1037" spans="3:8" x14ac:dyDescent="0.25">
      <c r="C1037" s="27" t="str">
        <f t="shared" si="15"/>
        <v/>
      </c>
      <c r="G1037" s="31"/>
      <c r="H1037" s="68"/>
    </row>
    <row r="1038" spans="3:8" x14ac:dyDescent="0.25">
      <c r="C1038" s="27" t="str">
        <f t="shared" si="15"/>
        <v/>
      </c>
      <c r="G1038" s="31"/>
      <c r="H1038" s="68"/>
    </row>
    <row r="1039" spans="3:8" x14ac:dyDescent="0.25">
      <c r="C1039" s="27" t="str">
        <f t="shared" si="15"/>
        <v/>
      </c>
      <c r="G1039" s="31"/>
      <c r="H1039" s="68"/>
    </row>
    <row r="1040" spans="3:8" x14ac:dyDescent="0.25">
      <c r="C1040" s="27" t="str">
        <f t="shared" si="15"/>
        <v/>
      </c>
      <c r="G1040" s="31"/>
      <c r="H1040" s="68"/>
    </row>
    <row r="1041" spans="3:8" x14ac:dyDescent="0.25">
      <c r="C1041" s="27" t="str">
        <f t="shared" ref="C1041:C1104" si="16">IF(D1041="","",IF(ROW()=16,1,C1040+1))</f>
        <v/>
      </c>
      <c r="G1041" s="31"/>
      <c r="H1041" s="68"/>
    </row>
    <row r="1042" spans="3:8" x14ac:dyDescent="0.25">
      <c r="C1042" s="27" t="str">
        <f t="shared" si="16"/>
        <v/>
      </c>
      <c r="G1042" s="31"/>
      <c r="H1042" s="68"/>
    </row>
    <row r="1043" spans="3:8" x14ac:dyDescent="0.25">
      <c r="C1043" s="27" t="str">
        <f t="shared" si="16"/>
        <v/>
      </c>
      <c r="G1043" s="31"/>
      <c r="H1043" s="68"/>
    </row>
    <row r="1044" spans="3:8" x14ac:dyDescent="0.25">
      <c r="C1044" s="27" t="str">
        <f t="shared" si="16"/>
        <v/>
      </c>
      <c r="G1044" s="31"/>
      <c r="H1044" s="68"/>
    </row>
    <row r="1045" spans="3:8" x14ac:dyDescent="0.25">
      <c r="C1045" s="27" t="str">
        <f t="shared" si="16"/>
        <v/>
      </c>
      <c r="G1045" s="31"/>
      <c r="H1045" s="68"/>
    </row>
    <row r="1046" spans="3:8" x14ac:dyDescent="0.25">
      <c r="C1046" s="27" t="str">
        <f t="shared" si="16"/>
        <v/>
      </c>
      <c r="G1046" s="31"/>
      <c r="H1046" s="68"/>
    </row>
    <row r="1047" spans="3:8" x14ac:dyDescent="0.25">
      <c r="C1047" s="27" t="str">
        <f t="shared" si="16"/>
        <v/>
      </c>
      <c r="G1047" s="31"/>
      <c r="H1047" s="68"/>
    </row>
    <row r="1048" spans="3:8" x14ac:dyDescent="0.25">
      <c r="C1048" s="27" t="str">
        <f t="shared" si="16"/>
        <v/>
      </c>
      <c r="G1048" s="31"/>
      <c r="H1048" s="68"/>
    </row>
    <row r="1049" spans="3:8" x14ac:dyDescent="0.25">
      <c r="C1049" s="27" t="str">
        <f t="shared" si="16"/>
        <v/>
      </c>
      <c r="G1049" s="31"/>
      <c r="H1049" s="68"/>
    </row>
    <row r="1050" spans="3:8" x14ac:dyDescent="0.25">
      <c r="C1050" s="27" t="str">
        <f t="shared" si="16"/>
        <v/>
      </c>
      <c r="G1050" s="31"/>
      <c r="H1050" s="68"/>
    </row>
    <row r="1051" spans="3:8" x14ac:dyDescent="0.25">
      <c r="C1051" s="27" t="str">
        <f t="shared" si="16"/>
        <v/>
      </c>
      <c r="G1051" s="31"/>
      <c r="H1051" s="68"/>
    </row>
    <row r="1052" spans="3:8" x14ac:dyDescent="0.25">
      <c r="C1052" s="27" t="str">
        <f t="shared" si="16"/>
        <v/>
      </c>
      <c r="G1052" s="31"/>
      <c r="H1052" s="68"/>
    </row>
    <row r="1053" spans="3:8" x14ac:dyDescent="0.25">
      <c r="C1053" s="27" t="str">
        <f t="shared" si="16"/>
        <v/>
      </c>
      <c r="G1053" s="31"/>
      <c r="H1053" s="68"/>
    </row>
    <row r="1054" spans="3:8" x14ac:dyDescent="0.25">
      <c r="C1054" s="27" t="str">
        <f t="shared" si="16"/>
        <v/>
      </c>
      <c r="G1054" s="31"/>
      <c r="H1054" s="68"/>
    </row>
    <row r="1055" spans="3:8" x14ac:dyDescent="0.25">
      <c r="C1055" s="27" t="str">
        <f t="shared" si="16"/>
        <v/>
      </c>
      <c r="G1055" s="31"/>
      <c r="H1055" s="68"/>
    </row>
    <row r="1056" spans="3:8" x14ac:dyDescent="0.25">
      <c r="C1056" s="27" t="str">
        <f t="shared" si="16"/>
        <v/>
      </c>
      <c r="G1056" s="31"/>
      <c r="H1056" s="68"/>
    </row>
    <row r="1057" spans="3:8" x14ac:dyDescent="0.25">
      <c r="C1057" s="27" t="str">
        <f t="shared" si="16"/>
        <v/>
      </c>
      <c r="G1057" s="31"/>
      <c r="H1057" s="68"/>
    </row>
    <row r="1058" spans="3:8" x14ac:dyDescent="0.25">
      <c r="C1058" s="27" t="str">
        <f t="shared" si="16"/>
        <v/>
      </c>
      <c r="G1058" s="31"/>
      <c r="H1058" s="68"/>
    </row>
    <row r="1059" spans="3:8" x14ac:dyDescent="0.25">
      <c r="C1059" s="27" t="str">
        <f t="shared" si="16"/>
        <v/>
      </c>
      <c r="G1059" s="31"/>
      <c r="H1059" s="68"/>
    </row>
    <row r="1060" spans="3:8" x14ac:dyDescent="0.25">
      <c r="C1060" s="27" t="str">
        <f t="shared" si="16"/>
        <v/>
      </c>
      <c r="G1060" s="31"/>
      <c r="H1060" s="68"/>
    </row>
    <row r="1061" spans="3:8" x14ac:dyDescent="0.25">
      <c r="C1061" s="27" t="str">
        <f t="shared" si="16"/>
        <v/>
      </c>
      <c r="G1061" s="31"/>
      <c r="H1061" s="68"/>
    </row>
    <row r="1062" spans="3:8" x14ac:dyDescent="0.25">
      <c r="C1062" s="27" t="str">
        <f t="shared" si="16"/>
        <v/>
      </c>
      <c r="G1062" s="31"/>
      <c r="H1062" s="68"/>
    </row>
    <row r="1063" spans="3:8" x14ac:dyDescent="0.25">
      <c r="C1063" s="27" t="str">
        <f t="shared" si="16"/>
        <v/>
      </c>
      <c r="G1063" s="31"/>
      <c r="H1063" s="68"/>
    </row>
    <row r="1064" spans="3:8" x14ac:dyDescent="0.25">
      <c r="C1064" s="27" t="str">
        <f t="shared" si="16"/>
        <v/>
      </c>
      <c r="G1064" s="31"/>
      <c r="H1064" s="68"/>
    </row>
    <row r="1065" spans="3:8" x14ac:dyDescent="0.25">
      <c r="C1065" s="27" t="str">
        <f t="shared" si="16"/>
        <v/>
      </c>
      <c r="G1065" s="31"/>
      <c r="H1065" s="68"/>
    </row>
    <row r="1066" spans="3:8" x14ac:dyDescent="0.25">
      <c r="C1066" s="27" t="str">
        <f t="shared" si="16"/>
        <v/>
      </c>
      <c r="G1066" s="31"/>
      <c r="H1066" s="68"/>
    </row>
    <row r="1067" spans="3:8" x14ac:dyDescent="0.25">
      <c r="C1067" s="27" t="str">
        <f t="shared" si="16"/>
        <v/>
      </c>
      <c r="G1067" s="31"/>
      <c r="H1067" s="68"/>
    </row>
    <row r="1068" spans="3:8" x14ac:dyDescent="0.25">
      <c r="C1068" s="27" t="str">
        <f t="shared" si="16"/>
        <v/>
      </c>
      <c r="G1068" s="31"/>
      <c r="H1068" s="68"/>
    </row>
    <row r="1069" spans="3:8" x14ac:dyDescent="0.25">
      <c r="C1069" s="27" t="str">
        <f t="shared" si="16"/>
        <v/>
      </c>
      <c r="G1069" s="31"/>
      <c r="H1069" s="68"/>
    </row>
    <row r="1070" spans="3:8" x14ac:dyDescent="0.25">
      <c r="C1070" s="27" t="str">
        <f t="shared" si="16"/>
        <v/>
      </c>
      <c r="G1070" s="31"/>
      <c r="H1070" s="68"/>
    </row>
    <row r="1071" spans="3:8" x14ac:dyDescent="0.25">
      <c r="C1071" s="27" t="str">
        <f t="shared" si="16"/>
        <v/>
      </c>
      <c r="G1071" s="31"/>
      <c r="H1071" s="68"/>
    </row>
    <row r="1072" spans="3:8" x14ac:dyDescent="0.25">
      <c r="C1072" s="27" t="str">
        <f t="shared" si="16"/>
        <v/>
      </c>
      <c r="G1072" s="31"/>
      <c r="H1072" s="68"/>
    </row>
    <row r="1073" spans="3:8" x14ac:dyDescent="0.25">
      <c r="C1073" s="27" t="str">
        <f t="shared" si="16"/>
        <v/>
      </c>
      <c r="G1073" s="31"/>
      <c r="H1073" s="68"/>
    </row>
    <row r="1074" spans="3:8" x14ac:dyDescent="0.25">
      <c r="C1074" s="27" t="str">
        <f t="shared" si="16"/>
        <v/>
      </c>
      <c r="G1074" s="31"/>
      <c r="H1074" s="68"/>
    </row>
    <row r="1075" spans="3:8" x14ac:dyDescent="0.25">
      <c r="C1075" s="27" t="str">
        <f t="shared" si="16"/>
        <v/>
      </c>
      <c r="G1075" s="31"/>
      <c r="H1075" s="68"/>
    </row>
    <row r="1076" spans="3:8" x14ac:dyDescent="0.25">
      <c r="C1076" s="27" t="str">
        <f t="shared" si="16"/>
        <v/>
      </c>
      <c r="G1076" s="31"/>
      <c r="H1076" s="68"/>
    </row>
    <row r="1077" spans="3:8" x14ac:dyDescent="0.25">
      <c r="C1077" s="27" t="str">
        <f t="shared" si="16"/>
        <v/>
      </c>
      <c r="G1077" s="31"/>
      <c r="H1077" s="68"/>
    </row>
    <row r="1078" spans="3:8" x14ac:dyDescent="0.25">
      <c r="C1078" s="27" t="str">
        <f t="shared" si="16"/>
        <v/>
      </c>
      <c r="G1078" s="31"/>
      <c r="H1078" s="68"/>
    </row>
    <row r="1079" spans="3:8" x14ac:dyDescent="0.25">
      <c r="C1079" s="27" t="str">
        <f t="shared" si="16"/>
        <v/>
      </c>
      <c r="G1079" s="31"/>
      <c r="H1079" s="68"/>
    </row>
    <row r="1080" spans="3:8" x14ac:dyDescent="0.25">
      <c r="C1080" s="27" t="str">
        <f t="shared" si="16"/>
        <v/>
      </c>
      <c r="G1080" s="31"/>
      <c r="H1080" s="68"/>
    </row>
    <row r="1081" spans="3:8" x14ac:dyDescent="0.25">
      <c r="C1081" s="27" t="str">
        <f t="shared" si="16"/>
        <v/>
      </c>
      <c r="G1081" s="31"/>
      <c r="H1081" s="68"/>
    </row>
    <row r="1082" spans="3:8" x14ac:dyDescent="0.25">
      <c r="C1082" s="27" t="str">
        <f t="shared" si="16"/>
        <v/>
      </c>
      <c r="G1082" s="31"/>
      <c r="H1082" s="68"/>
    </row>
    <row r="1083" spans="3:8" x14ac:dyDescent="0.25">
      <c r="C1083" s="27" t="str">
        <f t="shared" si="16"/>
        <v/>
      </c>
      <c r="G1083" s="31"/>
      <c r="H1083" s="68"/>
    </row>
    <row r="1084" spans="3:8" x14ac:dyDescent="0.25">
      <c r="C1084" s="27" t="str">
        <f t="shared" si="16"/>
        <v/>
      </c>
      <c r="G1084" s="31"/>
      <c r="H1084" s="68"/>
    </row>
    <row r="1085" spans="3:8" x14ac:dyDescent="0.25">
      <c r="C1085" s="27" t="str">
        <f t="shared" si="16"/>
        <v/>
      </c>
      <c r="G1085" s="31"/>
      <c r="H1085" s="68"/>
    </row>
    <row r="1086" spans="3:8" x14ac:dyDescent="0.25">
      <c r="C1086" s="27" t="str">
        <f t="shared" si="16"/>
        <v/>
      </c>
      <c r="G1086" s="31"/>
      <c r="H1086" s="68"/>
    </row>
    <row r="1087" spans="3:8" x14ac:dyDescent="0.25">
      <c r="C1087" s="27" t="str">
        <f t="shared" si="16"/>
        <v/>
      </c>
      <c r="G1087" s="31"/>
      <c r="H1087" s="68"/>
    </row>
    <row r="1088" spans="3:8" x14ac:dyDescent="0.25">
      <c r="C1088" s="27" t="str">
        <f t="shared" si="16"/>
        <v/>
      </c>
      <c r="G1088" s="31"/>
      <c r="H1088" s="68"/>
    </row>
    <row r="1089" spans="3:8" x14ac:dyDescent="0.25">
      <c r="C1089" s="27" t="str">
        <f t="shared" si="16"/>
        <v/>
      </c>
      <c r="G1089" s="31"/>
      <c r="H1089" s="68"/>
    </row>
    <row r="1090" spans="3:8" x14ac:dyDescent="0.25">
      <c r="C1090" s="27" t="str">
        <f t="shared" si="16"/>
        <v/>
      </c>
      <c r="G1090" s="31"/>
      <c r="H1090" s="68"/>
    </row>
    <row r="1091" spans="3:8" x14ac:dyDescent="0.25">
      <c r="C1091" s="27" t="str">
        <f t="shared" si="16"/>
        <v/>
      </c>
      <c r="G1091" s="31"/>
      <c r="H1091" s="68"/>
    </row>
    <row r="1092" spans="3:8" x14ac:dyDescent="0.25">
      <c r="C1092" s="27" t="str">
        <f t="shared" si="16"/>
        <v/>
      </c>
      <c r="G1092" s="31"/>
      <c r="H1092" s="68"/>
    </row>
    <row r="1093" spans="3:8" x14ac:dyDescent="0.25">
      <c r="C1093" s="27" t="str">
        <f t="shared" si="16"/>
        <v/>
      </c>
      <c r="G1093" s="31"/>
      <c r="H1093" s="68"/>
    </row>
    <row r="1094" spans="3:8" x14ac:dyDescent="0.25">
      <c r="C1094" s="27" t="str">
        <f t="shared" si="16"/>
        <v/>
      </c>
      <c r="G1094" s="31"/>
      <c r="H1094" s="68"/>
    </row>
    <row r="1095" spans="3:8" x14ac:dyDescent="0.25">
      <c r="C1095" s="27" t="str">
        <f t="shared" si="16"/>
        <v/>
      </c>
      <c r="G1095" s="31"/>
      <c r="H1095" s="68"/>
    </row>
    <row r="1096" spans="3:8" x14ac:dyDescent="0.25">
      <c r="C1096" s="27" t="str">
        <f t="shared" si="16"/>
        <v/>
      </c>
      <c r="G1096" s="31"/>
      <c r="H1096" s="68"/>
    </row>
    <row r="1097" spans="3:8" x14ac:dyDescent="0.25">
      <c r="C1097" s="27" t="str">
        <f t="shared" si="16"/>
        <v/>
      </c>
      <c r="G1097" s="31"/>
      <c r="H1097" s="68"/>
    </row>
    <row r="1098" spans="3:8" x14ac:dyDescent="0.25">
      <c r="C1098" s="27" t="str">
        <f t="shared" si="16"/>
        <v/>
      </c>
      <c r="G1098" s="31"/>
      <c r="H1098" s="68"/>
    </row>
    <row r="1099" spans="3:8" x14ac:dyDescent="0.25">
      <c r="C1099" s="27" t="str">
        <f t="shared" si="16"/>
        <v/>
      </c>
      <c r="G1099" s="31"/>
      <c r="H1099" s="68"/>
    </row>
    <row r="1100" spans="3:8" x14ac:dyDescent="0.25">
      <c r="C1100" s="27" t="str">
        <f t="shared" si="16"/>
        <v/>
      </c>
      <c r="G1100" s="31"/>
      <c r="H1100" s="68"/>
    </row>
    <row r="1101" spans="3:8" x14ac:dyDescent="0.25">
      <c r="C1101" s="27" t="str">
        <f t="shared" si="16"/>
        <v/>
      </c>
      <c r="G1101" s="31"/>
      <c r="H1101" s="68"/>
    </row>
    <row r="1102" spans="3:8" x14ac:dyDescent="0.25">
      <c r="C1102" s="27" t="str">
        <f t="shared" si="16"/>
        <v/>
      </c>
      <c r="G1102" s="31"/>
      <c r="H1102" s="68"/>
    </row>
    <row r="1103" spans="3:8" x14ac:dyDescent="0.25">
      <c r="C1103" s="27" t="str">
        <f t="shared" si="16"/>
        <v/>
      </c>
      <c r="G1103" s="31"/>
      <c r="H1103" s="68"/>
    </row>
    <row r="1104" spans="3:8" x14ac:dyDescent="0.25">
      <c r="C1104" s="27" t="str">
        <f t="shared" si="16"/>
        <v/>
      </c>
      <c r="G1104" s="31"/>
      <c r="H1104" s="68"/>
    </row>
    <row r="1105" spans="3:8" x14ac:dyDescent="0.25">
      <c r="C1105" s="27" t="str">
        <f t="shared" ref="C1105:C1168" si="17">IF(D1105="","",IF(ROW()=16,1,C1104+1))</f>
        <v/>
      </c>
      <c r="G1105" s="31"/>
      <c r="H1105" s="68"/>
    </row>
    <row r="1106" spans="3:8" x14ac:dyDescent="0.25">
      <c r="C1106" s="27" t="str">
        <f t="shared" si="17"/>
        <v/>
      </c>
      <c r="G1106" s="31"/>
      <c r="H1106" s="68"/>
    </row>
    <row r="1107" spans="3:8" x14ac:dyDescent="0.25">
      <c r="C1107" s="27" t="str">
        <f t="shared" si="17"/>
        <v/>
      </c>
      <c r="G1107" s="31"/>
      <c r="H1107" s="68"/>
    </row>
    <row r="1108" spans="3:8" x14ac:dyDescent="0.25">
      <c r="C1108" s="27" t="str">
        <f t="shared" si="17"/>
        <v/>
      </c>
      <c r="G1108" s="31"/>
      <c r="H1108" s="68"/>
    </row>
    <row r="1109" spans="3:8" x14ac:dyDescent="0.25">
      <c r="C1109" s="27" t="str">
        <f t="shared" si="17"/>
        <v/>
      </c>
      <c r="G1109" s="31"/>
      <c r="H1109" s="68"/>
    </row>
    <row r="1110" spans="3:8" x14ac:dyDescent="0.25">
      <c r="C1110" s="27" t="str">
        <f t="shared" si="17"/>
        <v/>
      </c>
      <c r="G1110" s="31"/>
      <c r="H1110" s="68"/>
    </row>
    <row r="1111" spans="3:8" x14ac:dyDescent="0.25">
      <c r="C1111" s="27" t="str">
        <f t="shared" si="17"/>
        <v/>
      </c>
      <c r="G1111" s="31"/>
      <c r="H1111" s="68"/>
    </row>
    <row r="1112" spans="3:8" x14ac:dyDescent="0.25">
      <c r="C1112" s="27" t="str">
        <f t="shared" si="17"/>
        <v/>
      </c>
      <c r="G1112" s="31"/>
      <c r="H1112" s="68"/>
    </row>
    <row r="1113" spans="3:8" x14ac:dyDescent="0.25">
      <c r="C1113" s="27" t="str">
        <f t="shared" si="17"/>
        <v/>
      </c>
      <c r="G1113" s="31"/>
      <c r="H1113" s="68"/>
    </row>
    <row r="1114" spans="3:8" x14ac:dyDescent="0.25">
      <c r="C1114" s="27" t="str">
        <f t="shared" si="17"/>
        <v/>
      </c>
      <c r="G1114" s="31"/>
      <c r="H1114" s="68"/>
    </row>
    <row r="1115" spans="3:8" x14ac:dyDescent="0.25">
      <c r="C1115" s="27" t="str">
        <f t="shared" si="17"/>
        <v/>
      </c>
      <c r="G1115" s="31"/>
      <c r="H1115" s="68"/>
    </row>
    <row r="1116" spans="3:8" x14ac:dyDescent="0.25">
      <c r="C1116" s="27" t="str">
        <f t="shared" si="17"/>
        <v/>
      </c>
      <c r="G1116" s="31"/>
      <c r="H1116" s="68"/>
    </row>
    <row r="1117" spans="3:8" x14ac:dyDescent="0.25">
      <c r="C1117" s="27" t="str">
        <f t="shared" si="17"/>
        <v/>
      </c>
      <c r="G1117" s="31"/>
      <c r="H1117" s="68"/>
    </row>
    <row r="1118" spans="3:8" x14ac:dyDescent="0.25">
      <c r="C1118" s="27" t="str">
        <f t="shared" si="17"/>
        <v/>
      </c>
      <c r="G1118" s="31"/>
      <c r="H1118" s="68"/>
    </row>
    <row r="1119" spans="3:8" x14ac:dyDescent="0.25">
      <c r="C1119" s="27" t="str">
        <f t="shared" si="17"/>
        <v/>
      </c>
      <c r="G1119" s="31"/>
      <c r="H1119" s="68"/>
    </row>
    <row r="1120" spans="3:8" x14ac:dyDescent="0.25">
      <c r="C1120" s="27" t="str">
        <f t="shared" si="17"/>
        <v/>
      </c>
      <c r="G1120" s="31"/>
      <c r="H1120" s="68"/>
    </row>
    <row r="1121" spans="3:8" x14ac:dyDescent="0.25">
      <c r="C1121" s="27" t="str">
        <f t="shared" si="17"/>
        <v/>
      </c>
      <c r="G1121" s="31"/>
      <c r="H1121" s="68"/>
    </row>
    <row r="1122" spans="3:8" x14ac:dyDescent="0.25">
      <c r="C1122" s="27" t="str">
        <f t="shared" si="17"/>
        <v/>
      </c>
      <c r="G1122" s="31"/>
      <c r="H1122" s="68"/>
    </row>
    <row r="1123" spans="3:8" x14ac:dyDescent="0.25">
      <c r="C1123" s="27" t="str">
        <f t="shared" si="17"/>
        <v/>
      </c>
      <c r="G1123" s="31"/>
      <c r="H1123" s="68"/>
    </row>
    <row r="1124" spans="3:8" x14ac:dyDescent="0.25">
      <c r="C1124" s="27" t="str">
        <f t="shared" si="17"/>
        <v/>
      </c>
      <c r="G1124" s="31"/>
      <c r="H1124" s="68"/>
    </row>
    <row r="1125" spans="3:8" x14ac:dyDescent="0.25">
      <c r="C1125" s="27" t="str">
        <f t="shared" si="17"/>
        <v/>
      </c>
      <c r="G1125" s="31"/>
      <c r="H1125" s="68"/>
    </row>
    <row r="1126" spans="3:8" x14ac:dyDescent="0.25">
      <c r="C1126" s="27" t="str">
        <f t="shared" si="17"/>
        <v/>
      </c>
      <c r="G1126" s="31"/>
      <c r="H1126" s="68"/>
    </row>
    <row r="1127" spans="3:8" x14ac:dyDescent="0.25">
      <c r="C1127" s="27" t="str">
        <f t="shared" si="17"/>
        <v/>
      </c>
      <c r="G1127" s="31"/>
      <c r="H1127" s="68"/>
    </row>
    <row r="1128" spans="3:8" x14ac:dyDescent="0.25">
      <c r="C1128" s="27" t="str">
        <f t="shared" si="17"/>
        <v/>
      </c>
      <c r="G1128" s="31"/>
      <c r="H1128" s="68"/>
    </row>
    <row r="1129" spans="3:8" x14ac:dyDescent="0.25">
      <c r="C1129" s="27" t="str">
        <f t="shared" si="17"/>
        <v/>
      </c>
      <c r="G1129" s="31"/>
      <c r="H1129" s="68"/>
    </row>
    <row r="1130" spans="3:8" x14ac:dyDescent="0.25">
      <c r="C1130" s="27" t="str">
        <f t="shared" si="17"/>
        <v/>
      </c>
      <c r="G1130" s="31"/>
      <c r="H1130" s="68"/>
    </row>
    <row r="1131" spans="3:8" x14ac:dyDescent="0.25">
      <c r="C1131" s="27" t="str">
        <f t="shared" si="17"/>
        <v/>
      </c>
      <c r="G1131" s="31"/>
      <c r="H1131" s="68"/>
    </row>
    <row r="1132" spans="3:8" x14ac:dyDescent="0.25">
      <c r="C1132" s="27" t="str">
        <f t="shared" si="17"/>
        <v/>
      </c>
      <c r="G1132" s="31"/>
      <c r="H1132" s="68"/>
    </row>
    <row r="1133" spans="3:8" x14ac:dyDescent="0.25">
      <c r="C1133" s="27" t="str">
        <f t="shared" si="17"/>
        <v/>
      </c>
      <c r="G1133" s="31"/>
      <c r="H1133" s="68"/>
    </row>
    <row r="1134" spans="3:8" x14ac:dyDescent="0.25">
      <c r="C1134" s="27" t="str">
        <f t="shared" si="17"/>
        <v/>
      </c>
      <c r="G1134" s="31"/>
      <c r="H1134" s="68"/>
    </row>
    <row r="1135" spans="3:8" x14ac:dyDescent="0.25">
      <c r="C1135" s="27" t="str">
        <f t="shared" si="17"/>
        <v/>
      </c>
      <c r="G1135" s="31"/>
      <c r="H1135" s="68"/>
    </row>
    <row r="1136" spans="3:8" x14ac:dyDescent="0.25">
      <c r="C1136" s="27" t="str">
        <f t="shared" si="17"/>
        <v/>
      </c>
      <c r="G1136" s="31"/>
      <c r="H1136" s="68"/>
    </row>
    <row r="1137" spans="3:8" x14ac:dyDescent="0.25">
      <c r="C1137" s="27" t="str">
        <f t="shared" si="17"/>
        <v/>
      </c>
      <c r="G1137" s="31"/>
      <c r="H1137" s="68"/>
    </row>
    <row r="1138" spans="3:8" x14ac:dyDescent="0.25">
      <c r="C1138" s="27" t="str">
        <f t="shared" si="17"/>
        <v/>
      </c>
      <c r="G1138" s="31"/>
      <c r="H1138" s="68"/>
    </row>
    <row r="1139" spans="3:8" x14ac:dyDescent="0.25">
      <c r="C1139" s="27" t="str">
        <f t="shared" si="17"/>
        <v/>
      </c>
      <c r="G1139" s="31"/>
      <c r="H1139" s="68"/>
    </row>
    <row r="1140" spans="3:8" x14ac:dyDescent="0.25">
      <c r="C1140" s="27" t="str">
        <f t="shared" si="17"/>
        <v/>
      </c>
      <c r="G1140" s="31"/>
      <c r="H1140" s="68"/>
    </row>
    <row r="1141" spans="3:8" x14ac:dyDescent="0.25">
      <c r="C1141" s="27" t="str">
        <f t="shared" si="17"/>
        <v/>
      </c>
      <c r="G1141" s="31"/>
      <c r="H1141" s="68"/>
    </row>
    <row r="1142" spans="3:8" x14ac:dyDescent="0.25">
      <c r="C1142" s="27" t="str">
        <f t="shared" si="17"/>
        <v/>
      </c>
      <c r="G1142" s="31"/>
      <c r="H1142" s="68"/>
    </row>
    <row r="1143" spans="3:8" x14ac:dyDescent="0.25">
      <c r="C1143" s="27" t="str">
        <f t="shared" si="17"/>
        <v/>
      </c>
      <c r="G1143" s="31"/>
      <c r="H1143" s="68"/>
    </row>
    <row r="1144" spans="3:8" x14ac:dyDescent="0.25">
      <c r="C1144" s="27" t="str">
        <f t="shared" si="17"/>
        <v/>
      </c>
      <c r="G1144" s="31"/>
      <c r="H1144" s="68"/>
    </row>
    <row r="1145" spans="3:8" x14ac:dyDescent="0.25">
      <c r="C1145" s="27" t="str">
        <f t="shared" si="17"/>
        <v/>
      </c>
      <c r="G1145" s="31"/>
      <c r="H1145" s="68"/>
    </row>
    <row r="1146" spans="3:8" x14ac:dyDescent="0.25">
      <c r="C1146" s="27" t="str">
        <f t="shared" si="17"/>
        <v/>
      </c>
      <c r="G1146" s="31"/>
      <c r="H1146" s="68"/>
    </row>
    <row r="1147" spans="3:8" x14ac:dyDescent="0.25">
      <c r="C1147" s="27" t="str">
        <f t="shared" si="17"/>
        <v/>
      </c>
      <c r="G1147" s="31"/>
      <c r="H1147" s="68"/>
    </row>
    <row r="1148" spans="3:8" x14ac:dyDescent="0.25">
      <c r="C1148" s="27" t="str">
        <f t="shared" si="17"/>
        <v/>
      </c>
      <c r="G1148" s="31"/>
      <c r="H1148" s="68"/>
    </row>
    <row r="1149" spans="3:8" x14ac:dyDescent="0.25">
      <c r="C1149" s="27" t="str">
        <f t="shared" si="17"/>
        <v/>
      </c>
      <c r="G1149" s="31"/>
      <c r="H1149" s="68"/>
    </row>
    <row r="1150" spans="3:8" x14ac:dyDescent="0.25">
      <c r="C1150" s="27" t="str">
        <f t="shared" si="17"/>
        <v/>
      </c>
      <c r="G1150" s="31"/>
      <c r="H1150" s="68"/>
    </row>
    <row r="1151" spans="3:8" x14ac:dyDescent="0.25">
      <c r="C1151" s="27" t="str">
        <f t="shared" si="17"/>
        <v/>
      </c>
      <c r="G1151" s="31"/>
      <c r="H1151" s="68"/>
    </row>
    <row r="1152" spans="3:8" x14ac:dyDescent="0.25">
      <c r="C1152" s="27" t="str">
        <f t="shared" si="17"/>
        <v/>
      </c>
      <c r="G1152" s="31"/>
      <c r="H1152" s="68"/>
    </row>
    <row r="1153" spans="3:8" x14ac:dyDescent="0.25">
      <c r="C1153" s="27" t="str">
        <f t="shared" si="17"/>
        <v/>
      </c>
      <c r="G1153" s="31"/>
      <c r="H1153" s="68"/>
    </row>
    <row r="1154" spans="3:8" x14ac:dyDescent="0.25">
      <c r="C1154" s="27" t="str">
        <f t="shared" si="17"/>
        <v/>
      </c>
      <c r="G1154" s="31"/>
      <c r="H1154" s="68"/>
    </row>
    <row r="1155" spans="3:8" x14ac:dyDescent="0.25">
      <c r="C1155" s="27" t="str">
        <f t="shared" si="17"/>
        <v/>
      </c>
      <c r="G1155" s="31"/>
      <c r="H1155" s="68"/>
    </row>
    <row r="1156" spans="3:8" x14ac:dyDescent="0.25">
      <c r="C1156" s="27" t="str">
        <f t="shared" si="17"/>
        <v/>
      </c>
      <c r="G1156" s="31"/>
      <c r="H1156" s="68"/>
    </row>
    <row r="1157" spans="3:8" x14ac:dyDescent="0.25">
      <c r="C1157" s="27" t="str">
        <f t="shared" si="17"/>
        <v/>
      </c>
      <c r="G1157" s="31"/>
      <c r="H1157" s="68"/>
    </row>
    <row r="1158" spans="3:8" x14ac:dyDescent="0.25">
      <c r="C1158" s="27" t="str">
        <f t="shared" si="17"/>
        <v/>
      </c>
      <c r="G1158" s="31"/>
      <c r="H1158" s="68"/>
    </row>
    <row r="1159" spans="3:8" x14ac:dyDescent="0.25">
      <c r="C1159" s="27" t="str">
        <f t="shared" si="17"/>
        <v/>
      </c>
      <c r="G1159" s="31"/>
      <c r="H1159" s="68"/>
    </row>
    <row r="1160" spans="3:8" x14ac:dyDescent="0.25">
      <c r="C1160" s="27" t="str">
        <f t="shared" si="17"/>
        <v/>
      </c>
      <c r="G1160" s="31"/>
      <c r="H1160" s="68"/>
    </row>
    <row r="1161" spans="3:8" x14ac:dyDescent="0.25">
      <c r="C1161" s="27" t="str">
        <f t="shared" si="17"/>
        <v/>
      </c>
      <c r="G1161" s="31"/>
      <c r="H1161" s="68"/>
    </row>
    <row r="1162" spans="3:8" x14ac:dyDescent="0.25">
      <c r="C1162" s="27" t="str">
        <f t="shared" si="17"/>
        <v/>
      </c>
      <c r="G1162" s="31"/>
      <c r="H1162" s="68"/>
    </row>
    <row r="1163" spans="3:8" x14ac:dyDescent="0.25">
      <c r="C1163" s="27" t="str">
        <f t="shared" si="17"/>
        <v/>
      </c>
      <c r="G1163" s="31"/>
      <c r="H1163" s="68"/>
    </row>
    <row r="1164" spans="3:8" x14ac:dyDescent="0.25">
      <c r="C1164" s="27" t="str">
        <f t="shared" si="17"/>
        <v/>
      </c>
      <c r="G1164" s="31"/>
      <c r="H1164" s="68"/>
    </row>
    <row r="1165" spans="3:8" x14ac:dyDescent="0.25">
      <c r="C1165" s="27" t="str">
        <f t="shared" si="17"/>
        <v/>
      </c>
      <c r="G1165" s="31"/>
      <c r="H1165" s="68"/>
    </row>
    <row r="1166" spans="3:8" x14ac:dyDescent="0.25">
      <c r="C1166" s="27" t="str">
        <f t="shared" si="17"/>
        <v/>
      </c>
      <c r="G1166" s="31"/>
      <c r="H1166" s="68"/>
    </row>
    <row r="1167" spans="3:8" x14ac:dyDescent="0.25">
      <c r="C1167" s="27" t="str">
        <f t="shared" si="17"/>
        <v/>
      </c>
      <c r="G1167" s="31"/>
      <c r="H1167" s="68"/>
    </row>
    <row r="1168" spans="3:8" x14ac:dyDescent="0.25">
      <c r="C1168" s="27" t="str">
        <f t="shared" si="17"/>
        <v/>
      </c>
      <c r="G1168" s="31"/>
      <c r="H1168" s="68"/>
    </row>
    <row r="1169" spans="3:8" x14ac:dyDescent="0.25">
      <c r="C1169" s="27" t="str">
        <f t="shared" ref="C1169:C1232" si="18">IF(D1169="","",IF(ROW()=16,1,C1168+1))</f>
        <v/>
      </c>
      <c r="G1169" s="31"/>
      <c r="H1169" s="68"/>
    </row>
    <row r="1170" spans="3:8" x14ac:dyDescent="0.25">
      <c r="C1170" s="27" t="str">
        <f t="shared" si="18"/>
        <v/>
      </c>
      <c r="G1170" s="31"/>
      <c r="H1170" s="68"/>
    </row>
    <row r="1171" spans="3:8" x14ac:dyDescent="0.25">
      <c r="C1171" s="27" t="str">
        <f t="shared" si="18"/>
        <v/>
      </c>
      <c r="G1171" s="31"/>
      <c r="H1171" s="68"/>
    </row>
    <row r="1172" spans="3:8" x14ac:dyDescent="0.25">
      <c r="C1172" s="27" t="str">
        <f t="shared" si="18"/>
        <v/>
      </c>
      <c r="G1172" s="31"/>
      <c r="H1172" s="68"/>
    </row>
    <row r="1173" spans="3:8" x14ac:dyDescent="0.25">
      <c r="C1173" s="27" t="str">
        <f t="shared" si="18"/>
        <v/>
      </c>
      <c r="G1173" s="31"/>
      <c r="H1173" s="68"/>
    </row>
    <row r="1174" spans="3:8" x14ac:dyDescent="0.25">
      <c r="C1174" s="27" t="str">
        <f t="shared" si="18"/>
        <v/>
      </c>
      <c r="G1174" s="31"/>
      <c r="H1174" s="68"/>
    </row>
    <row r="1175" spans="3:8" x14ac:dyDescent="0.25">
      <c r="C1175" s="27" t="str">
        <f t="shared" si="18"/>
        <v/>
      </c>
      <c r="G1175" s="31"/>
      <c r="H1175" s="68"/>
    </row>
    <row r="1176" spans="3:8" x14ac:dyDescent="0.25">
      <c r="C1176" s="27" t="str">
        <f t="shared" si="18"/>
        <v/>
      </c>
      <c r="G1176" s="31"/>
      <c r="H1176" s="68"/>
    </row>
    <row r="1177" spans="3:8" x14ac:dyDescent="0.25">
      <c r="C1177" s="27" t="str">
        <f t="shared" si="18"/>
        <v/>
      </c>
      <c r="G1177" s="31"/>
      <c r="H1177" s="68"/>
    </row>
    <row r="1178" spans="3:8" x14ac:dyDescent="0.25">
      <c r="C1178" s="27" t="str">
        <f t="shared" si="18"/>
        <v/>
      </c>
      <c r="G1178" s="31"/>
      <c r="H1178" s="68"/>
    </row>
    <row r="1179" spans="3:8" x14ac:dyDescent="0.25">
      <c r="C1179" s="27" t="str">
        <f t="shared" si="18"/>
        <v/>
      </c>
      <c r="G1179" s="31"/>
      <c r="H1179" s="68"/>
    </row>
    <row r="1180" spans="3:8" x14ac:dyDescent="0.25">
      <c r="C1180" s="27" t="str">
        <f t="shared" si="18"/>
        <v/>
      </c>
      <c r="G1180" s="31"/>
      <c r="H1180" s="68"/>
    </row>
    <row r="1181" spans="3:8" x14ac:dyDescent="0.25">
      <c r="C1181" s="27" t="str">
        <f t="shared" si="18"/>
        <v/>
      </c>
      <c r="G1181" s="31"/>
      <c r="H1181" s="68"/>
    </row>
    <row r="1182" spans="3:8" x14ac:dyDescent="0.25">
      <c r="C1182" s="27" t="str">
        <f t="shared" si="18"/>
        <v/>
      </c>
      <c r="G1182" s="31"/>
      <c r="H1182" s="68"/>
    </row>
    <row r="1183" spans="3:8" x14ac:dyDescent="0.25">
      <c r="C1183" s="27" t="str">
        <f t="shared" si="18"/>
        <v/>
      </c>
      <c r="G1183" s="31"/>
      <c r="H1183" s="68"/>
    </row>
    <row r="1184" spans="3:8" x14ac:dyDescent="0.25">
      <c r="C1184" s="27" t="str">
        <f t="shared" si="18"/>
        <v/>
      </c>
      <c r="G1184" s="31"/>
      <c r="H1184" s="68"/>
    </row>
    <row r="1185" spans="3:8" x14ac:dyDescent="0.25">
      <c r="C1185" s="27" t="str">
        <f t="shared" si="18"/>
        <v/>
      </c>
      <c r="G1185" s="31"/>
      <c r="H1185" s="68"/>
    </row>
    <row r="1186" spans="3:8" x14ac:dyDescent="0.25">
      <c r="C1186" s="27" t="str">
        <f t="shared" si="18"/>
        <v/>
      </c>
      <c r="G1186" s="31"/>
      <c r="H1186" s="68"/>
    </row>
    <row r="1187" spans="3:8" x14ac:dyDescent="0.25">
      <c r="C1187" s="27" t="str">
        <f t="shared" si="18"/>
        <v/>
      </c>
      <c r="G1187" s="31"/>
      <c r="H1187" s="68"/>
    </row>
    <row r="1188" spans="3:8" x14ac:dyDescent="0.25">
      <c r="C1188" s="27" t="str">
        <f t="shared" si="18"/>
        <v/>
      </c>
      <c r="G1188" s="31"/>
      <c r="H1188" s="68"/>
    </row>
    <row r="1189" spans="3:8" x14ac:dyDescent="0.25">
      <c r="C1189" s="27" t="str">
        <f t="shared" si="18"/>
        <v/>
      </c>
      <c r="G1189" s="31"/>
      <c r="H1189" s="68"/>
    </row>
    <row r="1190" spans="3:8" x14ac:dyDescent="0.25">
      <c r="C1190" s="27" t="str">
        <f t="shared" si="18"/>
        <v/>
      </c>
      <c r="G1190" s="31"/>
      <c r="H1190" s="68"/>
    </row>
    <row r="1191" spans="3:8" x14ac:dyDescent="0.25">
      <c r="C1191" s="27" t="str">
        <f t="shared" si="18"/>
        <v/>
      </c>
      <c r="G1191" s="31"/>
      <c r="H1191" s="68"/>
    </row>
    <row r="1192" spans="3:8" x14ac:dyDescent="0.25">
      <c r="C1192" s="27" t="str">
        <f t="shared" si="18"/>
        <v/>
      </c>
      <c r="G1192" s="31"/>
      <c r="H1192" s="68"/>
    </row>
    <row r="1193" spans="3:8" x14ac:dyDescent="0.25">
      <c r="C1193" s="27" t="str">
        <f t="shared" si="18"/>
        <v/>
      </c>
      <c r="G1193" s="31"/>
      <c r="H1193" s="68"/>
    </row>
    <row r="1194" spans="3:8" x14ac:dyDescent="0.25">
      <c r="C1194" s="27" t="str">
        <f t="shared" si="18"/>
        <v/>
      </c>
      <c r="G1194" s="31"/>
      <c r="H1194" s="68"/>
    </row>
    <row r="1195" spans="3:8" x14ac:dyDescent="0.25">
      <c r="C1195" s="27" t="str">
        <f t="shared" si="18"/>
        <v/>
      </c>
      <c r="G1195" s="31"/>
      <c r="H1195" s="68"/>
    </row>
    <row r="1196" spans="3:8" x14ac:dyDescent="0.25">
      <c r="C1196" s="27" t="str">
        <f t="shared" si="18"/>
        <v/>
      </c>
      <c r="G1196" s="31"/>
      <c r="H1196" s="68"/>
    </row>
    <row r="1197" spans="3:8" x14ac:dyDescent="0.25">
      <c r="C1197" s="27" t="str">
        <f t="shared" si="18"/>
        <v/>
      </c>
      <c r="G1197" s="31"/>
      <c r="H1197" s="68"/>
    </row>
    <row r="1198" spans="3:8" x14ac:dyDescent="0.25">
      <c r="C1198" s="27" t="str">
        <f t="shared" si="18"/>
        <v/>
      </c>
      <c r="G1198" s="31"/>
      <c r="H1198" s="68"/>
    </row>
    <row r="1199" spans="3:8" x14ac:dyDescent="0.25">
      <c r="C1199" s="27" t="str">
        <f t="shared" si="18"/>
        <v/>
      </c>
      <c r="G1199" s="31"/>
      <c r="H1199" s="68"/>
    </row>
    <row r="1200" spans="3:8" x14ac:dyDescent="0.25">
      <c r="C1200" s="27" t="str">
        <f t="shared" si="18"/>
        <v/>
      </c>
      <c r="G1200" s="31"/>
      <c r="H1200" s="68"/>
    </row>
    <row r="1201" spans="3:8" x14ac:dyDescent="0.25">
      <c r="C1201" s="27" t="str">
        <f t="shared" si="18"/>
        <v/>
      </c>
      <c r="G1201" s="31"/>
      <c r="H1201" s="68"/>
    </row>
    <row r="1202" spans="3:8" x14ac:dyDescent="0.25">
      <c r="C1202" s="27" t="str">
        <f t="shared" si="18"/>
        <v/>
      </c>
      <c r="G1202" s="31"/>
      <c r="H1202" s="68"/>
    </row>
    <row r="1203" spans="3:8" x14ac:dyDescent="0.25">
      <c r="C1203" s="27" t="str">
        <f t="shared" si="18"/>
        <v/>
      </c>
      <c r="G1203" s="31"/>
      <c r="H1203" s="68"/>
    </row>
    <row r="1204" spans="3:8" x14ac:dyDescent="0.25">
      <c r="C1204" s="27" t="str">
        <f t="shared" si="18"/>
        <v/>
      </c>
      <c r="G1204" s="31"/>
      <c r="H1204" s="68"/>
    </row>
    <row r="1205" spans="3:8" x14ac:dyDescent="0.25">
      <c r="C1205" s="27" t="str">
        <f t="shared" si="18"/>
        <v/>
      </c>
      <c r="G1205" s="31"/>
      <c r="H1205" s="68"/>
    </row>
    <row r="1206" spans="3:8" x14ac:dyDescent="0.25">
      <c r="C1206" s="27" t="str">
        <f t="shared" si="18"/>
        <v/>
      </c>
      <c r="G1206" s="31"/>
      <c r="H1206" s="68"/>
    </row>
    <row r="1207" spans="3:8" x14ac:dyDescent="0.25">
      <c r="C1207" s="27" t="str">
        <f t="shared" si="18"/>
        <v/>
      </c>
      <c r="G1207" s="31"/>
      <c r="H1207" s="68"/>
    </row>
    <row r="1208" spans="3:8" x14ac:dyDescent="0.25">
      <c r="C1208" s="27" t="str">
        <f t="shared" si="18"/>
        <v/>
      </c>
      <c r="G1208" s="31"/>
      <c r="H1208" s="68"/>
    </row>
    <row r="1209" spans="3:8" x14ac:dyDescent="0.25">
      <c r="C1209" s="27" t="str">
        <f t="shared" si="18"/>
        <v/>
      </c>
      <c r="G1209" s="31"/>
      <c r="H1209" s="68"/>
    </row>
    <row r="1210" spans="3:8" x14ac:dyDescent="0.25">
      <c r="C1210" s="27" t="str">
        <f t="shared" si="18"/>
        <v/>
      </c>
      <c r="G1210" s="31"/>
      <c r="H1210" s="68"/>
    </row>
    <row r="1211" spans="3:8" x14ac:dyDescent="0.25">
      <c r="C1211" s="27" t="str">
        <f t="shared" si="18"/>
        <v/>
      </c>
      <c r="G1211" s="31"/>
      <c r="H1211" s="68"/>
    </row>
    <row r="1212" spans="3:8" x14ac:dyDescent="0.25">
      <c r="C1212" s="27" t="str">
        <f t="shared" si="18"/>
        <v/>
      </c>
      <c r="G1212" s="31"/>
      <c r="H1212" s="68"/>
    </row>
    <row r="1213" spans="3:8" x14ac:dyDescent="0.25">
      <c r="C1213" s="27" t="str">
        <f t="shared" si="18"/>
        <v/>
      </c>
      <c r="G1213" s="31"/>
      <c r="H1213" s="68"/>
    </row>
    <row r="1214" spans="3:8" x14ac:dyDescent="0.25">
      <c r="C1214" s="27" t="str">
        <f t="shared" si="18"/>
        <v/>
      </c>
      <c r="G1214" s="31"/>
      <c r="H1214" s="68"/>
    </row>
    <row r="1215" spans="3:8" x14ac:dyDescent="0.25">
      <c r="C1215" s="27" t="str">
        <f t="shared" si="18"/>
        <v/>
      </c>
      <c r="G1215" s="31"/>
      <c r="H1215" s="68"/>
    </row>
    <row r="1216" spans="3:8" x14ac:dyDescent="0.25">
      <c r="C1216" s="27" t="str">
        <f t="shared" si="18"/>
        <v/>
      </c>
      <c r="G1216" s="31"/>
      <c r="H1216" s="68"/>
    </row>
    <row r="1217" spans="3:8" x14ac:dyDescent="0.25">
      <c r="C1217" s="27" t="str">
        <f t="shared" si="18"/>
        <v/>
      </c>
      <c r="G1217" s="31"/>
      <c r="H1217" s="68"/>
    </row>
    <row r="1218" spans="3:8" x14ac:dyDescent="0.25">
      <c r="C1218" s="27" t="str">
        <f t="shared" si="18"/>
        <v/>
      </c>
      <c r="G1218" s="31"/>
      <c r="H1218" s="68"/>
    </row>
    <row r="1219" spans="3:8" x14ac:dyDescent="0.25">
      <c r="C1219" s="27" t="str">
        <f t="shared" si="18"/>
        <v/>
      </c>
      <c r="G1219" s="31"/>
      <c r="H1219" s="68"/>
    </row>
    <row r="1220" spans="3:8" x14ac:dyDescent="0.25">
      <c r="C1220" s="27" t="str">
        <f t="shared" si="18"/>
        <v/>
      </c>
      <c r="G1220" s="31"/>
      <c r="H1220" s="68"/>
    </row>
    <row r="1221" spans="3:8" x14ac:dyDescent="0.25">
      <c r="C1221" s="27" t="str">
        <f t="shared" si="18"/>
        <v/>
      </c>
      <c r="G1221" s="31"/>
      <c r="H1221" s="68"/>
    </row>
    <row r="1222" spans="3:8" x14ac:dyDescent="0.25">
      <c r="C1222" s="27" t="str">
        <f t="shared" si="18"/>
        <v/>
      </c>
      <c r="G1222" s="31"/>
      <c r="H1222" s="68"/>
    </row>
    <row r="1223" spans="3:8" x14ac:dyDescent="0.25">
      <c r="C1223" s="27" t="str">
        <f t="shared" si="18"/>
        <v/>
      </c>
      <c r="G1223" s="31"/>
      <c r="H1223" s="68"/>
    </row>
    <row r="1224" spans="3:8" x14ac:dyDescent="0.25">
      <c r="C1224" s="27" t="str">
        <f t="shared" si="18"/>
        <v/>
      </c>
      <c r="G1224" s="31"/>
      <c r="H1224" s="68"/>
    </row>
    <row r="1225" spans="3:8" x14ac:dyDescent="0.25">
      <c r="C1225" s="27" t="str">
        <f t="shared" si="18"/>
        <v/>
      </c>
      <c r="G1225" s="31"/>
      <c r="H1225" s="68"/>
    </row>
    <row r="1226" spans="3:8" x14ac:dyDescent="0.25">
      <c r="C1226" s="27" t="str">
        <f t="shared" si="18"/>
        <v/>
      </c>
      <c r="G1226" s="31"/>
      <c r="H1226" s="68"/>
    </row>
    <row r="1227" spans="3:8" x14ac:dyDescent="0.25">
      <c r="C1227" s="27" t="str">
        <f t="shared" si="18"/>
        <v/>
      </c>
      <c r="G1227" s="31"/>
      <c r="H1227" s="68"/>
    </row>
    <row r="1228" spans="3:8" x14ac:dyDescent="0.25">
      <c r="C1228" s="27" t="str">
        <f t="shared" si="18"/>
        <v/>
      </c>
      <c r="G1228" s="31"/>
      <c r="H1228" s="68"/>
    </row>
    <row r="1229" spans="3:8" x14ac:dyDescent="0.25">
      <c r="C1229" s="27" t="str">
        <f t="shared" si="18"/>
        <v/>
      </c>
      <c r="G1229" s="31"/>
      <c r="H1229" s="68"/>
    </row>
    <row r="1230" spans="3:8" x14ac:dyDescent="0.25">
      <c r="C1230" s="27" t="str">
        <f t="shared" si="18"/>
        <v/>
      </c>
      <c r="G1230" s="31"/>
      <c r="H1230" s="68"/>
    </row>
    <row r="1231" spans="3:8" x14ac:dyDescent="0.25">
      <c r="C1231" s="27" t="str">
        <f t="shared" si="18"/>
        <v/>
      </c>
      <c r="G1231" s="31"/>
      <c r="H1231" s="68"/>
    </row>
    <row r="1232" spans="3:8" x14ac:dyDescent="0.25">
      <c r="C1232" s="27" t="str">
        <f t="shared" si="18"/>
        <v/>
      </c>
      <c r="G1232" s="31"/>
      <c r="H1232" s="68"/>
    </row>
    <row r="1233" spans="3:8" x14ac:dyDescent="0.25">
      <c r="C1233" s="27" t="str">
        <f t="shared" ref="C1233:C1269" si="19">IF(D1233="","",IF(ROW()=16,1,C1232+1))</f>
        <v/>
      </c>
      <c r="G1233" s="31"/>
      <c r="H1233" s="68"/>
    </row>
    <row r="1234" spans="3:8" x14ac:dyDescent="0.25">
      <c r="C1234" s="27" t="str">
        <f t="shared" si="19"/>
        <v/>
      </c>
      <c r="G1234" s="31"/>
      <c r="H1234" s="68"/>
    </row>
    <row r="1235" spans="3:8" x14ac:dyDescent="0.25">
      <c r="C1235" s="27" t="str">
        <f t="shared" si="19"/>
        <v/>
      </c>
      <c r="G1235" s="31"/>
      <c r="H1235" s="68"/>
    </row>
    <row r="1236" spans="3:8" x14ac:dyDescent="0.25">
      <c r="C1236" s="27" t="str">
        <f t="shared" si="19"/>
        <v/>
      </c>
      <c r="G1236" s="31"/>
      <c r="H1236" s="68"/>
    </row>
    <row r="1237" spans="3:8" x14ac:dyDescent="0.25">
      <c r="C1237" s="27" t="str">
        <f t="shared" si="19"/>
        <v/>
      </c>
      <c r="G1237" s="31"/>
      <c r="H1237" s="68"/>
    </row>
    <row r="1238" spans="3:8" x14ac:dyDescent="0.25">
      <c r="C1238" s="27" t="str">
        <f t="shared" si="19"/>
        <v/>
      </c>
      <c r="G1238" s="31"/>
      <c r="H1238" s="68"/>
    </row>
    <row r="1239" spans="3:8" x14ac:dyDescent="0.25">
      <c r="C1239" s="27" t="str">
        <f t="shared" si="19"/>
        <v/>
      </c>
      <c r="G1239" s="31"/>
      <c r="H1239" s="68"/>
    </row>
    <row r="1240" spans="3:8" x14ac:dyDescent="0.25">
      <c r="C1240" s="27" t="str">
        <f t="shared" si="19"/>
        <v/>
      </c>
      <c r="G1240" s="31"/>
      <c r="H1240" s="68"/>
    </row>
    <row r="1241" spans="3:8" x14ac:dyDescent="0.25">
      <c r="C1241" s="27" t="str">
        <f t="shared" si="19"/>
        <v/>
      </c>
      <c r="G1241" s="31"/>
      <c r="H1241" s="68"/>
    </row>
    <row r="1242" spans="3:8" x14ac:dyDescent="0.25">
      <c r="C1242" s="27" t="str">
        <f t="shared" si="19"/>
        <v/>
      </c>
      <c r="G1242" s="31"/>
      <c r="H1242" s="68"/>
    </row>
    <row r="1243" spans="3:8" x14ac:dyDescent="0.25">
      <c r="C1243" s="27" t="str">
        <f t="shared" si="19"/>
        <v/>
      </c>
      <c r="G1243" s="31"/>
      <c r="H1243" s="68"/>
    </row>
    <row r="1244" spans="3:8" x14ac:dyDescent="0.25">
      <c r="C1244" s="27" t="str">
        <f t="shared" si="19"/>
        <v/>
      </c>
      <c r="G1244" s="31"/>
      <c r="H1244" s="68"/>
    </row>
    <row r="1245" spans="3:8" x14ac:dyDescent="0.25">
      <c r="C1245" s="27" t="str">
        <f t="shared" si="19"/>
        <v/>
      </c>
      <c r="G1245" s="31"/>
      <c r="H1245" s="68"/>
    </row>
    <row r="1246" spans="3:8" x14ac:dyDescent="0.25">
      <c r="C1246" s="27" t="str">
        <f t="shared" si="19"/>
        <v/>
      </c>
      <c r="G1246" s="31"/>
      <c r="H1246" s="68"/>
    </row>
    <row r="1247" spans="3:8" x14ac:dyDescent="0.25">
      <c r="C1247" s="27" t="str">
        <f t="shared" si="19"/>
        <v/>
      </c>
      <c r="G1247" s="31"/>
      <c r="H1247" s="68"/>
    </row>
    <row r="1248" spans="3:8" x14ac:dyDescent="0.25">
      <c r="C1248" s="27" t="str">
        <f t="shared" si="19"/>
        <v/>
      </c>
      <c r="G1248" s="31"/>
      <c r="H1248" s="68"/>
    </row>
    <row r="1249" spans="3:8" x14ac:dyDescent="0.25">
      <c r="C1249" s="27" t="str">
        <f t="shared" si="19"/>
        <v/>
      </c>
      <c r="G1249" s="31"/>
      <c r="H1249" s="68"/>
    </row>
    <row r="1250" spans="3:8" x14ac:dyDescent="0.25">
      <c r="C1250" s="27" t="str">
        <f t="shared" si="19"/>
        <v/>
      </c>
      <c r="G1250" s="31"/>
      <c r="H1250" s="68"/>
    </row>
    <row r="1251" spans="3:8" x14ac:dyDescent="0.25">
      <c r="C1251" s="27" t="str">
        <f t="shared" si="19"/>
        <v/>
      </c>
      <c r="G1251" s="31"/>
      <c r="H1251" s="68"/>
    </row>
    <row r="1252" spans="3:8" x14ac:dyDescent="0.25">
      <c r="C1252" s="27" t="str">
        <f t="shared" si="19"/>
        <v/>
      </c>
      <c r="G1252" s="31"/>
      <c r="H1252" s="68"/>
    </row>
    <row r="1253" spans="3:8" x14ac:dyDescent="0.25">
      <c r="C1253" s="27" t="str">
        <f t="shared" si="19"/>
        <v/>
      </c>
      <c r="G1253" s="31"/>
      <c r="H1253" s="68"/>
    </row>
    <row r="1254" spans="3:8" x14ac:dyDescent="0.25">
      <c r="C1254" s="27" t="str">
        <f t="shared" si="19"/>
        <v/>
      </c>
      <c r="G1254" s="31"/>
      <c r="H1254" s="68"/>
    </row>
    <row r="1255" spans="3:8" x14ac:dyDescent="0.25">
      <c r="C1255" s="27" t="str">
        <f t="shared" si="19"/>
        <v/>
      </c>
      <c r="G1255" s="31"/>
      <c r="H1255" s="68"/>
    </row>
    <row r="1256" spans="3:8" x14ac:dyDescent="0.25">
      <c r="C1256" s="27" t="str">
        <f t="shared" si="19"/>
        <v/>
      </c>
      <c r="G1256" s="31"/>
      <c r="H1256" s="68"/>
    </row>
    <row r="1257" spans="3:8" x14ac:dyDescent="0.25">
      <c r="C1257" s="27" t="str">
        <f t="shared" si="19"/>
        <v/>
      </c>
      <c r="G1257" s="31"/>
      <c r="H1257" s="68"/>
    </row>
    <row r="1258" spans="3:8" x14ac:dyDescent="0.25">
      <c r="C1258" s="27" t="str">
        <f t="shared" si="19"/>
        <v/>
      </c>
      <c r="G1258" s="31"/>
      <c r="H1258" s="68"/>
    </row>
    <row r="1259" spans="3:8" x14ac:dyDescent="0.25">
      <c r="C1259" s="27" t="str">
        <f t="shared" si="19"/>
        <v/>
      </c>
      <c r="G1259" s="31"/>
      <c r="H1259" s="68"/>
    </row>
    <row r="1260" spans="3:8" x14ac:dyDescent="0.25">
      <c r="C1260" s="27" t="str">
        <f t="shared" si="19"/>
        <v/>
      </c>
      <c r="G1260" s="31"/>
      <c r="H1260" s="68"/>
    </row>
    <row r="1261" spans="3:8" x14ac:dyDescent="0.25">
      <c r="C1261" s="27" t="str">
        <f t="shared" si="19"/>
        <v/>
      </c>
      <c r="G1261" s="31"/>
      <c r="H1261" s="68"/>
    </row>
    <row r="1262" spans="3:8" x14ac:dyDescent="0.25">
      <c r="C1262" s="27" t="str">
        <f t="shared" si="19"/>
        <v/>
      </c>
      <c r="G1262" s="31"/>
      <c r="H1262" s="68"/>
    </row>
    <row r="1263" spans="3:8" x14ac:dyDescent="0.25">
      <c r="C1263" s="27" t="str">
        <f t="shared" si="19"/>
        <v/>
      </c>
      <c r="G1263" s="31"/>
      <c r="H1263" s="68"/>
    </row>
    <row r="1264" spans="3:8" x14ac:dyDescent="0.25">
      <c r="C1264" s="27" t="str">
        <f t="shared" si="19"/>
        <v/>
      </c>
      <c r="G1264" s="31"/>
      <c r="H1264" s="68"/>
    </row>
    <row r="1265" spans="3:8" x14ac:dyDescent="0.25">
      <c r="C1265" s="27" t="str">
        <f t="shared" si="19"/>
        <v/>
      </c>
      <c r="G1265" s="31"/>
      <c r="H1265" s="68"/>
    </row>
    <row r="1266" spans="3:8" x14ac:dyDescent="0.25">
      <c r="C1266" s="27" t="str">
        <f t="shared" si="19"/>
        <v/>
      </c>
      <c r="G1266" s="31"/>
      <c r="H1266" s="68"/>
    </row>
    <row r="1267" spans="3:8" x14ac:dyDescent="0.25">
      <c r="C1267" s="27" t="str">
        <f t="shared" si="19"/>
        <v/>
      </c>
      <c r="G1267" s="31"/>
      <c r="H1267" s="68"/>
    </row>
    <row r="1268" spans="3:8" x14ac:dyDescent="0.25">
      <c r="C1268" s="27" t="str">
        <f t="shared" si="19"/>
        <v/>
      </c>
      <c r="G1268" s="31"/>
      <c r="H1268" s="68"/>
    </row>
    <row r="1269" spans="3:8" x14ac:dyDescent="0.25">
      <c r="C1269" s="27" t="str">
        <f t="shared" si="19"/>
        <v/>
      </c>
      <c r="G1269" s="31"/>
      <c r="H1269" s="68"/>
    </row>
  </sheetData>
  <sheetProtection algorithmName="SHA-512" hashValue="/74ckKMVhXRLL/86DOPz+xYUaK5nfKiutUI9RJYPUnIcYmMZcSdf9yn761Wlm20mgV9SkvrgI6jQXq/GlaNnFw==" saltValue="JsPyhctDtPPX982MaGsX3w==" spinCount="100000" sheet="1" objects="1" scenarios="1"/>
  <mergeCells count="4">
    <mergeCell ref="E3:H6"/>
    <mergeCell ref="E10:E11"/>
    <mergeCell ref="F11:G13"/>
    <mergeCell ref="J12:J14"/>
  </mergeCells>
  <conditionalFormatting sqref="C16:H1269">
    <cfRule type="expression" dxfId="20" priority="8">
      <formula>$D16&lt;&gt;""</formula>
    </cfRule>
    <cfRule type="expression" dxfId="19" priority="9">
      <formula>AND(COUNTA($C16:$H16)&gt;1,MOD(ROW(),2)&lt;&gt;0)</formula>
    </cfRule>
  </conditionalFormatting>
  <conditionalFormatting sqref="D9">
    <cfRule type="expression" dxfId="18" priority="2">
      <formula>$D$9=""</formula>
    </cfRule>
  </conditionalFormatting>
  <conditionalFormatting sqref="D12">
    <cfRule type="expression" dxfId="17" priority="4">
      <formula>$J$6=TRUE</formula>
    </cfRule>
  </conditionalFormatting>
  <conditionalFormatting sqref="D16:H16">
    <cfRule type="expression" dxfId="16" priority="1">
      <formula>$D$16=""</formula>
    </cfRule>
  </conditionalFormatting>
  <conditionalFormatting sqref="E12">
    <cfRule type="expression" dxfId="15" priority="3">
      <formula>D12=""</formula>
    </cfRule>
  </conditionalFormatting>
  <conditionalFormatting sqref="G10">
    <cfRule type="cellIs" dxfId="14" priority="5" operator="equal">
      <formula>"Saldo disponível. Recomenda-se o uso total"</formula>
    </cfRule>
    <cfRule type="cellIs" dxfId="13" priority="6" operator="equal">
      <formula>"Proposta adequada. Saldo zerado"</formula>
    </cfRule>
    <cfRule type="cellIs" dxfId="12" priority="7" operator="equal">
      <formula>"Proposta inadequada. Saldo indisponível"</formula>
    </cfRule>
  </conditionalFormatting>
  <dataValidations count="3">
    <dataValidation type="decimal" operator="greaterThan" allowBlank="1" showInputMessage="1" showErrorMessage="1" error="Insira um número maior do que 0" sqref="E16:F1048576" xr:uid="{8C1E2CB6-E96F-4836-83FD-DF8A82FC8997}">
      <formula1>0</formula1>
    </dataValidation>
    <dataValidation allowBlank="1" showInputMessage="1" showErrorMessage="1" prompt="Não é necessário preencher o índice" sqref="C15:C1269" xr:uid="{5EDF8202-DE6F-49BE-AD17-6A8A696D2E0D}"/>
    <dataValidation allowBlank="1" showInputMessage="1" showErrorMessage="1" prompt="Preencha com letras maiúsculas o nome do Coordenador ou reinsira o nome do Pró-Reitor." sqref="D12" xr:uid="{F0199B98-BE92-4712-8459-F26A9B1F7850}"/>
  </dataValidations>
  <pageMargins left="0.7" right="0.7" top="0.75" bottom="0.75" header="0.3" footer="0.3"/>
  <pageSetup paperSize="9" scale="3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Insira uma sigla de IES válida" xr:uid="{8931758D-D36C-4FAC-830A-68F242F1D2F7}">
          <x14:formula1>
            <xm:f>Planilha1!$A$3:$A$1048576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7158-8060-48B0-8F44-DB4E3F26A484}">
  <sheetPr>
    <pageSetUpPr fitToPage="1"/>
  </sheetPr>
  <dimension ref="C1:M1269"/>
  <sheetViews>
    <sheetView showGridLines="0" workbookViewId="0">
      <pane ySplit="15" topLeftCell="A16" activePane="bottomLeft" state="frozen"/>
      <selection activeCell="D10" sqref="D10"/>
      <selection pane="bottomLeft" activeCell="D10" sqref="D10"/>
    </sheetView>
  </sheetViews>
  <sheetFormatPr defaultRowHeight="15" x14ac:dyDescent="0.25"/>
  <cols>
    <col min="1" max="2" width="2.7109375" style="26" customWidth="1"/>
    <col min="3" max="3" width="27.5703125" style="26" customWidth="1"/>
    <col min="4" max="4" width="42" style="27" customWidth="1"/>
    <col min="5" max="5" width="13.28515625" style="28" customWidth="1"/>
    <col min="6" max="6" width="30.7109375" style="30" customWidth="1"/>
    <col min="7" max="7" width="42.5703125" style="30" customWidth="1"/>
    <col min="8" max="8" width="47.42578125" style="31" customWidth="1"/>
    <col min="9" max="9" width="40.7109375" style="32" customWidth="1"/>
    <col min="10" max="10" width="41.5703125" style="26" customWidth="1"/>
    <col min="11" max="11" width="40.28515625" style="26" bestFit="1" customWidth="1"/>
    <col min="12" max="16384" width="9.140625" style="26"/>
  </cols>
  <sheetData>
    <row r="1" spans="3:13" ht="22.5" customHeight="1" x14ac:dyDescent="0.25">
      <c r="F1" s="29"/>
    </row>
    <row r="2" spans="3:13" ht="15" customHeight="1" x14ac:dyDescent="0.25">
      <c r="E2" s="33"/>
      <c r="F2" s="34"/>
      <c r="G2" s="35"/>
      <c r="H2" s="35"/>
      <c r="I2" s="35"/>
    </row>
    <row r="3" spans="3:13" ht="15" customHeight="1" x14ac:dyDescent="0.25">
      <c r="D3" s="36"/>
      <c r="E3" s="72" t="s">
        <v>0</v>
      </c>
      <c r="F3" s="73"/>
      <c r="G3" s="73"/>
      <c r="H3" s="73"/>
      <c r="I3" s="35"/>
    </row>
    <row r="4" spans="3:13" ht="15" customHeight="1" x14ac:dyDescent="0.25">
      <c r="D4" s="36"/>
      <c r="E4" s="73"/>
      <c r="F4" s="73"/>
      <c r="G4" s="73"/>
      <c r="H4" s="73"/>
      <c r="I4" s="35"/>
    </row>
    <row r="5" spans="3:13" ht="15" customHeight="1" x14ac:dyDescent="0.25">
      <c r="D5" s="36"/>
      <c r="E5" s="73"/>
      <c r="F5" s="73"/>
      <c r="G5" s="73"/>
      <c r="H5" s="73"/>
      <c r="I5" s="35"/>
    </row>
    <row r="6" spans="3:13" ht="15" customHeight="1" x14ac:dyDescent="0.25">
      <c r="D6" s="36"/>
      <c r="E6" s="73"/>
      <c r="F6" s="73"/>
      <c r="G6" s="73"/>
      <c r="H6" s="73"/>
      <c r="I6" s="35"/>
      <c r="J6" s="53" t="b">
        <f>IF(D12="", TRUE, FALSE)</f>
        <v>0</v>
      </c>
    </row>
    <row r="7" spans="3:13" ht="15" customHeight="1" x14ac:dyDescent="0.25">
      <c r="F7" s="29"/>
    </row>
    <row r="8" spans="3:13" ht="15.75" thickBot="1" x14ac:dyDescent="0.3">
      <c r="F8" s="29"/>
    </row>
    <row r="9" spans="3:13" ht="21.75" customHeight="1" x14ac:dyDescent="0.3">
      <c r="C9" s="57" t="s">
        <v>1</v>
      </c>
      <c r="D9" s="37" t="s">
        <v>928</v>
      </c>
      <c r="F9" s="43" t="s">
        <v>3</v>
      </c>
      <c r="G9" s="54">
        <f>IFERROR(D13-SUM(F16:F1048573),"")</f>
        <v>0</v>
      </c>
      <c r="H9" s="38"/>
      <c r="I9" s="26"/>
      <c r="J9"/>
      <c r="K9"/>
      <c r="L9"/>
      <c r="M9"/>
    </row>
    <row r="10" spans="3:13" ht="51.75" customHeight="1" thickBot="1" x14ac:dyDescent="0.3">
      <c r="C10" s="58" t="s">
        <v>4</v>
      </c>
      <c r="D10" s="65" t="str">
        <f>IF(D9="","",_xlfn.XLOOKUP(D9,Planilha1!A:A,Planilha1!B:B,"IES não encontrada",0,1))</f>
        <v>FUNDAÇÃO COORDENAÇÃO DE APERFEIÇOAMENTO DE PESSOAL DE NÍVEL SUPERIOR</v>
      </c>
      <c r="E10" s="74"/>
      <c r="F10" s="44" t="s">
        <v>5</v>
      </c>
      <c r="G10" s="66" t="str" cm="1">
        <f t="array" ref="G10">_xlfn.IFS(D9="","",G9&lt;0,"Proposta inadequada. Saldo indisponível",G9=0,"Proposta adequada. Saldo zerado",G9&gt;0,"Saldo disponível. Recomenda-se o uso total")</f>
        <v>Proposta adequada. Saldo zerado</v>
      </c>
      <c r="H10" s="38"/>
      <c r="I10" s="26"/>
      <c r="J10"/>
      <c r="K10"/>
      <c r="L10"/>
      <c r="M10"/>
    </row>
    <row r="11" spans="3:13" ht="45.75" customHeight="1" x14ac:dyDescent="0.25">
      <c r="C11" s="58" t="s">
        <v>6</v>
      </c>
      <c r="D11" s="55" t="str">
        <f>IF(D9="","",_xlfn.XLOOKUP(D9,Planilha1!A:A,Planilha1!C:C,"Pró-Reitor Não Encontrado",0,1))</f>
        <v>DENISE PIRES DE CARVALHO</v>
      </c>
      <c r="E11" s="74"/>
      <c r="F11" s="75" t="s">
        <v>1178</v>
      </c>
      <c r="G11" s="75"/>
      <c r="H11" s="38"/>
      <c r="I11" s="26"/>
      <c r="J11"/>
      <c r="K11"/>
      <c r="L11"/>
      <c r="M11"/>
    </row>
    <row r="12" spans="3:13" ht="40.5" customHeight="1" x14ac:dyDescent="0.25">
      <c r="C12" s="58" t="s">
        <v>7</v>
      </c>
      <c r="D12" s="45" t="s">
        <v>1179</v>
      </c>
      <c r="E12" s="26"/>
      <c r="F12" s="76"/>
      <c r="G12" s="76"/>
      <c r="H12" s="26"/>
      <c r="I12" s="28"/>
      <c r="J12" s="77"/>
      <c r="K12"/>
      <c r="L12"/>
      <c r="M12"/>
    </row>
    <row r="13" spans="3:13" ht="40.5" customHeight="1" thickBot="1" x14ac:dyDescent="0.3">
      <c r="C13" s="60" t="s">
        <v>8</v>
      </c>
      <c r="D13" s="61">
        <f>IF(D9="","",_xlfn.XLOOKUP(D9,Planilha1!A:A,Planilha1!F:F,"Sem Valor de Concessão",0,1))</f>
        <v>100000</v>
      </c>
      <c r="E13" s="26"/>
      <c r="F13" s="76"/>
      <c r="G13" s="76"/>
      <c r="H13" s="26"/>
      <c r="I13" s="26"/>
      <c r="J13" s="77"/>
      <c r="K13"/>
      <c r="L13"/>
      <c r="M13"/>
    </row>
    <row r="14" spans="3:13" ht="18.75" x14ac:dyDescent="0.25">
      <c r="D14" s="38"/>
      <c r="E14" s="39"/>
      <c r="F14" s="29"/>
      <c r="G14" s="40"/>
      <c r="H14" s="41"/>
      <c r="I14" s="42"/>
      <c r="J14" s="77"/>
      <c r="K14"/>
      <c r="L14"/>
      <c r="M14"/>
    </row>
    <row r="15" spans="3:13" ht="18.75" x14ac:dyDescent="0.25">
      <c r="C15" s="59" t="s">
        <v>9</v>
      </c>
      <c r="D15" s="59" t="s">
        <v>10</v>
      </c>
      <c r="E15" s="59" t="s">
        <v>11</v>
      </c>
      <c r="F15" s="59" t="s">
        <v>12</v>
      </c>
      <c r="G15" s="59" t="s">
        <v>13</v>
      </c>
      <c r="H15" s="59" t="s">
        <v>14</v>
      </c>
      <c r="I15" s="42"/>
    </row>
    <row r="16" spans="3:13" ht="120" x14ac:dyDescent="0.25">
      <c r="C16" s="56">
        <f>IF(D16="","",IF(ROW()=16,1,C15+1))</f>
        <v>1</v>
      </c>
      <c r="D16" s="46" t="s">
        <v>929</v>
      </c>
      <c r="E16" s="47">
        <v>5</v>
      </c>
      <c r="F16" s="51">
        <v>50000</v>
      </c>
      <c r="G16" s="48" t="s">
        <v>1173</v>
      </c>
      <c r="H16" s="49" t="s">
        <v>1171</v>
      </c>
      <c r="I16" s="26"/>
    </row>
    <row r="17" spans="3:9" ht="90" x14ac:dyDescent="0.25">
      <c r="C17" s="27">
        <f t="shared" ref="C17:C80" si="0">IF(D17="","",IF(ROW()=16,1,C16+1))</f>
        <v>2</v>
      </c>
      <c r="D17" s="28" t="s">
        <v>930</v>
      </c>
      <c r="E17" s="29">
        <v>2</v>
      </c>
      <c r="F17" s="30">
        <v>5000</v>
      </c>
      <c r="G17" s="31" t="s">
        <v>1172</v>
      </c>
      <c r="H17" s="32" t="s">
        <v>1174</v>
      </c>
      <c r="I17" s="26"/>
    </row>
    <row r="18" spans="3:9" ht="135" x14ac:dyDescent="0.25">
      <c r="C18" s="27">
        <f t="shared" si="0"/>
        <v>3</v>
      </c>
      <c r="D18" s="28" t="s">
        <v>1175</v>
      </c>
      <c r="E18" s="29">
        <v>10</v>
      </c>
      <c r="F18" s="30">
        <v>45000</v>
      </c>
      <c r="G18" s="31" t="s">
        <v>1176</v>
      </c>
      <c r="H18" s="32" t="s">
        <v>1177</v>
      </c>
      <c r="I18" s="26"/>
    </row>
    <row r="19" spans="3:9" x14ac:dyDescent="0.25">
      <c r="C19" s="27" t="str">
        <f t="shared" si="0"/>
        <v/>
      </c>
      <c r="D19" s="28"/>
      <c r="E19" s="29"/>
      <c r="G19" s="31"/>
      <c r="H19" s="32"/>
      <c r="I19" s="26"/>
    </row>
    <row r="20" spans="3:9" x14ac:dyDescent="0.25">
      <c r="C20" s="27" t="str">
        <f t="shared" si="0"/>
        <v/>
      </c>
      <c r="D20" s="28"/>
      <c r="E20" s="29"/>
      <c r="G20" s="31"/>
      <c r="H20" s="32"/>
      <c r="I20" s="26"/>
    </row>
    <row r="21" spans="3:9" x14ac:dyDescent="0.25">
      <c r="C21" s="27" t="str">
        <f t="shared" si="0"/>
        <v/>
      </c>
      <c r="D21" s="28"/>
      <c r="E21" s="29"/>
      <c r="G21" s="31"/>
      <c r="H21" s="32"/>
      <c r="I21" s="26"/>
    </row>
    <row r="22" spans="3:9" x14ac:dyDescent="0.25">
      <c r="C22" s="27" t="str">
        <f t="shared" si="0"/>
        <v/>
      </c>
      <c r="D22" s="28"/>
      <c r="E22" s="26"/>
      <c r="F22" s="52"/>
      <c r="G22" s="26"/>
      <c r="H22" s="26"/>
      <c r="I22" s="26"/>
    </row>
    <row r="23" spans="3:9" x14ac:dyDescent="0.25">
      <c r="C23" s="27" t="str">
        <f t="shared" si="0"/>
        <v/>
      </c>
      <c r="D23" s="28"/>
      <c r="E23" s="26"/>
      <c r="F23" s="52"/>
      <c r="G23" s="26"/>
      <c r="H23" s="26"/>
      <c r="I23" s="26"/>
    </row>
    <row r="24" spans="3:9" x14ac:dyDescent="0.25">
      <c r="C24" s="27" t="str">
        <f t="shared" si="0"/>
        <v/>
      </c>
      <c r="D24" s="28"/>
    </row>
    <row r="25" spans="3:9" x14ac:dyDescent="0.25">
      <c r="C25" s="27" t="str">
        <f t="shared" si="0"/>
        <v/>
      </c>
      <c r="D25" s="28"/>
    </row>
    <row r="26" spans="3:9" x14ac:dyDescent="0.25">
      <c r="C26" s="27" t="str">
        <f t="shared" si="0"/>
        <v/>
      </c>
      <c r="D26" s="28"/>
    </row>
    <row r="27" spans="3:9" x14ac:dyDescent="0.25">
      <c r="C27" s="27" t="str">
        <f t="shared" si="0"/>
        <v/>
      </c>
      <c r="D27" s="28"/>
    </row>
    <row r="28" spans="3:9" x14ac:dyDescent="0.25">
      <c r="C28" s="27" t="str">
        <f t="shared" si="0"/>
        <v/>
      </c>
      <c r="D28" s="28"/>
    </row>
    <row r="29" spans="3:9" x14ac:dyDescent="0.25">
      <c r="C29" s="27" t="str">
        <f t="shared" si="0"/>
        <v/>
      </c>
      <c r="D29" s="28"/>
    </row>
    <row r="30" spans="3:9" x14ac:dyDescent="0.25">
      <c r="C30" s="27" t="str">
        <f t="shared" si="0"/>
        <v/>
      </c>
      <c r="D30" s="28"/>
    </row>
    <row r="31" spans="3:9" x14ac:dyDescent="0.25">
      <c r="C31" s="27" t="str">
        <f t="shared" si="0"/>
        <v/>
      </c>
      <c r="D31" s="28"/>
    </row>
    <row r="32" spans="3:9" x14ac:dyDescent="0.25">
      <c r="C32" s="27" t="str">
        <f t="shared" si="0"/>
        <v/>
      </c>
      <c r="D32" s="28"/>
    </row>
    <row r="33" spans="3:4" x14ac:dyDescent="0.25">
      <c r="C33" s="27" t="str">
        <f t="shared" si="0"/>
        <v/>
      </c>
      <c r="D33" s="28"/>
    </row>
    <row r="34" spans="3:4" x14ac:dyDescent="0.25">
      <c r="C34" s="27" t="str">
        <f t="shared" si="0"/>
        <v/>
      </c>
      <c r="D34" s="28"/>
    </row>
    <row r="35" spans="3:4" x14ac:dyDescent="0.25">
      <c r="C35" s="27" t="str">
        <f t="shared" si="0"/>
        <v/>
      </c>
      <c r="D35" s="28"/>
    </row>
    <row r="36" spans="3:4" x14ac:dyDescent="0.25">
      <c r="C36" s="27" t="str">
        <f t="shared" si="0"/>
        <v/>
      </c>
      <c r="D36" s="28"/>
    </row>
    <row r="37" spans="3:4" x14ac:dyDescent="0.25">
      <c r="C37" s="27" t="str">
        <f t="shared" si="0"/>
        <v/>
      </c>
      <c r="D37" s="28"/>
    </row>
    <row r="38" spans="3:4" x14ac:dyDescent="0.25">
      <c r="C38" s="27" t="str">
        <f t="shared" si="0"/>
        <v/>
      </c>
      <c r="D38" s="28"/>
    </row>
    <row r="39" spans="3:4" x14ac:dyDescent="0.25">
      <c r="C39" s="27" t="str">
        <f t="shared" si="0"/>
        <v/>
      </c>
      <c r="D39" s="28"/>
    </row>
    <row r="40" spans="3:4" x14ac:dyDescent="0.25">
      <c r="C40" s="27" t="str">
        <f t="shared" si="0"/>
        <v/>
      </c>
      <c r="D40" s="28"/>
    </row>
    <row r="41" spans="3:4" x14ac:dyDescent="0.25">
      <c r="C41" s="27" t="str">
        <f t="shared" si="0"/>
        <v/>
      </c>
      <c r="D41" s="28"/>
    </row>
    <row r="42" spans="3:4" x14ac:dyDescent="0.25">
      <c r="C42" s="27" t="str">
        <f t="shared" si="0"/>
        <v/>
      </c>
      <c r="D42" s="28"/>
    </row>
    <row r="43" spans="3:4" x14ac:dyDescent="0.25">
      <c r="C43" t="str">
        <f t="shared" si="0"/>
        <v/>
      </c>
      <c r="D43" s="28"/>
    </row>
    <row r="44" spans="3:4" x14ac:dyDescent="0.25">
      <c r="C44" t="str">
        <f t="shared" si="0"/>
        <v/>
      </c>
    </row>
    <row r="45" spans="3:4" x14ac:dyDescent="0.25">
      <c r="C45" t="str">
        <f t="shared" si="0"/>
        <v/>
      </c>
    </row>
    <row r="46" spans="3:4" x14ac:dyDescent="0.25">
      <c r="C46" t="str">
        <f t="shared" si="0"/>
        <v/>
      </c>
    </row>
    <row r="47" spans="3:4" x14ac:dyDescent="0.25">
      <c r="C47" t="str">
        <f t="shared" si="0"/>
        <v/>
      </c>
    </row>
    <row r="48" spans="3:4" x14ac:dyDescent="0.25">
      <c r="C48" t="str">
        <f t="shared" si="0"/>
        <v/>
      </c>
    </row>
    <row r="49" spans="3:3" x14ac:dyDescent="0.25">
      <c r="C49" t="str">
        <f t="shared" si="0"/>
        <v/>
      </c>
    </row>
    <row r="50" spans="3:3" x14ac:dyDescent="0.25">
      <c r="C50" t="str">
        <f t="shared" si="0"/>
        <v/>
      </c>
    </row>
    <row r="51" spans="3:3" x14ac:dyDescent="0.25">
      <c r="C51" t="str">
        <f t="shared" si="0"/>
        <v/>
      </c>
    </row>
    <row r="52" spans="3:3" x14ac:dyDescent="0.25">
      <c r="C52" t="str">
        <f t="shared" si="0"/>
        <v/>
      </c>
    </row>
    <row r="53" spans="3:3" x14ac:dyDescent="0.25">
      <c r="C53" t="str">
        <f t="shared" si="0"/>
        <v/>
      </c>
    </row>
    <row r="54" spans="3:3" x14ac:dyDescent="0.25">
      <c r="C54" t="str">
        <f t="shared" si="0"/>
        <v/>
      </c>
    </row>
    <row r="55" spans="3:3" x14ac:dyDescent="0.25">
      <c r="C55" t="str">
        <f t="shared" si="0"/>
        <v/>
      </c>
    </row>
    <row r="56" spans="3:3" x14ac:dyDescent="0.25">
      <c r="C56" t="str">
        <f t="shared" si="0"/>
        <v/>
      </c>
    </row>
    <row r="57" spans="3:3" x14ac:dyDescent="0.25">
      <c r="C57" t="str">
        <f t="shared" si="0"/>
        <v/>
      </c>
    </row>
    <row r="58" spans="3:3" x14ac:dyDescent="0.25">
      <c r="C58" t="str">
        <f t="shared" si="0"/>
        <v/>
      </c>
    </row>
    <row r="59" spans="3:3" x14ac:dyDescent="0.25">
      <c r="C59" t="str">
        <f t="shared" si="0"/>
        <v/>
      </c>
    </row>
    <row r="60" spans="3:3" x14ac:dyDescent="0.25">
      <c r="C60" t="str">
        <f t="shared" si="0"/>
        <v/>
      </c>
    </row>
    <row r="61" spans="3:3" x14ac:dyDescent="0.25">
      <c r="C61" t="str">
        <f t="shared" si="0"/>
        <v/>
      </c>
    </row>
    <row r="62" spans="3:3" x14ac:dyDescent="0.25">
      <c r="C62" t="str">
        <f t="shared" si="0"/>
        <v/>
      </c>
    </row>
    <row r="63" spans="3:3" x14ac:dyDescent="0.25">
      <c r="C63" t="str">
        <f t="shared" si="0"/>
        <v/>
      </c>
    </row>
    <row r="64" spans="3:3" x14ac:dyDescent="0.25">
      <c r="C64" t="str">
        <f t="shared" si="0"/>
        <v/>
      </c>
    </row>
    <row r="65" spans="3:3" x14ac:dyDescent="0.25">
      <c r="C65" t="str">
        <f t="shared" si="0"/>
        <v/>
      </c>
    </row>
    <row r="66" spans="3:3" x14ac:dyDescent="0.25">
      <c r="C66" t="str">
        <f t="shared" si="0"/>
        <v/>
      </c>
    </row>
    <row r="67" spans="3:3" x14ac:dyDescent="0.25">
      <c r="C67" t="str">
        <f t="shared" si="0"/>
        <v/>
      </c>
    </row>
    <row r="68" spans="3:3" x14ac:dyDescent="0.25">
      <c r="C68" t="str">
        <f t="shared" si="0"/>
        <v/>
      </c>
    </row>
    <row r="69" spans="3:3" x14ac:dyDescent="0.25">
      <c r="C69" t="str">
        <f t="shared" si="0"/>
        <v/>
      </c>
    </row>
    <row r="70" spans="3:3" x14ac:dyDescent="0.25">
      <c r="C70" t="str">
        <f t="shared" si="0"/>
        <v/>
      </c>
    </row>
    <row r="71" spans="3:3" x14ac:dyDescent="0.25">
      <c r="C71" t="str">
        <f t="shared" si="0"/>
        <v/>
      </c>
    </row>
    <row r="72" spans="3:3" x14ac:dyDescent="0.25">
      <c r="C72" t="str">
        <f t="shared" si="0"/>
        <v/>
      </c>
    </row>
    <row r="73" spans="3:3" x14ac:dyDescent="0.25">
      <c r="C73" t="str">
        <f t="shared" si="0"/>
        <v/>
      </c>
    </row>
    <row r="74" spans="3:3" x14ac:dyDescent="0.25">
      <c r="C74" t="str">
        <f t="shared" si="0"/>
        <v/>
      </c>
    </row>
    <row r="75" spans="3:3" x14ac:dyDescent="0.25">
      <c r="C75" t="str">
        <f t="shared" si="0"/>
        <v/>
      </c>
    </row>
    <row r="76" spans="3:3" x14ac:dyDescent="0.25">
      <c r="C76" t="str">
        <f t="shared" si="0"/>
        <v/>
      </c>
    </row>
    <row r="77" spans="3:3" x14ac:dyDescent="0.25">
      <c r="C77" t="str">
        <f t="shared" si="0"/>
        <v/>
      </c>
    </row>
    <row r="78" spans="3:3" x14ac:dyDescent="0.25">
      <c r="C78" t="str">
        <f t="shared" si="0"/>
        <v/>
      </c>
    </row>
    <row r="79" spans="3:3" x14ac:dyDescent="0.25">
      <c r="C79" t="str">
        <f t="shared" si="0"/>
        <v/>
      </c>
    </row>
    <row r="80" spans="3:3" x14ac:dyDescent="0.25">
      <c r="C80" t="str">
        <f t="shared" si="0"/>
        <v/>
      </c>
    </row>
    <row r="81" spans="3:3" x14ac:dyDescent="0.25">
      <c r="C81" t="str">
        <f t="shared" ref="C81:C144" si="1">IF(D81="","",IF(ROW()=16,1,C80+1))</f>
        <v/>
      </c>
    </row>
    <row r="82" spans="3:3" x14ac:dyDescent="0.25">
      <c r="C82" t="str">
        <f t="shared" si="1"/>
        <v/>
      </c>
    </row>
    <row r="83" spans="3:3" x14ac:dyDescent="0.25">
      <c r="C83" t="str">
        <f t="shared" si="1"/>
        <v/>
      </c>
    </row>
    <row r="84" spans="3:3" x14ac:dyDescent="0.25">
      <c r="C84" t="str">
        <f t="shared" si="1"/>
        <v/>
      </c>
    </row>
    <row r="85" spans="3:3" x14ac:dyDescent="0.25">
      <c r="C85" t="str">
        <f t="shared" si="1"/>
        <v/>
      </c>
    </row>
    <row r="86" spans="3:3" x14ac:dyDescent="0.25">
      <c r="C86" t="str">
        <f t="shared" si="1"/>
        <v/>
      </c>
    </row>
    <row r="87" spans="3:3" x14ac:dyDescent="0.25">
      <c r="C87" t="str">
        <f t="shared" si="1"/>
        <v/>
      </c>
    </row>
    <row r="88" spans="3:3" x14ac:dyDescent="0.25">
      <c r="C88" t="str">
        <f t="shared" si="1"/>
        <v/>
      </c>
    </row>
    <row r="89" spans="3:3" x14ac:dyDescent="0.25">
      <c r="C89" t="str">
        <f t="shared" si="1"/>
        <v/>
      </c>
    </row>
    <row r="90" spans="3:3" x14ac:dyDescent="0.25">
      <c r="C90" t="str">
        <f t="shared" si="1"/>
        <v/>
      </c>
    </row>
    <row r="91" spans="3:3" x14ac:dyDescent="0.25">
      <c r="C91" t="str">
        <f t="shared" si="1"/>
        <v/>
      </c>
    </row>
    <row r="92" spans="3:3" x14ac:dyDescent="0.25">
      <c r="C92" t="str">
        <f t="shared" si="1"/>
        <v/>
      </c>
    </row>
    <row r="93" spans="3:3" x14ac:dyDescent="0.25">
      <c r="C93" t="str">
        <f t="shared" si="1"/>
        <v/>
      </c>
    </row>
    <row r="94" spans="3:3" x14ac:dyDescent="0.25">
      <c r="C94" t="str">
        <f t="shared" si="1"/>
        <v/>
      </c>
    </row>
    <row r="95" spans="3:3" x14ac:dyDescent="0.25">
      <c r="C95" t="str">
        <f t="shared" si="1"/>
        <v/>
      </c>
    </row>
    <row r="96" spans="3:3" x14ac:dyDescent="0.25">
      <c r="C96" t="str">
        <f t="shared" si="1"/>
        <v/>
      </c>
    </row>
    <row r="97" spans="3:3" x14ac:dyDescent="0.25">
      <c r="C97" t="str">
        <f t="shared" si="1"/>
        <v/>
      </c>
    </row>
    <row r="98" spans="3:3" x14ac:dyDescent="0.25">
      <c r="C98" t="str">
        <f t="shared" si="1"/>
        <v/>
      </c>
    </row>
    <row r="99" spans="3:3" x14ac:dyDescent="0.25">
      <c r="C99" t="str">
        <f t="shared" si="1"/>
        <v/>
      </c>
    </row>
    <row r="100" spans="3:3" x14ac:dyDescent="0.25">
      <c r="C100" t="str">
        <f t="shared" si="1"/>
        <v/>
      </c>
    </row>
    <row r="101" spans="3:3" x14ac:dyDescent="0.25">
      <c r="C101" t="str">
        <f t="shared" si="1"/>
        <v/>
      </c>
    </row>
    <row r="102" spans="3:3" x14ac:dyDescent="0.25">
      <c r="C102" t="str">
        <f t="shared" si="1"/>
        <v/>
      </c>
    </row>
    <row r="103" spans="3:3" x14ac:dyDescent="0.25">
      <c r="C103" t="str">
        <f t="shared" si="1"/>
        <v/>
      </c>
    </row>
    <row r="104" spans="3:3" x14ac:dyDescent="0.25">
      <c r="C104" t="str">
        <f t="shared" si="1"/>
        <v/>
      </c>
    </row>
    <row r="105" spans="3:3" x14ac:dyDescent="0.25">
      <c r="C105" t="str">
        <f t="shared" si="1"/>
        <v/>
      </c>
    </row>
    <row r="106" spans="3:3" x14ac:dyDescent="0.25">
      <c r="C106" t="str">
        <f t="shared" si="1"/>
        <v/>
      </c>
    </row>
    <row r="107" spans="3:3" x14ac:dyDescent="0.25">
      <c r="C107" t="str">
        <f t="shared" si="1"/>
        <v/>
      </c>
    </row>
    <row r="108" spans="3:3" x14ac:dyDescent="0.25">
      <c r="C108" t="str">
        <f t="shared" si="1"/>
        <v/>
      </c>
    </row>
    <row r="109" spans="3:3" x14ac:dyDescent="0.25">
      <c r="C109" t="str">
        <f t="shared" si="1"/>
        <v/>
      </c>
    </row>
    <row r="110" spans="3:3" x14ac:dyDescent="0.25">
      <c r="C110" t="str">
        <f t="shared" si="1"/>
        <v/>
      </c>
    </row>
    <row r="111" spans="3:3" x14ac:dyDescent="0.25">
      <c r="C111" t="str">
        <f t="shared" si="1"/>
        <v/>
      </c>
    </row>
    <row r="112" spans="3:3" x14ac:dyDescent="0.25">
      <c r="C112" t="str">
        <f t="shared" si="1"/>
        <v/>
      </c>
    </row>
    <row r="113" spans="3:3" x14ac:dyDescent="0.25">
      <c r="C113" t="str">
        <f t="shared" si="1"/>
        <v/>
      </c>
    </row>
    <row r="114" spans="3:3" x14ac:dyDescent="0.25">
      <c r="C114" t="str">
        <f t="shared" si="1"/>
        <v/>
      </c>
    </row>
    <row r="115" spans="3:3" x14ac:dyDescent="0.25">
      <c r="C115" t="str">
        <f t="shared" si="1"/>
        <v/>
      </c>
    </row>
    <row r="116" spans="3:3" x14ac:dyDescent="0.25">
      <c r="C116" t="str">
        <f t="shared" si="1"/>
        <v/>
      </c>
    </row>
    <row r="117" spans="3:3" x14ac:dyDescent="0.25">
      <c r="C117" t="str">
        <f t="shared" si="1"/>
        <v/>
      </c>
    </row>
    <row r="118" spans="3:3" x14ac:dyDescent="0.25">
      <c r="C118" t="str">
        <f t="shared" si="1"/>
        <v/>
      </c>
    </row>
    <row r="119" spans="3:3" x14ac:dyDescent="0.25">
      <c r="C119" t="str">
        <f t="shared" si="1"/>
        <v/>
      </c>
    </row>
    <row r="120" spans="3:3" x14ac:dyDescent="0.25">
      <c r="C120" t="str">
        <f t="shared" si="1"/>
        <v/>
      </c>
    </row>
    <row r="121" spans="3:3" x14ac:dyDescent="0.25">
      <c r="C121" t="str">
        <f t="shared" si="1"/>
        <v/>
      </c>
    </row>
    <row r="122" spans="3:3" x14ac:dyDescent="0.25">
      <c r="C122" t="str">
        <f t="shared" si="1"/>
        <v/>
      </c>
    </row>
    <row r="123" spans="3:3" x14ac:dyDescent="0.25">
      <c r="C123" t="str">
        <f t="shared" si="1"/>
        <v/>
      </c>
    </row>
    <row r="124" spans="3:3" x14ac:dyDescent="0.25">
      <c r="C124" t="str">
        <f t="shared" si="1"/>
        <v/>
      </c>
    </row>
    <row r="125" spans="3:3" x14ac:dyDescent="0.25">
      <c r="C125" t="str">
        <f t="shared" si="1"/>
        <v/>
      </c>
    </row>
    <row r="126" spans="3:3" x14ac:dyDescent="0.25">
      <c r="C126" t="str">
        <f t="shared" si="1"/>
        <v/>
      </c>
    </row>
    <row r="127" spans="3:3" x14ac:dyDescent="0.25">
      <c r="C127" t="str">
        <f t="shared" si="1"/>
        <v/>
      </c>
    </row>
    <row r="128" spans="3:3" x14ac:dyDescent="0.25">
      <c r="C128" t="str">
        <f t="shared" si="1"/>
        <v/>
      </c>
    </row>
    <row r="129" spans="3:3" x14ac:dyDescent="0.25">
      <c r="C129" t="str">
        <f t="shared" si="1"/>
        <v/>
      </c>
    </row>
    <row r="130" spans="3:3" x14ac:dyDescent="0.25">
      <c r="C130" t="str">
        <f t="shared" si="1"/>
        <v/>
      </c>
    </row>
    <row r="131" spans="3:3" x14ac:dyDescent="0.25">
      <c r="C131" t="str">
        <f t="shared" si="1"/>
        <v/>
      </c>
    </row>
    <row r="132" spans="3:3" x14ac:dyDescent="0.25">
      <c r="C132" t="str">
        <f t="shared" si="1"/>
        <v/>
      </c>
    </row>
    <row r="133" spans="3:3" x14ac:dyDescent="0.25">
      <c r="C133" t="str">
        <f t="shared" si="1"/>
        <v/>
      </c>
    </row>
    <row r="134" spans="3:3" x14ac:dyDescent="0.25">
      <c r="C134" t="str">
        <f t="shared" si="1"/>
        <v/>
      </c>
    </row>
    <row r="135" spans="3:3" x14ac:dyDescent="0.25">
      <c r="C135" t="str">
        <f t="shared" si="1"/>
        <v/>
      </c>
    </row>
    <row r="136" spans="3:3" x14ac:dyDescent="0.25">
      <c r="C136" t="str">
        <f t="shared" si="1"/>
        <v/>
      </c>
    </row>
    <row r="137" spans="3:3" x14ac:dyDescent="0.25">
      <c r="C137" t="str">
        <f t="shared" si="1"/>
        <v/>
      </c>
    </row>
    <row r="138" spans="3:3" x14ac:dyDescent="0.25">
      <c r="C138" t="str">
        <f t="shared" si="1"/>
        <v/>
      </c>
    </row>
    <row r="139" spans="3:3" x14ac:dyDescent="0.25">
      <c r="C139" t="str">
        <f t="shared" si="1"/>
        <v/>
      </c>
    </row>
    <row r="140" spans="3:3" x14ac:dyDescent="0.25">
      <c r="C140" t="str">
        <f t="shared" si="1"/>
        <v/>
      </c>
    </row>
    <row r="141" spans="3:3" x14ac:dyDescent="0.25">
      <c r="C141" t="str">
        <f t="shared" si="1"/>
        <v/>
      </c>
    </row>
    <row r="142" spans="3:3" x14ac:dyDescent="0.25">
      <c r="C142" t="str">
        <f t="shared" si="1"/>
        <v/>
      </c>
    </row>
    <row r="143" spans="3:3" x14ac:dyDescent="0.25">
      <c r="C143" t="str">
        <f t="shared" si="1"/>
        <v/>
      </c>
    </row>
    <row r="144" spans="3:3" x14ac:dyDescent="0.25">
      <c r="C144" t="str">
        <f t="shared" si="1"/>
        <v/>
      </c>
    </row>
    <row r="145" spans="3:3" x14ac:dyDescent="0.25">
      <c r="C145" t="str">
        <f t="shared" ref="C145:C208" si="2">IF(D145="","",IF(ROW()=16,1,C144+1))</f>
        <v/>
      </c>
    </row>
    <row r="146" spans="3:3" x14ac:dyDescent="0.25">
      <c r="C146" t="str">
        <f t="shared" si="2"/>
        <v/>
      </c>
    </row>
    <row r="147" spans="3:3" x14ac:dyDescent="0.25">
      <c r="C147" t="str">
        <f t="shared" si="2"/>
        <v/>
      </c>
    </row>
    <row r="148" spans="3:3" x14ac:dyDescent="0.25">
      <c r="C148" t="str">
        <f t="shared" si="2"/>
        <v/>
      </c>
    </row>
    <row r="149" spans="3:3" x14ac:dyDescent="0.25">
      <c r="C149" t="str">
        <f t="shared" si="2"/>
        <v/>
      </c>
    </row>
    <row r="150" spans="3:3" x14ac:dyDescent="0.25">
      <c r="C150" t="str">
        <f t="shared" si="2"/>
        <v/>
      </c>
    </row>
    <row r="151" spans="3:3" x14ac:dyDescent="0.25">
      <c r="C151" t="str">
        <f t="shared" si="2"/>
        <v/>
      </c>
    </row>
    <row r="152" spans="3:3" x14ac:dyDescent="0.25">
      <c r="C152" t="str">
        <f t="shared" si="2"/>
        <v/>
      </c>
    </row>
    <row r="153" spans="3:3" x14ac:dyDescent="0.25">
      <c r="C153" t="str">
        <f t="shared" si="2"/>
        <v/>
      </c>
    </row>
    <row r="154" spans="3:3" x14ac:dyDescent="0.25">
      <c r="C154" t="str">
        <f t="shared" si="2"/>
        <v/>
      </c>
    </row>
    <row r="155" spans="3:3" x14ac:dyDescent="0.25">
      <c r="C155" t="str">
        <f t="shared" si="2"/>
        <v/>
      </c>
    </row>
    <row r="156" spans="3:3" x14ac:dyDescent="0.25">
      <c r="C156" t="str">
        <f t="shared" si="2"/>
        <v/>
      </c>
    </row>
    <row r="157" spans="3:3" x14ac:dyDescent="0.25">
      <c r="C157" t="str">
        <f t="shared" si="2"/>
        <v/>
      </c>
    </row>
    <row r="158" spans="3:3" x14ac:dyDescent="0.25">
      <c r="C158" t="str">
        <f t="shared" si="2"/>
        <v/>
      </c>
    </row>
    <row r="159" spans="3:3" x14ac:dyDescent="0.25">
      <c r="C159" t="str">
        <f t="shared" si="2"/>
        <v/>
      </c>
    </row>
    <row r="160" spans="3:3" x14ac:dyDescent="0.25">
      <c r="C160" t="str">
        <f t="shared" si="2"/>
        <v/>
      </c>
    </row>
    <row r="161" spans="3:3" x14ac:dyDescent="0.25">
      <c r="C161" t="str">
        <f t="shared" si="2"/>
        <v/>
      </c>
    </row>
    <row r="162" spans="3:3" x14ac:dyDescent="0.25">
      <c r="C162" t="str">
        <f t="shared" si="2"/>
        <v/>
      </c>
    </row>
    <row r="163" spans="3:3" x14ac:dyDescent="0.25">
      <c r="C163" t="str">
        <f t="shared" si="2"/>
        <v/>
      </c>
    </row>
    <row r="164" spans="3:3" x14ac:dyDescent="0.25">
      <c r="C164" t="str">
        <f t="shared" si="2"/>
        <v/>
      </c>
    </row>
    <row r="165" spans="3:3" x14ac:dyDescent="0.25">
      <c r="C165" t="str">
        <f t="shared" si="2"/>
        <v/>
      </c>
    </row>
    <row r="166" spans="3:3" x14ac:dyDescent="0.25">
      <c r="C166" t="str">
        <f t="shared" si="2"/>
        <v/>
      </c>
    </row>
    <row r="167" spans="3:3" x14ac:dyDescent="0.25">
      <c r="C167" t="str">
        <f t="shared" si="2"/>
        <v/>
      </c>
    </row>
    <row r="168" spans="3:3" x14ac:dyDescent="0.25">
      <c r="C168" t="str">
        <f t="shared" si="2"/>
        <v/>
      </c>
    </row>
    <row r="169" spans="3:3" x14ac:dyDescent="0.25">
      <c r="C169" t="str">
        <f t="shared" si="2"/>
        <v/>
      </c>
    </row>
    <row r="170" spans="3:3" x14ac:dyDescent="0.25">
      <c r="C170" t="str">
        <f t="shared" si="2"/>
        <v/>
      </c>
    </row>
    <row r="171" spans="3:3" x14ac:dyDescent="0.25">
      <c r="C171" t="str">
        <f t="shared" si="2"/>
        <v/>
      </c>
    </row>
    <row r="172" spans="3:3" x14ac:dyDescent="0.25">
      <c r="C172" t="str">
        <f t="shared" si="2"/>
        <v/>
      </c>
    </row>
    <row r="173" spans="3:3" x14ac:dyDescent="0.25">
      <c r="C173" t="str">
        <f t="shared" si="2"/>
        <v/>
      </c>
    </row>
    <row r="174" spans="3:3" x14ac:dyDescent="0.25">
      <c r="C174" t="str">
        <f t="shared" si="2"/>
        <v/>
      </c>
    </row>
    <row r="175" spans="3:3" x14ac:dyDescent="0.25">
      <c r="C175" t="str">
        <f t="shared" si="2"/>
        <v/>
      </c>
    </row>
    <row r="176" spans="3:3" x14ac:dyDescent="0.25">
      <c r="C176" t="str">
        <f t="shared" si="2"/>
        <v/>
      </c>
    </row>
    <row r="177" spans="3:3" x14ac:dyDescent="0.25">
      <c r="C177" t="str">
        <f t="shared" si="2"/>
        <v/>
      </c>
    </row>
    <row r="178" spans="3:3" x14ac:dyDescent="0.25">
      <c r="C178" t="str">
        <f t="shared" si="2"/>
        <v/>
      </c>
    </row>
    <row r="179" spans="3:3" x14ac:dyDescent="0.25">
      <c r="C179" t="str">
        <f t="shared" si="2"/>
        <v/>
      </c>
    </row>
    <row r="180" spans="3:3" x14ac:dyDescent="0.25">
      <c r="C180" t="str">
        <f t="shared" si="2"/>
        <v/>
      </c>
    </row>
    <row r="181" spans="3:3" x14ac:dyDescent="0.25">
      <c r="C181" t="str">
        <f t="shared" si="2"/>
        <v/>
      </c>
    </row>
    <row r="182" spans="3:3" x14ac:dyDescent="0.25">
      <c r="C182" t="str">
        <f t="shared" si="2"/>
        <v/>
      </c>
    </row>
    <row r="183" spans="3:3" x14ac:dyDescent="0.25">
      <c r="C183" t="str">
        <f t="shared" si="2"/>
        <v/>
      </c>
    </row>
    <row r="184" spans="3:3" x14ac:dyDescent="0.25">
      <c r="C184" t="str">
        <f t="shared" si="2"/>
        <v/>
      </c>
    </row>
    <row r="185" spans="3:3" x14ac:dyDescent="0.25">
      <c r="C185" t="str">
        <f t="shared" si="2"/>
        <v/>
      </c>
    </row>
    <row r="186" spans="3:3" x14ac:dyDescent="0.25">
      <c r="C186" t="str">
        <f t="shared" si="2"/>
        <v/>
      </c>
    </row>
    <row r="187" spans="3:3" x14ac:dyDescent="0.25">
      <c r="C187" t="str">
        <f t="shared" si="2"/>
        <v/>
      </c>
    </row>
    <row r="188" spans="3:3" x14ac:dyDescent="0.25">
      <c r="C188" t="str">
        <f t="shared" si="2"/>
        <v/>
      </c>
    </row>
    <row r="189" spans="3:3" x14ac:dyDescent="0.25">
      <c r="C189" t="str">
        <f t="shared" si="2"/>
        <v/>
      </c>
    </row>
    <row r="190" spans="3:3" x14ac:dyDescent="0.25">
      <c r="C190" t="str">
        <f t="shared" si="2"/>
        <v/>
      </c>
    </row>
    <row r="191" spans="3:3" x14ac:dyDescent="0.25">
      <c r="C191" t="str">
        <f t="shared" si="2"/>
        <v/>
      </c>
    </row>
    <row r="192" spans="3:3" x14ac:dyDescent="0.25">
      <c r="C192" t="str">
        <f t="shared" si="2"/>
        <v/>
      </c>
    </row>
    <row r="193" spans="3:3" x14ac:dyDescent="0.25">
      <c r="C193" t="str">
        <f t="shared" si="2"/>
        <v/>
      </c>
    </row>
    <row r="194" spans="3:3" x14ac:dyDescent="0.25">
      <c r="C194" t="str">
        <f t="shared" si="2"/>
        <v/>
      </c>
    </row>
    <row r="195" spans="3:3" x14ac:dyDescent="0.25">
      <c r="C195" t="str">
        <f t="shared" si="2"/>
        <v/>
      </c>
    </row>
    <row r="196" spans="3:3" x14ac:dyDescent="0.25">
      <c r="C196" t="str">
        <f t="shared" si="2"/>
        <v/>
      </c>
    </row>
    <row r="197" spans="3:3" x14ac:dyDescent="0.25">
      <c r="C197" t="str">
        <f t="shared" si="2"/>
        <v/>
      </c>
    </row>
    <row r="198" spans="3:3" x14ac:dyDescent="0.25">
      <c r="C198" t="str">
        <f t="shared" si="2"/>
        <v/>
      </c>
    </row>
    <row r="199" spans="3:3" x14ac:dyDescent="0.25">
      <c r="C199" t="str">
        <f t="shared" si="2"/>
        <v/>
      </c>
    </row>
    <row r="200" spans="3:3" x14ac:dyDescent="0.25">
      <c r="C200" t="str">
        <f t="shared" si="2"/>
        <v/>
      </c>
    </row>
    <row r="201" spans="3:3" x14ac:dyDescent="0.25">
      <c r="C201" t="str">
        <f t="shared" si="2"/>
        <v/>
      </c>
    </row>
    <row r="202" spans="3:3" x14ac:dyDescent="0.25">
      <c r="C202" t="str">
        <f t="shared" si="2"/>
        <v/>
      </c>
    </row>
    <row r="203" spans="3:3" x14ac:dyDescent="0.25">
      <c r="C203" t="str">
        <f t="shared" si="2"/>
        <v/>
      </c>
    </row>
    <row r="204" spans="3:3" x14ac:dyDescent="0.25">
      <c r="C204" t="str">
        <f t="shared" si="2"/>
        <v/>
      </c>
    </row>
    <row r="205" spans="3:3" x14ac:dyDescent="0.25">
      <c r="C205" t="str">
        <f t="shared" si="2"/>
        <v/>
      </c>
    </row>
    <row r="206" spans="3:3" x14ac:dyDescent="0.25">
      <c r="C206" t="str">
        <f t="shared" si="2"/>
        <v/>
      </c>
    </row>
    <row r="207" spans="3:3" x14ac:dyDescent="0.25">
      <c r="C207" t="str">
        <f t="shared" si="2"/>
        <v/>
      </c>
    </row>
    <row r="208" spans="3:3" x14ac:dyDescent="0.25">
      <c r="C208" t="str">
        <f t="shared" si="2"/>
        <v/>
      </c>
    </row>
    <row r="209" spans="3:3" x14ac:dyDescent="0.25">
      <c r="C209" t="str">
        <f t="shared" ref="C209:C272" si="3">IF(D209="","",IF(ROW()=16,1,C208+1))</f>
        <v/>
      </c>
    </row>
    <row r="210" spans="3:3" x14ac:dyDescent="0.25">
      <c r="C210" t="str">
        <f t="shared" si="3"/>
        <v/>
      </c>
    </row>
    <row r="211" spans="3:3" x14ac:dyDescent="0.25">
      <c r="C211" t="str">
        <f t="shared" si="3"/>
        <v/>
      </c>
    </row>
    <row r="212" spans="3:3" x14ac:dyDescent="0.25">
      <c r="C212" t="str">
        <f t="shared" si="3"/>
        <v/>
      </c>
    </row>
    <row r="213" spans="3:3" x14ac:dyDescent="0.25">
      <c r="C213" t="str">
        <f t="shared" si="3"/>
        <v/>
      </c>
    </row>
    <row r="214" spans="3:3" x14ac:dyDescent="0.25">
      <c r="C214" t="str">
        <f t="shared" si="3"/>
        <v/>
      </c>
    </row>
    <row r="215" spans="3:3" x14ac:dyDescent="0.25">
      <c r="C215" t="str">
        <f t="shared" si="3"/>
        <v/>
      </c>
    </row>
    <row r="216" spans="3:3" x14ac:dyDescent="0.25">
      <c r="C216" t="str">
        <f t="shared" si="3"/>
        <v/>
      </c>
    </row>
    <row r="217" spans="3:3" x14ac:dyDescent="0.25">
      <c r="C217" t="str">
        <f t="shared" si="3"/>
        <v/>
      </c>
    </row>
    <row r="218" spans="3:3" x14ac:dyDescent="0.25">
      <c r="C218" t="str">
        <f t="shared" si="3"/>
        <v/>
      </c>
    </row>
    <row r="219" spans="3:3" x14ac:dyDescent="0.25">
      <c r="C219" t="str">
        <f t="shared" si="3"/>
        <v/>
      </c>
    </row>
    <row r="220" spans="3:3" x14ac:dyDescent="0.25">
      <c r="C220" t="str">
        <f t="shared" si="3"/>
        <v/>
      </c>
    </row>
    <row r="221" spans="3:3" x14ac:dyDescent="0.25">
      <c r="C221" t="str">
        <f t="shared" si="3"/>
        <v/>
      </c>
    </row>
    <row r="222" spans="3:3" x14ac:dyDescent="0.25">
      <c r="C222" t="str">
        <f t="shared" si="3"/>
        <v/>
      </c>
    </row>
    <row r="223" spans="3:3" x14ac:dyDescent="0.25">
      <c r="C223" t="str">
        <f t="shared" si="3"/>
        <v/>
      </c>
    </row>
    <row r="224" spans="3:3" x14ac:dyDescent="0.25">
      <c r="C224" t="str">
        <f t="shared" si="3"/>
        <v/>
      </c>
    </row>
    <row r="225" spans="3:3" x14ac:dyDescent="0.25">
      <c r="C225" t="str">
        <f t="shared" si="3"/>
        <v/>
      </c>
    </row>
    <row r="226" spans="3:3" x14ac:dyDescent="0.25">
      <c r="C226" t="str">
        <f t="shared" si="3"/>
        <v/>
      </c>
    </row>
    <row r="227" spans="3:3" x14ac:dyDescent="0.25">
      <c r="C227" t="str">
        <f t="shared" si="3"/>
        <v/>
      </c>
    </row>
    <row r="228" spans="3:3" x14ac:dyDescent="0.25">
      <c r="C228" t="str">
        <f t="shared" si="3"/>
        <v/>
      </c>
    </row>
    <row r="229" spans="3:3" x14ac:dyDescent="0.25">
      <c r="C229" t="str">
        <f t="shared" si="3"/>
        <v/>
      </c>
    </row>
    <row r="230" spans="3:3" x14ac:dyDescent="0.25">
      <c r="C230" t="str">
        <f t="shared" si="3"/>
        <v/>
      </c>
    </row>
    <row r="231" spans="3:3" x14ac:dyDescent="0.25">
      <c r="C231" t="str">
        <f t="shared" si="3"/>
        <v/>
      </c>
    </row>
    <row r="232" spans="3:3" x14ac:dyDescent="0.25">
      <c r="C232" t="str">
        <f t="shared" si="3"/>
        <v/>
      </c>
    </row>
    <row r="233" spans="3:3" x14ac:dyDescent="0.25">
      <c r="C233" t="str">
        <f t="shared" si="3"/>
        <v/>
      </c>
    </row>
    <row r="234" spans="3:3" x14ac:dyDescent="0.25">
      <c r="C234" t="str">
        <f t="shared" si="3"/>
        <v/>
      </c>
    </row>
    <row r="235" spans="3:3" x14ac:dyDescent="0.25">
      <c r="C235" t="str">
        <f t="shared" si="3"/>
        <v/>
      </c>
    </row>
    <row r="236" spans="3:3" x14ac:dyDescent="0.25">
      <c r="C236" t="str">
        <f t="shared" si="3"/>
        <v/>
      </c>
    </row>
    <row r="237" spans="3:3" x14ac:dyDescent="0.25">
      <c r="C237" t="str">
        <f t="shared" si="3"/>
        <v/>
      </c>
    </row>
    <row r="238" spans="3:3" x14ac:dyDescent="0.25">
      <c r="C238" t="str">
        <f t="shared" si="3"/>
        <v/>
      </c>
    </row>
    <row r="239" spans="3:3" x14ac:dyDescent="0.25">
      <c r="C239" t="str">
        <f t="shared" si="3"/>
        <v/>
      </c>
    </row>
    <row r="240" spans="3:3" x14ac:dyDescent="0.25">
      <c r="C240" t="str">
        <f t="shared" si="3"/>
        <v/>
      </c>
    </row>
    <row r="241" spans="3:3" x14ac:dyDescent="0.25">
      <c r="C241" t="str">
        <f t="shared" si="3"/>
        <v/>
      </c>
    </row>
    <row r="242" spans="3:3" x14ac:dyDescent="0.25">
      <c r="C242" t="str">
        <f t="shared" si="3"/>
        <v/>
      </c>
    </row>
    <row r="243" spans="3:3" x14ac:dyDescent="0.25">
      <c r="C243" t="str">
        <f t="shared" si="3"/>
        <v/>
      </c>
    </row>
    <row r="244" spans="3:3" x14ac:dyDescent="0.25">
      <c r="C244" t="str">
        <f t="shared" si="3"/>
        <v/>
      </c>
    </row>
    <row r="245" spans="3:3" x14ac:dyDescent="0.25">
      <c r="C245" t="str">
        <f t="shared" si="3"/>
        <v/>
      </c>
    </row>
    <row r="246" spans="3:3" x14ac:dyDescent="0.25">
      <c r="C246" t="str">
        <f t="shared" si="3"/>
        <v/>
      </c>
    </row>
    <row r="247" spans="3:3" x14ac:dyDescent="0.25">
      <c r="C247" t="str">
        <f t="shared" si="3"/>
        <v/>
      </c>
    </row>
    <row r="248" spans="3:3" x14ac:dyDescent="0.25">
      <c r="C248" t="str">
        <f t="shared" si="3"/>
        <v/>
      </c>
    </row>
    <row r="249" spans="3:3" x14ac:dyDescent="0.25">
      <c r="C249" t="str">
        <f t="shared" si="3"/>
        <v/>
      </c>
    </row>
    <row r="250" spans="3:3" x14ac:dyDescent="0.25">
      <c r="C250" t="str">
        <f t="shared" si="3"/>
        <v/>
      </c>
    </row>
    <row r="251" spans="3:3" x14ac:dyDescent="0.25">
      <c r="C251" t="str">
        <f t="shared" si="3"/>
        <v/>
      </c>
    </row>
    <row r="252" spans="3:3" x14ac:dyDescent="0.25">
      <c r="C252" t="str">
        <f t="shared" si="3"/>
        <v/>
      </c>
    </row>
    <row r="253" spans="3:3" x14ac:dyDescent="0.25">
      <c r="C253" t="str">
        <f t="shared" si="3"/>
        <v/>
      </c>
    </row>
    <row r="254" spans="3:3" x14ac:dyDescent="0.25">
      <c r="C254" t="str">
        <f t="shared" si="3"/>
        <v/>
      </c>
    </row>
    <row r="255" spans="3:3" x14ac:dyDescent="0.25">
      <c r="C255" t="str">
        <f t="shared" si="3"/>
        <v/>
      </c>
    </row>
    <row r="256" spans="3:3" x14ac:dyDescent="0.25">
      <c r="C256" t="str">
        <f t="shared" si="3"/>
        <v/>
      </c>
    </row>
    <row r="257" spans="3:3" x14ac:dyDescent="0.25">
      <c r="C257" t="str">
        <f t="shared" si="3"/>
        <v/>
      </c>
    </row>
    <row r="258" spans="3:3" x14ac:dyDescent="0.25">
      <c r="C258" t="str">
        <f t="shared" si="3"/>
        <v/>
      </c>
    </row>
    <row r="259" spans="3:3" x14ac:dyDescent="0.25">
      <c r="C259" t="str">
        <f t="shared" si="3"/>
        <v/>
      </c>
    </row>
    <row r="260" spans="3:3" x14ac:dyDescent="0.25">
      <c r="C260" t="str">
        <f t="shared" si="3"/>
        <v/>
      </c>
    </row>
    <row r="261" spans="3:3" x14ac:dyDescent="0.25">
      <c r="C261" t="str">
        <f t="shared" si="3"/>
        <v/>
      </c>
    </row>
    <row r="262" spans="3:3" x14ac:dyDescent="0.25">
      <c r="C262" t="str">
        <f t="shared" si="3"/>
        <v/>
      </c>
    </row>
    <row r="263" spans="3:3" x14ac:dyDescent="0.25">
      <c r="C263" t="str">
        <f t="shared" si="3"/>
        <v/>
      </c>
    </row>
    <row r="264" spans="3:3" x14ac:dyDescent="0.25">
      <c r="C264" t="str">
        <f t="shared" si="3"/>
        <v/>
      </c>
    </row>
    <row r="265" spans="3:3" x14ac:dyDescent="0.25">
      <c r="C265" t="str">
        <f t="shared" si="3"/>
        <v/>
      </c>
    </row>
    <row r="266" spans="3:3" x14ac:dyDescent="0.25">
      <c r="C266" t="str">
        <f t="shared" si="3"/>
        <v/>
      </c>
    </row>
    <row r="267" spans="3:3" x14ac:dyDescent="0.25">
      <c r="C267" t="str">
        <f t="shared" si="3"/>
        <v/>
      </c>
    </row>
    <row r="268" spans="3:3" x14ac:dyDescent="0.25">
      <c r="C268" t="str">
        <f t="shared" si="3"/>
        <v/>
      </c>
    </row>
    <row r="269" spans="3:3" x14ac:dyDescent="0.25">
      <c r="C269" t="str">
        <f t="shared" si="3"/>
        <v/>
      </c>
    </row>
    <row r="270" spans="3:3" x14ac:dyDescent="0.25">
      <c r="C270" t="str">
        <f t="shared" si="3"/>
        <v/>
      </c>
    </row>
    <row r="271" spans="3:3" x14ac:dyDescent="0.25">
      <c r="C271" t="str">
        <f t="shared" si="3"/>
        <v/>
      </c>
    </row>
    <row r="272" spans="3:3" x14ac:dyDescent="0.25">
      <c r="C272" t="str">
        <f t="shared" si="3"/>
        <v/>
      </c>
    </row>
    <row r="273" spans="3:3" x14ac:dyDescent="0.25">
      <c r="C273" t="str">
        <f t="shared" ref="C273:C336" si="4">IF(D273="","",IF(ROW()=16,1,C272+1))</f>
        <v/>
      </c>
    </row>
    <row r="274" spans="3:3" x14ac:dyDescent="0.25">
      <c r="C274" t="str">
        <f t="shared" si="4"/>
        <v/>
      </c>
    </row>
    <row r="275" spans="3:3" x14ac:dyDescent="0.25">
      <c r="C275" t="str">
        <f t="shared" si="4"/>
        <v/>
      </c>
    </row>
    <row r="276" spans="3:3" x14ac:dyDescent="0.25">
      <c r="C276" t="str">
        <f t="shared" si="4"/>
        <v/>
      </c>
    </row>
    <row r="277" spans="3:3" x14ac:dyDescent="0.25">
      <c r="C277" t="str">
        <f t="shared" si="4"/>
        <v/>
      </c>
    </row>
    <row r="278" spans="3:3" x14ac:dyDescent="0.25">
      <c r="C278" t="str">
        <f t="shared" si="4"/>
        <v/>
      </c>
    </row>
    <row r="279" spans="3:3" x14ac:dyDescent="0.25">
      <c r="C279" t="str">
        <f t="shared" si="4"/>
        <v/>
      </c>
    </row>
    <row r="280" spans="3:3" x14ac:dyDescent="0.25">
      <c r="C280" t="str">
        <f t="shared" si="4"/>
        <v/>
      </c>
    </row>
    <row r="281" spans="3:3" x14ac:dyDescent="0.25">
      <c r="C281" t="str">
        <f t="shared" si="4"/>
        <v/>
      </c>
    </row>
    <row r="282" spans="3:3" x14ac:dyDescent="0.25">
      <c r="C282" t="str">
        <f t="shared" si="4"/>
        <v/>
      </c>
    </row>
    <row r="283" spans="3:3" x14ac:dyDescent="0.25">
      <c r="C283" t="str">
        <f t="shared" si="4"/>
        <v/>
      </c>
    </row>
    <row r="284" spans="3:3" x14ac:dyDescent="0.25">
      <c r="C284" t="str">
        <f t="shared" si="4"/>
        <v/>
      </c>
    </row>
    <row r="285" spans="3:3" x14ac:dyDescent="0.25">
      <c r="C285" t="str">
        <f t="shared" si="4"/>
        <v/>
      </c>
    </row>
    <row r="286" spans="3:3" x14ac:dyDescent="0.25">
      <c r="C286" t="str">
        <f t="shared" si="4"/>
        <v/>
      </c>
    </row>
    <row r="287" spans="3:3" x14ac:dyDescent="0.25">
      <c r="C287" t="str">
        <f t="shared" si="4"/>
        <v/>
      </c>
    </row>
    <row r="288" spans="3:3" x14ac:dyDescent="0.25">
      <c r="C288" t="str">
        <f t="shared" si="4"/>
        <v/>
      </c>
    </row>
    <row r="289" spans="3:3" x14ac:dyDescent="0.25">
      <c r="C289" t="str">
        <f t="shared" si="4"/>
        <v/>
      </c>
    </row>
    <row r="290" spans="3:3" x14ac:dyDescent="0.25">
      <c r="C290" t="str">
        <f t="shared" si="4"/>
        <v/>
      </c>
    </row>
    <row r="291" spans="3:3" x14ac:dyDescent="0.25">
      <c r="C291" t="str">
        <f t="shared" si="4"/>
        <v/>
      </c>
    </row>
    <row r="292" spans="3:3" x14ac:dyDescent="0.25">
      <c r="C292" t="str">
        <f t="shared" si="4"/>
        <v/>
      </c>
    </row>
    <row r="293" spans="3:3" x14ac:dyDescent="0.25">
      <c r="C293" t="str">
        <f t="shared" si="4"/>
        <v/>
      </c>
    </row>
    <row r="294" spans="3:3" x14ac:dyDescent="0.25">
      <c r="C294" t="str">
        <f t="shared" si="4"/>
        <v/>
      </c>
    </row>
    <row r="295" spans="3:3" x14ac:dyDescent="0.25">
      <c r="C295" t="str">
        <f t="shared" si="4"/>
        <v/>
      </c>
    </row>
    <row r="296" spans="3:3" x14ac:dyDescent="0.25">
      <c r="C296" t="str">
        <f t="shared" si="4"/>
        <v/>
      </c>
    </row>
    <row r="297" spans="3:3" x14ac:dyDescent="0.25">
      <c r="C297" t="str">
        <f t="shared" si="4"/>
        <v/>
      </c>
    </row>
    <row r="298" spans="3:3" x14ac:dyDescent="0.25">
      <c r="C298" t="str">
        <f t="shared" si="4"/>
        <v/>
      </c>
    </row>
    <row r="299" spans="3:3" x14ac:dyDescent="0.25">
      <c r="C299" t="str">
        <f t="shared" si="4"/>
        <v/>
      </c>
    </row>
    <row r="300" spans="3:3" x14ac:dyDescent="0.25">
      <c r="C300" t="str">
        <f t="shared" si="4"/>
        <v/>
      </c>
    </row>
    <row r="301" spans="3:3" x14ac:dyDescent="0.25">
      <c r="C301" t="str">
        <f t="shared" si="4"/>
        <v/>
      </c>
    </row>
    <row r="302" spans="3:3" x14ac:dyDescent="0.25">
      <c r="C302" t="str">
        <f t="shared" si="4"/>
        <v/>
      </c>
    </row>
    <row r="303" spans="3:3" x14ac:dyDescent="0.25">
      <c r="C303" t="str">
        <f t="shared" si="4"/>
        <v/>
      </c>
    </row>
    <row r="304" spans="3:3" x14ac:dyDescent="0.25">
      <c r="C304" t="str">
        <f t="shared" si="4"/>
        <v/>
      </c>
    </row>
    <row r="305" spans="3:3" x14ac:dyDescent="0.25">
      <c r="C305" t="str">
        <f t="shared" si="4"/>
        <v/>
      </c>
    </row>
    <row r="306" spans="3:3" x14ac:dyDescent="0.25">
      <c r="C306" t="str">
        <f t="shared" si="4"/>
        <v/>
      </c>
    </row>
    <row r="307" spans="3:3" x14ac:dyDescent="0.25">
      <c r="C307" t="str">
        <f t="shared" si="4"/>
        <v/>
      </c>
    </row>
    <row r="308" spans="3:3" x14ac:dyDescent="0.25">
      <c r="C308" t="str">
        <f t="shared" si="4"/>
        <v/>
      </c>
    </row>
    <row r="309" spans="3:3" x14ac:dyDescent="0.25">
      <c r="C309" t="str">
        <f t="shared" si="4"/>
        <v/>
      </c>
    </row>
    <row r="310" spans="3:3" x14ac:dyDescent="0.25">
      <c r="C310" t="str">
        <f t="shared" si="4"/>
        <v/>
      </c>
    </row>
    <row r="311" spans="3:3" x14ac:dyDescent="0.25">
      <c r="C311" t="str">
        <f t="shared" si="4"/>
        <v/>
      </c>
    </row>
    <row r="312" spans="3:3" x14ac:dyDescent="0.25">
      <c r="C312" t="str">
        <f t="shared" si="4"/>
        <v/>
      </c>
    </row>
    <row r="313" spans="3:3" x14ac:dyDescent="0.25">
      <c r="C313" t="str">
        <f t="shared" si="4"/>
        <v/>
      </c>
    </row>
    <row r="314" spans="3:3" x14ac:dyDescent="0.25">
      <c r="C314" t="str">
        <f t="shared" si="4"/>
        <v/>
      </c>
    </row>
    <row r="315" spans="3:3" x14ac:dyDescent="0.25">
      <c r="C315" t="str">
        <f t="shared" si="4"/>
        <v/>
      </c>
    </row>
    <row r="316" spans="3:3" x14ac:dyDescent="0.25">
      <c r="C316" t="str">
        <f t="shared" si="4"/>
        <v/>
      </c>
    </row>
    <row r="317" spans="3:3" x14ac:dyDescent="0.25">
      <c r="C317" t="str">
        <f t="shared" si="4"/>
        <v/>
      </c>
    </row>
    <row r="318" spans="3:3" x14ac:dyDescent="0.25">
      <c r="C318" t="str">
        <f t="shared" si="4"/>
        <v/>
      </c>
    </row>
    <row r="319" spans="3:3" x14ac:dyDescent="0.25">
      <c r="C319" t="str">
        <f t="shared" si="4"/>
        <v/>
      </c>
    </row>
    <row r="320" spans="3:3" x14ac:dyDescent="0.25">
      <c r="C320" t="str">
        <f t="shared" si="4"/>
        <v/>
      </c>
    </row>
    <row r="321" spans="3:3" x14ac:dyDescent="0.25">
      <c r="C321" t="str">
        <f t="shared" si="4"/>
        <v/>
      </c>
    </row>
    <row r="322" spans="3:3" x14ac:dyDescent="0.25">
      <c r="C322" t="str">
        <f t="shared" si="4"/>
        <v/>
      </c>
    </row>
    <row r="323" spans="3:3" x14ac:dyDescent="0.25">
      <c r="C323" t="str">
        <f t="shared" si="4"/>
        <v/>
      </c>
    </row>
    <row r="324" spans="3:3" x14ac:dyDescent="0.25">
      <c r="C324" t="str">
        <f t="shared" si="4"/>
        <v/>
      </c>
    </row>
    <row r="325" spans="3:3" x14ac:dyDescent="0.25">
      <c r="C325" t="str">
        <f t="shared" si="4"/>
        <v/>
      </c>
    </row>
    <row r="326" spans="3:3" x14ac:dyDescent="0.25">
      <c r="C326" t="str">
        <f t="shared" si="4"/>
        <v/>
      </c>
    </row>
    <row r="327" spans="3:3" x14ac:dyDescent="0.25">
      <c r="C327" t="str">
        <f t="shared" si="4"/>
        <v/>
      </c>
    </row>
    <row r="328" spans="3:3" x14ac:dyDescent="0.25">
      <c r="C328" t="str">
        <f t="shared" si="4"/>
        <v/>
      </c>
    </row>
    <row r="329" spans="3:3" x14ac:dyDescent="0.25">
      <c r="C329" t="str">
        <f t="shared" si="4"/>
        <v/>
      </c>
    </row>
    <row r="330" spans="3:3" x14ac:dyDescent="0.25">
      <c r="C330" t="str">
        <f t="shared" si="4"/>
        <v/>
      </c>
    </row>
    <row r="331" spans="3:3" x14ac:dyDescent="0.25">
      <c r="C331" t="str">
        <f t="shared" si="4"/>
        <v/>
      </c>
    </row>
    <row r="332" spans="3:3" x14ac:dyDescent="0.25">
      <c r="C332" t="str">
        <f t="shared" si="4"/>
        <v/>
      </c>
    </row>
    <row r="333" spans="3:3" x14ac:dyDescent="0.25">
      <c r="C333" t="str">
        <f t="shared" si="4"/>
        <v/>
      </c>
    </row>
    <row r="334" spans="3:3" x14ac:dyDescent="0.25">
      <c r="C334" t="str">
        <f t="shared" si="4"/>
        <v/>
      </c>
    </row>
    <row r="335" spans="3:3" x14ac:dyDescent="0.25">
      <c r="C335" t="str">
        <f t="shared" si="4"/>
        <v/>
      </c>
    </row>
    <row r="336" spans="3:3" x14ac:dyDescent="0.25">
      <c r="C336" t="str">
        <f t="shared" si="4"/>
        <v/>
      </c>
    </row>
    <row r="337" spans="3:3" x14ac:dyDescent="0.25">
      <c r="C337" t="str">
        <f t="shared" ref="C337:C400" si="5">IF(D337="","",IF(ROW()=16,1,C336+1))</f>
        <v/>
      </c>
    </row>
    <row r="338" spans="3:3" x14ac:dyDescent="0.25">
      <c r="C338" t="str">
        <f t="shared" si="5"/>
        <v/>
      </c>
    </row>
    <row r="339" spans="3:3" x14ac:dyDescent="0.25">
      <c r="C339" t="str">
        <f t="shared" si="5"/>
        <v/>
      </c>
    </row>
    <row r="340" spans="3:3" x14ac:dyDescent="0.25">
      <c r="C340" t="str">
        <f t="shared" si="5"/>
        <v/>
      </c>
    </row>
    <row r="341" spans="3:3" x14ac:dyDescent="0.25">
      <c r="C341" t="str">
        <f t="shared" si="5"/>
        <v/>
      </c>
    </row>
    <row r="342" spans="3:3" x14ac:dyDescent="0.25">
      <c r="C342" t="str">
        <f t="shared" si="5"/>
        <v/>
      </c>
    </row>
    <row r="343" spans="3:3" x14ac:dyDescent="0.25">
      <c r="C343" t="str">
        <f t="shared" si="5"/>
        <v/>
      </c>
    </row>
    <row r="344" spans="3:3" x14ac:dyDescent="0.25">
      <c r="C344" t="str">
        <f t="shared" si="5"/>
        <v/>
      </c>
    </row>
    <row r="345" spans="3:3" x14ac:dyDescent="0.25">
      <c r="C345" t="str">
        <f t="shared" si="5"/>
        <v/>
      </c>
    </row>
    <row r="346" spans="3:3" x14ac:dyDescent="0.25">
      <c r="C346" t="str">
        <f t="shared" si="5"/>
        <v/>
      </c>
    </row>
    <row r="347" spans="3:3" x14ac:dyDescent="0.25">
      <c r="C347" t="str">
        <f t="shared" si="5"/>
        <v/>
      </c>
    </row>
    <row r="348" spans="3:3" x14ac:dyDescent="0.25">
      <c r="C348" t="str">
        <f t="shared" si="5"/>
        <v/>
      </c>
    </row>
    <row r="349" spans="3:3" x14ac:dyDescent="0.25">
      <c r="C349" t="str">
        <f t="shared" si="5"/>
        <v/>
      </c>
    </row>
    <row r="350" spans="3:3" x14ac:dyDescent="0.25">
      <c r="C350" t="str">
        <f t="shared" si="5"/>
        <v/>
      </c>
    </row>
    <row r="351" spans="3:3" x14ac:dyDescent="0.25">
      <c r="C351" t="str">
        <f t="shared" si="5"/>
        <v/>
      </c>
    </row>
    <row r="352" spans="3:3" x14ac:dyDescent="0.25">
      <c r="C352" t="str">
        <f t="shared" si="5"/>
        <v/>
      </c>
    </row>
    <row r="353" spans="3:3" x14ac:dyDescent="0.25">
      <c r="C353" t="str">
        <f t="shared" si="5"/>
        <v/>
      </c>
    </row>
    <row r="354" spans="3:3" x14ac:dyDescent="0.25">
      <c r="C354" t="str">
        <f t="shared" si="5"/>
        <v/>
      </c>
    </row>
    <row r="355" spans="3:3" x14ac:dyDescent="0.25">
      <c r="C355" t="str">
        <f t="shared" si="5"/>
        <v/>
      </c>
    </row>
    <row r="356" spans="3:3" x14ac:dyDescent="0.25">
      <c r="C356" t="str">
        <f t="shared" si="5"/>
        <v/>
      </c>
    </row>
    <row r="357" spans="3:3" x14ac:dyDescent="0.25">
      <c r="C357" t="str">
        <f t="shared" si="5"/>
        <v/>
      </c>
    </row>
    <row r="358" spans="3:3" x14ac:dyDescent="0.25">
      <c r="C358" t="str">
        <f t="shared" si="5"/>
        <v/>
      </c>
    </row>
    <row r="359" spans="3:3" x14ac:dyDescent="0.25">
      <c r="C359" t="str">
        <f t="shared" si="5"/>
        <v/>
      </c>
    </row>
    <row r="360" spans="3:3" x14ac:dyDescent="0.25">
      <c r="C360" t="str">
        <f t="shared" si="5"/>
        <v/>
      </c>
    </row>
    <row r="361" spans="3:3" x14ac:dyDescent="0.25">
      <c r="C361" t="str">
        <f t="shared" si="5"/>
        <v/>
      </c>
    </row>
    <row r="362" spans="3:3" x14ac:dyDescent="0.25">
      <c r="C362" t="str">
        <f t="shared" si="5"/>
        <v/>
      </c>
    </row>
    <row r="363" spans="3:3" x14ac:dyDescent="0.25">
      <c r="C363" t="str">
        <f t="shared" si="5"/>
        <v/>
      </c>
    </row>
    <row r="364" spans="3:3" x14ac:dyDescent="0.25">
      <c r="C364" t="str">
        <f t="shared" si="5"/>
        <v/>
      </c>
    </row>
    <row r="365" spans="3:3" x14ac:dyDescent="0.25">
      <c r="C365" t="str">
        <f t="shared" si="5"/>
        <v/>
      </c>
    </row>
    <row r="366" spans="3:3" x14ac:dyDescent="0.25">
      <c r="C366" t="str">
        <f t="shared" si="5"/>
        <v/>
      </c>
    </row>
    <row r="367" spans="3:3" x14ac:dyDescent="0.25">
      <c r="C367" t="str">
        <f t="shared" si="5"/>
        <v/>
      </c>
    </row>
    <row r="368" spans="3:3" x14ac:dyDescent="0.25">
      <c r="C368" t="str">
        <f t="shared" si="5"/>
        <v/>
      </c>
    </row>
    <row r="369" spans="3:3" x14ac:dyDescent="0.25">
      <c r="C369" t="str">
        <f t="shared" si="5"/>
        <v/>
      </c>
    </row>
    <row r="370" spans="3:3" x14ac:dyDescent="0.25">
      <c r="C370" t="str">
        <f t="shared" si="5"/>
        <v/>
      </c>
    </row>
    <row r="371" spans="3:3" x14ac:dyDescent="0.25">
      <c r="C371" t="str">
        <f t="shared" si="5"/>
        <v/>
      </c>
    </row>
    <row r="372" spans="3:3" x14ac:dyDescent="0.25">
      <c r="C372" t="str">
        <f t="shared" si="5"/>
        <v/>
      </c>
    </row>
    <row r="373" spans="3:3" x14ac:dyDescent="0.25">
      <c r="C373" t="str">
        <f t="shared" si="5"/>
        <v/>
      </c>
    </row>
    <row r="374" spans="3:3" x14ac:dyDescent="0.25">
      <c r="C374" t="str">
        <f t="shared" si="5"/>
        <v/>
      </c>
    </row>
    <row r="375" spans="3:3" x14ac:dyDescent="0.25">
      <c r="C375" t="str">
        <f t="shared" si="5"/>
        <v/>
      </c>
    </row>
    <row r="376" spans="3:3" x14ac:dyDescent="0.25">
      <c r="C376" t="str">
        <f t="shared" si="5"/>
        <v/>
      </c>
    </row>
    <row r="377" spans="3:3" x14ac:dyDescent="0.25">
      <c r="C377" t="str">
        <f t="shared" si="5"/>
        <v/>
      </c>
    </row>
    <row r="378" spans="3:3" x14ac:dyDescent="0.25">
      <c r="C378" t="str">
        <f t="shared" si="5"/>
        <v/>
      </c>
    </row>
    <row r="379" spans="3:3" x14ac:dyDescent="0.25">
      <c r="C379" t="str">
        <f t="shared" si="5"/>
        <v/>
      </c>
    </row>
    <row r="380" spans="3:3" x14ac:dyDescent="0.25">
      <c r="C380" t="str">
        <f t="shared" si="5"/>
        <v/>
      </c>
    </row>
    <row r="381" spans="3:3" x14ac:dyDescent="0.25">
      <c r="C381" t="str">
        <f t="shared" si="5"/>
        <v/>
      </c>
    </row>
    <row r="382" spans="3:3" x14ac:dyDescent="0.25">
      <c r="C382" t="str">
        <f t="shared" si="5"/>
        <v/>
      </c>
    </row>
    <row r="383" spans="3:3" x14ac:dyDescent="0.25">
      <c r="C383" t="str">
        <f t="shared" si="5"/>
        <v/>
      </c>
    </row>
    <row r="384" spans="3:3" x14ac:dyDescent="0.25">
      <c r="C384" t="str">
        <f t="shared" si="5"/>
        <v/>
      </c>
    </row>
    <row r="385" spans="3:3" x14ac:dyDescent="0.25">
      <c r="C385" t="str">
        <f t="shared" si="5"/>
        <v/>
      </c>
    </row>
    <row r="386" spans="3:3" x14ac:dyDescent="0.25">
      <c r="C386" t="str">
        <f t="shared" si="5"/>
        <v/>
      </c>
    </row>
    <row r="387" spans="3:3" x14ac:dyDescent="0.25">
      <c r="C387" t="str">
        <f t="shared" si="5"/>
        <v/>
      </c>
    </row>
    <row r="388" spans="3:3" x14ac:dyDescent="0.25">
      <c r="C388" t="str">
        <f t="shared" si="5"/>
        <v/>
      </c>
    </row>
    <row r="389" spans="3:3" x14ac:dyDescent="0.25">
      <c r="C389" t="str">
        <f t="shared" si="5"/>
        <v/>
      </c>
    </row>
    <row r="390" spans="3:3" x14ac:dyDescent="0.25">
      <c r="C390" t="str">
        <f t="shared" si="5"/>
        <v/>
      </c>
    </row>
    <row r="391" spans="3:3" x14ac:dyDescent="0.25">
      <c r="C391" t="str">
        <f t="shared" si="5"/>
        <v/>
      </c>
    </row>
    <row r="392" spans="3:3" x14ac:dyDescent="0.25">
      <c r="C392" t="str">
        <f t="shared" si="5"/>
        <v/>
      </c>
    </row>
    <row r="393" spans="3:3" x14ac:dyDescent="0.25">
      <c r="C393" t="str">
        <f t="shared" si="5"/>
        <v/>
      </c>
    </row>
    <row r="394" spans="3:3" x14ac:dyDescent="0.25">
      <c r="C394" t="str">
        <f t="shared" si="5"/>
        <v/>
      </c>
    </row>
    <row r="395" spans="3:3" x14ac:dyDescent="0.25">
      <c r="C395" t="str">
        <f t="shared" si="5"/>
        <v/>
      </c>
    </row>
    <row r="396" spans="3:3" x14ac:dyDescent="0.25">
      <c r="C396" t="str">
        <f t="shared" si="5"/>
        <v/>
      </c>
    </row>
    <row r="397" spans="3:3" x14ac:dyDescent="0.25">
      <c r="C397" t="str">
        <f t="shared" si="5"/>
        <v/>
      </c>
    </row>
    <row r="398" spans="3:3" x14ac:dyDescent="0.25">
      <c r="C398" t="str">
        <f t="shared" si="5"/>
        <v/>
      </c>
    </row>
    <row r="399" spans="3:3" x14ac:dyDescent="0.25">
      <c r="C399" t="str">
        <f t="shared" si="5"/>
        <v/>
      </c>
    </row>
    <row r="400" spans="3:3" x14ac:dyDescent="0.25">
      <c r="C400" t="str">
        <f t="shared" si="5"/>
        <v/>
      </c>
    </row>
    <row r="401" spans="3:3" x14ac:dyDescent="0.25">
      <c r="C401" t="str">
        <f t="shared" ref="C401:C464" si="6">IF(D401="","",IF(ROW()=16,1,C400+1))</f>
        <v/>
      </c>
    </row>
    <row r="402" spans="3:3" x14ac:dyDescent="0.25">
      <c r="C402" t="str">
        <f t="shared" si="6"/>
        <v/>
      </c>
    </row>
    <row r="403" spans="3:3" x14ac:dyDescent="0.25">
      <c r="C403" t="str">
        <f t="shared" si="6"/>
        <v/>
      </c>
    </row>
    <row r="404" spans="3:3" x14ac:dyDescent="0.25">
      <c r="C404" t="str">
        <f t="shared" si="6"/>
        <v/>
      </c>
    </row>
    <row r="405" spans="3:3" x14ac:dyDescent="0.25">
      <c r="C405" t="str">
        <f t="shared" si="6"/>
        <v/>
      </c>
    </row>
    <row r="406" spans="3:3" x14ac:dyDescent="0.25">
      <c r="C406" t="str">
        <f t="shared" si="6"/>
        <v/>
      </c>
    </row>
    <row r="407" spans="3:3" x14ac:dyDescent="0.25">
      <c r="C407" t="str">
        <f t="shared" si="6"/>
        <v/>
      </c>
    </row>
    <row r="408" spans="3:3" x14ac:dyDescent="0.25">
      <c r="C408" t="str">
        <f t="shared" si="6"/>
        <v/>
      </c>
    </row>
    <row r="409" spans="3:3" x14ac:dyDescent="0.25">
      <c r="C409" t="str">
        <f t="shared" si="6"/>
        <v/>
      </c>
    </row>
    <row r="410" spans="3:3" x14ac:dyDescent="0.25">
      <c r="C410" t="str">
        <f t="shared" si="6"/>
        <v/>
      </c>
    </row>
    <row r="411" spans="3:3" x14ac:dyDescent="0.25">
      <c r="C411" t="str">
        <f t="shared" si="6"/>
        <v/>
      </c>
    </row>
    <row r="412" spans="3:3" x14ac:dyDescent="0.25">
      <c r="C412" t="str">
        <f t="shared" si="6"/>
        <v/>
      </c>
    </row>
    <row r="413" spans="3:3" x14ac:dyDescent="0.25">
      <c r="C413" t="str">
        <f t="shared" si="6"/>
        <v/>
      </c>
    </row>
    <row r="414" spans="3:3" x14ac:dyDescent="0.25">
      <c r="C414" t="str">
        <f t="shared" si="6"/>
        <v/>
      </c>
    </row>
    <row r="415" spans="3:3" x14ac:dyDescent="0.25">
      <c r="C415" t="str">
        <f t="shared" si="6"/>
        <v/>
      </c>
    </row>
    <row r="416" spans="3:3" x14ac:dyDescent="0.25">
      <c r="C416" t="str">
        <f t="shared" si="6"/>
        <v/>
      </c>
    </row>
    <row r="417" spans="3:3" x14ac:dyDescent="0.25">
      <c r="C417" t="str">
        <f t="shared" si="6"/>
        <v/>
      </c>
    </row>
    <row r="418" spans="3:3" x14ac:dyDescent="0.25">
      <c r="C418" t="str">
        <f t="shared" si="6"/>
        <v/>
      </c>
    </row>
    <row r="419" spans="3:3" x14ac:dyDescent="0.25">
      <c r="C419" t="str">
        <f t="shared" si="6"/>
        <v/>
      </c>
    </row>
    <row r="420" spans="3:3" x14ac:dyDescent="0.25">
      <c r="C420" t="str">
        <f t="shared" si="6"/>
        <v/>
      </c>
    </row>
    <row r="421" spans="3:3" x14ac:dyDescent="0.25">
      <c r="C421" t="str">
        <f t="shared" si="6"/>
        <v/>
      </c>
    </row>
    <row r="422" spans="3:3" x14ac:dyDescent="0.25">
      <c r="C422" t="str">
        <f t="shared" si="6"/>
        <v/>
      </c>
    </row>
    <row r="423" spans="3:3" x14ac:dyDescent="0.25">
      <c r="C423" t="str">
        <f t="shared" si="6"/>
        <v/>
      </c>
    </row>
    <row r="424" spans="3:3" x14ac:dyDescent="0.25">
      <c r="C424" t="str">
        <f t="shared" si="6"/>
        <v/>
      </c>
    </row>
    <row r="425" spans="3:3" x14ac:dyDescent="0.25">
      <c r="C425" t="str">
        <f t="shared" si="6"/>
        <v/>
      </c>
    </row>
    <row r="426" spans="3:3" x14ac:dyDescent="0.25">
      <c r="C426" t="str">
        <f t="shared" si="6"/>
        <v/>
      </c>
    </row>
    <row r="427" spans="3:3" x14ac:dyDescent="0.25">
      <c r="C427" t="str">
        <f t="shared" si="6"/>
        <v/>
      </c>
    </row>
    <row r="428" spans="3:3" x14ac:dyDescent="0.25">
      <c r="C428" t="str">
        <f t="shared" si="6"/>
        <v/>
      </c>
    </row>
    <row r="429" spans="3:3" x14ac:dyDescent="0.25">
      <c r="C429" t="str">
        <f t="shared" si="6"/>
        <v/>
      </c>
    </row>
    <row r="430" spans="3:3" x14ac:dyDescent="0.25">
      <c r="C430" t="str">
        <f t="shared" si="6"/>
        <v/>
      </c>
    </row>
    <row r="431" spans="3:3" x14ac:dyDescent="0.25">
      <c r="C431" t="str">
        <f t="shared" si="6"/>
        <v/>
      </c>
    </row>
    <row r="432" spans="3:3" x14ac:dyDescent="0.25">
      <c r="C432" t="str">
        <f t="shared" si="6"/>
        <v/>
      </c>
    </row>
    <row r="433" spans="3:3" x14ac:dyDescent="0.25">
      <c r="C433" t="str">
        <f t="shared" si="6"/>
        <v/>
      </c>
    </row>
    <row r="434" spans="3:3" x14ac:dyDescent="0.25">
      <c r="C434" t="str">
        <f t="shared" si="6"/>
        <v/>
      </c>
    </row>
    <row r="435" spans="3:3" x14ac:dyDescent="0.25">
      <c r="C435" t="str">
        <f t="shared" si="6"/>
        <v/>
      </c>
    </row>
    <row r="436" spans="3:3" x14ac:dyDescent="0.25">
      <c r="C436" t="str">
        <f t="shared" si="6"/>
        <v/>
      </c>
    </row>
    <row r="437" spans="3:3" x14ac:dyDescent="0.25">
      <c r="C437" t="str">
        <f t="shared" si="6"/>
        <v/>
      </c>
    </row>
    <row r="438" spans="3:3" x14ac:dyDescent="0.25">
      <c r="C438" t="str">
        <f t="shared" si="6"/>
        <v/>
      </c>
    </row>
    <row r="439" spans="3:3" x14ac:dyDescent="0.25">
      <c r="C439" t="str">
        <f t="shared" si="6"/>
        <v/>
      </c>
    </row>
    <row r="440" spans="3:3" x14ac:dyDescent="0.25">
      <c r="C440" t="str">
        <f t="shared" si="6"/>
        <v/>
      </c>
    </row>
    <row r="441" spans="3:3" x14ac:dyDescent="0.25">
      <c r="C441" t="str">
        <f t="shared" si="6"/>
        <v/>
      </c>
    </row>
    <row r="442" spans="3:3" x14ac:dyDescent="0.25">
      <c r="C442" t="str">
        <f t="shared" si="6"/>
        <v/>
      </c>
    </row>
    <row r="443" spans="3:3" x14ac:dyDescent="0.25">
      <c r="C443" t="str">
        <f t="shared" si="6"/>
        <v/>
      </c>
    </row>
    <row r="444" spans="3:3" x14ac:dyDescent="0.25">
      <c r="C444" t="str">
        <f t="shared" si="6"/>
        <v/>
      </c>
    </row>
    <row r="445" spans="3:3" x14ac:dyDescent="0.25">
      <c r="C445" t="str">
        <f t="shared" si="6"/>
        <v/>
      </c>
    </row>
    <row r="446" spans="3:3" x14ac:dyDescent="0.25">
      <c r="C446" t="str">
        <f t="shared" si="6"/>
        <v/>
      </c>
    </row>
    <row r="447" spans="3:3" x14ac:dyDescent="0.25">
      <c r="C447" t="str">
        <f t="shared" si="6"/>
        <v/>
      </c>
    </row>
    <row r="448" spans="3:3" x14ac:dyDescent="0.25">
      <c r="C448" t="str">
        <f t="shared" si="6"/>
        <v/>
      </c>
    </row>
    <row r="449" spans="3:3" x14ac:dyDescent="0.25">
      <c r="C449" t="str">
        <f t="shared" si="6"/>
        <v/>
      </c>
    </row>
    <row r="450" spans="3:3" x14ac:dyDescent="0.25">
      <c r="C450" t="str">
        <f t="shared" si="6"/>
        <v/>
      </c>
    </row>
    <row r="451" spans="3:3" x14ac:dyDescent="0.25">
      <c r="C451" t="str">
        <f t="shared" si="6"/>
        <v/>
      </c>
    </row>
    <row r="452" spans="3:3" x14ac:dyDescent="0.25">
      <c r="C452" t="str">
        <f t="shared" si="6"/>
        <v/>
      </c>
    </row>
    <row r="453" spans="3:3" x14ac:dyDescent="0.25">
      <c r="C453" t="str">
        <f t="shared" si="6"/>
        <v/>
      </c>
    </row>
    <row r="454" spans="3:3" x14ac:dyDescent="0.25">
      <c r="C454" t="str">
        <f t="shared" si="6"/>
        <v/>
      </c>
    </row>
    <row r="455" spans="3:3" x14ac:dyDescent="0.25">
      <c r="C455" t="str">
        <f t="shared" si="6"/>
        <v/>
      </c>
    </row>
    <row r="456" spans="3:3" x14ac:dyDescent="0.25">
      <c r="C456" t="str">
        <f t="shared" si="6"/>
        <v/>
      </c>
    </row>
    <row r="457" spans="3:3" x14ac:dyDescent="0.25">
      <c r="C457" t="str">
        <f t="shared" si="6"/>
        <v/>
      </c>
    </row>
    <row r="458" spans="3:3" x14ac:dyDescent="0.25">
      <c r="C458" t="str">
        <f t="shared" si="6"/>
        <v/>
      </c>
    </row>
    <row r="459" spans="3:3" x14ac:dyDescent="0.25">
      <c r="C459" t="str">
        <f t="shared" si="6"/>
        <v/>
      </c>
    </row>
    <row r="460" spans="3:3" x14ac:dyDescent="0.25">
      <c r="C460" t="str">
        <f t="shared" si="6"/>
        <v/>
      </c>
    </row>
    <row r="461" spans="3:3" x14ac:dyDescent="0.25">
      <c r="C461" t="str">
        <f t="shared" si="6"/>
        <v/>
      </c>
    </row>
    <row r="462" spans="3:3" x14ac:dyDescent="0.25">
      <c r="C462" t="str">
        <f t="shared" si="6"/>
        <v/>
      </c>
    </row>
    <row r="463" spans="3:3" x14ac:dyDescent="0.25">
      <c r="C463" t="str">
        <f t="shared" si="6"/>
        <v/>
      </c>
    </row>
    <row r="464" spans="3:3" x14ac:dyDescent="0.25">
      <c r="C464" t="str">
        <f t="shared" si="6"/>
        <v/>
      </c>
    </row>
    <row r="465" spans="3:3" x14ac:dyDescent="0.25">
      <c r="C465" t="str">
        <f t="shared" ref="C465:C528" si="7">IF(D465="","",IF(ROW()=16,1,C464+1))</f>
        <v/>
      </c>
    </row>
    <row r="466" spans="3:3" x14ac:dyDescent="0.25">
      <c r="C466" t="str">
        <f t="shared" si="7"/>
        <v/>
      </c>
    </row>
    <row r="467" spans="3:3" x14ac:dyDescent="0.25">
      <c r="C467" t="str">
        <f t="shared" si="7"/>
        <v/>
      </c>
    </row>
    <row r="468" spans="3:3" x14ac:dyDescent="0.25">
      <c r="C468" t="str">
        <f t="shared" si="7"/>
        <v/>
      </c>
    </row>
    <row r="469" spans="3:3" x14ac:dyDescent="0.25">
      <c r="C469" t="str">
        <f t="shared" si="7"/>
        <v/>
      </c>
    </row>
    <row r="470" spans="3:3" x14ac:dyDescent="0.25">
      <c r="C470" t="str">
        <f t="shared" si="7"/>
        <v/>
      </c>
    </row>
    <row r="471" spans="3:3" x14ac:dyDescent="0.25">
      <c r="C471" t="str">
        <f t="shared" si="7"/>
        <v/>
      </c>
    </row>
    <row r="472" spans="3:3" x14ac:dyDescent="0.25">
      <c r="C472" t="str">
        <f t="shared" si="7"/>
        <v/>
      </c>
    </row>
    <row r="473" spans="3:3" x14ac:dyDescent="0.25">
      <c r="C473" t="str">
        <f t="shared" si="7"/>
        <v/>
      </c>
    </row>
    <row r="474" spans="3:3" x14ac:dyDescent="0.25">
      <c r="C474" t="str">
        <f t="shared" si="7"/>
        <v/>
      </c>
    </row>
    <row r="475" spans="3:3" x14ac:dyDescent="0.25">
      <c r="C475" t="str">
        <f t="shared" si="7"/>
        <v/>
      </c>
    </row>
    <row r="476" spans="3:3" x14ac:dyDescent="0.25">
      <c r="C476" t="str">
        <f t="shared" si="7"/>
        <v/>
      </c>
    </row>
    <row r="477" spans="3:3" x14ac:dyDescent="0.25">
      <c r="C477" t="str">
        <f t="shared" si="7"/>
        <v/>
      </c>
    </row>
    <row r="478" spans="3:3" x14ac:dyDescent="0.25">
      <c r="C478" t="str">
        <f t="shared" si="7"/>
        <v/>
      </c>
    </row>
    <row r="479" spans="3:3" x14ac:dyDescent="0.25">
      <c r="C479" t="str">
        <f t="shared" si="7"/>
        <v/>
      </c>
    </row>
    <row r="480" spans="3:3" x14ac:dyDescent="0.25">
      <c r="C480" t="str">
        <f t="shared" si="7"/>
        <v/>
      </c>
    </row>
    <row r="481" spans="3:3" x14ac:dyDescent="0.25">
      <c r="C481" t="str">
        <f t="shared" si="7"/>
        <v/>
      </c>
    </row>
    <row r="482" spans="3:3" x14ac:dyDescent="0.25">
      <c r="C482" t="str">
        <f t="shared" si="7"/>
        <v/>
      </c>
    </row>
    <row r="483" spans="3:3" x14ac:dyDescent="0.25">
      <c r="C483" t="str">
        <f t="shared" si="7"/>
        <v/>
      </c>
    </row>
    <row r="484" spans="3:3" x14ac:dyDescent="0.25">
      <c r="C484" t="str">
        <f t="shared" si="7"/>
        <v/>
      </c>
    </row>
    <row r="485" spans="3:3" x14ac:dyDescent="0.25">
      <c r="C485" t="str">
        <f t="shared" si="7"/>
        <v/>
      </c>
    </row>
    <row r="486" spans="3:3" x14ac:dyDescent="0.25">
      <c r="C486" t="str">
        <f t="shared" si="7"/>
        <v/>
      </c>
    </row>
    <row r="487" spans="3:3" x14ac:dyDescent="0.25">
      <c r="C487" t="str">
        <f t="shared" si="7"/>
        <v/>
      </c>
    </row>
    <row r="488" spans="3:3" x14ac:dyDescent="0.25">
      <c r="C488" t="str">
        <f t="shared" si="7"/>
        <v/>
      </c>
    </row>
    <row r="489" spans="3:3" x14ac:dyDescent="0.25">
      <c r="C489" t="str">
        <f t="shared" si="7"/>
        <v/>
      </c>
    </row>
    <row r="490" spans="3:3" x14ac:dyDescent="0.25">
      <c r="C490" t="str">
        <f t="shared" si="7"/>
        <v/>
      </c>
    </row>
    <row r="491" spans="3:3" x14ac:dyDescent="0.25">
      <c r="C491" t="str">
        <f t="shared" si="7"/>
        <v/>
      </c>
    </row>
    <row r="492" spans="3:3" x14ac:dyDescent="0.25">
      <c r="C492" t="str">
        <f t="shared" si="7"/>
        <v/>
      </c>
    </row>
    <row r="493" spans="3:3" x14ac:dyDescent="0.25">
      <c r="C493" t="str">
        <f t="shared" si="7"/>
        <v/>
      </c>
    </row>
    <row r="494" spans="3:3" x14ac:dyDescent="0.25">
      <c r="C494" t="str">
        <f t="shared" si="7"/>
        <v/>
      </c>
    </row>
    <row r="495" spans="3:3" x14ac:dyDescent="0.25">
      <c r="C495" t="str">
        <f t="shared" si="7"/>
        <v/>
      </c>
    </row>
    <row r="496" spans="3:3" x14ac:dyDescent="0.25">
      <c r="C496" t="str">
        <f t="shared" si="7"/>
        <v/>
      </c>
    </row>
    <row r="497" spans="3:3" x14ac:dyDescent="0.25">
      <c r="C497" t="str">
        <f t="shared" si="7"/>
        <v/>
      </c>
    </row>
    <row r="498" spans="3:3" x14ac:dyDescent="0.25">
      <c r="C498" t="str">
        <f t="shared" si="7"/>
        <v/>
      </c>
    </row>
    <row r="499" spans="3:3" x14ac:dyDescent="0.25">
      <c r="C499" t="str">
        <f t="shared" si="7"/>
        <v/>
      </c>
    </row>
    <row r="500" spans="3:3" x14ac:dyDescent="0.25">
      <c r="C500" t="str">
        <f t="shared" si="7"/>
        <v/>
      </c>
    </row>
    <row r="501" spans="3:3" x14ac:dyDescent="0.25">
      <c r="C501" t="str">
        <f t="shared" si="7"/>
        <v/>
      </c>
    </row>
    <row r="502" spans="3:3" x14ac:dyDescent="0.25">
      <c r="C502" t="str">
        <f t="shared" si="7"/>
        <v/>
      </c>
    </row>
    <row r="503" spans="3:3" x14ac:dyDescent="0.25">
      <c r="C503" t="str">
        <f t="shared" si="7"/>
        <v/>
      </c>
    </row>
    <row r="504" spans="3:3" x14ac:dyDescent="0.25">
      <c r="C504" t="str">
        <f t="shared" si="7"/>
        <v/>
      </c>
    </row>
    <row r="505" spans="3:3" x14ac:dyDescent="0.25">
      <c r="C505" t="str">
        <f t="shared" si="7"/>
        <v/>
      </c>
    </row>
    <row r="506" spans="3:3" x14ac:dyDescent="0.25">
      <c r="C506" t="str">
        <f t="shared" si="7"/>
        <v/>
      </c>
    </row>
    <row r="507" spans="3:3" x14ac:dyDescent="0.25">
      <c r="C507" t="str">
        <f t="shared" si="7"/>
        <v/>
      </c>
    </row>
    <row r="508" spans="3:3" x14ac:dyDescent="0.25">
      <c r="C508" t="str">
        <f t="shared" si="7"/>
        <v/>
      </c>
    </row>
    <row r="509" spans="3:3" x14ac:dyDescent="0.25">
      <c r="C509" t="str">
        <f t="shared" si="7"/>
        <v/>
      </c>
    </row>
    <row r="510" spans="3:3" x14ac:dyDescent="0.25">
      <c r="C510" t="str">
        <f t="shared" si="7"/>
        <v/>
      </c>
    </row>
    <row r="511" spans="3:3" x14ac:dyDescent="0.25">
      <c r="C511" t="str">
        <f t="shared" si="7"/>
        <v/>
      </c>
    </row>
    <row r="512" spans="3:3" x14ac:dyDescent="0.25">
      <c r="C512" t="str">
        <f t="shared" si="7"/>
        <v/>
      </c>
    </row>
    <row r="513" spans="3:3" x14ac:dyDescent="0.25">
      <c r="C513" t="str">
        <f t="shared" si="7"/>
        <v/>
      </c>
    </row>
    <row r="514" spans="3:3" x14ac:dyDescent="0.25">
      <c r="C514" t="str">
        <f t="shared" si="7"/>
        <v/>
      </c>
    </row>
    <row r="515" spans="3:3" x14ac:dyDescent="0.25">
      <c r="C515" t="str">
        <f t="shared" si="7"/>
        <v/>
      </c>
    </row>
    <row r="516" spans="3:3" x14ac:dyDescent="0.25">
      <c r="C516" t="str">
        <f t="shared" si="7"/>
        <v/>
      </c>
    </row>
    <row r="517" spans="3:3" x14ac:dyDescent="0.25">
      <c r="C517" t="str">
        <f t="shared" si="7"/>
        <v/>
      </c>
    </row>
    <row r="518" spans="3:3" x14ac:dyDescent="0.25">
      <c r="C518" t="str">
        <f t="shared" si="7"/>
        <v/>
      </c>
    </row>
    <row r="519" spans="3:3" x14ac:dyDescent="0.25">
      <c r="C519" t="str">
        <f t="shared" si="7"/>
        <v/>
      </c>
    </row>
    <row r="520" spans="3:3" x14ac:dyDescent="0.25">
      <c r="C520" t="str">
        <f t="shared" si="7"/>
        <v/>
      </c>
    </row>
    <row r="521" spans="3:3" x14ac:dyDescent="0.25">
      <c r="C521" t="str">
        <f t="shared" si="7"/>
        <v/>
      </c>
    </row>
    <row r="522" spans="3:3" x14ac:dyDescent="0.25">
      <c r="C522" t="str">
        <f t="shared" si="7"/>
        <v/>
      </c>
    </row>
    <row r="523" spans="3:3" x14ac:dyDescent="0.25">
      <c r="C523" t="str">
        <f t="shared" si="7"/>
        <v/>
      </c>
    </row>
    <row r="524" spans="3:3" x14ac:dyDescent="0.25">
      <c r="C524" t="str">
        <f t="shared" si="7"/>
        <v/>
      </c>
    </row>
    <row r="525" spans="3:3" x14ac:dyDescent="0.25">
      <c r="C525" t="str">
        <f t="shared" si="7"/>
        <v/>
      </c>
    </row>
    <row r="526" spans="3:3" x14ac:dyDescent="0.25">
      <c r="C526" t="str">
        <f t="shared" si="7"/>
        <v/>
      </c>
    </row>
    <row r="527" spans="3:3" x14ac:dyDescent="0.25">
      <c r="C527" t="str">
        <f t="shared" si="7"/>
        <v/>
      </c>
    </row>
    <row r="528" spans="3:3" x14ac:dyDescent="0.25">
      <c r="C528" t="str">
        <f t="shared" si="7"/>
        <v/>
      </c>
    </row>
    <row r="529" spans="3:3" x14ac:dyDescent="0.25">
      <c r="C529" t="str">
        <f t="shared" ref="C529:C592" si="8">IF(D529="","",IF(ROW()=16,1,C528+1))</f>
        <v/>
      </c>
    </row>
    <row r="530" spans="3:3" x14ac:dyDescent="0.25">
      <c r="C530" t="str">
        <f t="shared" si="8"/>
        <v/>
      </c>
    </row>
    <row r="531" spans="3:3" x14ac:dyDescent="0.25">
      <c r="C531" t="str">
        <f t="shared" si="8"/>
        <v/>
      </c>
    </row>
    <row r="532" spans="3:3" x14ac:dyDescent="0.25">
      <c r="C532" t="str">
        <f t="shared" si="8"/>
        <v/>
      </c>
    </row>
    <row r="533" spans="3:3" x14ac:dyDescent="0.25">
      <c r="C533" t="str">
        <f t="shared" si="8"/>
        <v/>
      </c>
    </row>
    <row r="534" spans="3:3" x14ac:dyDescent="0.25">
      <c r="C534" t="str">
        <f t="shared" si="8"/>
        <v/>
      </c>
    </row>
    <row r="535" spans="3:3" x14ac:dyDescent="0.25">
      <c r="C535" t="str">
        <f t="shared" si="8"/>
        <v/>
      </c>
    </row>
    <row r="536" spans="3:3" x14ac:dyDescent="0.25">
      <c r="C536" t="str">
        <f t="shared" si="8"/>
        <v/>
      </c>
    </row>
    <row r="537" spans="3:3" x14ac:dyDescent="0.25">
      <c r="C537" t="str">
        <f t="shared" si="8"/>
        <v/>
      </c>
    </row>
    <row r="538" spans="3:3" x14ac:dyDescent="0.25">
      <c r="C538" t="str">
        <f t="shared" si="8"/>
        <v/>
      </c>
    </row>
    <row r="539" spans="3:3" x14ac:dyDescent="0.25">
      <c r="C539" t="str">
        <f t="shared" si="8"/>
        <v/>
      </c>
    </row>
    <row r="540" spans="3:3" x14ac:dyDescent="0.25">
      <c r="C540" t="str">
        <f t="shared" si="8"/>
        <v/>
      </c>
    </row>
    <row r="541" spans="3:3" x14ac:dyDescent="0.25">
      <c r="C541" t="str">
        <f t="shared" si="8"/>
        <v/>
      </c>
    </row>
    <row r="542" spans="3:3" x14ac:dyDescent="0.25">
      <c r="C542" t="str">
        <f t="shared" si="8"/>
        <v/>
      </c>
    </row>
    <row r="543" spans="3:3" x14ac:dyDescent="0.25">
      <c r="C543" t="str">
        <f t="shared" si="8"/>
        <v/>
      </c>
    </row>
    <row r="544" spans="3:3" x14ac:dyDescent="0.25">
      <c r="C544" t="str">
        <f t="shared" si="8"/>
        <v/>
      </c>
    </row>
    <row r="545" spans="3:3" x14ac:dyDescent="0.25">
      <c r="C545" t="str">
        <f t="shared" si="8"/>
        <v/>
      </c>
    </row>
    <row r="546" spans="3:3" x14ac:dyDescent="0.25">
      <c r="C546" t="str">
        <f t="shared" si="8"/>
        <v/>
      </c>
    </row>
    <row r="547" spans="3:3" x14ac:dyDescent="0.25">
      <c r="C547" t="str">
        <f t="shared" si="8"/>
        <v/>
      </c>
    </row>
    <row r="548" spans="3:3" x14ac:dyDescent="0.25">
      <c r="C548" t="str">
        <f t="shared" si="8"/>
        <v/>
      </c>
    </row>
    <row r="549" spans="3:3" x14ac:dyDescent="0.25">
      <c r="C549" t="str">
        <f t="shared" si="8"/>
        <v/>
      </c>
    </row>
    <row r="550" spans="3:3" x14ac:dyDescent="0.25">
      <c r="C550" t="str">
        <f t="shared" si="8"/>
        <v/>
      </c>
    </row>
    <row r="551" spans="3:3" x14ac:dyDescent="0.25">
      <c r="C551" t="str">
        <f t="shared" si="8"/>
        <v/>
      </c>
    </row>
    <row r="552" spans="3:3" x14ac:dyDescent="0.25">
      <c r="C552" t="str">
        <f t="shared" si="8"/>
        <v/>
      </c>
    </row>
    <row r="553" spans="3:3" x14ac:dyDescent="0.25">
      <c r="C553" t="str">
        <f t="shared" si="8"/>
        <v/>
      </c>
    </row>
    <row r="554" spans="3:3" x14ac:dyDescent="0.25">
      <c r="C554" t="str">
        <f t="shared" si="8"/>
        <v/>
      </c>
    </row>
    <row r="555" spans="3:3" x14ac:dyDescent="0.25">
      <c r="C555" t="str">
        <f t="shared" si="8"/>
        <v/>
      </c>
    </row>
    <row r="556" spans="3:3" x14ac:dyDescent="0.25">
      <c r="C556" t="str">
        <f t="shared" si="8"/>
        <v/>
      </c>
    </row>
    <row r="557" spans="3:3" x14ac:dyDescent="0.25">
      <c r="C557" t="str">
        <f t="shared" si="8"/>
        <v/>
      </c>
    </row>
    <row r="558" spans="3:3" x14ac:dyDescent="0.25">
      <c r="C558" t="str">
        <f t="shared" si="8"/>
        <v/>
      </c>
    </row>
    <row r="559" spans="3:3" x14ac:dyDescent="0.25">
      <c r="C559" t="str">
        <f t="shared" si="8"/>
        <v/>
      </c>
    </row>
    <row r="560" spans="3:3" x14ac:dyDescent="0.25">
      <c r="C560" t="str">
        <f t="shared" si="8"/>
        <v/>
      </c>
    </row>
    <row r="561" spans="3:3" x14ac:dyDescent="0.25">
      <c r="C561" t="str">
        <f t="shared" si="8"/>
        <v/>
      </c>
    </row>
    <row r="562" spans="3:3" x14ac:dyDescent="0.25">
      <c r="C562" t="str">
        <f t="shared" si="8"/>
        <v/>
      </c>
    </row>
    <row r="563" spans="3:3" x14ac:dyDescent="0.25">
      <c r="C563" t="str">
        <f t="shared" si="8"/>
        <v/>
      </c>
    </row>
    <row r="564" spans="3:3" x14ac:dyDescent="0.25">
      <c r="C564" t="str">
        <f t="shared" si="8"/>
        <v/>
      </c>
    </row>
    <row r="565" spans="3:3" x14ac:dyDescent="0.25">
      <c r="C565" t="str">
        <f t="shared" si="8"/>
        <v/>
      </c>
    </row>
    <row r="566" spans="3:3" x14ac:dyDescent="0.25">
      <c r="C566" t="str">
        <f t="shared" si="8"/>
        <v/>
      </c>
    </row>
    <row r="567" spans="3:3" x14ac:dyDescent="0.25">
      <c r="C567" t="str">
        <f t="shared" si="8"/>
        <v/>
      </c>
    </row>
    <row r="568" spans="3:3" x14ac:dyDescent="0.25">
      <c r="C568" t="str">
        <f t="shared" si="8"/>
        <v/>
      </c>
    </row>
    <row r="569" spans="3:3" x14ac:dyDescent="0.25">
      <c r="C569" t="str">
        <f t="shared" si="8"/>
        <v/>
      </c>
    </row>
    <row r="570" spans="3:3" x14ac:dyDescent="0.25">
      <c r="C570" t="str">
        <f t="shared" si="8"/>
        <v/>
      </c>
    </row>
    <row r="571" spans="3:3" x14ac:dyDescent="0.25">
      <c r="C571" t="str">
        <f t="shared" si="8"/>
        <v/>
      </c>
    </row>
    <row r="572" spans="3:3" x14ac:dyDescent="0.25">
      <c r="C572" t="str">
        <f t="shared" si="8"/>
        <v/>
      </c>
    </row>
    <row r="573" spans="3:3" x14ac:dyDescent="0.25">
      <c r="C573" t="str">
        <f t="shared" si="8"/>
        <v/>
      </c>
    </row>
    <row r="574" spans="3:3" x14ac:dyDescent="0.25">
      <c r="C574" t="str">
        <f t="shared" si="8"/>
        <v/>
      </c>
    </row>
    <row r="575" spans="3:3" x14ac:dyDescent="0.25">
      <c r="C575" t="str">
        <f t="shared" si="8"/>
        <v/>
      </c>
    </row>
    <row r="576" spans="3:3" x14ac:dyDescent="0.25">
      <c r="C576" t="str">
        <f t="shared" si="8"/>
        <v/>
      </c>
    </row>
    <row r="577" spans="3:3" x14ac:dyDescent="0.25">
      <c r="C577" t="str">
        <f t="shared" si="8"/>
        <v/>
      </c>
    </row>
    <row r="578" spans="3:3" x14ac:dyDescent="0.25">
      <c r="C578" t="str">
        <f t="shared" si="8"/>
        <v/>
      </c>
    </row>
    <row r="579" spans="3:3" x14ac:dyDescent="0.25">
      <c r="C579" t="str">
        <f t="shared" si="8"/>
        <v/>
      </c>
    </row>
    <row r="580" spans="3:3" x14ac:dyDescent="0.25">
      <c r="C580" t="str">
        <f t="shared" si="8"/>
        <v/>
      </c>
    </row>
    <row r="581" spans="3:3" x14ac:dyDescent="0.25">
      <c r="C581" t="str">
        <f t="shared" si="8"/>
        <v/>
      </c>
    </row>
    <row r="582" spans="3:3" x14ac:dyDescent="0.25">
      <c r="C582" t="str">
        <f t="shared" si="8"/>
        <v/>
      </c>
    </row>
    <row r="583" spans="3:3" x14ac:dyDescent="0.25">
      <c r="C583" t="str">
        <f t="shared" si="8"/>
        <v/>
      </c>
    </row>
    <row r="584" spans="3:3" x14ac:dyDescent="0.25">
      <c r="C584" t="str">
        <f t="shared" si="8"/>
        <v/>
      </c>
    </row>
    <row r="585" spans="3:3" x14ac:dyDescent="0.25">
      <c r="C585" t="str">
        <f t="shared" si="8"/>
        <v/>
      </c>
    </row>
    <row r="586" spans="3:3" x14ac:dyDescent="0.25">
      <c r="C586" t="str">
        <f t="shared" si="8"/>
        <v/>
      </c>
    </row>
    <row r="587" spans="3:3" x14ac:dyDescent="0.25">
      <c r="C587" t="str">
        <f t="shared" si="8"/>
        <v/>
      </c>
    </row>
    <row r="588" spans="3:3" x14ac:dyDescent="0.25">
      <c r="C588" t="str">
        <f t="shared" si="8"/>
        <v/>
      </c>
    </row>
    <row r="589" spans="3:3" x14ac:dyDescent="0.25">
      <c r="C589" t="str">
        <f t="shared" si="8"/>
        <v/>
      </c>
    </row>
    <row r="590" spans="3:3" x14ac:dyDescent="0.25">
      <c r="C590" t="str">
        <f t="shared" si="8"/>
        <v/>
      </c>
    </row>
    <row r="591" spans="3:3" x14ac:dyDescent="0.25">
      <c r="C591" t="str">
        <f t="shared" si="8"/>
        <v/>
      </c>
    </row>
    <row r="592" spans="3:3" x14ac:dyDescent="0.25">
      <c r="C592" t="str">
        <f t="shared" si="8"/>
        <v/>
      </c>
    </row>
    <row r="593" spans="3:3" x14ac:dyDescent="0.25">
      <c r="C593" t="str">
        <f t="shared" ref="C593:C656" si="9">IF(D593="","",IF(ROW()=16,1,C592+1))</f>
        <v/>
      </c>
    </row>
    <row r="594" spans="3:3" x14ac:dyDescent="0.25">
      <c r="C594" t="str">
        <f t="shared" si="9"/>
        <v/>
      </c>
    </row>
    <row r="595" spans="3:3" x14ac:dyDescent="0.25">
      <c r="C595" t="str">
        <f t="shared" si="9"/>
        <v/>
      </c>
    </row>
    <row r="596" spans="3:3" x14ac:dyDescent="0.25">
      <c r="C596" t="str">
        <f t="shared" si="9"/>
        <v/>
      </c>
    </row>
    <row r="597" spans="3:3" x14ac:dyDescent="0.25">
      <c r="C597" t="str">
        <f t="shared" si="9"/>
        <v/>
      </c>
    </row>
    <row r="598" spans="3:3" x14ac:dyDescent="0.25">
      <c r="C598" t="str">
        <f t="shared" si="9"/>
        <v/>
      </c>
    </row>
    <row r="599" spans="3:3" x14ac:dyDescent="0.25">
      <c r="C599" t="str">
        <f t="shared" si="9"/>
        <v/>
      </c>
    </row>
    <row r="600" spans="3:3" x14ac:dyDescent="0.25">
      <c r="C600" t="str">
        <f t="shared" si="9"/>
        <v/>
      </c>
    </row>
    <row r="601" spans="3:3" x14ac:dyDescent="0.25">
      <c r="C601" t="str">
        <f t="shared" si="9"/>
        <v/>
      </c>
    </row>
    <row r="602" spans="3:3" x14ac:dyDescent="0.25">
      <c r="C602" t="str">
        <f t="shared" si="9"/>
        <v/>
      </c>
    </row>
    <row r="603" spans="3:3" x14ac:dyDescent="0.25">
      <c r="C603" t="str">
        <f t="shared" si="9"/>
        <v/>
      </c>
    </row>
    <row r="604" spans="3:3" x14ac:dyDescent="0.25">
      <c r="C604" t="str">
        <f t="shared" si="9"/>
        <v/>
      </c>
    </row>
    <row r="605" spans="3:3" x14ac:dyDescent="0.25">
      <c r="C605" t="str">
        <f t="shared" si="9"/>
        <v/>
      </c>
    </row>
    <row r="606" spans="3:3" x14ac:dyDescent="0.25">
      <c r="C606" t="str">
        <f t="shared" si="9"/>
        <v/>
      </c>
    </row>
    <row r="607" spans="3:3" x14ac:dyDescent="0.25">
      <c r="C607" t="str">
        <f t="shared" si="9"/>
        <v/>
      </c>
    </row>
    <row r="608" spans="3:3" x14ac:dyDescent="0.25">
      <c r="C608" t="str">
        <f t="shared" si="9"/>
        <v/>
      </c>
    </row>
    <row r="609" spans="3:3" x14ac:dyDescent="0.25">
      <c r="C609" t="str">
        <f t="shared" si="9"/>
        <v/>
      </c>
    </row>
    <row r="610" spans="3:3" x14ac:dyDescent="0.25">
      <c r="C610" t="str">
        <f t="shared" si="9"/>
        <v/>
      </c>
    </row>
    <row r="611" spans="3:3" x14ac:dyDescent="0.25">
      <c r="C611" t="str">
        <f t="shared" si="9"/>
        <v/>
      </c>
    </row>
    <row r="612" spans="3:3" x14ac:dyDescent="0.25">
      <c r="C612" t="str">
        <f t="shared" si="9"/>
        <v/>
      </c>
    </row>
    <row r="613" spans="3:3" x14ac:dyDescent="0.25">
      <c r="C613" t="str">
        <f t="shared" si="9"/>
        <v/>
      </c>
    </row>
    <row r="614" spans="3:3" x14ac:dyDescent="0.25">
      <c r="C614" t="str">
        <f t="shared" si="9"/>
        <v/>
      </c>
    </row>
    <row r="615" spans="3:3" x14ac:dyDescent="0.25">
      <c r="C615" t="str">
        <f t="shared" si="9"/>
        <v/>
      </c>
    </row>
    <row r="616" spans="3:3" x14ac:dyDescent="0.25">
      <c r="C616" t="str">
        <f t="shared" si="9"/>
        <v/>
      </c>
    </row>
    <row r="617" spans="3:3" x14ac:dyDescent="0.25">
      <c r="C617" t="str">
        <f t="shared" si="9"/>
        <v/>
      </c>
    </row>
    <row r="618" spans="3:3" x14ac:dyDescent="0.25">
      <c r="C618" t="str">
        <f t="shared" si="9"/>
        <v/>
      </c>
    </row>
    <row r="619" spans="3:3" x14ac:dyDescent="0.25">
      <c r="C619" t="str">
        <f t="shared" si="9"/>
        <v/>
      </c>
    </row>
    <row r="620" spans="3:3" x14ac:dyDescent="0.25">
      <c r="C620" t="str">
        <f t="shared" si="9"/>
        <v/>
      </c>
    </row>
    <row r="621" spans="3:3" x14ac:dyDescent="0.25">
      <c r="C621" t="str">
        <f t="shared" si="9"/>
        <v/>
      </c>
    </row>
    <row r="622" spans="3:3" x14ac:dyDescent="0.25">
      <c r="C622" t="str">
        <f t="shared" si="9"/>
        <v/>
      </c>
    </row>
    <row r="623" spans="3:3" x14ac:dyDescent="0.25">
      <c r="C623" t="str">
        <f t="shared" si="9"/>
        <v/>
      </c>
    </row>
    <row r="624" spans="3:3" x14ac:dyDescent="0.25">
      <c r="C624" t="str">
        <f t="shared" si="9"/>
        <v/>
      </c>
    </row>
    <row r="625" spans="3:3" x14ac:dyDescent="0.25">
      <c r="C625" t="str">
        <f t="shared" si="9"/>
        <v/>
      </c>
    </row>
    <row r="626" spans="3:3" x14ac:dyDescent="0.25">
      <c r="C626" t="str">
        <f t="shared" si="9"/>
        <v/>
      </c>
    </row>
    <row r="627" spans="3:3" x14ac:dyDescent="0.25">
      <c r="C627" t="str">
        <f t="shared" si="9"/>
        <v/>
      </c>
    </row>
    <row r="628" spans="3:3" x14ac:dyDescent="0.25">
      <c r="C628" t="str">
        <f t="shared" si="9"/>
        <v/>
      </c>
    </row>
    <row r="629" spans="3:3" x14ac:dyDescent="0.25">
      <c r="C629" t="str">
        <f t="shared" si="9"/>
        <v/>
      </c>
    </row>
    <row r="630" spans="3:3" x14ac:dyDescent="0.25">
      <c r="C630" t="str">
        <f t="shared" si="9"/>
        <v/>
      </c>
    </row>
    <row r="631" spans="3:3" x14ac:dyDescent="0.25">
      <c r="C631" t="str">
        <f t="shared" si="9"/>
        <v/>
      </c>
    </row>
    <row r="632" spans="3:3" x14ac:dyDescent="0.25">
      <c r="C632" t="str">
        <f t="shared" si="9"/>
        <v/>
      </c>
    </row>
    <row r="633" spans="3:3" x14ac:dyDescent="0.25">
      <c r="C633" t="str">
        <f t="shared" si="9"/>
        <v/>
      </c>
    </row>
    <row r="634" spans="3:3" x14ac:dyDescent="0.25">
      <c r="C634" t="str">
        <f t="shared" si="9"/>
        <v/>
      </c>
    </row>
    <row r="635" spans="3:3" x14ac:dyDescent="0.25">
      <c r="C635" t="str">
        <f t="shared" si="9"/>
        <v/>
      </c>
    </row>
    <row r="636" spans="3:3" x14ac:dyDescent="0.25">
      <c r="C636" t="str">
        <f t="shared" si="9"/>
        <v/>
      </c>
    </row>
    <row r="637" spans="3:3" x14ac:dyDescent="0.25">
      <c r="C637" t="str">
        <f t="shared" si="9"/>
        <v/>
      </c>
    </row>
    <row r="638" spans="3:3" x14ac:dyDescent="0.25">
      <c r="C638" t="str">
        <f t="shared" si="9"/>
        <v/>
      </c>
    </row>
    <row r="639" spans="3:3" x14ac:dyDescent="0.25">
      <c r="C639" t="str">
        <f t="shared" si="9"/>
        <v/>
      </c>
    </row>
    <row r="640" spans="3:3" x14ac:dyDescent="0.25">
      <c r="C640" t="str">
        <f t="shared" si="9"/>
        <v/>
      </c>
    </row>
    <row r="641" spans="3:3" x14ac:dyDescent="0.25">
      <c r="C641" t="str">
        <f t="shared" si="9"/>
        <v/>
      </c>
    </row>
    <row r="642" spans="3:3" x14ac:dyDescent="0.25">
      <c r="C642" t="str">
        <f t="shared" si="9"/>
        <v/>
      </c>
    </row>
    <row r="643" spans="3:3" x14ac:dyDescent="0.25">
      <c r="C643" t="str">
        <f t="shared" si="9"/>
        <v/>
      </c>
    </row>
    <row r="644" spans="3:3" x14ac:dyDescent="0.25">
      <c r="C644" t="str">
        <f t="shared" si="9"/>
        <v/>
      </c>
    </row>
    <row r="645" spans="3:3" x14ac:dyDescent="0.25">
      <c r="C645" t="str">
        <f t="shared" si="9"/>
        <v/>
      </c>
    </row>
    <row r="646" spans="3:3" x14ac:dyDescent="0.25">
      <c r="C646" t="str">
        <f t="shared" si="9"/>
        <v/>
      </c>
    </row>
    <row r="647" spans="3:3" x14ac:dyDescent="0.25">
      <c r="C647" t="str">
        <f t="shared" si="9"/>
        <v/>
      </c>
    </row>
    <row r="648" spans="3:3" x14ac:dyDescent="0.25">
      <c r="C648" t="str">
        <f t="shared" si="9"/>
        <v/>
      </c>
    </row>
    <row r="649" spans="3:3" x14ac:dyDescent="0.25">
      <c r="C649" t="str">
        <f t="shared" si="9"/>
        <v/>
      </c>
    </row>
    <row r="650" spans="3:3" x14ac:dyDescent="0.25">
      <c r="C650" t="str">
        <f t="shared" si="9"/>
        <v/>
      </c>
    </row>
    <row r="651" spans="3:3" x14ac:dyDescent="0.25">
      <c r="C651" t="str">
        <f t="shared" si="9"/>
        <v/>
      </c>
    </row>
    <row r="652" spans="3:3" x14ac:dyDescent="0.25">
      <c r="C652" t="str">
        <f t="shared" si="9"/>
        <v/>
      </c>
    </row>
    <row r="653" spans="3:3" x14ac:dyDescent="0.25">
      <c r="C653" t="str">
        <f t="shared" si="9"/>
        <v/>
      </c>
    </row>
    <row r="654" spans="3:3" x14ac:dyDescent="0.25">
      <c r="C654" t="str">
        <f t="shared" si="9"/>
        <v/>
      </c>
    </row>
    <row r="655" spans="3:3" x14ac:dyDescent="0.25">
      <c r="C655" t="str">
        <f t="shared" si="9"/>
        <v/>
      </c>
    </row>
    <row r="656" spans="3:3" x14ac:dyDescent="0.25">
      <c r="C656" t="str">
        <f t="shared" si="9"/>
        <v/>
      </c>
    </row>
    <row r="657" spans="3:3" x14ac:dyDescent="0.25">
      <c r="C657" t="str">
        <f t="shared" ref="C657:C720" si="10">IF(D657="","",IF(ROW()=16,1,C656+1))</f>
        <v/>
      </c>
    </row>
    <row r="658" spans="3:3" x14ac:dyDescent="0.25">
      <c r="C658" t="str">
        <f t="shared" si="10"/>
        <v/>
      </c>
    </row>
    <row r="659" spans="3:3" x14ac:dyDescent="0.25">
      <c r="C659" t="str">
        <f t="shared" si="10"/>
        <v/>
      </c>
    </row>
    <row r="660" spans="3:3" x14ac:dyDescent="0.25">
      <c r="C660" t="str">
        <f t="shared" si="10"/>
        <v/>
      </c>
    </row>
    <row r="661" spans="3:3" x14ac:dyDescent="0.25">
      <c r="C661" t="str">
        <f t="shared" si="10"/>
        <v/>
      </c>
    </row>
    <row r="662" spans="3:3" x14ac:dyDescent="0.25">
      <c r="C662" t="str">
        <f t="shared" si="10"/>
        <v/>
      </c>
    </row>
    <row r="663" spans="3:3" x14ac:dyDescent="0.25">
      <c r="C663" t="str">
        <f t="shared" si="10"/>
        <v/>
      </c>
    </row>
    <row r="664" spans="3:3" x14ac:dyDescent="0.25">
      <c r="C664" t="str">
        <f t="shared" si="10"/>
        <v/>
      </c>
    </row>
    <row r="665" spans="3:3" x14ac:dyDescent="0.25">
      <c r="C665" t="str">
        <f t="shared" si="10"/>
        <v/>
      </c>
    </row>
    <row r="666" spans="3:3" x14ac:dyDescent="0.25">
      <c r="C666" t="str">
        <f t="shared" si="10"/>
        <v/>
      </c>
    </row>
    <row r="667" spans="3:3" x14ac:dyDescent="0.25">
      <c r="C667" t="str">
        <f t="shared" si="10"/>
        <v/>
      </c>
    </row>
    <row r="668" spans="3:3" x14ac:dyDescent="0.25">
      <c r="C668" t="str">
        <f t="shared" si="10"/>
        <v/>
      </c>
    </row>
    <row r="669" spans="3:3" x14ac:dyDescent="0.25">
      <c r="C669" t="str">
        <f t="shared" si="10"/>
        <v/>
      </c>
    </row>
    <row r="670" spans="3:3" x14ac:dyDescent="0.25">
      <c r="C670" t="str">
        <f t="shared" si="10"/>
        <v/>
      </c>
    </row>
    <row r="671" spans="3:3" x14ac:dyDescent="0.25">
      <c r="C671" t="str">
        <f t="shared" si="10"/>
        <v/>
      </c>
    </row>
    <row r="672" spans="3:3" x14ac:dyDescent="0.25">
      <c r="C672" t="str">
        <f t="shared" si="10"/>
        <v/>
      </c>
    </row>
    <row r="673" spans="3:3" x14ac:dyDescent="0.25">
      <c r="C673" t="str">
        <f t="shared" si="10"/>
        <v/>
      </c>
    </row>
    <row r="674" spans="3:3" x14ac:dyDescent="0.25">
      <c r="C674" t="str">
        <f t="shared" si="10"/>
        <v/>
      </c>
    </row>
    <row r="675" spans="3:3" x14ac:dyDescent="0.25">
      <c r="C675" t="str">
        <f t="shared" si="10"/>
        <v/>
      </c>
    </row>
    <row r="676" spans="3:3" x14ac:dyDescent="0.25">
      <c r="C676" t="str">
        <f t="shared" si="10"/>
        <v/>
      </c>
    </row>
    <row r="677" spans="3:3" x14ac:dyDescent="0.25">
      <c r="C677" t="str">
        <f t="shared" si="10"/>
        <v/>
      </c>
    </row>
    <row r="678" spans="3:3" x14ac:dyDescent="0.25">
      <c r="C678" t="str">
        <f t="shared" si="10"/>
        <v/>
      </c>
    </row>
    <row r="679" spans="3:3" x14ac:dyDescent="0.25">
      <c r="C679" t="str">
        <f t="shared" si="10"/>
        <v/>
      </c>
    </row>
    <row r="680" spans="3:3" x14ac:dyDescent="0.25">
      <c r="C680" t="str">
        <f t="shared" si="10"/>
        <v/>
      </c>
    </row>
    <row r="681" spans="3:3" x14ac:dyDescent="0.25">
      <c r="C681" t="str">
        <f t="shared" si="10"/>
        <v/>
      </c>
    </row>
    <row r="682" spans="3:3" x14ac:dyDescent="0.25">
      <c r="C682" t="str">
        <f t="shared" si="10"/>
        <v/>
      </c>
    </row>
    <row r="683" spans="3:3" x14ac:dyDescent="0.25">
      <c r="C683" t="str">
        <f t="shared" si="10"/>
        <v/>
      </c>
    </row>
    <row r="684" spans="3:3" x14ac:dyDescent="0.25">
      <c r="C684" t="str">
        <f t="shared" si="10"/>
        <v/>
      </c>
    </row>
    <row r="685" spans="3:3" x14ac:dyDescent="0.25">
      <c r="C685" t="str">
        <f t="shared" si="10"/>
        <v/>
      </c>
    </row>
    <row r="686" spans="3:3" x14ac:dyDescent="0.25">
      <c r="C686" t="str">
        <f t="shared" si="10"/>
        <v/>
      </c>
    </row>
    <row r="687" spans="3:3" x14ac:dyDescent="0.25">
      <c r="C687" t="str">
        <f t="shared" si="10"/>
        <v/>
      </c>
    </row>
    <row r="688" spans="3:3" x14ac:dyDescent="0.25">
      <c r="C688" t="str">
        <f t="shared" si="10"/>
        <v/>
      </c>
    </row>
    <row r="689" spans="3:3" x14ac:dyDescent="0.25">
      <c r="C689" t="str">
        <f t="shared" si="10"/>
        <v/>
      </c>
    </row>
    <row r="690" spans="3:3" x14ac:dyDescent="0.25">
      <c r="C690" t="str">
        <f t="shared" si="10"/>
        <v/>
      </c>
    </row>
    <row r="691" spans="3:3" x14ac:dyDescent="0.25">
      <c r="C691" t="str">
        <f t="shared" si="10"/>
        <v/>
      </c>
    </row>
    <row r="692" spans="3:3" x14ac:dyDescent="0.25">
      <c r="C692" t="str">
        <f t="shared" si="10"/>
        <v/>
      </c>
    </row>
    <row r="693" spans="3:3" x14ac:dyDescent="0.25">
      <c r="C693" t="str">
        <f t="shared" si="10"/>
        <v/>
      </c>
    </row>
    <row r="694" spans="3:3" x14ac:dyDescent="0.25">
      <c r="C694" t="str">
        <f t="shared" si="10"/>
        <v/>
      </c>
    </row>
    <row r="695" spans="3:3" x14ac:dyDescent="0.25">
      <c r="C695" t="str">
        <f t="shared" si="10"/>
        <v/>
      </c>
    </row>
    <row r="696" spans="3:3" x14ac:dyDescent="0.25">
      <c r="C696" t="str">
        <f t="shared" si="10"/>
        <v/>
      </c>
    </row>
    <row r="697" spans="3:3" x14ac:dyDescent="0.25">
      <c r="C697" t="str">
        <f t="shared" si="10"/>
        <v/>
      </c>
    </row>
    <row r="698" spans="3:3" x14ac:dyDescent="0.25">
      <c r="C698" t="str">
        <f t="shared" si="10"/>
        <v/>
      </c>
    </row>
    <row r="699" spans="3:3" x14ac:dyDescent="0.25">
      <c r="C699" t="str">
        <f t="shared" si="10"/>
        <v/>
      </c>
    </row>
    <row r="700" spans="3:3" x14ac:dyDescent="0.25">
      <c r="C700" t="str">
        <f t="shared" si="10"/>
        <v/>
      </c>
    </row>
    <row r="701" spans="3:3" x14ac:dyDescent="0.25">
      <c r="C701" t="str">
        <f t="shared" si="10"/>
        <v/>
      </c>
    </row>
    <row r="702" spans="3:3" x14ac:dyDescent="0.25">
      <c r="C702" t="str">
        <f t="shared" si="10"/>
        <v/>
      </c>
    </row>
    <row r="703" spans="3:3" x14ac:dyDescent="0.25">
      <c r="C703" t="str">
        <f t="shared" si="10"/>
        <v/>
      </c>
    </row>
    <row r="704" spans="3:3" x14ac:dyDescent="0.25">
      <c r="C704" t="str">
        <f t="shared" si="10"/>
        <v/>
      </c>
    </row>
    <row r="705" spans="3:3" x14ac:dyDescent="0.25">
      <c r="C705" t="str">
        <f t="shared" si="10"/>
        <v/>
      </c>
    </row>
    <row r="706" spans="3:3" x14ac:dyDescent="0.25">
      <c r="C706" t="str">
        <f t="shared" si="10"/>
        <v/>
      </c>
    </row>
    <row r="707" spans="3:3" x14ac:dyDescent="0.25">
      <c r="C707" t="str">
        <f t="shared" si="10"/>
        <v/>
      </c>
    </row>
    <row r="708" spans="3:3" x14ac:dyDescent="0.25">
      <c r="C708" t="str">
        <f t="shared" si="10"/>
        <v/>
      </c>
    </row>
    <row r="709" spans="3:3" x14ac:dyDescent="0.25">
      <c r="C709" t="str">
        <f t="shared" si="10"/>
        <v/>
      </c>
    </row>
    <row r="710" spans="3:3" x14ac:dyDescent="0.25">
      <c r="C710" t="str">
        <f t="shared" si="10"/>
        <v/>
      </c>
    </row>
    <row r="711" spans="3:3" x14ac:dyDescent="0.25">
      <c r="C711" t="str">
        <f t="shared" si="10"/>
        <v/>
      </c>
    </row>
    <row r="712" spans="3:3" x14ac:dyDescent="0.25">
      <c r="C712" t="str">
        <f t="shared" si="10"/>
        <v/>
      </c>
    </row>
    <row r="713" spans="3:3" x14ac:dyDescent="0.25">
      <c r="C713" t="str">
        <f t="shared" si="10"/>
        <v/>
      </c>
    </row>
    <row r="714" spans="3:3" x14ac:dyDescent="0.25">
      <c r="C714" t="str">
        <f t="shared" si="10"/>
        <v/>
      </c>
    </row>
    <row r="715" spans="3:3" x14ac:dyDescent="0.25">
      <c r="C715" t="str">
        <f t="shared" si="10"/>
        <v/>
      </c>
    </row>
    <row r="716" spans="3:3" x14ac:dyDescent="0.25">
      <c r="C716" t="str">
        <f t="shared" si="10"/>
        <v/>
      </c>
    </row>
    <row r="717" spans="3:3" x14ac:dyDescent="0.25">
      <c r="C717" t="str">
        <f t="shared" si="10"/>
        <v/>
      </c>
    </row>
    <row r="718" spans="3:3" x14ac:dyDescent="0.25">
      <c r="C718" t="str">
        <f t="shared" si="10"/>
        <v/>
      </c>
    </row>
    <row r="719" spans="3:3" x14ac:dyDescent="0.25">
      <c r="C719" t="str">
        <f t="shared" si="10"/>
        <v/>
      </c>
    </row>
    <row r="720" spans="3:3" x14ac:dyDescent="0.25">
      <c r="C720" t="str">
        <f t="shared" si="10"/>
        <v/>
      </c>
    </row>
    <row r="721" spans="3:3" x14ac:dyDescent="0.25">
      <c r="C721" t="str">
        <f t="shared" ref="C721:C784" si="11">IF(D721="","",IF(ROW()=16,1,C720+1))</f>
        <v/>
      </c>
    </row>
    <row r="722" spans="3:3" x14ac:dyDescent="0.25">
      <c r="C722" t="str">
        <f t="shared" si="11"/>
        <v/>
      </c>
    </row>
    <row r="723" spans="3:3" x14ac:dyDescent="0.25">
      <c r="C723" t="str">
        <f t="shared" si="11"/>
        <v/>
      </c>
    </row>
    <row r="724" spans="3:3" x14ac:dyDescent="0.25">
      <c r="C724" t="str">
        <f t="shared" si="11"/>
        <v/>
      </c>
    </row>
    <row r="725" spans="3:3" x14ac:dyDescent="0.25">
      <c r="C725" t="str">
        <f t="shared" si="11"/>
        <v/>
      </c>
    </row>
    <row r="726" spans="3:3" x14ac:dyDescent="0.25">
      <c r="C726" t="str">
        <f t="shared" si="11"/>
        <v/>
      </c>
    </row>
    <row r="727" spans="3:3" x14ac:dyDescent="0.25">
      <c r="C727" t="str">
        <f t="shared" si="11"/>
        <v/>
      </c>
    </row>
    <row r="728" spans="3:3" x14ac:dyDescent="0.25">
      <c r="C728" t="str">
        <f t="shared" si="11"/>
        <v/>
      </c>
    </row>
    <row r="729" spans="3:3" x14ac:dyDescent="0.25">
      <c r="C729" t="str">
        <f t="shared" si="11"/>
        <v/>
      </c>
    </row>
    <row r="730" spans="3:3" x14ac:dyDescent="0.25">
      <c r="C730" t="str">
        <f t="shared" si="11"/>
        <v/>
      </c>
    </row>
    <row r="731" spans="3:3" x14ac:dyDescent="0.25">
      <c r="C731" t="str">
        <f t="shared" si="11"/>
        <v/>
      </c>
    </row>
    <row r="732" spans="3:3" x14ac:dyDescent="0.25">
      <c r="C732" t="str">
        <f t="shared" si="11"/>
        <v/>
      </c>
    </row>
    <row r="733" spans="3:3" x14ac:dyDescent="0.25">
      <c r="C733" t="str">
        <f t="shared" si="11"/>
        <v/>
      </c>
    </row>
    <row r="734" spans="3:3" x14ac:dyDescent="0.25">
      <c r="C734" t="str">
        <f t="shared" si="11"/>
        <v/>
      </c>
    </row>
    <row r="735" spans="3:3" x14ac:dyDescent="0.25">
      <c r="C735" t="str">
        <f t="shared" si="11"/>
        <v/>
      </c>
    </row>
    <row r="736" spans="3:3" x14ac:dyDescent="0.25">
      <c r="C736" t="str">
        <f t="shared" si="11"/>
        <v/>
      </c>
    </row>
    <row r="737" spans="3:3" x14ac:dyDescent="0.25">
      <c r="C737" t="str">
        <f t="shared" si="11"/>
        <v/>
      </c>
    </row>
    <row r="738" spans="3:3" x14ac:dyDescent="0.25">
      <c r="C738" t="str">
        <f t="shared" si="11"/>
        <v/>
      </c>
    </row>
    <row r="739" spans="3:3" x14ac:dyDescent="0.25">
      <c r="C739" t="str">
        <f t="shared" si="11"/>
        <v/>
      </c>
    </row>
    <row r="740" spans="3:3" x14ac:dyDescent="0.25">
      <c r="C740" t="str">
        <f t="shared" si="11"/>
        <v/>
      </c>
    </row>
    <row r="741" spans="3:3" x14ac:dyDescent="0.25">
      <c r="C741" t="str">
        <f t="shared" si="11"/>
        <v/>
      </c>
    </row>
    <row r="742" spans="3:3" x14ac:dyDescent="0.25">
      <c r="C742" t="str">
        <f t="shared" si="11"/>
        <v/>
      </c>
    </row>
    <row r="743" spans="3:3" x14ac:dyDescent="0.25">
      <c r="C743" t="str">
        <f t="shared" si="11"/>
        <v/>
      </c>
    </row>
    <row r="744" spans="3:3" x14ac:dyDescent="0.25">
      <c r="C744" t="str">
        <f t="shared" si="11"/>
        <v/>
      </c>
    </row>
    <row r="745" spans="3:3" x14ac:dyDescent="0.25">
      <c r="C745" t="str">
        <f t="shared" si="11"/>
        <v/>
      </c>
    </row>
    <row r="746" spans="3:3" x14ac:dyDescent="0.25">
      <c r="C746" t="str">
        <f t="shared" si="11"/>
        <v/>
      </c>
    </row>
    <row r="747" spans="3:3" x14ac:dyDescent="0.25">
      <c r="C747" t="str">
        <f t="shared" si="11"/>
        <v/>
      </c>
    </row>
    <row r="748" spans="3:3" x14ac:dyDescent="0.25">
      <c r="C748" t="str">
        <f t="shared" si="11"/>
        <v/>
      </c>
    </row>
    <row r="749" spans="3:3" x14ac:dyDescent="0.25">
      <c r="C749" t="str">
        <f t="shared" si="11"/>
        <v/>
      </c>
    </row>
    <row r="750" spans="3:3" x14ac:dyDescent="0.25">
      <c r="C750" t="str">
        <f t="shared" si="11"/>
        <v/>
      </c>
    </row>
    <row r="751" spans="3:3" x14ac:dyDescent="0.25">
      <c r="C751" t="str">
        <f t="shared" si="11"/>
        <v/>
      </c>
    </row>
    <row r="752" spans="3:3" x14ac:dyDescent="0.25">
      <c r="C752" t="str">
        <f t="shared" si="11"/>
        <v/>
      </c>
    </row>
    <row r="753" spans="3:3" x14ac:dyDescent="0.25">
      <c r="C753" t="str">
        <f t="shared" si="11"/>
        <v/>
      </c>
    </row>
    <row r="754" spans="3:3" x14ac:dyDescent="0.25">
      <c r="C754" t="str">
        <f t="shared" si="11"/>
        <v/>
      </c>
    </row>
    <row r="755" spans="3:3" x14ac:dyDescent="0.25">
      <c r="C755" t="str">
        <f t="shared" si="11"/>
        <v/>
      </c>
    </row>
    <row r="756" spans="3:3" x14ac:dyDescent="0.25">
      <c r="C756" t="str">
        <f t="shared" si="11"/>
        <v/>
      </c>
    </row>
    <row r="757" spans="3:3" x14ac:dyDescent="0.25">
      <c r="C757" t="str">
        <f t="shared" si="11"/>
        <v/>
      </c>
    </row>
    <row r="758" spans="3:3" x14ac:dyDescent="0.25">
      <c r="C758" t="str">
        <f t="shared" si="11"/>
        <v/>
      </c>
    </row>
    <row r="759" spans="3:3" x14ac:dyDescent="0.25">
      <c r="C759" t="str">
        <f t="shared" si="11"/>
        <v/>
      </c>
    </row>
    <row r="760" spans="3:3" x14ac:dyDescent="0.25">
      <c r="C760" t="str">
        <f t="shared" si="11"/>
        <v/>
      </c>
    </row>
    <row r="761" spans="3:3" x14ac:dyDescent="0.25">
      <c r="C761" t="str">
        <f t="shared" si="11"/>
        <v/>
      </c>
    </row>
    <row r="762" spans="3:3" x14ac:dyDescent="0.25">
      <c r="C762" t="str">
        <f t="shared" si="11"/>
        <v/>
      </c>
    </row>
    <row r="763" spans="3:3" x14ac:dyDescent="0.25">
      <c r="C763" t="str">
        <f t="shared" si="11"/>
        <v/>
      </c>
    </row>
    <row r="764" spans="3:3" x14ac:dyDescent="0.25">
      <c r="C764" t="str">
        <f t="shared" si="11"/>
        <v/>
      </c>
    </row>
    <row r="765" spans="3:3" x14ac:dyDescent="0.25">
      <c r="C765" t="str">
        <f t="shared" si="11"/>
        <v/>
      </c>
    </row>
    <row r="766" spans="3:3" x14ac:dyDescent="0.25">
      <c r="C766" t="str">
        <f t="shared" si="11"/>
        <v/>
      </c>
    </row>
    <row r="767" spans="3:3" x14ac:dyDescent="0.25">
      <c r="C767" t="str">
        <f t="shared" si="11"/>
        <v/>
      </c>
    </row>
    <row r="768" spans="3:3" x14ac:dyDescent="0.25">
      <c r="C768" t="str">
        <f t="shared" si="11"/>
        <v/>
      </c>
    </row>
    <row r="769" spans="3:3" x14ac:dyDescent="0.25">
      <c r="C769" t="str">
        <f t="shared" si="11"/>
        <v/>
      </c>
    </row>
    <row r="770" spans="3:3" x14ac:dyDescent="0.25">
      <c r="C770" t="str">
        <f t="shared" si="11"/>
        <v/>
      </c>
    </row>
    <row r="771" spans="3:3" x14ac:dyDescent="0.25">
      <c r="C771" t="str">
        <f t="shared" si="11"/>
        <v/>
      </c>
    </row>
    <row r="772" spans="3:3" x14ac:dyDescent="0.25">
      <c r="C772" t="str">
        <f t="shared" si="11"/>
        <v/>
      </c>
    </row>
    <row r="773" spans="3:3" x14ac:dyDescent="0.25">
      <c r="C773" t="str">
        <f t="shared" si="11"/>
        <v/>
      </c>
    </row>
    <row r="774" spans="3:3" x14ac:dyDescent="0.25">
      <c r="C774" t="str">
        <f t="shared" si="11"/>
        <v/>
      </c>
    </row>
    <row r="775" spans="3:3" x14ac:dyDescent="0.25">
      <c r="C775" t="str">
        <f t="shared" si="11"/>
        <v/>
      </c>
    </row>
    <row r="776" spans="3:3" x14ac:dyDescent="0.25">
      <c r="C776" t="str">
        <f t="shared" si="11"/>
        <v/>
      </c>
    </row>
    <row r="777" spans="3:3" x14ac:dyDescent="0.25">
      <c r="C777" t="str">
        <f t="shared" si="11"/>
        <v/>
      </c>
    </row>
    <row r="778" spans="3:3" x14ac:dyDescent="0.25">
      <c r="C778" t="str">
        <f t="shared" si="11"/>
        <v/>
      </c>
    </row>
    <row r="779" spans="3:3" x14ac:dyDescent="0.25">
      <c r="C779" t="str">
        <f t="shared" si="11"/>
        <v/>
      </c>
    </row>
    <row r="780" spans="3:3" x14ac:dyDescent="0.25">
      <c r="C780" t="str">
        <f t="shared" si="11"/>
        <v/>
      </c>
    </row>
    <row r="781" spans="3:3" x14ac:dyDescent="0.25">
      <c r="C781" t="str">
        <f t="shared" si="11"/>
        <v/>
      </c>
    </row>
    <row r="782" spans="3:3" x14ac:dyDescent="0.25">
      <c r="C782" t="str">
        <f t="shared" si="11"/>
        <v/>
      </c>
    </row>
    <row r="783" spans="3:3" x14ac:dyDescent="0.25">
      <c r="C783" t="str">
        <f t="shared" si="11"/>
        <v/>
      </c>
    </row>
    <row r="784" spans="3:3" x14ac:dyDescent="0.25">
      <c r="C784" t="str">
        <f t="shared" si="11"/>
        <v/>
      </c>
    </row>
    <row r="785" spans="3:3" x14ac:dyDescent="0.25">
      <c r="C785" t="str">
        <f t="shared" ref="C785:C848" si="12">IF(D785="","",IF(ROW()=16,1,C784+1))</f>
        <v/>
      </c>
    </row>
    <row r="786" spans="3:3" x14ac:dyDescent="0.25">
      <c r="C786" t="str">
        <f t="shared" si="12"/>
        <v/>
      </c>
    </row>
    <row r="787" spans="3:3" x14ac:dyDescent="0.25">
      <c r="C787" t="str">
        <f t="shared" si="12"/>
        <v/>
      </c>
    </row>
    <row r="788" spans="3:3" x14ac:dyDescent="0.25">
      <c r="C788" t="str">
        <f t="shared" si="12"/>
        <v/>
      </c>
    </row>
    <row r="789" spans="3:3" x14ac:dyDescent="0.25">
      <c r="C789" t="str">
        <f t="shared" si="12"/>
        <v/>
      </c>
    </row>
    <row r="790" spans="3:3" x14ac:dyDescent="0.25">
      <c r="C790" t="str">
        <f t="shared" si="12"/>
        <v/>
      </c>
    </row>
    <row r="791" spans="3:3" x14ac:dyDescent="0.25">
      <c r="C791" t="str">
        <f t="shared" si="12"/>
        <v/>
      </c>
    </row>
    <row r="792" spans="3:3" x14ac:dyDescent="0.25">
      <c r="C792" t="str">
        <f t="shared" si="12"/>
        <v/>
      </c>
    </row>
    <row r="793" spans="3:3" x14ac:dyDescent="0.25">
      <c r="C793" t="str">
        <f t="shared" si="12"/>
        <v/>
      </c>
    </row>
    <row r="794" spans="3:3" x14ac:dyDescent="0.25">
      <c r="C794" t="str">
        <f t="shared" si="12"/>
        <v/>
      </c>
    </row>
    <row r="795" spans="3:3" x14ac:dyDescent="0.25">
      <c r="C795" t="str">
        <f t="shared" si="12"/>
        <v/>
      </c>
    </row>
    <row r="796" spans="3:3" x14ac:dyDescent="0.25">
      <c r="C796" t="str">
        <f t="shared" si="12"/>
        <v/>
      </c>
    </row>
    <row r="797" spans="3:3" x14ac:dyDescent="0.25">
      <c r="C797" t="str">
        <f t="shared" si="12"/>
        <v/>
      </c>
    </row>
    <row r="798" spans="3:3" x14ac:dyDescent="0.25">
      <c r="C798" t="str">
        <f t="shared" si="12"/>
        <v/>
      </c>
    </row>
    <row r="799" spans="3:3" x14ac:dyDescent="0.25">
      <c r="C799" t="str">
        <f t="shared" si="12"/>
        <v/>
      </c>
    </row>
    <row r="800" spans="3:3" x14ac:dyDescent="0.25">
      <c r="C800" t="str">
        <f t="shared" si="12"/>
        <v/>
      </c>
    </row>
    <row r="801" spans="3:3" x14ac:dyDescent="0.25">
      <c r="C801" t="str">
        <f t="shared" si="12"/>
        <v/>
      </c>
    </row>
    <row r="802" spans="3:3" x14ac:dyDescent="0.25">
      <c r="C802" t="str">
        <f t="shared" si="12"/>
        <v/>
      </c>
    </row>
    <row r="803" spans="3:3" x14ac:dyDescent="0.25">
      <c r="C803" t="str">
        <f t="shared" si="12"/>
        <v/>
      </c>
    </row>
    <row r="804" spans="3:3" x14ac:dyDescent="0.25">
      <c r="C804" t="str">
        <f t="shared" si="12"/>
        <v/>
      </c>
    </row>
    <row r="805" spans="3:3" x14ac:dyDescent="0.25">
      <c r="C805" t="str">
        <f t="shared" si="12"/>
        <v/>
      </c>
    </row>
    <row r="806" spans="3:3" x14ac:dyDescent="0.25">
      <c r="C806" t="str">
        <f t="shared" si="12"/>
        <v/>
      </c>
    </row>
    <row r="807" spans="3:3" x14ac:dyDescent="0.25">
      <c r="C807" t="str">
        <f t="shared" si="12"/>
        <v/>
      </c>
    </row>
    <row r="808" spans="3:3" x14ac:dyDescent="0.25">
      <c r="C808" t="str">
        <f t="shared" si="12"/>
        <v/>
      </c>
    </row>
    <row r="809" spans="3:3" x14ac:dyDescent="0.25">
      <c r="C809" t="str">
        <f t="shared" si="12"/>
        <v/>
      </c>
    </row>
    <row r="810" spans="3:3" x14ac:dyDescent="0.25">
      <c r="C810" t="str">
        <f t="shared" si="12"/>
        <v/>
      </c>
    </row>
    <row r="811" spans="3:3" x14ac:dyDescent="0.25">
      <c r="C811" t="str">
        <f t="shared" si="12"/>
        <v/>
      </c>
    </row>
    <row r="812" spans="3:3" x14ac:dyDescent="0.25">
      <c r="C812" t="str">
        <f t="shared" si="12"/>
        <v/>
      </c>
    </row>
    <row r="813" spans="3:3" x14ac:dyDescent="0.25">
      <c r="C813" t="str">
        <f t="shared" si="12"/>
        <v/>
      </c>
    </row>
    <row r="814" spans="3:3" x14ac:dyDescent="0.25">
      <c r="C814" t="str">
        <f t="shared" si="12"/>
        <v/>
      </c>
    </row>
    <row r="815" spans="3:3" x14ac:dyDescent="0.25">
      <c r="C815" t="str">
        <f t="shared" si="12"/>
        <v/>
      </c>
    </row>
    <row r="816" spans="3:3" x14ac:dyDescent="0.25">
      <c r="C816" t="str">
        <f t="shared" si="12"/>
        <v/>
      </c>
    </row>
    <row r="817" spans="3:3" x14ac:dyDescent="0.25">
      <c r="C817" t="str">
        <f t="shared" si="12"/>
        <v/>
      </c>
    </row>
    <row r="818" spans="3:3" x14ac:dyDescent="0.25">
      <c r="C818" t="str">
        <f t="shared" si="12"/>
        <v/>
      </c>
    </row>
    <row r="819" spans="3:3" x14ac:dyDescent="0.25">
      <c r="C819" t="str">
        <f t="shared" si="12"/>
        <v/>
      </c>
    </row>
    <row r="820" spans="3:3" x14ac:dyDescent="0.25">
      <c r="C820" t="str">
        <f t="shared" si="12"/>
        <v/>
      </c>
    </row>
    <row r="821" spans="3:3" x14ac:dyDescent="0.25">
      <c r="C821" t="str">
        <f t="shared" si="12"/>
        <v/>
      </c>
    </row>
    <row r="822" spans="3:3" x14ac:dyDescent="0.25">
      <c r="C822" t="str">
        <f t="shared" si="12"/>
        <v/>
      </c>
    </row>
    <row r="823" spans="3:3" x14ac:dyDescent="0.25">
      <c r="C823" t="str">
        <f t="shared" si="12"/>
        <v/>
      </c>
    </row>
    <row r="824" spans="3:3" x14ac:dyDescent="0.25">
      <c r="C824" t="str">
        <f t="shared" si="12"/>
        <v/>
      </c>
    </row>
    <row r="825" spans="3:3" x14ac:dyDescent="0.25">
      <c r="C825" t="str">
        <f t="shared" si="12"/>
        <v/>
      </c>
    </row>
    <row r="826" spans="3:3" x14ac:dyDescent="0.25">
      <c r="C826" t="str">
        <f t="shared" si="12"/>
        <v/>
      </c>
    </row>
    <row r="827" spans="3:3" x14ac:dyDescent="0.25">
      <c r="C827" t="str">
        <f t="shared" si="12"/>
        <v/>
      </c>
    </row>
    <row r="828" spans="3:3" x14ac:dyDescent="0.25">
      <c r="C828" t="str">
        <f t="shared" si="12"/>
        <v/>
      </c>
    </row>
    <row r="829" spans="3:3" x14ac:dyDescent="0.25">
      <c r="C829" t="str">
        <f t="shared" si="12"/>
        <v/>
      </c>
    </row>
    <row r="830" spans="3:3" x14ac:dyDescent="0.25">
      <c r="C830" t="str">
        <f t="shared" si="12"/>
        <v/>
      </c>
    </row>
    <row r="831" spans="3:3" x14ac:dyDescent="0.25">
      <c r="C831" t="str">
        <f t="shared" si="12"/>
        <v/>
      </c>
    </row>
    <row r="832" spans="3:3" x14ac:dyDescent="0.25">
      <c r="C832" t="str">
        <f t="shared" si="12"/>
        <v/>
      </c>
    </row>
    <row r="833" spans="3:3" x14ac:dyDescent="0.25">
      <c r="C833" t="str">
        <f t="shared" si="12"/>
        <v/>
      </c>
    </row>
    <row r="834" spans="3:3" x14ac:dyDescent="0.25">
      <c r="C834" t="str">
        <f t="shared" si="12"/>
        <v/>
      </c>
    </row>
    <row r="835" spans="3:3" x14ac:dyDescent="0.25">
      <c r="C835" t="str">
        <f t="shared" si="12"/>
        <v/>
      </c>
    </row>
    <row r="836" spans="3:3" x14ac:dyDescent="0.25">
      <c r="C836" t="str">
        <f t="shared" si="12"/>
        <v/>
      </c>
    </row>
    <row r="837" spans="3:3" x14ac:dyDescent="0.25">
      <c r="C837" t="str">
        <f t="shared" si="12"/>
        <v/>
      </c>
    </row>
    <row r="838" spans="3:3" x14ac:dyDescent="0.25">
      <c r="C838" t="str">
        <f t="shared" si="12"/>
        <v/>
      </c>
    </row>
    <row r="839" spans="3:3" x14ac:dyDescent="0.25">
      <c r="C839" t="str">
        <f t="shared" si="12"/>
        <v/>
      </c>
    </row>
    <row r="840" spans="3:3" x14ac:dyDescent="0.25">
      <c r="C840" t="str">
        <f t="shared" si="12"/>
        <v/>
      </c>
    </row>
    <row r="841" spans="3:3" x14ac:dyDescent="0.25">
      <c r="C841" t="str">
        <f t="shared" si="12"/>
        <v/>
      </c>
    </row>
    <row r="842" spans="3:3" x14ac:dyDescent="0.25">
      <c r="C842" t="str">
        <f t="shared" si="12"/>
        <v/>
      </c>
    </row>
    <row r="843" spans="3:3" x14ac:dyDescent="0.25">
      <c r="C843" t="str">
        <f t="shared" si="12"/>
        <v/>
      </c>
    </row>
    <row r="844" spans="3:3" x14ac:dyDescent="0.25">
      <c r="C844" t="str">
        <f t="shared" si="12"/>
        <v/>
      </c>
    </row>
    <row r="845" spans="3:3" x14ac:dyDescent="0.25">
      <c r="C845" t="str">
        <f t="shared" si="12"/>
        <v/>
      </c>
    </row>
    <row r="846" spans="3:3" x14ac:dyDescent="0.25">
      <c r="C846" t="str">
        <f t="shared" si="12"/>
        <v/>
      </c>
    </row>
    <row r="847" spans="3:3" x14ac:dyDescent="0.25">
      <c r="C847" t="str">
        <f t="shared" si="12"/>
        <v/>
      </c>
    </row>
    <row r="848" spans="3:3" x14ac:dyDescent="0.25">
      <c r="C848" t="str">
        <f t="shared" si="12"/>
        <v/>
      </c>
    </row>
    <row r="849" spans="3:3" x14ac:dyDescent="0.25">
      <c r="C849" t="str">
        <f t="shared" ref="C849:C912" si="13">IF(D849="","",IF(ROW()=16,1,C848+1))</f>
        <v/>
      </c>
    </row>
    <row r="850" spans="3:3" x14ac:dyDescent="0.25">
      <c r="C850" t="str">
        <f t="shared" si="13"/>
        <v/>
      </c>
    </row>
    <row r="851" spans="3:3" x14ac:dyDescent="0.25">
      <c r="C851" t="str">
        <f t="shared" si="13"/>
        <v/>
      </c>
    </row>
    <row r="852" spans="3:3" x14ac:dyDescent="0.25">
      <c r="C852" t="str">
        <f t="shared" si="13"/>
        <v/>
      </c>
    </row>
    <row r="853" spans="3:3" x14ac:dyDescent="0.25">
      <c r="C853" t="str">
        <f t="shared" si="13"/>
        <v/>
      </c>
    </row>
    <row r="854" spans="3:3" x14ac:dyDescent="0.25">
      <c r="C854" t="str">
        <f t="shared" si="13"/>
        <v/>
      </c>
    </row>
    <row r="855" spans="3:3" x14ac:dyDescent="0.25">
      <c r="C855" t="str">
        <f t="shared" si="13"/>
        <v/>
      </c>
    </row>
    <row r="856" spans="3:3" x14ac:dyDescent="0.25">
      <c r="C856" t="str">
        <f t="shared" si="13"/>
        <v/>
      </c>
    </row>
    <row r="857" spans="3:3" x14ac:dyDescent="0.25">
      <c r="C857" t="str">
        <f t="shared" si="13"/>
        <v/>
      </c>
    </row>
    <row r="858" spans="3:3" x14ac:dyDescent="0.25">
      <c r="C858" t="str">
        <f t="shared" si="13"/>
        <v/>
      </c>
    </row>
    <row r="859" spans="3:3" x14ac:dyDescent="0.25">
      <c r="C859" t="str">
        <f t="shared" si="13"/>
        <v/>
      </c>
    </row>
    <row r="860" spans="3:3" x14ac:dyDescent="0.25">
      <c r="C860" t="str">
        <f t="shared" si="13"/>
        <v/>
      </c>
    </row>
    <row r="861" spans="3:3" x14ac:dyDescent="0.25">
      <c r="C861" t="str">
        <f t="shared" si="13"/>
        <v/>
      </c>
    </row>
    <row r="862" spans="3:3" x14ac:dyDescent="0.25">
      <c r="C862" t="str">
        <f t="shared" si="13"/>
        <v/>
      </c>
    </row>
    <row r="863" spans="3:3" x14ac:dyDescent="0.25">
      <c r="C863" t="str">
        <f t="shared" si="13"/>
        <v/>
      </c>
    </row>
    <row r="864" spans="3:3" x14ac:dyDescent="0.25">
      <c r="C864" t="str">
        <f t="shared" si="13"/>
        <v/>
      </c>
    </row>
    <row r="865" spans="3:3" x14ac:dyDescent="0.25">
      <c r="C865" t="str">
        <f t="shared" si="13"/>
        <v/>
      </c>
    </row>
    <row r="866" spans="3:3" x14ac:dyDescent="0.25">
      <c r="C866" t="str">
        <f t="shared" si="13"/>
        <v/>
      </c>
    </row>
    <row r="867" spans="3:3" x14ac:dyDescent="0.25">
      <c r="C867" t="str">
        <f t="shared" si="13"/>
        <v/>
      </c>
    </row>
    <row r="868" spans="3:3" x14ac:dyDescent="0.25">
      <c r="C868" t="str">
        <f t="shared" si="13"/>
        <v/>
      </c>
    </row>
    <row r="869" spans="3:3" x14ac:dyDescent="0.25">
      <c r="C869" t="str">
        <f t="shared" si="13"/>
        <v/>
      </c>
    </row>
    <row r="870" spans="3:3" x14ac:dyDescent="0.25">
      <c r="C870" t="str">
        <f t="shared" si="13"/>
        <v/>
      </c>
    </row>
    <row r="871" spans="3:3" x14ac:dyDescent="0.25">
      <c r="C871" t="str">
        <f t="shared" si="13"/>
        <v/>
      </c>
    </row>
    <row r="872" spans="3:3" x14ac:dyDescent="0.25">
      <c r="C872" t="str">
        <f t="shared" si="13"/>
        <v/>
      </c>
    </row>
    <row r="873" spans="3:3" x14ac:dyDescent="0.25">
      <c r="C873" t="str">
        <f t="shared" si="13"/>
        <v/>
      </c>
    </row>
    <row r="874" spans="3:3" x14ac:dyDescent="0.25">
      <c r="C874" t="str">
        <f t="shared" si="13"/>
        <v/>
      </c>
    </row>
    <row r="875" spans="3:3" x14ac:dyDescent="0.25">
      <c r="C875" t="str">
        <f t="shared" si="13"/>
        <v/>
      </c>
    </row>
    <row r="876" spans="3:3" x14ac:dyDescent="0.25">
      <c r="C876" t="str">
        <f t="shared" si="13"/>
        <v/>
      </c>
    </row>
    <row r="877" spans="3:3" x14ac:dyDescent="0.25">
      <c r="C877" t="str">
        <f t="shared" si="13"/>
        <v/>
      </c>
    </row>
    <row r="878" spans="3:3" x14ac:dyDescent="0.25">
      <c r="C878" t="str">
        <f t="shared" si="13"/>
        <v/>
      </c>
    </row>
    <row r="879" spans="3:3" x14ac:dyDescent="0.25">
      <c r="C879" t="str">
        <f t="shared" si="13"/>
        <v/>
      </c>
    </row>
    <row r="880" spans="3:3" x14ac:dyDescent="0.25">
      <c r="C880" t="str">
        <f t="shared" si="13"/>
        <v/>
      </c>
    </row>
    <row r="881" spans="3:3" x14ac:dyDescent="0.25">
      <c r="C881" t="str">
        <f t="shared" si="13"/>
        <v/>
      </c>
    </row>
    <row r="882" spans="3:3" x14ac:dyDescent="0.25">
      <c r="C882" t="str">
        <f t="shared" si="13"/>
        <v/>
      </c>
    </row>
    <row r="883" spans="3:3" x14ac:dyDescent="0.25">
      <c r="C883" t="str">
        <f t="shared" si="13"/>
        <v/>
      </c>
    </row>
    <row r="884" spans="3:3" x14ac:dyDescent="0.25">
      <c r="C884" t="str">
        <f t="shared" si="13"/>
        <v/>
      </c>
    </row>
    <row r="885" spans="3:3" x14ac:dyDescent="0.25">
      <c r="C885" t="str">
        <f t="shared" si="13"/>
        <v/>
      </c>
    </row>
    <row r="886" spans="3:3" x14ac:dyDescent="0.25">
      <c r="C886" t="str">
        <f t="shared" si="13"/>
        <v/>
      </c>
    </row>
    <row r="887" spans="3:3" x14ac:dyDescent="0.25">
      <c r="C887" t="str">
        <f t="shared" si="13"/>
        <v/>
      </c>
    </row>
    <row r="888" spans="3:3" x14ac:dyDescent="0.25">
      <c r="C888" t="str">
        <f t="shared" si="13"/>
        <v/>
      </c>
    </row>
    <row r="889" spans="3:3" x14ac:dyDescent="0.25">
      <c r="C889" t="str">
        <f t="shared" si="13"/>
        <v/>
      </c>
    </row>
    <row r="890" spans="3:3" x14ac:dyDescent="0.25">
      <c r="C890" t="str">
        <f t="shared" si="13"/>
        <v/>
      </c>
    </row>
    <row r="891" spans="3:3" x14ac:dyDescent="0.25">
      <c r="C891" t="str">
        <f t="shared" si="13"/>
        <v/>
      </c>
    </row>
    <row r="892" spans="3:3" x14ac:dyDescent="0.25">
      <c r="C892" t="str">
        <f t="shared" si="13"/>
        <v/>
      </c>
    </row>
    <row r="893" spans="3:3" x14ac:dyDescent="0.25">
      <c r="C893" t="str">
        <f t="shared" si="13"/>
        <v/>
      </c>
    </row>
    <row r="894" spans="3:3" x14ac:dyDescent="0.25">
      <c r="C894" t="str">
        <f t="shared" si="13"/>
        <v/>
      </c>
    </row>
    <row r="895" spans="3:3" x14ac:dyDescent="0.25">
      <c r="C895" t="str">
        <f t="shared" si="13"/>
        <v/>
      </c>
    </row>
    <row r="896" spans="3:3" x14ac:dyDescent="0.25">
      <c r="C896" t="str">
        <f t="shared" si="13"/>
        <v/>
      </c>
    </row>
    <row r="897" spans="3:3" x14ac:dyDescent="0.25">
      <c r="C897" t="str">
        <f t="shared" si="13"/>
        <v/>
      </c>
    </row>
    <row r="898" spans="3:3" x14ac:dyDescent="0.25">
      <c r="C898" t="str">
        <f t="shared" si="13"/>
        <v/>
      </c>
    </row>
    <row r="899" spans="3:3" x14ac:dyDescent="0.25">
      <c r="C899" t="str">
        <f t="shared" si="13"/>
        <v/>
      </c>
    </row>
    <row r="900" spans="3:3" x14ac:dyDescent="0.25">
      <c r="C900" t="str">
        <f t="shared" si="13"/>
        <v/>
      </c>
    </row>
    <row r="901" spans="3:3" x14ac:dyDescent="0.25">
      <c r="C901" t="str">
        <f t="shared" si="13"/>
        <v/>
      </c>
    </row>
    <row r="902" spans="3:3" x14ac:dyDescent="0.25">
      <c r="C902" t="str">
        <f t="shared" si="13"/>
        <v/>
      </c>
    </row>
    <row r="903" spans="3:3" x14ac:dyDescent="0.25">
      <c r="C903" t="str">
        <f t="shared" si="13"/>
        <v/>
      </c>
    </row>
    <row r="904" spans="3:3" x14ac:dyDescent="0.25">
      <c r="C904" t="str">
        <f t="shared" si="13"/>
        <v/>
      </c>
    </row>
    <row r="905" spans="3:3" x14ac:dyDescent="0.25">
      <c r="C905" t="str">
        <f t="shared" si="13"/>
        <v/>
      </c>
    </row>
    <row r="906" spans="3:3" x14ac:dyDescent="0.25">
      <c r="C906" t="str">
        <f t="shared" si="13"/>
        <v/>
      </c>
    </row>
    <row r="907" spans="3:3" x14ac:dyDescent="0.25">
      <c r="C907" t="str">
        <f t="shared" si="13"/>
        <v/>
      </c>
    </row>
    <row r="908" spans="3:3" x14ac:dyDescent="0.25">
      <c r="C908" t="str">
        <f t="shared" si="13"/>
        <v/>
      </c>
    </row>
    <row r="909" spans="3:3" x14ac:dyDescent="0.25">
      <c r="C909" t="str">
        <f t="shared" si="13"/>
        <v/>
      </c>
    </row>
    <row r="910" spans="3:3" x14ac:dyDescent="0.25">
      <c r="C910" t="str">
        <f t="shared" si="13"/>
        <v/>
      </c>
    </row>
    <row r="911" spans="3:3" x14ac:dyDescent="0.25">
      <c r="C911" t="str">
        <f t="shared" si="13"/>
        <v/>
      </c>
    </row>
    <row r="912" spans="3:3" x14ac:dyDescent="0.25">
      <c r="C912" t="str">
        <f t="shared" si="13"/>
        <v/>
      </c>
    </row>
    <row r="913" spans="3:3" x14ac:dyDescent="0.25">
      <c r="C913" t="str">
        <f t="shared" ref="C913:C976" si="14">IF(D913="","",IF(ROW()=16,1,C912+1))</f>
        <v/>
      </c>
    </row>
    <row r="914" spans="3:3" x14ac:dyDescent="0.25">
      <c r="C914" t="str">
        <f t="shared" si="14"/>
        <v/>
      </c>
    </row>
    <row r="915" spans="3:3" x14ac:dyDescent="0.25">
      <c r="C915" t="str">
        <f t="shared" si="14"/>
        <v/>
      </c>
    </row>
    <row r="916" spans="3:3" x14ac:dyDescent="0.25">
      <c r="C916" t="str">
        <f t="shared" si="14"/>
        <v/>
      </c>
    </row>
    <row r="917" spans="3:3" x14ac:dyDescent="0.25">
      <c r="C917" t="str">
        <f t="shared" si="14"/>
        <v/>
      </c>
    </row>
    <row r="918" spans="3:3" x14ac:dyDescent="0.25">
      <c r="C918" t="str">
        <f t="shared" si="14"/>
        <v/>
      </c>
    </row>
    <row r="919" spans="3:3" x14ac:dyDescent="0.25">
      <c r="C919" t="str">
        <f t="shared" si="14"/>
        <v/>
      </c>
    </row>
    <row r="920" spans="3:3" x14ac:dyDescent="0.25">
      <c r="C920" t="str">
        <f t="shared" si="14"/>
        <v/>
      </c>
    </row>
    <row r="921" spans="3:3" x14ac:dyDescent="0.25">
      <c r="C921" t="str">
        <f t="shared" si="14"/>
        <v/>
      </c>
    </row>
    <row r="922" spans="3:3" x14ac:dyDescent="0.25">
      <c r="C922" t="str">
        <f t="shared" si="14"/>
        <v/>
      </c>
    </row>
    <row r="923" spans="3:3" x14ac:dyDescent="0.25">
      <c r="C923" t="str">
        <f t="shared" si="14"/>
        <v/>
      </c>
    </row>
    <row r="924" spans="3:3" x14ac:dyDescent="0.25">
      <c r="C924" t="str">
        <f t="shared" si="14"/>
        <v/>
      </c>
    </row>
    <row r="925" spans="3:3" x14ac:dyDescent="0.25">
      <c r="C925" t="str">
        <f t="shared" si="14"/>
        <v/>
      </c>
    </row>
    <row r="926" spans="3:3" x14ac:dyDescent="0.25">
      <c r="C926" t="str">
        <f t="shared" si="14"/>
        <v/>
      </c>
    </row>
    <row r="927" spans="3:3" x14ac:dyDescent="0.25">
      <c r="C927" t="str">
        <f t="shared" si="14"/>
        <v/>
      </c>
    </row>
    <row r="928" spans="3:3" x14ac:dyDescent="0.25">
      <c r="C928" t="str">
        <f t="shared" si="14"/>
        <v/>
      </c>
    </row>
    <row r="929" spans="3:3" x14ac:dyDescent="0.25">
      <c r="C929" t="str">
        <f t="shared" si="14"/>
        <v/>
      </c>
    </row>
    <row r="930" spans="3:3" x14ac:dyDescent="0.25">
      <c r="C930" t="str">
        <f t="shared" si="14"/>
        <v/>
      </c>
    </row>
    <row r="931" spans="3:3" x14ac:dyDescent="0.25">
      <c r="C931" t="str">
        <f t="shared" si="14"/>
        <v/>
      </c>
    </row>
    <row r="932" spans="3:3" x14ac:dyDescent="0.25">
      <c r="C932" t="str">
        <f t="shared" si="14"/>
        <v/>
      </c>
    </row>
    <row r="933" spans="3:3" x14ac:dyDescent="0.25">
      <c r="C933" t="str">
        <f t="shared" si="14"/>
        <v/>
      </c>
    </row>
    <row r="934" spans="3:3" x14ac:dyDescent="0.25">
      <c r="C934" t="str">
        <f t="shared" si="14"/>
        <v/>
      </c>
    </row>
    <row r="935" spans="3:3" x14ac:dyDescent="0.25">
      <c r="C935" t="str">
        <f t="shared" si="14"/>
        <v/>
      </c>
    </row>
    <row r="936" spans="3:3" x14ac:dyDescent="0.25">
      <c r="C936" t="str">
        <f t="shared" si="14"/>
        <v/>
      </c>
    </row>
    <row r="937" spans="3:3" x14ac:dyDescent="0.25">
      <c r="C937" t="str">
        <f t="shared" si="14"/>
        <v/>
      </c>
    </row>
    <row r="938" spans="3:3" x14ac:dyDescent="0.25">
      <c r="C938" t="str">
        <f t="shared" si="14"/>
        <v/>
      </c>
    </row>
    <row r="939" spans="3:3" x14ac:dyDescent="0.25">
      <c r="C939" t="str">
        <f t="shared" si="14"/>
        <v/>
      </c>
    </row>
    <row r="940" spans="3:3" x14ac:dyDescent="0.25">
      <c r="C940" t="str">
        <f t="shared" si="14"/>
        <v/>
      </c>
    </row>
    <row r="941" spans="3:3" x14ac:dyDescent="0.25">
      <c r="C941" t="str">
        <f t="shared" si="14"/>
        <v/>
      </c>
    </row>
    <row r="942" spans="3:3" x14ac:dyDescent="0.25">
      <c r="C942" t="str">
        <f t="shared" si="14"/>
        <v/>
      </c>
    </row>
    <row r="943" spans="3:3" x14ac:dyDescent="0.25">
      <c r="C943" t="str">
        <f t="shared" si="14"/>
        <v/>
      </c>
    </row>
    <row r="944" spans="3:3" x14ac:dyDescent="0.25">
      <c r="C944" t="str">
        <f t="shared" si="14"/>
        <v/>
      </c>
    </row>
    <row r="945" spans="3:3" x14ac:dyDescent="0.25">
      <c r="C945" t="str">
        <f t="shared" si="14"/>
        <v/>
      </c>
    </row>
    <row r="946" spans="3:3" x14ac:dyDescent="0.25">
      <c r="C946" t="str">
        <f t="shared" si="14"/>
        <v/>
      </c>
    </row>
    <row r="947" spans="3:3" x14ac:dyDescent="0.25">
      <c r="C947" t="str">
        <f t="shared" si="14"/>
        <v/>
      </c>
    </row>
    <row r="948" spans="3:3" x14ac:dyDescent="0.25">
      <c r="C948" t="str">
        <f t="shared" si="14"/>
        <v/>
      </c>
    </row>
    <row r="949" spans="3:3" x14ac:dyDescent="0.25">
      <c r="C949" t="str">
        <f t="shared" si="14"/>
        <v/>
      </c>
    </row>
    <row r="950" spans="3:3" x14ac:dyDescent="0.25">
      <c r="C950" t="str">
        <f t="shared" si="14"/>
        <v/>
      </c>
    </row>
    <row r="951" spans="3:3" x14ac:dyDescent="0.25">
      <c r="C951" t="str">
        <f t="shared" si="14"/>
        <v/>
      </c>
    </row>
    <row r="952" spans="3:3" x14ac:dyDescent="0.25">
      <c r="C952" t="str">
        <f t="shared" si="14"/>
        <v/>
      </c>
    </row>
    <row r="953" spans="3:3" x14ac:dyDescent="0.25">
      <c r="C953" t="str">
        <f t="shared" si="14"/>
        <v/>
      </c>
    </row>
    <row r="954" spans="3:3" x14ac:dyDescent="0.25">
      <c r="C954" t="str">
        <f t="shared" si="14"/>
        <v/>
      </c>
    </row>
    <row r="955" spans="3:3" x14ac:dyDescent="0.25">
      <c r="C955" t="str">
        <f t="shared" si="14"/>
        <v/>
      </c>
    </row>
    <row r="956" spans="3:3" x14ac:dyDescent="0.25">
      <c r="C956" t="str">
        <f t="shared" si="14"/>
        <v/>
      </c>
    </row>
    <row r="957" spans="3:3" x14ac:dyDescent="0.25">
      <c r="C957" t="str">
        <f t="shared" si="14"/>
        <v/>
      </c>
    </row>
    <row r="958" spans="3:3" x14ac:dyDescent="0.25">
      <c r="C958" t="str">
        <f t="shared" si="14"/>
        <v/>
      </c>
    </row>
    <row r="959" spans="3:3" x14ac:dyDescent="0.25">
      <c r="C959" t="str">
        <f t="shared" si="14"/>
        <v/>
      </c>
    </row>
    <row r="960" spans="3:3" x14ac:dyDescent="0.25">
      <c r="C960" t="str">
        <f t="shared" si="14"/>
        <v/>
      </c>
    </row>
    <row r="961" spans="3:3" x14ac:dyDescent="0.25">
      <c r="C961" t="str">
        <f t="shared" si="14"/>
        <v/>
      </c>
    </row>
    <row r="962" spans="3:3" x14ac:dyDescent="0.25">
      <c r="C962" t="str">
        <f t="shared" si="14"/>
        <v/>
      </c>
    </row>
    <row r="963" spans="3:3" x14ac:dyDescent="0.25">
      <c r="C963" t="str">
        <f t="shared" si="14"/>
        <v/>
      </c>
    </row>
    <row r="964" spans="3:3" x14ac:dyDescent="0.25">
      <c r="C964" t="str">
        <f t="shared" si="14"/>
        <v/>
      </c>
    </row>
    <row r="965" spans="3:3" x14ac:dyDescent="0.25">
      <c r="C965" t="str">
        <f t="shared" si="14"/>
        <v/>
      </c>
    </row>
    <row r="966" spans="3:3" x14ac:dyDescent="0.25">
      <c r="C966" t="str">
        <f t="shared" si="14"/>
        <v/>
      </c>
    </row>
    <row r="967" spans="3:3" x14ac:dyDescent="0.25">
      <c r="C967" t="str">
        <f t="shared" si="14"/>
        <v/>
      </c>
    </row>
    <row r="968" spans="3:3" x14ac:dyDescent="0.25">
      <c r="C968" t="str">
        <f t="shared" si="14"/>
        <v/>
      </c>
    </row>
    <row r="969" spans="3:3" x14ac:dyDescent="0.25">
      <c r="C969" t="str">
        <f t="shared" si="14"/>
        <v/>
      </c>
    </row>
    <row r="970" spans="3:3" x14ac:dyDescent="0.25">
      <c r="C970" t="str">
        <f t="shared" si="14"/>
        <v/>
      </c>
    </row>
    <row r="971" spans="3:3" x14ac:dyDescent="0.25">
      <c r="C971" t="str">
        <f t="shared" si="14"/>
        <v/>
      </c>
    </row>
    <row r="972" spans="3:3" x14ac:dyDescent="0.25">
      <c r="C972" t="str">
        <f t="shared" si="14"/>
        <v/>
      </c>
    </row>
    <row r="973" spans="3:3" x14ac:dyDescent="0.25">
      <c r="C973" t="str">
        <f t="shared" si="14"/>
        <v/>
      </c>
    </row>
    <row r="974" spans="3:3" x14ac:dyDescent="0.25">
      <c r="C974" t="str">
        <f t="shared" si="14"/>
        <v/>
      </c>
    </row>
    <row r="975" spans="3:3" x14ac:dyDescent="0.25">
      <c r="C975" t="str">
        <f t="shared" si="14"/>
        <v/>
      </c>
    </row>
    <row r="976" spans="3:3" x14ac:dyDescent="0.25">
      <c r="C976" t="str">
        <f t="shared" si="14"/>
        <v/>
      </c>
    </row>
    <row r="977" spans="3:3" x14ac:dyDescent="0.25">
      <c r="C977" t="str">
        <f t="shared" ref="C977:C1040" si="15">IF(D977="","",IF(ROW()=16,1,C976+1))</f>
        <v/>
      </c>
    </row>
    <row r="978" spans="3:3" x14ac:dyDescent="0.25">
      <c r="C978" t="str">
        <f t="shared" si="15"/>
        <v/>
      </c>
    </row>
    <row r="979" spans="3:3" x14ac:dyDescent="0.25">
      <c r="C979" t="str">
        <f t="shared" si="15"/>
        <v/>
      </c>
    </row>
    <row r="980" spans="3:3" x14ac:dyDescent="0.25">
      <c r="C980" t="str">
        <f t="shared" si="15"/>
        <v/>
      </c>
    </row>
    <row r="981" spans="3:3" x14ac:dyDescent="0.25">
      <c r="C981" t="str">
        <f t="shared" si="15"/>
        <v/>
      </c>
    </row>
    <row r="982" spans="3:3" x14ac:dyDescent="0.25">
      <c r="C982" t="str">
        <f t="shared" si="15"/>
        <v/>
      </c>
    </row>
    <row r="983" spans="3:3" x14ac:dyDescent="0.25">
      <c r="C983" t="str">
        <f t="shared" si="15"/>
        <v/>
      </c>
    </row>
    <row r="984" spans="3:3" x14ac:dyDescent="0.25">
      <c r="C984" t="str">
        <f t="shared" si="15"/>
        <v/>
      </c>
    </row>
    <row r="985" spans="3:3" x14ac:dyDescent="0.25">
      <c r="C985" t="str">
        <f t="shared" si="15"/>
        <v/>
      </c>
    </row>
    <row r="986" spans="3:3" x14ac:dyDescent="0.25">
      <c r="C986" t="str">
        <f t="shared" si="15"/>
        <v/>
      </c>
    </row>
    <row r="987" spans="3:3" x14ac:dyDescent="0.25">
      <c r="C987" t="str">
        <f t="shared" si="15"/>
        <v/>
      </c>
    </row>
    <row r="988" spans="3:3" x14ac:dyDescent="0.25">
      <c r="C988" t="str">
        <f t="shared" si="15"/>
        <v/>
      </c>
    </row>
    <row r="989" spans="3:3" x14ac:dyDescent="0.25">
      <c r="C989" t="str">
        <f t="shared" si="15"/>
        <v/>
      </c>
    </row>
    <row r="990" spans="3:3" x14ac:dyDescent="0.25">
      <c r="C990" t="str">
        <f t="shared" si="15"/>
        <v/>
      </c>
    </row>
    <row r="991" spans="3:3" x14ac:dyDescent="0.25">
      <c r="C991" t="str">
        <f t="shared" si="15"/>
        <v/>
      </c>
    </row>
    <row r="992" spans="3:3" x14ac:dyDescent="0.25">
      <c r="C992" t="str">
        <f t="shared" si="15"/>
        <v/>
      </c>
    </row>
    <row r="993" spans="3:3" x14ac:dyDescent="0.25">
      <c r="C993" t="str">
        <f t="shared" si="15"/>
        <v/>
      </c>
    </row>
    <row r="994" spans="3:3" x14ac:dyDescent="0.25">
      <c r="C994" t="str">
        <f t="shared" si="15"/>
        <v/>
      </c>
    </row>
    <row r="995" spans="3:3" x14ac:dyDescent="0.25">
      <c r="C995" t="str">
        <f t="shared" si="15"/>
        <v/>
      </c>
    </row>
    <row r="996" spans="3:3" x14ac:dyDescent="0.25">
      <c r="C996" t="str">
        <f t="shared" si="15"/>
        <v/>
      </c>
    </row>
    <row r="997" spans="3:3" x14ac:dyDescent="0.25">
      <c r="C997" t="str">
        <f t="shared" si="15"/>
        <v/>
      </c>
    </row>
    <row r="998" spans="3:3" x14ac:dyDescent="0.25">
      <c r="C998" t="str">
        <f t="shared" si="15"/>
        <v/>
      </c>
    </row>
    <row r="999" spans="3:3" x14ac:dyDescent="0.25">
      <c r="C999" t="str">
        <f t="shared" si="15"/>
        <v/>
      </c>
    </row>
    <row r="1000" spans="3:3" x14ac:dyDescent="0.25">
      <c r="C1000" t="str">
        <f t="shared" si="15"/>
        <v/>
      </c>
    </row>
    <row r="1001" spans="3:3" x14ac:dyDescent="0.25">
      <c r="C1001" t="str">
        <f t="shared" si="15"/>
        <v/>
      </c>
    </row>
    <row r="1002" spans="3:3" x14ac:dyDescent="0.25">
      <c r="C1002" t="str">
        <f t="shared" si="15"/>
        <v/>
      </c>
    </row>
    <row r="1003" spans="3:3" x14ac:dyDescent="0.25">
      <c r="C1003" t="str">
        <f t="shared" si="15"/>
        <v/>
      </c>
    </row>
    <row r="1004" spans="3:3" x14ac:dyDescent="0.25">
      <c r="C1004" t="str">
        <f t="shared" si="15"/>
        <v/>
      </c>
    </row>
    <row r="1005" spans="3:3" x14ac:dyDescent="0.25">
      <c r="C1005" t="str">
        <f t="shared" si="15"/>
        <v/>
      </c>
    </row>
    <row r="1006" spans="3:3" x14ac:dyDescent="0.25">
      <c r="C1006" t="str">
        <f t="shared" si="15"/>
        <v/>
      </c>
    </row>
    <row r="1007" spans="3:3" x14ac:dyDescent="0.25">
      <c r="C1007" t="str">
        <f t="shared" si="15"/>
        <v/>
      </c>
    </row>
    <row r="1008" spans="3:3" x14ac:dyDescent="0.25">
      <c r="C1008" t="str">
        <f t="shared" si="15"/>
        <v/>
      </c>
    </row>
    <row r="1009" spans="3:3" x14ac:dyDescent="0.25">
      <c r="C1009" t="str">
        <f t="shared" si="15"/>
        <v/>
      </c>
    </row>
    <row r="1010" spans="3:3" x14ac:dyDescent="0.25">
      <c r="C1010" t="str">
        <f t="shared" si="15"/>
        <v/>
      </c>
    </row>
    <row r="1011" spans="3:3" x14ac:dyDescent="0.25">
      <c r="C1011" t="str">
        <f t="shared" si="15"/>
        <v/>
      </c>
    </row>
    <row r="1012" spans="3:3" x14ac:dyDescent="0.25">
      <c r="C1012" t="str">
        <f t="shared" si="15"/>
        <v/>
      </c>
    </row>
    <row r="1013" spans="3:3" x14ac:dyDescent="0.25">
      <c r="C1013" t="str">
        <f t="shared" si="15"/>
        <v/>
      </c>
    </row>
    <row r="1014" spans="3:3" x14ac:dyDescent="0.25">
      <c r="C1014" t="str">
        <f t="shared" si="15"/>
        <v/>
      </c>
    </row>
    <row r="1015" spans="3:3" x14ac:dyDescent="0.25">
      <c r="C1015" t="str">
        <f t="shared" si="15"/>
        <v/>
      </c>
    </row>
    <row r="1016" spans="3:3" x14ac:dyDescent="0.25">
      <c r="C1016" t="str">
        <f t="shared" si="15"/>
        <v/>
      </c>
    </row>
    <row r="1017" spans="3:3" x14ac:dyDescent="0.25">
      <c r="C1017" t="str">
        <f t="shared" si="15"/>
        <v/>
      </c>
    </row>
    <row r="1018" spans="3:3" x14ac:dyDescent="0.25">
      <c r="C1018" t="str">
        <f t="shared" si="15"/>
        <v/>
      </c>
    </row>
    <row r="1019" spans="3:3" x14ac:dyDescent="0.25">
      <c r="C1019" t="str">
        <f t="shared" si="15"/>
        <v/>
      </c>
    </row>
    <row r="1020" spans="3:3" x14ac:dyDescent="0.25">
      <c r="C1020" t="str">
        <f t="shared" si="15"/>
        <v/>
      </c>
    </row>
    <row r="1021" spans="3:3" x14ac:dyDescent="0.25">
      <c r="C1021" t="str">
        <f t="shared" si="15"/>
        <v/>
      </c>
    </row>
    <row r="1022" spans="3:3" x14ac:dyDescent="0.25">
      <c r="C1022" t="str">
        <f t="shared" si="15"/>
        <v/>
      </c>
    </row>
    <row r="1023" spans="3:3" x14ac:dyDescent="0.25">
      <c r="C1023" t="str">
        <f t="shared" si="15"/>
        <v/>
      </c>
    </row>
    <row r="1024" spans="3:3" x14ac:dyDescent="0.25">
      <c r="C1024" t="str">
        <f t="shared" si="15"/>
        <v/>
      </c>
    </row>
    <row r="1025" spans="3:3" x14ac:dyDescent="0.25">
      <c r="C1025" t="str">
        <f t="shared" si="15"/>
        <v/>
      </c>
    </row>
    <row r="1026" spans="3:3" x14ac:dyDescent="0.25">
      <c r="C1026" t="str">
        <f t="shared" si="15"/>
        <v/>
      </c>
    </row>
    <row r="1027" spans="3:3" x14ac:dyDescent="0.25">
      <c r="C1027" t="str">
        <f t="shared" si="15"/>
        <v/>
      </c>
    </row>
    <row r="1028" spans="3:3" x14ac:dyDescent="0.25">
      <c r="C1028" t="str">
        <f t="shared" si="15"/>
        <v/>
      </c>
    </row>
    <row r="1029" spans="3:3" x14ac:dyDescent="0.25">
      <c r="C1029" t="str">
        <f t="shared" si="15"/>
        <v/>
      </c>
    </row>
    <row r="1030" spans="3:3" x14ac:dyDescent="0.25">
      <c r="C1030" t="str">
        <f t="shared" si="15"/>
        <v/>
      </c>
    </row>
    <row r="1031" spans="3:3" x14ac:dyDescent="0.25">
      <c r="C1031" t="str">
        <f t="shared" si="15"/>
        <v/>
      </c>
    </row>
    <row r="1032" spans="3:3" x14ac:dyDescent="0.25">
      <c r="C1032" t="str">
        <f t="shared" si="15"/>
        <v/>
      </c>
    </row>
    <row r="1033" spans="3:3" x14ac:dyDescent="0.25">
      <c r="C1033" t="str">
        <f t="shared" si="15"/>
        <v/>
      </c>
    </row>
    <row r="1034" spans="3:3" x14ac:dyDescent="0.25">
      <c r="C1034" t="str">
        <f t="shared" si="15"/>
        <v/>
      </c>
    </row>
    <row r="1035" spans="3:3" x14ac:dyDescent="0.25">
      <c r="C1035" t="str">
        <f t="shared" si="15"/>
        <v/>
      </c>
    </row>
    <row r="1036" spans="3:3" x14ac:dyDescent="0.25">
      <c r="C1036" t="str">
        <f t="shared" si="15"/>
        <v/>
      </c>
    </row>
    <row r="1037" spans="3:3" x14ac:dyDescent="0.25">
      <c r="C1037" t="str">
        <f t="shared" si="15"/>
        <v/>
      </c>
    </row>
    <row r="1038" spans="3:3" x14ac:dyDescent="0.25">
      <c r="C1038" t="str">
        <f t="shared" si="15"/>
        <v/>
      </c>
    </row>
    <row r="1039" spans="3:3" x14ac:dyDescent="0.25">
      <c r="C1039" t="str">
        <f t="shared" si="15"/>
        <v/>
      </c>
    </row>
    <row r="1040" spans="3:3" x14ac:dyDescent="0.25">
      <c r="C1040" t="str">
        <f t="shared" si="15"/>
        <v/>
      </c>
    </row>
    <row r="1041" spans="3:3" x14ac:dyDescent="0.25">
      <c r="C1041" t="str">
        <f t="shared" ref="C1041:C1104" si="16">IF(D1041="","",IF(ROW()=16,1,C1040+1))</f>
        <v/>
      </c>
    </row>
    <row r="1042" spans="3:3" x14ac:dyDescent="0.25">
      <c r="C1042" t="str">
        <f t="shared" si="16"/>
        <v/>
      </c>
    </row>
    <row r="1043" spans="3:3" x14ac:dyDescent="0.25">
      <c r="C1043" t="str">
        <f t="shared" si="16"/>
        <v/>
      </c>
    </row>
    <row r="1044" spans="3:3" x14ac:dyDescent="0.25">
      <c r="C1044" t="str">
        <f t="shared" si="16"/>
        <v/>
      </c>
    </row>
    <row r="1045" spans="3:3" x14ac:dyDescent="0.25">
      <c r="C1045" t="str">
        <f t="shared" si="16"/>
        <v/>
      </c>
    </row>
    <row r="1046" spans="3:3" x14ac:dyDescent="0.25">
      <c r="C1046" t="str">
        <f t="shared" si="16"/>
        <v/>
      </c>
    </row>
    <row r="1047" spans="3:3" x14ac:dyDescent="0.25">
      <c r="C1047" t="str">
        <f t="shared" si="16"/>
        <v/>
      </c>
    </row>
    <row r="1048" spans="3:3" x14ac:dyDescent="0.25">
      <c r="C1048" t="str">
        <f t="shared" si="16"/>
        <v/>
      </c>
    </row>
    <row r="1049" spans="3:3" x14ac:dyDescent="0.25">
      <c r="C1049" t="str">
        <f t="shared" si="16"/>
        <v/>
      </c>
    </row>
    <row r="1050" spans="3:3" x14ac:dyDescent="0.25">
      <c r="C1050" t="str">
        <f t="shared" si="16"/>
        <v/>
      </c>
    </row>
    <row r="1051" spans="3:3" x14ac:dyDescent="0.25">
      <c r="C1051" t="str">
        <f t="shared" si="16"/>
        <v/>
      </c>
    </row>
    <row r="1052" spans="3:3" x14ac:dyDescent="0.25">
      <c r="C1052" t="str">
        <f t="shared" si="16"/>
        <v/>
      </c>
    </row>
    <row r="1053" spans="3:3" x14ac:dyDescent="0.25">
      <c r="C1053" t="str">
        <f t="shared" si="16"/>
        <v/>
      </c>
    </row>
    <row r="1054" spans="3:3" x14ac:dyDescent="0.25">
      <c r="C1054" t="str">
        <f t="shared" si="16"/>
        <v/>
      </c>
    </row>
    <row r="1055" spans="3:3" x14ac:dyDescent="0.25">
      <c r="C1055" t="str">
        <f t="shared" si="16"/>
        <v/>
      </c>
    </row>
    <row r="1056" spans="3:3" x14ac:dyDescent="0.25">
      <c r="C1056" t="str">
        <f t="shared" si="16"/>
        <v/>
      </c>
    </row>
    <row r="1057" spans="3:3" x14ac:dyDescent="0.25">
      <c r="C1057" t="str">
        <f t="shared" si="16"/>
        <v/>
      </c>
    </row>
    <row r="1058" spans="3:3" x14ac:dyDescent="0.25">
      <c r="C1058" t="str">
        <f t="shared" si="16"/>
        <v/>
      </c>
    </row>
    <row r="1059" spans="3:3" x14ac:dyDescent="0.25">
      <c r="C1059" t="str">
        <f t="shared" si="16"/>
        <v/>
      </c>
    </row>
    <row r="1060" spans="3:3" x14ac:dyDescent="0.25">
      <c r="C1060" t="str">
        <f t="shared" si="16"/>
        <v/>
      </c>
    </row>
    <row r="1061" spans="3:3" x14ac:dyDescent="0.25">
      <c r="C1061" t="str">
        <f t="shared" si="16"/>
        <v/>
      </c>
    </row>
    <row r="1062" spans="3:3" x14ac:dyDescent="0.25">
      <c r="C1062" t="str">
        <f t="shared" si="16"/>
        <v/>
      </c>
    </row>
    <row r="1063" spans="3:3" x14ac:dyDescent="0.25">
      <c r="C1063" t="str">
        <f t="shared" si="16"/>
        <v/>
      </c>
    </row>
    <row r="1064" spans="3:3" x14ac:dyDescent="0.25">
      <c r="C1064" t="str">
        <f t="shared" si="16"/>
        <v/>
      </c>
    </row>
    <row r="1065" spans="3:3" x14ac:dyDescent="0.25">
      <c r="C1065" t="str">
        <f t="shared" si="16"/>
        <v/>
      </c>
    </row>
    <row r="1066" spans="3:3" x14ac:dyDescent="0.25">
      <c r="C1066" t="str">
        <f t="shared" si="16"/>
        <v/>
      </c>
    </row>
    <row r="1067" spans="3:3" x14ac:dyDescent="0.25">
      <c r="C1067" t="str">
        <f t="shared" si="16"/>
        <v/>
      </c>
    </row>
    <row r="1068" spans="3:3" x14ac:dyDescent="0.25">
      <c r="C1068" t="str">
        <f t="shared" si="16"/>
        <v/>
      </c>
    </row>
    <row r="1069" spans="3:3" x14ac:dyDescent="0.25">
      <c r="C1069" t="str">
        <f t="shared" si="16"/>
        <v/>
      </c>
    </row>
    <row r="1070" spans="3:3" x14ac:dyDescent="0.25">
      <c r="C1070" t="str">
        <f t="shared" si="16"/>
        <v/>
      </c>
    </row>
    <row r="1071" spans="3:3" x14ac:dyDescent="0.25">
      <c r="C1071" t="str">
        <f t="shared" si="16"/>
        <v/>
      </c>
    </row>
    <row r="1072" spans="3:3" x14ac:dyDescent="0.25">
      <c r="C1072" t="str">
        <f t="shared" si="16"/>
        <v/>
      </c>
    </row>
    <row r="1073" spans="3:3" x14ac:dyDescent="0.25">
      <c r="C1073" t="str">
        <f t="shared" si="16"/>
        <v/>
      </c>
    </row>
    <row r="1074" spans="3:3" x14ac:dyDescent="0.25">
      <c r="C1074" t="str">
        <f t="shared" si="16"/>
        <v/>
      </c>
    </row>
    <row r="1075" spans="3:3" x14ac:dyDescent="0.25">
      <c r="C1075" t="str">
        <f t="shared" si="16"/>
        <v/>
      </c>
    </row>
    <row r="1076" spans="3:3" x14ac:dyDescent="0.25">
      <c r="C1076" t="str">
        <f t="shared" si="16"/>
        <v/>
      </c>
    </row>
    <row r="1077" spans="3:3" x14ac:dyDescent="0.25">
      <c r="C1077" t="str">
        <f t="shared" si="16"/>
        <v/>
      </c>
    </row>
    <row r="1078" spans="3:3" x14ac:dyDescent="0.25">
      <c r="C1078" t="str">
        <f t="shared" si="16"/>
        <v/>
      </c>
    </row>
    <row r="1079" spans="3:3" x14ac:dyDescent="0.25">
      <c r="C1079" t="str">
        <f t="shared" si="16"/>
        <v/>
      </c>
    </row>
    <row r="1080" spans="3:3" x14ac:dyDescent="0.25">
      <c r="C1080" t="str">
        <f t="shared" si="16"/>
        <v/>
      </c>
    </row>
    <row r="1081" spans="3:3" x14ac:dyDescent="0.25">
      <c r="C1081" t="str">
        <f t="shared" si="16"/>
        <v/>
      </c>
    </row>
    <row r="1082" spans="3:3" x14ac:dyDescent="0.25">
      <c r="C1082" t="str">
        <f t="shared" si="16"/>
        <v/>
      </c>
    </row>
    <row r="1083" spans="3:3" x14ac:dyDescent="0.25">
      <c r="C1083" t="str">
        <f t="shared" si="16"/>
        <v/>
      </c>
    </row>
    <row r="1084" spans="3:3" x14ac:dyDescent="0.25">
      <c r="C1084" t="str">
        <f t="shared" si="16"/>
        <v/>
      </c>
    </row>
    <row r="1085" spans="3:3" x14ac:dyDescent="0.25">
      <c r="C1085" t="str">
        <f t="shared" si="16"/>
        <v/>
      </c>
    </row>
    <row r="1086" spans="3:3" x14ac:dyDescent="0.25">
      <c r="C1086" t="str">
        <f t="shared" si="16"/>
        <v/>
      </c>
    </row>
    <row r="1087" spans="3:3" x14ac:dyDescent="0.25">
      <c r="C1087" t="str">
        <f t="shared" si="16"/>
        <v/>
      </c>
    </row>
    <row r="1088" spans="3:3" x14ac:dyDescent="0.25">
      <c r="C1088" t="str">
        <f t="shared" si="16"/>
        <v/>
      </c>
    </row>
    <row r="1089" spans="3:3" x14ac:dyDescent="0.25">
      <c r="C1089" t="str">
        <f t="shared" si="16"/>
        <v/>
      </c>
    </row>
    <row r="1090" spans="3:3" x14ac:dyDescent="0.25">
      <c r="C1090" t="str">
        <f t="shared" si="16"/>
        <v/>
      </c>
    </row>
    <row r="1091" spans="3:3" x14ac:dyDescent="0.25">
      <c r="C1091" t="str">
        <f t="shared" si="16"/>
        <v/>
      </c>
    </row>
    <row r="1092" spans="3:3" x14ac:dyDescent="0.25">
      <c r="C1092" t="str">
        <f t="shared" si="16"/>
        <v/>
      </c>
    </row>
    <row r="1093" spans="3:3" x14ac:dyDescent="0.25">
      <c r="C1093" t="str">
        <f t="shared" si="16"/>
        <v/>
      </c>
    </row>
    <row r="1094" spans="3:3" x14ac:dyDescent="0.25">
      <c r="C1094" t="str">
        <f t="shared" si="16"/>
        <v/>
      </c>
    </row>
    <row r="1095" spans="3:3" x14ac:dyDescent="0.25">
      <c r="C1095" t="str">
        <f t="shared" si="16"/>
        <v/>
      </c>
    </row>
    <row r="1096" spans="3:3" x14ac:dyDescent="0.25">
      <c r="C1096" t="str">
        <f t="shared" si="16"/>
        <v/>
      </c>
    </row>
    <row r="1097" spans="3:3" x14ac:dyDescent="0.25">
      <c r="C1097" t="str">
        <f t="shared" si="16"/>
        <v/>
      </c>
    </row>
    <row r="1098" spans="3:3" x14ac:dyDescent="0.25">
      <c r="C1098" t="str">
        <f t="shared" si="16"/>
        <v/>
      </c>
    </row>
    <row r="1099" spans="3:3" x14ac:dyDescent="0.25">
      <c r="C1099" t="str">
        <f t="shared" si="16"/>
        <v/>
      </c>
    </row>
    <row r="1100" spans="3:3" x14ac:dyDescent="0.25">
      <c r="C1100" t="str">
        <f t="shared" si="16"/>
        <v/>
      </c>
    </row>
    <row r="1101" spans="3:3" x14ac:dyDescent="0.25">
      <c r="C1101" t="str">
        <f t="shared" si="16"/>
        <v/>
      </c>
    </row>
    <row r="1102" spans="3:3" x14ac:dyDescent="0.25">
      <c r="C1102" t="str">
        <f t="shared" si="16"/>
        <v/>
      </c>
    </row>
    <row r="1103" spans="3:3" x14ac:dyDescent="0.25">
      <c r="C1103" t="str">
        <f t="shared" si="16"/>
        <v/>
      </c>
    </row>
    <row r="1104" spans="3:3" x14ac:dyDescent="0.25">
      <c r="C1104" t="str">
        <f t="shared" si="16"/>
        <v/>
      </c>
    </row>
    <row r="1105" spans="3:3" x14ac:dyDescent="0.25">
      <c r="C1105" t="str">
        <f t="shared" ref="C1105:C1168" si="17">IF(D1105="","",IF(ROW()=16,1,C1104+1))</f>
        <v/>
      </c>
    </row>
    <row r="1106" spans="3:3" x14ac:dyDescent="0.25">
      <c r="C1106" t="str">
        <f t="shared" si="17"/>
        <v/>
      </c>
    </row>
    <row r="1107" spans="3:3" x14ac:dyDescent="0.25">
      <c r="C1107" t="str">
        <f t="shared" si="17"/>
        <v/>
      </c>
    </row>
    <row r="1108" spans="3:3" x14ac:dyDescent="0.25">
      <c r="C1108" t="str">
        <f t="shared" si="17"/>
        <v/>
      </c>
    </row>
    <row r="1109" spans="3:3" x14ac:dyDescent="0.25">
      <c r="C1109" t="str">
        <f t="shared" si="17"/>
        <v/>
      </c>
    </row>
    <row r="1110" spans="3:3" x14ac:dyDescent="0.25">
      <c r="C1110" t="str">
        <f t="shared" si="17"/>
        <v/>
      </c>
    </row>
    <row r="1111" spans="3:3" x14ac:dyDescent="0.25">
      <c r="C1111" t="str">
        <f t="shared" si="17"/>
        <v/>
      </c>
    </row>
    <row r="1112" spans="3:3" x14ac:dyDescent="0.25">
      <c r="C1112" t="str">
        <f t="shared" si="17"/>
        <v/>
      </c>
    </row>
    <row r="1113" spans="3:3" x14ac:dyDescent="0.25">
      <c r="C1113" t="str">
        <f t="shared" si="17"/>
        <v/>
      </c>
    </row>
    <row r="1114" spans="3:3" x14ac:dyDescent="0.25">
      <c r="C1114" t="str">
        <f t="shared" si="17"/>
        <v/>
      </c>
    </row>
    <row r="1115" spans="3:3" x14ac:dyDescent="0.25">
      <c r="C1115" t="str">
        <f t="shared" si="17"/>
        <v/>
      </c>
    </row>
    <row r="1116" spans="3:3" x14ac:dyDescent="0.25">
      <c r="C1116" t="str">
        <f t="shared" si="17"/>
        <v/>
      </c>
    </row>
    <row r="1117" spans="3:3" x14ac:dyDescent="0.25">
      <c r="C1117" t="str">
        <f t="shared" si="17"/>
        <v/>
      </c>
    </row>
    <row r="1118" spans="3:3" x14ac:dyDescent="0.25">
      <c r="C1118" t="str">
        <f t="shared" si="17"/>
        <v/>
      </c>
    </row>
    <row r="1119" spans="3:3" x14ac:dyDescent="0.25">
      <c r="C1119" t="str">
        <f t="shared" si="17"/>
        <v/>
      </c>
    </row>
    <row r="1120" spans="3:3" x14ac:dyDescent="0.25">
      <c r="C1120" t="str">
        <f t="shared" si="17"/>
        <v/>
      </c>
    </row>
    <row r="1121" spans="3:3" x14ac:dyDescent="0.25">
      <c r="C1121" t="str">
        <f t="shared" si="17"/>
        <v/>
      </c>
    </row>
    <row r="1122" spans="3:3" x14ac:dyDescent="0.25">
      <c r="C1122" t="str">
        <f t="shared" si="17"/>
        <v/>
      </c>
    </row>
    <row r="1123" spans="3:3" x14ac:dyDescent="0.25">
      <c r="C1123" t="str">
        <f t="shared" si="17"/>
        <v/>
      </c>
    </row>
    <row r="1124" spans="3:3" x14ac:dyDescent="0.25">
      <c r="C1124" t="str">
        <f t="shared" si="17"/>
        <v/>
      </c>
    </row>
    <row r="1125" spans="3:3" x14ac:dyDescent="0.25">
      <c r="C1125" t="str">
        <f t="shared" si="17"/>
        <v/>
      </c>
    </row>
    <row r="1126" spans="3:3" x14ac:dyDescent="0.25">
      <c r="C1126" t="str">
        <f t="shared" si="17"/>
        <v/>
      </c>
    </row>
    <row r="1127" spans="3:3" x14ac:dyDescent="0.25">
      <c r="C1127" t="str">
        <f t="shared" si="17"/>
        <v/>
      </c>
    </row>
    <row r="1128" spans="3:3" x14ac:dyDescent="0.25">
      <c r="C1128" t="str">
        <f t="shared" si="17"/>
        <v/>
      </c>
    </row>
    <row r="1129" spans="3:3" x14ac:dyDescent="0.25">
      <c r="C1129" t="str">
        <f t="shared" si="17"/>
        <v/>
      </c>
    </row>
    <row r="1130" spans="3:3" x14ac:dyDescent="0.25">
      <c r="C1130" t="str">
        <f t="shared" si="17"/>
        <v/>
      </c>
    </row>
    <row r="1131" spans="3:3" x14ac:dyDescent="0.25">
      <c r="C1131" t="str">
        <f t="shared" si="17"/>
        <v/>
      </c>
    </row>
    <row r="1132" spans="3:3" x14ac:dyDescent="0.25">
      <c r="C1132" t="str">
        <f t="shared" si="17"/>
        <v/>
      </c>
    </row>
    <row r="1133" spans="3:3" x14ac:dyDescent="0.25">
      <c r="C1133" t="str">
        <f t="shared" si="17"/>
        <v/>
      </c>
    </row>
    <row r="1134" spans="3:3" x14ac:dyDescent="0.25">
      <c r="C1134" t="str">
        <f t="shared" si="17"/>
        <v/>
      </c>
    </row>
    <row r="1135" spans="3:3" x14ac:dyDescent="0.25">
      <c r="C1135" t="str">
        <f t="shared" si="17"/>
        <v/>
      </c>
    </row>
    <row r="1136" spans="3:3" x14ac:dyDescent="0.25">
      <c r="C1136" t="str">
        <f t="shared" si="17"/>
        <v/>
      </c>
    </row>
    <row r="1137" spans="3:3" x14ac:dyDescent="0.25">
      <c r="C1137" t="str">
        <f t="shared" si="17"/>
        <v/>
      </c>
    </row>
    <row r="1138" spans="3:3" x14ac:dyDescent="0.25">
      <c r="C1138" t="str">
        <f t="shared" si="17"/>
        <v/>
      </c>
    </row>
    <row r="1139" spans="3:3" x14ac:dyDescent="0.25">
      <c r="C1139" t="str">
        <f t="shared" si="17"/>
        <v/>
      </c>
    </row>
    <row r="1140" spans="3:3" x14ac:dyDescent="0.25">
      <c r="C1140" t="str">
        <f t="shared" si="17"/>
        <v/>
      </c>
    </row>
    <row r="1141" spans="3:3" x14ac:dyDescent="0.25">
      <c r="C1141" t="str">
        <f t="shared" si="17"/>
        <v/>
      </c>
    </row>
    <row r="1142" spans="3:3" x14ac:dyDescent="0.25">
      <c r="C1142" t="str">
        <f t="shared" si="17"/>
        <v/>
      </c>
    </row>
    <row r="1143" spans="3:3" x14ac:dyDescent="0.25">
      <c r="C1143" t="str">
        <f t="shared" si="17"/>
        <v/>
      </c>
    </row>
    <row r="1144" spans="3:3" x14ac:dyDescent="0.25">
      <c r="C1144" t="str">
        <f t="shared" si="17"/>
        <v/>
      </c>
    </row>
    <row r="1145" spans="3:3" x14ac:dyDescent="0.25">
      <c r="C1145" t="str">
        <f t="shared" si="17"/>
        <v/>
      </c>
    </row>
    <row r="1146" spans="3:3" x14ac:dyDescent="0.25">
      <c r="C1146" t="str">
        <f t="shared" si="17"/>
        <v/>
      </c>
    </row>
    <row r="1147" spans="3:3" x14ac:dyDescent="0.25">
      <c r="C1147" t="str">
        <f t="shared" si="17"/>
        <v/>
      </c>
    </row>
    <row r="1148" spans="3:3" x14ac:dyDescent="0.25">
      <c r="C1148" t="str">
        <f t="shared" si="17"/>
        <v/>
      </c>
    </row>
    <row r="1149" spans="3:3" x14ac:dyDescent="0.25">
      <c r="C1149" t="str">
        <f t="shared" si="17"/>
        <v/>
      </c>
    </row>
    <row r="1150" spans="3:3" x14ac:dyDescent="0.25">
      <c r="C1150" t="str">
        <f t="shared" si="17"/>
        <v/>
      </c>
    </row>
    <row r="1151" spans="3:3" x14ac:dyDescent="0.25">
      <c r="C1151" t="str">
        <f t="shared" si="17"/>
        <v/>
      </c>
    </row>
    <row r="1152" spans="3:3" x14ac:dyDescent="0.25">
      <c r="C1152" t="str">
        <f t="shared" si="17"/>
        <v/>
      </c>
    </row>
    <row r="1153" spans="3:3" x14ac:dyDescent="0.25">
      <c r="C1153" t="str">
        <f t="shared" si="17"/>
        <v/>
      </c>
    </row>
    <row r="1154" spans="3:3" x14ac:dyDescent="0.25">
      <c r="C1154" t="str">
        <f t="shared" si="17"/>
        <v/>
      </c>
    </row>
    <row r="1155" spans="3:3" x14ac:dyDescent="0.25">
      <c r="C1155" t="str">
        <f t="shared" si="17"/>
        <v/>
      </c>
    </row>
    <row r="1156" spans="3:3" x14ac:dyDescent="0.25">
      <c r="C1156" t="str">
        <f t="shared" si="17"/>
        <v/>
      </c>
    </row>
    <row r="1157" spans="3:3" x14ac:dyDescent="0.25">
      <c r="C1157" t="str">
        <f t="shared" si="17"/>
        <v/>
      </c>
    </row>
    <row r="1158" spans="3:3" x14ac:dyDescent="0.25">
      <c r="C1158" t="str">
        <f t="shared" si="17"/>
        <v/>
      </c>
    </row>
    <row r="1159" spans="3:3" x14ac:dyDescent="0.25">
      <c r="C1159" t="str">
        <f t="shared" si="17"/>
        <v/>
      </c>
    </row>
    <row r="1160" spans="3:3" x14ac:dyDescent="0.25">
      <c r="C1160" t="str">
        <f t="shared" si="17"/>
        <v/>
      </c>
    </row>
    <row r="1161" spans="3:3" x14ac:dyDescent="0.25">
      <c r="C1161" t="str">
        <f t="shared" si="17"/>
        <v/>
      </c>
    </row>
    <row r="1162" spans="3:3" x14ac:dyDescent="0.25">
      <c r="C1162" t="str">
        <f t="shared" si="17"/>
        <v/>
      </c>
    </row>
    <row r="1163" spans="3:3" x14ac:dyDescent="0.25">
      <c r="C1163" t="str">
        <f t="shared" si="17"/>
        <v/>
      </c>
    </row>
    <row r="1164" spans="3:3" x14ac:dyDescent="0.25">
      <c r="C1164" t="str">
        <f t="shared" si="17"/>
        <v/>
      </c>
    </row>
    <row r="1165" spans="3:3" x14ac:dyDescent="0.25">
      <c r="C1165" t="str">
        <f t="shared" si="17"/>
        <v/>
      </c>
    </row>
    <row r="1166" spans="3:3" x14ac:dyDescent="0.25">
      <c r="C1166" t="str">
        <f t="shared" si="17"/>
        <v/>
      </c>
    </row>
    <row r="1167" spans="3:3" x14ac:dyDescent="0.25">
      <c r="C1167" t="str">
        <f t="shared" si="17"/>
        <v/>
      </c>
    </row>
    <row r="1168" spans="3:3" x14ac:dyDescent="0.25">
      <c r="C1168" t="str">
        <f t="shared" si="17"/>
        <v/>
      </c>
    </row>
    <row r="1169" spans="3:3" x14ac:dyDescent="0.25">
      <c r="C1169" t="str">
        <f t="shared" ref="C1169:C1232" si="18">IF(D1169="","",IF(ROW()=16,1,C1168+1))</f>
        <v/>
      </c>
    </row>
    <row r="1170" spans="3:3" x14ac:dyDescent="0.25">
      <c r="C1170" t="str">
        <f t="shared" si="18"/>
        <v/>
      </c>
    </row>
    <row r="1171" spans="3:3" x14ac:dyDescent="0.25">
      <c r="C1171" t="str">
        <f t="shared" si="18"/>
        <v/>
      </c>
    </row>
    <row r="1172" spans="3:3" x14ac:dyDescent="0.25">
      <c r="C1172" t="str">
        <f t="shared" si="18"/>
        <v/>
      </c>
    </row>
    <row r="1173" spans="3:3" x14ac:dyDescent="0.25">
      <c r="C1173" t="str">
        <f t="shared" si="18"/>
        <v/>
      </c>
    </row>
    <row r="1174" spans="3:3" x14ac:dyDescent="0.25">
      <c r="C1174" t="str">
        <f t="shared" si="18"/>
        <v/>
      </c>
    </row>
    <row r="1175" spans="3:3" x14ac:dyDescent="0.25">
      <c r="C1175" t="str">
        <f t="shared" si="18"/>
        <v/>
      </c>
    </row>
    <row r="1176" spans="3:3" x14ac:dyDescent="0.25">
      <c r="C1176" t="str">
        <f t="shared" si="18"/>
        <v/>
      </c>
    </row>
    <row r="1177" spans="3:3" x14ac:dyDescent="0.25">
      <c r="C1177" t="str">
        <f t="shared" si="18"/>
        <v/>
      </c>
    </row>
    <row r="1178" spans="3:3" x14ac:dyDescent="0.25">
      <c r="C1178" t="str">
        <f t="shared" si="18"/>
        <v/>
      </c>
    </row>
    <row r="1179" spans="3:3" x14ac:dyDescent="0.25">
      <c r="C1179" t="str">
        <f t="shared" si="18"/>
        <v/>
      </c>
    </row>
    <row r="1180" spans="3:3" x14ac:dyDescent="0.25">
      <c r="C1180" t="str">
        <f t="shared" si="18"/>
        <v/>
      </c>
    </row>
    <row r="1181" spans="3:3" x14ac:dyDescent="0.25">
      <c r="C1181" t="str">
        <f t="shared" si="18"/>
        <v/>
      </c>
    </row>
    <row r="1182" spans="3:3" x14ac:dyDescent="0.25">
      <c r="C1182" t="str">
        <f t="shared" si="18"/>
        <v/>
      </c>
    </row>
    <row r="1183" spans="3:3" x14ac:dyDescent="0.25">
      <c r="C1183" t="str">
        <f t="shared" si="18"/>
        <v/>
      </c>
    </row>
    <row r="1184" spans="3:3" x14ac:dyDescent="0.25">
      <c r="C1184" t="str">
        <f t="shared" si="18"/>
        <v/>
      </c>
    </row>
    <row r="1185" spans="3:3" x14ac:dyDescent="0.25">
      <c r="C1185" t="str">
        <f t="shared" si="18"/>
        <v/>
      </c>
    </row>
    <row r="1186" spans="3:3" x14ac:dyDescent="0.25">
      <c r="C1186" t="str">
        <f t="shared" si="18"/>
        <v/>
      </c>
    </row>
    <row r="1187" spans="3:3" x14ac:dyDescent="0.25">
      <c r="C1187" t="str">
        <f t="shared" si="18"/>
        <v/>
      </c>
    </row>
    <row r="1188" spans="3:3" x14ac:dyDescent="0.25">
      <c r="C1188" t="str">
        <f t="shared" si="18"/>
        <v/>
      </c>
    </row>
    <row r="1189" spans="3:3" x14ac:dyDescent="0.25">
      <c r="C1189" t="str">
        <f t="shared" si="18"/>
        <v/>
      </c>
    </row>
    <row r="1190" spans="3:3" x14ac:dyDescent="0.25">
      <c r="C1190" t="str">
        <f t="shared" si="18"/>
        <v/>
      </c>
    </row>
    <row r="1191" spans="3:3" x14ac:dyDescent="0.25">
      <c r="C1191" t="str">
        <f t="shared" si="18"/>
        <v/>
      </c>
    </row>
    <row r="1192" spans="3:3" x14ac:dyDescent="0.25">
      <c r="C1192" t="str">
        <f t="shared" si="18"/>
        <v/>
      </c>
    </row>
    <row r="1193" spans="3:3" x14ac:dyDescent="0.25">
      <c r="C1193" t="str">
        <f t="shared" si="18"/>
        <v/>
      </c>
    </row>
    <row r="1194" spans="3:3" x14ac:dyDescent="0.25">
      <c r="C1194" t="str">
        <f t="shared" si="18"/>
        <v/>
      </c>
    </row>
    <row r="1195" spans="3:3" x14ac:dyDescent="0.25">
      <c r="C1195" t="str">
        <f t="shared" si="18"/>
        <v/>
      </c>
    </row>
    <row r="1196" spans="3:3" x14ac:dyDescent="0.25">
      <c r="C1196" t="str">
        <f t="shared" si="18"/>
        <v/>
      </c>
    </row>
    <row r="1197" spans="3:3" x14ac:dyDescent="0.25">
      <c r="C1197" t="str">
        <f t="shared" si="18"/>
        <v/>
      </c>
    </row>
    <row r="1198" spans="3:3" x14ac:dyDescent="0.25">
      <c r="C1198" t="str">
        <f t="shared" si="18"/>
        <v/>
      </c>
    </row>
    <row r="1199" spans="3:3" x14ac:dyDescent="0.25">
      <c r="C1199" t="str">
        <f t="shared" si="18"/>
        <v/>
      </c>
    </row>
    <row r="1200" spans="3:3" x14ac:dyDescent="0.25">
      <c r="C1200" t="str">
        <f t="shared" si="18"/>
        <v/>
      </c>
    </row>
    <row r="1201" spans="3:3" x14ac:dyDescent="0.25">
      <c r="C1201" t="str">
        <f t="shared" si="18"/>
        <v/>
      </c>
    </row>
    <row r="1202" spans="3:3" x14ac:dyDescent="0.25">
      <c r="C1202" t="str">
        <f t="shared" si="18"/>
        <v/>
      </c>
    </row>
    <row r="1203" spans="3:3" x14ac:dyDescent="0.25">
      <c r="C1203" t="str">
        <f t="shared" si="18"/>
        <v/>
      </c>
    </row>
    <row r="1204" spans="3:3" x14ac:dyDescent="0.25">
      <c r="C1204" t="str">
        <f t="shared" si="18"/>
        <v/>
      </c>
    </row>
    <row r="1205" spans="3:3" x14ac:dyDescent="0.25">
      <c r="C1205" t="str">
        <f t="shared" si="18"/>
        <v/>
      </c>
    </row>
    <row r="1206" spans="3:3" x14ac:dyDescent="0.25">
      <c r="C1206" t="str">
        <f t="shared" si="18"/>
        <v/>
      </c>
    </row>
    <row r="1207" spans="3:3" x14ac:dyDescent="0.25">
      <c r="C1207" t="str">
        <f t="shared" si="18"/>
        <v/>
      </c>
    </row>
    <row r="1208" spans="3:3" x14ac:dyDescent="0.25">
      <c r="C1208" t="str">
        <f t="shared" si="18"/>
        <v/>
      </c>
    </row>
    <row r="1209" spans="3:3" x14ac:dyDescent="0.25">
      <c r="C1209" t="str">
        <f t="shared" si="18"/>
        <v/>
      </c>
    </row>
    <row r="1210" spans="3:3" x14ac:dyDescent="0.25">
      <c r="C1210" t="str">
        <f t="shared" si="18"/>
        <v/>
      </c>
    </row>
    <row r="1211" spans="3:3" x14ac:dyDescent="0.25">
      <c r="C1211" t="str">
        <f t="shared" si="18"/>
        <v/>
      </c>
    </row>
    <row r="1212" spans="3:3" x14ac:dyDescent="0.25">
      <c r="C1212" t="str">
        <f t="shared" si="18"/>
        <v/>
      </c>
    </row>
    <row r="1213" spans="3:3" x14ac:dyDescent="0.25">
      <c r="C1213" t="str">
        <f t="shared" si="18"/>
        <v/>
      </c>
    </row>
    <row r="1214" spans="3:3" x14ac:dyDescent="0.25">
      <c r="C1214" t="str">
        <f t="shared" si="18"/>
        <v/>
      </c>
    </row>
    <row r="1215" spans="3:3" x14ac:dyDescent="0.25">
      <c r="C1215" t="str">
        <f t="shared" si="18"/>
        <v/>
      </c>
    </row>
    <row r="1216" spans="3:3" x14ac:dyDescent="0.25">
      <c r="C1216" t="str">
        <f t="shared" si="18"/>
        <v/>
      </c>
    </row>
    <row r="1217" spans="3:3" x14ac:dyDescent="0.25">
      <c r="C1217" t="str">
        <f t="shared" si="18"/>
        <v/>
      </c>
    </row>
    <row r="1218" spans="3:3" x14ac:dyDescent="0.25">
      <c r="C1218" t="str">
        <f t="shared" si="18"/>
        <v/>
      </c>
    </row>
    <row r="1219" spans="3:3" x14ac:dyDescent="0.25">
      <c r="C1219" t="str">
        <f t="shared" si="18"/>
        <v/>
      </c>
    </row>
    <row r="1220" spans="3:3" x14ac:dyDescent="0.25">
      <c r="C1220" t="str">
        <f t="shared" si="18"/>
        <v/>
      </c>
    </row>
    <row r="1221" spans="3:3" x14ac:dyDescent="0.25">
      <c r="C1221" t="str">
        <f t="shared" si="18"/>
        <v/>
      </c>
    </row>
    <row r="1222" spans="3:3" x14ac:dyDescent="0.25">
      <c r="C1222" t="str">
        <f t="shared" si="18"/>
        <v/>
      </c>
    </row>
    <row r="1223" spans="3:3" x14ac:dyDescent="0.25">
      <c r="C1223" t="str">
        <f t="shared" si="18"/>
        <v/>
      </c>
    </row>
    <row r="1224" spans="3:3" x14ac:dyDescent="0.25">
      <c r="C1224" t="str">
        <f t="shared" si="18"/>
        <v/>
      </c>
    </row>
    <row r="1225" spans="3:3" x14ac:dyDescent="0.25">
      <c r="C1225" t="str">
        <f t="shared" si="18"/>
        <v/>
      </c>
    </row>
    <row r="1226" spans="3:3" x14ac:dyDescent="0.25">
      <c r="C1226" t="str">
        <f t="shared" si="18"/>
        <v/>
      </c>
    </row>
    <row r="1227" spans="3:3" x14ac:dyDescent="0.25">
      <c r="C1227" t="str">
        <f t="shared" si="18"/>
        <v/>
      </c>
    </row>
    <row r="1228" spans="3:3" x14ac:dyDescent="0.25">
      <c r="C1228" t="str">
        <f t="shared" si="18"/>
        <v/>
      </c>
    </row>
    <row r="1229" spans="3:3" x14ac:dyDescent="0.25">
      <c r="C1229" t="str">
        <f t="shared" si="18"/>
        <v/>
      </c>
    </row>
    <row r="1230" spans="3:3" x14ac:dyDescent="0.25">
      <c r="C1230" t="str">
        <f t="shared" si="18"/>
        <v/>
      </c>
    </row>
    <row r="1231" spans="3:3" x14ac:dyDescent="0.25">
      <c r="C1231" t="str">
        <f t="shared" si="18"/>
        <v/>
      </c>
    </row>
    <row r="1232" spans="3:3" x14ac:dyDescent="0.25">
      <c r="C1232" t="str">
        <f t="shared" si="18"/>
        <v/>
      </c>
    </row>
    <row r="1233" spans="3:3" x14ac:dyDescent="0.25">
      <c r="C1233" t="str">
        <f t="shared" ref="C1233:C1269" si="19">IF(D1233="","",IF(ROW()=16,1,C1232+1))</f>
        <v/>
      </c>
    </row>
    <row r="1234" spans="3:3" x14ac:dyDescent="0.25">
      <c r="C1234" t="str">
        <f t="shared" si="19"/>
        <v/>
      </c>
    </row>
    <row r="1235" spans="3:3" x14ac:dyDescent="0.25">
      <c r="C1235" t="str">
        <f t="shared" si="19"/>
        <v/>
      </c>
    </row>
    <row r="1236" spans="3:3" x14ac:dyDescent="0.25">
      <c r="C1236" t="str">
        <f t="shared" si="19"/>
        <v/>
      </c>
    </row>
    <row r="1237" spans="3:3" x14ac:dyDescent="0.25">
      <c r="C1237" t="str">
        <f t="shared" si="19"/>
        <v/>
      </c>
    </row>
    <row r="1238" spans="3:3" x14ac:dyDescent="0.25">
      <c r="C1238" t="str">
        <f t="shared" si="19"/>
        <v/>
      </c>
    </row>
    <row r="1239" spans="3:3" x14ac:dyDescent="0.25">
      <c r="C1239" t="str">
        <f t="shared" si="19"/>
        <v/>
      </c>
    </row>
    <row r="1240" spans="3:3" x14ac:dyDescent="0.25">
      <c r="C1240" t="str">
        <f t="shared" si="19"/>
        <v/>
      </c>
    </row>
    <row r="1241" spans="3:3" x14ac:dyDescent="0.25">
      <c r="C1241" t="str">
        <f t="shared" si="19"/>
        <v/>
      </c>
    </row>
    <row r="1242" spans="3:3" x14ac:dyDescent="0.25">
      <c r="C1242" t="str">
        <f t="shared" si="19"/>
        <v/>
      </c>
    </row>
    <row r="1243" spans="3:3" x14ac:dyDescent="0.25">
      <c r="C1243" t="str">
        <f t="shared" si="19"/>
        <v/>
      </c>
    </row>
    <row r="1244" spans="3:3" x14ac:dyDescent="0.25">
      <c r="C1244" t="str">
        <f t="shared" si="19"/>
        <v/>
      </c>
    </row>
    <row r="1245" spans="3:3" x14ac:dyDescent="0.25">
      <c r="C1245" t="str">
        <f t="shared" si="19"/>
        <v/>
      </c>
    </row>
    <row r="1246" spans="3:3" x14ac:dyDescent="0.25">
      <c r="C1246" t="str">
        <f t="shared" si="19"/>
        <v/>
      </c>
    </row>
    <row r="1247" spans="3:3" x14ac:dyDescent="0.25">
      <c r="C1247" t="str">
        <f t="shared" si="19"/>
        <v/>
      </c>
    </row>
    <row r="1248" spans="3:3" x14ac:dyDescent="0.25">
      <c r="C1248" t="str">
        <f t="shared" si="19"/>
        <v/>
      </c>
    </row>
    <row r="1249" spans="3:3" x14ac:dyDescent="0.25">
      <c r="C1249" t="str">
        <f t="shared" si="19"/>
        <v/>
      </c>
    </row>
    <row r="1250" spans="3:3" x14ac:dyDescent="0.25">
      <c r="C1250" t="str">
        <f t="shared" si="19"/>
        <v/>
      </c>
    </row>
    <row r="1251" spans="3:3" x14ac:dyDescent="0.25">
      <c r="C1251" t="str">
        <f t="shared" si="19"/>
        <v/>
      </c>
    </row>
    <row r="1252" spans="3:3" x14ac:dyDescent="0.25">
      <c r="C1252" t="str">
        <f t="shared" si="19"/>
        <v/>
      </c>
    </row>
    <row r="1253" spans="3:3" x14ac:dyDescent="0.25">
      <c r="C1253" t="str">
        <f t="shared" si="19"/>
        <v/>
      </c>
    </row>
    <row r="1254" spans="3:3" x14ac:dyDescent="0.25">
      <c r="C1254" t="str">
        <f t="shared" si="19"/>
        <v/>
      </c>
    </row>
    <row r="1255" spans="3:3" x14ac:dyDescent="0.25">
      <c r="C1255" t="str">
        <f t="shared" si="19"/>
        <v/>
      </c>
    </row>
    <row r="1256" spans="3:3" x14ac:dyDescent="0.25">
      <c r="C1256" t="str">
        <f t="shared" si="19"/>
        <v/>
      </c>
    </row>
    <row r="1257" spans="3:3" x14ac:dyDescent="0.25">
      <c r="C1257" t="str">
        <f t="shared" si="19"/>
        <v/>
      </c>
    </row>
    <row r="1258" spans="3:3" x14ac:dyDescent="0.25">
      <c r="C1258" t="str">
        <f t="shared" si="19"/>
        <v/>
      </c>
    </row>
    <row r="1259" spans="3:3" x14ac:dyDescent="0.25">
      <c r="C1259" t="str">
        <f t="shared" si="19"/>
        <v/>
      </c>
    </row>
    <row r="1260" spans="3:3" x14ac:dyDescent="0.25">
      <c r="C1260" t="str">
        <f t="shared" si="19"/>
        <v/>
      </c>
    </row>
    <row r="1261" spans="3:3" x14ac:dyDescent="0.25">
      <c r="C1261" t="str">
        <f t="shared" si="19"/>
        <v/>
      </c>
    </row>
    <row r="1262" spans="3:3" x14ac:dyDescent="0.25">
      <c r="C1262" t="str">
        <f t="shared" si="19"/>
        <v/>
      </c>
    </row>
    <row r="1263" spans="3:3" x14ac:dyDescent="0.25">
      <c r="C1263" t="str">
        <f t="shared" si="19"/>
        <v/>
      </c>
    </row>
    <row r="1264" spans="3:3" x14ac:dyDescent="0.25">
      <c r="C1264" t="str">
        <f t="shared" si="19"/>
        <v/>
      </c>
    </row>
    <row r="1265" spans="3:3" x14ac:dyDescent="0.25">
      <c r="C1265" t="str">
        <f t="shared" si="19"/>
        <v/>
      </c>
    </row>
    <row r="1266" spans="3:3" x14ac:dyDescent="0.25">
      <c r="C1266" t="str">
        <f t="shared" si="19"/>
        <v/>
      </c>
    </row>
    <row r="1267" spans="3:3" x14ac:dyDescent="0.25">
      <c r="C1267" t="str">
        <f t="shared" si="19"/>
        <v/>
      </c>
    </row>
    <row r="1268" spans="3:3" x14ac:dyDescent="0.25">
      <c r="C1268" t="str">
        <f t="shared" si="19"/>
        <v/>
      </c>
    </row>
    <row r="1269" spans="3:3" x14ac:dyDescent="0.25">
      <c r="C1269" t="str">
        <f t="shared" si="19"/>
        <v/>
      </c>
    </row>
  </sheetData>
  <mergeCells count="4">
    <mergeCell ref="E3:H6"/>
    <mergeCell ref="J12:J14"/>
    <mergeCell ref="E10:E11"/>
    <mergeCell ref="F11:G13"/>
  </mergeCells>
  <conditionalFormatting sqref="C16:H1269">
    <cfRule type="expression" dxfId="11" priority="12">
      <formula>$D16&lt;&gt;""</formula>
    </cfRule>
    <cfRule type="expression" dxfId="10" priority="13">
      <formula>AND(COUNTA($C16:$H16)&gt;1,MOD(ROW(),2)&lt;&gt;0)</formula>
    </cfRule>
  </conditionalFormatting>
  <conditionalFormatting sqref="D9">
    <cfRule type="expression" dxfId="9" priority="2">
      <formula>$D$9=""</formula>
    </cfRule>
  </conditionalFormatting>
  <conditionalFormatting sqref="D12">
    <cfRule type="expression" dxfId="8" priority="5">
      <formula>$J$6=TRUE</formula>
    </cfRule>
  </conditionalFormatting>
  <conditionalFormatting sqref="D16:H16">
    <cfRule type="expression" dxfId="7" priority="1">
      <formula>$D$16=""</formula>
    </cfRule>
  </conditionalFormatting>
  <conditionalFormatting sqref="E12">
    <cfRule type="expression" dxfId="6" priority="3">
      <formula>D12=""</formula>
    </cfRule>
  </conditionalFormatting>
  <conditionalFormatting sqref="G10">
    <cfRule type="cellIs" dxfId="5" priority="8" operator="equal">
      <formula>"Saldo disponível. Recomenda-se o uso total"</formula>
    </cfRule>
    <cfRule type="cellIs" dxfId="4" priority="9" operator="equal">
      <formula>"Proposta adequada. Saldo zerado"</formula>
    </cfRule>
    <cfRule type="cellIs" dxfId="3" priority="10" operator="equal">
      <formula>"Proposta inadequada. Saldo indisponível"</formula>
    </cfRule>
  </conditionalFormatting>
  <conditionalFormatting sqref="H14">
    <cfRule type="cellIs" dxfId="2" priority="17" operator="equal">
      <formula>"Saldo disponível. Recomenda-se o uso total"</formula>
    </cfRule>
    <cfRule type="cellIs" dxfId="1" priority="19" operator="equal">
      <formula>"Proposta adequada. Saldo zerado"</formula>
    </cfRule>
    <cfRule type="cellIs" dxfId="0" priority="20" operator="equal">
      <formula>"Proposta inadequada. Saldo indisponível"</formula>
    </cfRule>
  </conditionalFormatting>
  <dataValidations count="5">
    <dataValidation type="decimal" operator="greaterThan" allowBlank="1" showInputMessage="1" showErrorMessage="1" error="Insira um número" sqref="F24:F1048576" xr:uid="{0C4542A0-AB71-4E87-8534-6499AB1C6B34}">
      <formula1>1</formula1>
    </dataValidation>
    <dataValidation type="decimal" operator="greaterThan" allowBlank="1" showInputMessage="1" showErrorMessage="1" error="Insira um número" sqref="G24:G1048576 F16:F21" xr:uid="{62CA6448-34A8-4618-AF0E-6FE8A6EC2BF0}">
      <formula1>0</formula1>
    </dataValidation>
    <dataValidation allowBlank="1" showInputMessage="1" showErrorMessage="1" prompt="Preencha com letras maiúsculas o nome do Coordenador ou reinsira o nome do Pró-Reitor." sqref="D12" xr:uid="{DDF6C81E-CDAC-4E97-BB4C-6FEF0EC8EE1E}"/>
    <dataValidation allowBlank="1" showInputMessage="1" showErrorMessage="1" prompt="Não é necessário preencher o índice" sqref="C15 C17:C1269 C16" xr:uid="{8CE146EF-FBC8-41D6-9A77-5639E47AAAC9}"/>
    <dataValidation type="decimal" operator="greaterThan" allowBlank="1" showInputMessage="1" showErrorMessage="1" error="Insira um número maior do que 0" sqref="E16:E1048576" xr:uid="{75596A3F-7BF7-4433-9F72-F8245431FBF7}">
      <formula1>0</formula1>
    </dataValidation>
  </dataValidations>
  <pageMargins left="0.7" right="0.7" top="0.75" bottom="0.75" header="0.3" footer="0.3"/>
  <pageSetup paperSize="9" scale="3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Insira uma sigla de IES válida" xr:uid="{E0847E4F-4908-47E6-9E41-FCCE139DBF5A}">
          <x14:formula1>
            <xm:f>Planilha1!$A$3:$A$1048576</xm:f>
          </x14:formula1>
          <xm:sqref>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987B-220A-4648-BE36-491D9196D830}">
  <dimension ref="A1:F226"/>
  <sheetViews>
    <sheetView workbookViewId="0">
      <selection activeCell="D10" sqref="D10"/>
    </sheetView>
  </sheetViews>
  <sheetFormatPr defaultRowHeight="15" x14ac:dyDescent="0.25"/>
  <cols>
    <col min="1" max="1" width="14.140625" bestFit="1" customWidth="1"/>
    <col min="2" max="2" width="68" customWidth="1"/>
    <col min="3" max="3" width="57.140625" bestFit="1" customWidth="1"/>
    <col min="4" max="4" width="12" hidden="1" customWidth="1"/>
    <col min="5" max="5" width="37.28515625" hidden="1" customWidth="1"/>
    <col min="6" max="6" width="14.28515625" bestFit="1" customWidth="1"/>
  </cols>
  <sheetData>
    <row r="1" spans="1:6" x14ac:dyDescent="0.25">
      <c r="A1" s="78" t="s">
        <v>19</v>
      </c>
      <c r="B1" s="62"/>
      <c r="C1" s="82" t="s">
        <v>16</v>
      </c>
      <c r="D1" s="82" t="s">
        <v>17</v>
      </c>
      <c r="E1" s="82" t="s">
        <v>18</v>
      </c>
      <c r="F1" s="80" t="s">
        <v>20</v>
      </c>
    </row>
    <row r="2" spans="1:6" x14ac:dyDescent="0.25">
      <c r="A2" s="79"/>
      <c r="B2" s="63" t="s">
        <v>4</v>
      </c>
      <c r="C2" s="83"/>
      <c r="D2" s="83"/>
      <c r="E2" s="83"/>
      <c r="F2" s="81"/>
    </row>
    <row r="3" spans="1:6" x14ac:dyDescent="0.25">
      <c r="A3" s="11" t="s">
        <v>649</v>
      </c>
      <c r="B3" s="64" t="s">
        <v>1092</v>
      </c>
      <c r="C3" s="23" t="s">
        <v>1161</v>
      </c>
      <c r="D3" s="23" t="s">
        <v>22</v>
      </c>
      <c r="E3" s="23" t="s">
        <v>1166</v>
      </c>
      <c r="F3" s="22">
        <v>3600000</v>
      </c>
    </row>
    <row r="4" spans="1:6" x14ac:dyDescent="0.25">
      <c r="A4" s="11" t="s">
        <v>307</v>
      </c>
      <c r="B4" s="64" t="s">
        <v>1006</v>
      </c>
      <c r="C4" s="23" t="s">
        <v>304</v>
      </c>
      <c r="D4" s="23" t="s">
        <v>26</v>
      </c>
      <c r="E4" s="23" t="s">
        <v>306</v>
      </c>
      <c r="F4" s="22">
        <v>400000</v>
      </c>
    </row>
    <row r="5" spans="1:6" x14ac:dyDescent="0.25">
      <c r="A5" s="11" t="s">
        <v>483</v>
      </c>
      <c r="B5" s="64" t="s">
        <v>1050</v>
      </c>
      <c r="C5" s="23" t="s">
        <v>480</v>
      </c>
      <c r="D5" s="23" t="s">
        <v>29</v>
      </c>
      <c r="E5" s="23" t="s">
        <v>482</v>
      </c>
      <c r="F5" s="22">
        <v>2240000</v>
      </c>
    </row>
    <row r="6" spans="1:6" x14ac:dyDescent="0.25">
      <c r="A6" s="11" t="s">
        <v>291</v>
      </c>
      <c r="B6" s="64" t="s">
        <v>1002</v>
      </c>
      <c r="C6" s="23" t="s">
        <v>288</v>
      </c>
      <c r="D6" s="23" t="s">
        <v>33</v>
      </c>
      <c r="E6" s="23" t="s">
        <v>290</v>
      </c>
      <c r="F6" s="22">
        <v>440000</v>
      </c>
    </row>
    <row r="7" spans="1:6" x14ac:dyDescent="0.25">
      <c r="A7" s="11" t="s">
        <v>777</v>
      </c>
      <c r="B7" s="64" t="s">
        <v>1124</v>
      </c>
      <c r="C7" s="23" t="s">
        <v>774</v>
      </c>
      <c r="D7" s="23" t="s">
        <v>37</v>
      </c>
      <c r="E7" s="23" t="s">
        <v>776</v>
      </c>
      <c r="F7" s="22">
        <v>80000</v>
      </c>
    </row>
    <row r="8" spans="1:6" x14ac:dyDescent="0.25">
      <c r="A8" s="11" t="s">
        <v>156</v>
      </c>
      <c r="B8" s="64" t="s">
        <v>967</v>
      </c>
      <c r="C8" s="23" t="s">
        <v>153</v>
      </c>
      <c r="D8" s="23" t="s">
        <v>41</v>
      </c>
      <c r="E8" s="23" t="s">
        <v>155</v>
      </c>
      <c r="F8" s="22">
        <v>120000</v>
      </c>
    </row>
    <row r="9" spans="1:6" x14ac:dyDescent="0.25">
      <c r="A9" s="11" t="s">
        <v>701</v>
      </c>
      <c r="B9" s="64" t="s">
        <v>1105</v>
      </c>
      <c r="C9" s="23" t="s">
        <v>698</v>
      </c>
      <c r="D9" s="23" t="s">
        <v>45</v>
      </c>
      <c r="E9" s="23" t="s">
        <v>700</v>
      </c>
      <c r="F9" s="22">
        <v>160000</v>
      </c>
    </row>
    <row r="10" spans="1:6" x14ac:dyDescent="0.25">
      <c r="A10" s="11" t="s">
        <v>160</v>
      </c>
      <c r="B10" s="64" t="s">
        <v>968</v>
      </c>
      <c r="C10" s="23" t="s">
        <v>157</v>
      </c>
      <c r="D10" s="23" t="s">
        <v>49</v>
      </c>
      <c r="E10" s="23" t="s">
        <v>159</v>
      </c>
      <c r="F10" s="22">
        <v>520000</v>
      </c>
    </row>
    <row r="11" spans="1:6" x14ac:dyDescent="0.25">
      <c r="A11" s="11" t="s">
        <v>347</v>
      </c>
      <c r="B11" s="64" t="s">
        <v>1016</v>
      </c>
      <c r="C11" s="23" t="s">
        <v>344</v>
      </c>
      <c r="D11" s="23" t="s">
        <v>53</v>
      </c>
      <c r="E11" s="23" t="s">
        <v>346</v>
      </c>
      <c r="F11" s="22">
        <v>640000</v>
      </c>
    </row>
    <row r="12" spans="1:6" x14ac:dyDescent="0.25">
      <c r="A12" s="11" t="s">
        <v>451</v>
      </c>
      <c r="B12" s="64" t="s">
        <v>1042</v>
      </c>
      <c r="C12" s="23" t="s">
        <v>448</v>
      </c>
      <c r="D12" s="23" t="s">
        <v>57</v>
      </c>
      <c r="E12" s="23" t="s">
        <v>450</v>
      </c>
      <c r="F12" s="22">
        <v>400000</v>
      </c>
    </row>
    <row r="13" spans="1:6" x14ac:dyDescent="0.25">
      <c r="A13" s="11" t="s">
        <v>491</v>
      </c>
      <c r="B13" s="64" t="s">
        <v>1052</v>
      </c>
      <c r="C13" s="23" t="s">
        <v>488</v>
      </c>
      <c r="D13" s="23" t="s">
        <v>61</v>
      </c>
      <c r="E13" s="23" t="s">
        <v>490</v>
      </c>
      <c r="F13" s="22">
        <v>320000</v>
      </c>
    </row>
    <row r="14" spans="1:6" x14ac:dyDescent="0.25">
      <c r="A14" s="11" t="s">
        <v>515</v>
      </c>
      <c r="B14" s="64" t="s">
        <v>1058</v>
      </c>
      <c r="C14" s="23" t="s">
        <v>512</v>
      </c>
      <c r="D14" s="23" t="s">
        <v>65</v>
      </c>
      <c r="E14" s="23" t="s">
        <v>514</v>
      </c>
      <c r="F14" s="22">
        <v>1640000</v>
      </c>
    </row>
    <row r="15" spans="1:6" x14ac:dyDescent="0.25">
      <c r="A15" s="11" t="s">
        <v>661</v>
      </c>
      <c r="B15" s="64" t="s">
        <v>1095</v>
      </c>
      <c r="C15" s="23" t="s">
        <v>658</v>
      </c>
      <c r="D15" s="23" t="s">
        <v>69</v>
      </c>
      <c r="E15" s="23" t="s">
        <v>660</v>
      </c>
      <c r="F15" s="22">
        <v>520000</v>
      </c>
    </row>
    <row r="16" spans="1:6" x14ac:dyDescent="0.25">
      <c r="A16" s="11" t="s">
        <v>172</v>
      </c>
      <c r="B16" s="64" t="s">
        <v>971</v>
      </c>
      <c r="C16" s="23" t="s">
        <v>169</v>
      </c>
      <c r="D16" s="23" t="s">
        <v>73</v>
      </c>
      <c r="E16" s="23" t="s">
        <v>171</v>
      </c>
      <c r="F16" s="22">
        <v>120000</v>
      </c>
    </row>
    <row r="17" spans="1:6" x14ac:dyDescent="0.25">
      <c r="A17" s="11" t="s">
        <v>559</v>
      </c>
      <c r="B17" s="64" t="s">
        <v>1069</v>
      </c>
      <c r="C17" s="23" t="s">
        <v>556</v>
      </c>
      <c r="D17" s="23" t="s">
        <v>73</v>
      </c>
      <c r="E17" s="23" t="s">
        <v>558</v>
      </c>
      <c r="F17" s="22">
        <v>240000</v>
      </c>
    </row>
    <row r="18" spans="1:6" x14ac:dyDescent="0.25">
      <c r="A18" s="11" t="s">
        <v>511</v>
      </c>
      <c r="B18" s="64" t="s">
        <v>1057</v>
      </c>
      <c r="C18" s="23" t="s">
        <v>508</v>
      </c>
      <c r="D18" s="23" t="s">
        <v>78</v>
      </c>
      <c r="E18" s="23" t="s">
        <v>510</v>
      </c>
      <c r="F18" s="22">
        <v>1640000</v>
      </c>
    </row>
    <row r="19" spans="1:6" x14ac:dyDescent="0.25">
      <c r="A19" s="11" t="s">
        <v>311</v>
      </c>
      <c r="B19" s="64" t="s">
        <v>1007</v>
      </c>
      <c r="C19" s="23" t="s">
        <v>308</v>
      </c>
      <c r="D19" s="23" t="s">
        <v>82</v>
      </c>
      <c r="E19" s="23" t="s">
        <v>310</v>
      </c>
      <c r="F19" s="22">
        <v>200000</v>
      </c>
    </row>
    <row r="20" spans="1:6" x14ac:dyDescent="0.25">
      <c r="A20" s="11" t="s">
        <v>367</v>
      </c>
      <c r="B20" s="64" t="s">
        <v>1021</v>
      </c>
      <c r="C20" s="23" t="s">
        <v>364</v>
      </c>
      <c r="D20" s="23" t="s">
        <v>86</v>
      </c>
      <c r="E20" s="23" t="s">
        <v>366</v>
      </c>
      <c r="F20" s="22">
        <v>480000</v>
      </c>
    </row>
    <row r="21" spans="1:6" x14ac:dyDescent="0.25">
      <c r="A21" s="11" t="s">
        <v>487</v>
      </c>
      <c r="B21" s="64" t="s">
        <v>1051</v>
      </c>
      <c r="C21" s="23" t="s">
        <v>484</v>
      </c>
      <c r="D21" s="23" t="s">
        <v>90</v>
      </c>
      <c r="E21" s="23" t="s">
        <v>486</v>
      </c>
      <c r="F21" s="22">
        <v>880000</v>
      </c>
    </row>
    <row r="22" spans="1:6" x14ac:dyDescent="0.25">
      <c r="A22" s="11" t="s">
        <v>427</v>
      </c>
      <c r="B22" s="64" t="s">
        <v>1036</v>
      </c>
      <c r="C22" s="23" t="s">
        <v>424</v>
      </c>
      <c r="D22" s="23" t="s">
        <v>94</v>
      </c>
      <c r="E22" s="23" t="s">
        <v>426</v>
      </c>
      <c r="F22" s="22">
        <v>1560000</v>
      </c>
    </row>
    <row r="23" spans="1:6" x14ac:dyDescent="0.25">
      <c r="A23" s="11" t="s">
        <v>865</v>
      </c>
      <c r="B23" s="64" t="s">
        <v>1146</v>
      </c>
      <c r="C23" s="23" t="s">
        <v>862</v>
      </c>
      <c r="D23" s="23" t="s">
        <v>98</v>
      </c>
      <c r="E23" s="23" t="s">
        <v>864</v>
      </c>
      <c r="F23" s="22">
        <v>240000</v>
      </c>
    </row>
    <row r="24" spans="1:6" x14ac:dyDescent="0.25">
      <c r="A24" s="11" t="s">
        <v>144</v>
      </c>
      <c r="B24" s="64" t="s">
        <v>964</v>
      </c>
      <c r="C24" s="23" t="s">
        <v>141</v>
      </c>
      <c r="D24" s="23" t="s">
        <v>102</v>
      </c>
      <c r="E24" s="23" t="s">
        <v>143</v>
      </c>
      <c r="F24" s="22">
        <v>360000</v>
      </c>
    </row>
    <row r="25" spans="1:6" x14ac:dyDescent="0.25">
      <c r="A25" s="11" t="s">
        <v>741</v>
      </c>
      <c r="B25" s="64" t="s">
        <v>1115</v>
      </c>
      <c r="C25" s="23" t="s">
        <v>738</v>
      </c>
      <c r="D25" s="23" t="s">
        <v>106</v>
      </c>
      <c r="E25" s="23" t="s">
        <v>740</v>
      </c>
      <c r="F25" s="22">
        <v>240000</v>
      </c>
    </row>
    <row r="26" spans="1:6" x14ac:dyDescent="0.25">
      <c r="A26" s="11" t="s">
        <v>447</v>
      </c>
      <c r="B26" s="64" t="s">
        <v>1041</v>
      </c>
      <c r="C26" s="23" t="s">
        <v>444</v>
      </c>
      <c r="D26" s="23" t="s">
        <v>110</v>
      </c>
      <c r="E26" s="23" t="s">
        <v>446</v>
      </c>
      <c r="F26" s="22">
        <v>160000</v>
      </c>
    </row>
    <row r="27" spans="1:6" x14ac:dyDescent="0.25">
      <c r="A27" s="11" t="s">
        <v>503</v>
      </c>
      <c r="B27" s="64" t="s">
        <v>1055</v>
      </c>
      <c r="C27" s="23" t="s">
        <v>500</v>
      </c>
      <c r="D27" s="23" t="s">
        <v>114</v>
      </c>
      <c r="E27" s="23" t="s">
        <v>502</v>
      </c>
      <c r="F27" s="22">
        <v>1720000</v>
      </c>
    </row>
    <row r="28" spans="1:6" x14ac:dyDescent="0.25">
      <c r="A28" s="11" t="s">
        <v>359</v>
      </c>
      <c r="B28" s="64" t="s">
        <v>1019</v>
      </c>
      <c r="C28" s="23" t="s">
        <v>356</v>
      </c>
      <c r="D28" s="23" t="s">
        <v>118</v>
      </c>
      <c r="E28" s="23" t="s">
        <v>358</v>
      </c>
      <c r="F28" s="22">
        <v>520000</v>
      </c>
    </row>
    <row r="29" spans="1:6" x14ac:dyDescent="0.25">
      <c r="A29" s="11" t="s">
        <v>693</v>
      </c>
      <c r="B29" s="64" t="s">
        <v>1103</v>
      </c>
      <c r="C29" s="23" t="s">
        <v>690</v>
      </c>
      <c r="D29" s="23" t="s">
        <v>122</v>
      </c>
      <c r="E29" s="23" t="s">
        <v>692</v>
      </c>
      <c r="F29" s="22">
        <v>240000</v>
      </c>
    </row>
    <row r="30" spans="1:6" x14ac:dyDescent="0.25">
      <c r="A30" s="11" t="s">
        <v>164</v>
      </c>
      <c r="B30" s="64" t="s">
        <v>969</v>
      </c>
      <c r="C30" s="23" t="s">
        <v>161</v>
      </c>
      <c r="D30" s="23" t="s">
        <v>126</v>
      </c>
      <c r="E30" s="23" t="s">
        <v>163</v>
      </c>
      <c r="F30" s="22">
        <v>120000</v>
      </c>
    </row>
    <row r="31" spans="1:6" x14ac:dyDescent="0.25">
      <c r="A31" s="11" t="s">
        <v>543</v>
      </c>
      <c r="B31" s="64" t="s">
        <v>1065</v>
      </c>
      <c r="C31" s="23" t="s">
        <v>540</v>
      </c>
      <c r="D31" s="23" t="s">
        <v>130</v>
      </c>
      <c r="E31" s="23" t="s">
        <v>542</v>
      </c>
      <c r="F31" s="22">
        <v>2520000</v>
      </c>
    </row>
    <row r="32" spans="1:6" x14ac:dyDescent="0.25">
      <c r="A32" s="11" t="s">
        <v>383</v>
      </c>
      <c r="B32" s="64" t="s">
        <v>1025</v>
      </c>
      <c r="C32" s="23" t="s">
        <v>380</v>
      </c>
      <c r="D32" s="23" t="s">
        <v>134</v>
      </c>
      <c r="E32" s="23" t="s">
        <v>382</v>
      </c>
      <c r="F32" s="22">
        <v>640000</v>
      </c>
    </row>
    <row r="33" spans="1:6" x14ac:dyDescent="0.25">
      <c r="A33" s="11" t="s">
        <v>184</v>
      </c>
      <c r="B33" s="64" t="s">
        <v>974</v>
      </c>
      <c r="C33" s="23" t="s">
        <v>181</v>
      </c>
      <c r="D33" s="23" t="s">
        <v>138</v>
      </c>
      <c r="E33" s="23" t="s">
        <v>183</v>
      </c>
      <c r="F33" s="22">
        <v>80000</v>
      </c>
    </row>
    <row r="34" spans="1:6" x14ac:dyDescent="0.25">
      <c r="A34" s="11" t="s">
        <v>455</v>
      </c>
      <c r="B34" s="64" t="s">
        <v>1043</v>
      </c>
      <c r="C34" s="23" t="s">
        <v>452</v>
      </c>
      <c r="D34" s="23" t="s">
        <v>142</v>
      </c>
      <c r="E34" s="23" t="s">
        <v>454</v>
      </c>
      <c r="F34" s="22">
        <v>1120000</v>
      </c>
    </row>
    <row r="35" spans="1:6" x14ac:dyDescent="0.25">
      <c r="A35" s="11" t="s">
        <v>547</v>
      </c>
      <c r="B35" s="64" t="s">
        <v>1066</v>
      </c>
      <c r="C35" s="23" t="s">
        <v>544</v>
      </c>
      <c r="D35" s="23" t="s">
        <v>146</v>
      </c>
      <c r="E35" s="23" t="s">
        <v>546</v>
      </c>
      <c r="F35" s="22">
        <v>3160000</v>
      </c>
    </row>
    <row r="36" spans="1:6" x14ac:dyDescent="0.25">
      <c r="A36" s="11" t="s">
        <v>685</v>
      </c>
      <c r="B36" s="64" t="s">
        <v>1101</v>
      </c>
      <c r="C36" s="23" t="s">
        <v>682</v>
      </c>
      <c r="D36" s="23" t="s">
        <v>150</v>
      </c>
      <c r="E36" s="23" t="s">
        <v>684</v>
      </c>
      <c r="F36" s="22">
        <v>400000</v>
      </c>
    </row>
    <row r="37" spans="1:6" x14ac:dyDescent="0.25">
      <c r="A37" s="11" t="s">
        <v>583</v>
      </c>
      <c r="B37" s="64" t="s">
        <v>1075</v>
      </c>
      <c r="C37" s="23" t="s">
        <v>580</v>
      </c>
      <c r="D37" s="23" t="s">
        <v>154</v>
      </c>
      <c r="E37" s="23" t="s">
        <v>582</v>
      </c>
      <c r="F37" s="22">
        <v>1240000</v>
      </c>
    </row>
    <row r="38" spans="1:6" x14ac:dyDescent="0.25">
      <c r="A38" s="11" t="s">
        <v>857</v>
      </c>
      <c r="B38" s="64" t="s">
        <v>1144</v>
      </c>
      <c r="C38" s="23" t="s">
        <v>854</v>
      </c>
      <c r="D38" s="23" t="s">
        <v>158</v>
      </c>
      <c r="E38" s="23" t="s">
        <v>856</v>
      </c>
      <c r="F38" s="22">
        <v>680000</v>
      </c>
    </row>
    <row r="39" spans="1:6" x14ac:dyDescent="0.25">
      <c r="A39" s="11" t="s">
        <v>245</v>
      </c>
      <c r="B39" s="64" t="s">
        <v>990</v>
      </c>
      <c r="C39" s="23" t="s">
        <v>242</v>
      </c>
      <c r="D39" s="23" t="s">
        <v>162</v>
      </c>
      <c r="E39" s="23" t="s">
        <v>244</v>
      </c>
      <c r="F39" s="22">
        <v>160000</v>
      </c>
    </row>
    <row r="40" spans="1:6" x14ac:dyDescent="0.25">
      <c r="A40" s="11" t="s">
        <v>188</v>
      </c>
      <c r="B40" s="64" t="s">
        <v>975</v>
      </c>
      <c r="C40" s="23" t="s">
        <v>185</v>
      </c>
      <c r="D40" s="23" t="s">
        <v>166</v>
      </c>
      <c r="E40" s="23" t="s">
        <v>187</v>
      </c>
      <c r="F40" s="22">
        <v>40000</v>
      </c>
    </row>
    <row r="41" spans="1:6" x14ac:dyDescent="0.25">
      <c r="A41" s="11" t="s">
        <v>31</v>
      </c>
      <c r="B41" s="64" t="s">
        <v>936</v>
      </c>
      <c r="C41" s="23" t="s">
        <v>28</v>
      </c>
      <c r="D41" s="23" t="s">
        <v>170</v>
      </c>
      <c r="E41" s="23" t="s">
        <v>30</v>
      </c>
      <c r="F41" s="22">
        <v>80000</v>
      </c>
    </row>
    <row r="42" spans="1:6" x14ac:dyDescent="0.25">
      <c r="A42" s="11" t="s">
        <v>88</v>
      </c>
      <c r="B42" s="64" t="s">
        <v>951</v>
      </c>
      <c r="C42" s="23" t="s">
        <v>85</v>
      </c>
      <c r="D42" s="23" t="s">
        <v>174</v>
      </c>
      <c r="E42" s="23" t="s">
        <v>87</v>
      </c>
      <c r="F42" s="22">
        <v>80000</v>
      </c>
    </row>
    <row r="43" spans="1:6" x14ac:dyDescent="0.25">
      <c r="A43" s="11" t="s">
        <v>435</v>
      </c>
      <c r="B43" s="64" t="s">
        <v>1038</v>
      </c>
      <c r="C43" s="23" t="s">
        <v>432</v>
      </c>
      <c r="D43" s="23" t="s">
        <v>178</v>
      </c>
      <c r="E43" s="23" t="s">
        <v>434</v>
      </c>
      <c r="F43" s="22">
        <v>160000</v>
      </c>
    </row>
    <row r="44" spans="1:6" x14ac:dyDescent="0.25">
      <c r="A44" s="11" t="s">
        <v>124</v>
      </c>
      <c r="B44" s="64" t="s">
        <v>959</v>
      </c>
      <c r="C44" s="23" t="s">
        <v>121</v>
      </c>
      <c r="D44" s="23" t="s">
        <v>182</v>
      </c>
      <c r="E44" s="23" t="s">
        <v>123</v>
      </c>
      <c r="F44" s="22">
        <v>40000</v>
      </c>
    </row>
    <row r="45" spans="1:6" x14ac:dyDescent="0.25">
      <c r="A45" s="11" t="s">
        <v>653</v>
      </c>
      <c r="B45" s="64" t="s">
        <v>1093</v>
      </c>
      <c r="C45" s="23" t="s">
        <v>650</v>
      </c>
      <c r="D45" s="23" t="s">
        <v>186</v>
      </c>
      <c r="E45" s="23" t="s">
        <v>652</v>
      </c>
      <c r="F45" s="22">
        <v>80000</v>
      </c>
    </row>
    <row r="46" spans="1:6" x14ac:dyDescent="0.25">
      <c r="A46" s="11" t="s">
        <v>35</v>
      </c>
      <c r="B46" s="64" t="s">
        <v>937</v>
      </c>
      <c r="C46" s="23" t="s">
        <v>32</v>
      </c>
      <c r="D46" s="23" t="s">
        <v>190</v>
      </c>
      <c r="E46" s="23" t="s">
        <v>34</v>
      </c>
      <c r="F46" s="22">
        <v>120000</v>
      </c>
    </row>
    <row r="47" spans="1:6" x14ac:dyDescent="0.25">
      <c r="A47" s="11" t="s">
        <v>825</v>
      </c>
      <c r="B47" s="64" t="s">
        <v>1136</v>
      </c>
      <c r="C47" s="23" t="s">
        <v>822</v>
      </c>
      <c r="D47" s="23" t="s">
        <v>194</v>
      </c>
      <c r="E47" s="23" t="s">
        <v>824</v>
      </c>
      <c r="F47" s="22">
        <v>560000</v>
      </c>
    </row>
    <row r="48" spans="1:6" x14ac:dyDescent="0.25">
      <c r="A48" s="11" t="s">
        <v>439</v>
      </c>
      <c r="B48" s="64" t="s">
        <v>1039</v>
      </c>
      <c r="C48" s="23" t="s">
        <v>436</v>
      </c>
      <c r="D48" s="23" t="s">
        <v>194</v>
      </c>
      <c r="E48" s="23" t="s">
        <v>438</v>
      </c>
      <c r="F48" s="22">
        <v>3080000</v>
      </c>
    </row>
    <row r="49" spans="1:6" x14ac:dyDescent="0.25">
      <c r="A49" s="11" t="s">
        <v>343</v>
      </c>
      <c r="B49" s="64" t="s">
        <v>1015</v>
      </c>
      <c r="C49" s="23" t="s">
        <v>340</v>
      </c>
      <c r="D49" s="23" t="s">
        <v>199</v>
      </c>
      <c r="E49" s="23" t="s">
        <v>342</v>
      </c>
      <c r="F49" s="22">
        <v>760000</v>
      </c>
    </row>
    <row r="50" spans="1:6" x14ac:dyDescent="0.25">
      <c r="A50" s="11" t="s">
        <v>327</v>
      </c>
      <c r="B50" s="64" t="s">
        <v>1011</v>
      </c>
      <c r="C50" s="23" t="s">
        <v>324</v>
      </c>
      <c r="D50" s="23" t="s">
        <v>203</v>
      </c>
      <c r="E50" s="23" t="s">
        <v>326</v>
      </c>
      <c r="F50" s="22">
        <v>160000</v>
      </c>
    </row>
    <row r="51" spans="1:6" x14ac:dyDescent="0.25">
      <c r="A51" s="11" t="s">
        <v>657</v>
      </c>
      <c r="B51" s="64" t="s">
        <v>1094</v>
      </c>
      <c r="C51" s="23" t="s">
        <v>654</v>
      </c>
      <c r="D51" s="23" t="s">
        <v>207</v>
      </c>
      <c r="E51" s="23" t="s">
        <v>656</v>
      </c>
      <c r="F51" s="22">
        <v>920000</v>
      </c>
    </row>
    <row r="52" spans="1:6" x14ac:dyDescent="0.25">
      <c r="A52" s="11" t="s">
        <v>407</v>
      </c>
      <c r="B52" s="64" t="s">
        <v>1031</v>
      </c>
      <c r="C52" s="23" t="s">
        <v>404</v>
      </c>
      <c r="D52" s="23" t="s">
        <v>211</v>
      </c>
      <c r="E52" s="23" t="s">
        <v>406</v>
      </c>
      <c r="F52" s="22">
        <v>680000</v>
      </c>
    </row>
    <row r="53" spans="1:6" x14ac:dyDescent="0.25">
      <c r="A53" s="11" t="s">
        <v>411</v>
      </c>
      <c r="B53" s="64" t="s">
        <v>1032</v>
      </c>
      <c r="C53" s="23" t="s">
        <v>408</v>
      </c>
      <c r="D53" s="23" t="s">
        <v>215</v>
      </c>
      <c r="E53" s="23" t="s">
        <v>410</v>
      </c>
      <c r="F53" s="22">
        <v>760000</v>
      </c>
    </row>
    <row r="54" spans="1:6" x14ac:dyDescent="0.25">
      <c r="A54" s="11" t="s">
        <v>47</v>
      </c>
      <c r="B54" s="64" t="s">
        <v>940</v>
      </c>
      <c r="C54" s="23" t="s">
        <v>44</v>
      </c>
      <c r="D54" s="23" t="s">
        <v>219</v>
      </c>
      <c r="E54" s="23" t="s">
        <v>46</v>
      </c>
      <c r="F54" s="22">
        <v>120000</v>
      </c>
    </row>
    <row r="55" spans="1:6" x14ac:dyDescent="0.25">
      <c r="A55" s="11" t="s">
        <v>132</v>
      </c>
      <c r="B55" s="64" t="s">
        <v>961</v>
      </c>
      <c r="C55" s="23" t="s">
        <v>129</v>
      </c>
      <c r="D55" s="23" t="s">
        <v>223</v>
      </c>
      <c r="E55" s="23" t="s">
        <v>131</v>
      </c>
      <c r="F55" s="22">
        <v>80000</v>
      </c>
    </row>
    <row r="56" spans="1:6" x14ac:dyDescent="0.25">
      <c r="A56" s="11" t="s">
        <v>567</v>
      </c>
      <c r="B56" s="64" t="s">
        <v>1071</v>
      </c>
      <c r="C56" s="23" t="s">
        <v>564</v>
      </c>
      <c r="D56" s="23" t="s">
        <v>227</v>
      </c>
      <c r="E56" s="23" t="s">
        <v>566</v>
      </c>
      <c r="F56" s="22">
        <v>560000</v>
      </c>
    </row>
    <row r="57" spans="1:6" x14ac:dyDescent="0.25">
      <c r="A57" s="11" t="s">
        <v>303</v>
      </c>
      <c r="B57" s="64" t="s">
        <v>1005</v>
      </c>
      <c r="C57" s="23" t="s">
        <v>300</v>
      </c>
      <c r="D57" s="23" t="s">
        <v>231</v>
      </c>
      <c r="E57" s="23" t="s">
        <v>302</v>
      </c>
      <c r="F57" s="22">
        <v>160000</v>
      </c>
    </row>
    <row r="58" spans="1:6" x14ac:dyDescent="0.25">
      <c r="A58" s="11" t="s">
        <v>527</v>
      </c>
      <c r="B58" s="64" t="s">
        <v>1061</v>
      </c>
      <c r="C58" s="23" t="s">
        <v>524</v>
      </c>
      <c r="D58" s="23" t="s">
        <v>235</v>
      </c>
      <c r="E58" s="23" t="s">
        <v>526</v>
      </c>
      <c r="F58" s="22">
        <v>280000</v>
      </c>
    </row>
    <row r="59" spans="1:6" x14ac:dyDescent="0.25">
      <c r="A59" s="11" t="s">
        <v>136</v>
      </c>
      <c r="B59" s="64" t="s">
        <v>962</v>
      </c>
      <c r="C59" s="23" t="s">
        <v>133</v>
      </c>
      <c r="D59" s="23" t="s">
        <v>239</v>
      </c>
      <c r="E59" s="23" t="s">
        <v>135</v>
      </c>
      <c r="F59" s="22">
        <v>80000</v>
      </c>
    </row>
    <row r="60" spans="1:6" x14ac:dyDescent="0.25">
      <c r="A60" s="11" t="s">
        <v>599</v>
      </c>
      <c r="B60" s="64" t="s">
        <v>1079</v>
      </c>
      <c r="C60" s="23" t="s">
        <v>596</v>
      </c>
      <c r="D60" s="23" t="s">
        <v>243</v>
      </c>
      <c r="E60" s="23" t="s">
        <v>598</v>
      </c>
      <c r="F60" s="22">
        <v>320000</v>
      </c>
    </row>
    <row r="61" spans="1:6" x14ac:dyDescent="0.25">
      <c r="A61" s="11" t="s">
        <v>443</v>
      </c>
      <c r="B61" s="64" t="s">
        <v>1040</v>
      </c>
      <c r="C61" s="23" t="s">
        <v>440</v>
      </c>
      <c r="D61" s="23" t="s">
        <v>247</v>
      </c>
      <c r="E61" s="23" t="s">
        <v>442</v>
      </c>
      <c r="F61" s="22">
        <v>2960000</v>
      </c>
    </row>
    <row r="62" spans="1:6" x14ac:dyDescent="0.25">
      <c r="A62" s="11" t="s">
        <v>729</v>
      </c>
      <c r="B62" s="64" t="s">
        <v>1112</v>
      </c>
      <c r="C62" s="23" t="s">
        <v>726</v>
      </c>
      <c r="D62" s="23" t="s">
        <v>251</v>
      </c>
      <c r="E62" s="23" t="s">
        <v>728</v>
      </c>
      <c r="F62" s="22">
        <v>440000</v>
      </c>
    </row>
    <row r="63" spans="1:6" x14ac:dyDescent="0.25">
      <c r="A63" s="11" t="s">
        <v>339</v>
      </c>
      <c r="B63" s="64" t="s">
        <v>1014</v>
      </c>
      <c r="C63" s="23" t="s">
        <v>336</v>
      </c>
      <c r="D63" s="23" t="s">
        <v>255</v>
      </c>
      <c r="E63" s="23" t="s">
        <v>338</v>
      </c>
      <c r="F63" s="22">
        <v>1000000</v>
      </c>
    </row>
    <row r="64" spans="1:6" x14ac:dyDescent="0.25">
      <c r="A64" s="11" t="s">
        <v>885</v>
      </c>
      <c r="B64" s="64" t="s">
        <v>1151</v>
      </c>
      <c r="C64" s="23" t="s">
        <v>882</v>
      </c>
      <c r="D64" s="23" t="s">
        <v>259</v>
      </c>
      <c r="E64" s="23" t="s">
        <v>884</v>
      </c>
      <c r="F64" s="22">
        <v>120000</v>
      </c>
    </row>
    <row r="65" spans="1:6" x14ac:dyDescent="0.25">
      <c r="A65" s="11" t="s">
        <v>120</v>
      </c>
      <c r="B65" s="64" t="s">
        <v>958</v>
      </c>
      <c r="C65" s="23" t="s">
        <v>117</v>
      </c>
      <c r="D65" s="23" t="s">
        <v>263</v>
      </c>
      <c r="E65" s="23" t="s">
        <v>119</v>
      </c>
      <c r="F65" s="22">
        <v>90000</v>
      </c>
    </row>
    <row r="66" spans="1:6" x14ac:dyDescent="0.25">
      <c r="A66" s="11" t="s">
        <v>39</v>
      </c>
      <c r="B66" s="64" t="s">
        <v>938</v>
      </c>
      <c r="C66" s="23" t="s">
        <v>36</v>
      </c>
      <c r="D66" s="23" t="s">
        <v>267</v>
      </c>
      <c r="E66" s="23" t="s">
        <v>38</v>
      </c>
      <c r="F66" s="22">
        <v>180000</v>
      </c>
    </row>
    <row r="67" spans="1:6" x14ac:dyDescent="0.25">
      <c r="A67" s="11" t="s">
        <v>725</v>
      </c>
      <c r="B67" s="64" t="s">
        <v>1111</v>
      </c>
      <c r="C67" s="23" t="s">
        <v>722</v>
      </c>
      <c r="D67" s="23" t="s">
        <v>271</v>
      </c>
      <c r="E67" s="23" t="s">
        <v>724</v>
      </c>
      <c r="F67" s="22">
        <v>360000</v>
      </c>
    </row>
    <row r="68" spans="1:6" x14ac:dyDescent="0.25">
      <c r="A68" s="11" t="s">
        <v>269</v>
      </c>
      <c r="B68" s="64" t="s">
        <v>996</v>
      </c>
      <c r="C68" s="23" t="s">
        <v>266</v>
      </c>
      <c r="D68" s="23" t="s">
        <v>275</v>
      </c>
      <c r="E68" s="23" t="s">
        <v>268</v>
      </c>
      <c r="F68" s="22">
        <v>90000</v>
      </c>
    </row>
    <row r="69" spans="1:6" x14ac:dyDescent="0.25">
      <c r="A69" s="11" t="s">
        <v>769</v>
      </c>
      <c r="B69" s="64" t="s">
        <v>1122</v>
      </c>
      <c r="C69" s="23" t="s">
        <v>766</v>
      </c>
      <c r="D69" s="23" t="s">
        <v>278</v>
      </c>
      <c r="E69" s="23" t="s">
        <v>768</v>
      </c>
      <c r="F69" s="22">
        <v>765000</v>
      </c>
    </row>
    <row r="70" spans="1:6" x14ac:dyDescent="0.25">
      <c r="A70" s="11" t="s">
        <v>587</v>
      </c>
      <c r="B70" s="64" t="s">
        <v>1076</v>
      </c>
      <c r="C70" s="23" t="s">
        <v>584</v>
      </c>
      <c r="D70" s="23" t="s">
        <v>281</v>
      </c>
      <c r="E70" s="23" t="s">
        <v>586</v>
      </c>
      <c r="F70" s="22">
        <v>450000</v>
      </c>
    </row>
    <row r="71" spans="1:6" x14ac:dyDescent="0.25">
      <c r="A71" s="11" t="s">
        <v>403</v>
      </c>
      <c r="B71" s="64" t="s">
        <v>1030</v>
      </c>
      <c r="C71" s="23" t="s">
        <v>400</v>
      </c>
      <c r="D71" s="23" t="s">
        <v>285</v>
      </c>
      <c r="E71" s="23" t="s">
        <v>402</v>
      </c>
      <c r="F71" s="22">
        <v>180000</v>
      </c>
    </row>
    <row r="72" spans="1:6" x14ac:dyDescent="0.25">
      <c r="A72" s="11" t="s">
        <v>623</v>
      </c>
      <c r="B72" s="64" t="s">
        <v>1085</v>
      </c>
      <c r="C72" s="23" t="s">
        <v>620</v>
      </c>
      <c r="D72" s="23" t="s">
        <v>289</v>
      </c>
      <c r="E72" s="23" t="s">
        <v>622</v>
      </c>
      <c r="F72" s="22">
        <v>1035000</v>
      </c>
    </row>
    <row r="73" spans="1:6" x14ac:dyDescent="0.25">
      <c r="A73" s="11" t="s">
        <v>523</v>
      </c>
      <c r="B73" s="64" t="s">
        <v>1060</v>
      </c>
      <c r="C73" s="23" t="s">
        <v>520</v>
      </c>
      <c r="D73" s="23" t="s">
        <v>293</v>
      </c>
      <c r="E73" s="23" t="s">
        <v>522</v>
      </c>
      <c r="F73" s="22">
        <v>315000</v>
      </c>
    </row>
    <row r="74" spans="1:6" x14ac:dyDescent="0.25">
      <c r="A74" s="11" t="s">
        <v>471</v>
      </c>
      <c r="B74" s="64" t="s">
        <v>1047</v>
      </c>
      <c r="C74" s="23" t="s">
        <v>468</v>
      </c>
      <c r="D74" s="23" t="s">
        <v>297</v>
      </c>
      <c r="E74" s="23" t="s">
        <v>470</v>
      </c>
      <c r="F74" s="22">
        <v>1568000</v>
      </c>
    </row>
    <row r="75" spans="1:6" x14ac:dyDescent="0.25">
      <c r="A75" s="11" t="s">
        <v>148</v>
      </c>
      <c r="B75" s="64" t="s">
        <v>965</v>
      </c>
      <c r="C75" s="23" t="s">
        <v>145</v>
      </c>
      <c r="D75" s="23" t="s">
        <v>301</v>
      </c>
      <c r="E75" s="23" t="s">
        <v>147</v>
      </c>
      <c r="F75" s="22">
        <v>224000</v>
      </c>
    </row>
    <row r="76" spans="1:6" x14ac:dyDescent="0.25">
      <c r="A76" s="11" t="s">
        <v>507</v>
      </c>
      <c r="B76" s="64" t="s">
        <v>1056</v>
      </c>
      <c r="C76" s="23" t="s">
        <v>504</v>
      </c>
      <c r="D76" s="23" t="s">
        <v>305</v>
      </c>
      <c r="E76" s="23" t="s">
        <v>506</v>
      </c>
      <c r="F76" s="22">
        <v>2436000</v>
      </c>
    </row>
    <row r="77" spans="1:6" x14ac:dyDescent="0.25">
      <c r="A77" s="11" t="s">
        <v>631</v>
      </c>
      <c r="B77" s="64" t="s">
        <v>1087</v>
      </c>
      <c r="C77" s="23" t="s">
        <v>628</v>
      </c>
      <c r="D77" s="23" t="s">
        <v>309</v>
      </c>
      <c r="E77" s="23" t="s">
        <v>630</v>
      </c>
      <c r="F77" s="22">
        <v>1260000</v>
      </c>
    </row>
    <row r="78" spans="1:6" x14ac:dyDescent="0.25">
      <c r="A78" s="11" t="s">
        <v>713</v>
      </c>
      <c r="B78" s="64" t="s">
        <v>1108</v>
      </c>
      <c r="C78" s="23" t="s">
        <v>710</v>
      </c>
      <c r="D78" s="23" t="s">
        <v>313</v>
      </c>
      <c r="E78" s="23" t="s">
        <v>712</v>
      </c>
      <c r="F78" s="22">
        <v>392000</v>
      </c>
    </row>
    <row r="79" spans="1:6" x14ac:dyDescent="0.25">
      <c r="A79" s="11" t="s">
        <v>499</v>
      </c>
      <c r="B79" s="64" t="s">
        <v>1054</v>
      </c>
      <c r="C79" s="23" t="s">
        <v>496</v>
      </c>
      <c r="D79" s="23" t="s">
        <v>317</v>
      </c>
      <c r="E79" s="23" t="s">
        <v>498</v>
      </c>
      <c r="F79" s="22">
        <v>1120000</v>
      </c>
    </row>
    <row r="80" spans="1:6" x14ac:dyDescent="0.25">
      <c r="A80" s="11" t="s">
        <v>495</v>
      </c>
      <c r="B80" s="64" t="s">
        <v>1053</v>
      </c>
      <c r="C80" s="23" t="s">
        <v>492</v>
      </c>
      <c r="D80" s="23" t="s">
        <v>321</v>
      </c>
      <c r="E80" s="23" t="s">
        <v>494</v>
      </c>
      <c r="F80" s="22">
        <v>980000</v>
      </c>
    </row>
    <row r="81" spans="1:6" x14ac:dyDescent="0.25">
      <c r="A81" s="11" t="s">
        <v>627</v>
      </c>
      <c r="B81" s="64" t="s">
        <v>1086</v>
      </c>
      <c r="C81" s="23" t="s">
        <v>624</v>
      </c>
      <c r="D81" s="23" t="s">
        <v>325</v>
      </c>
      <c r="E81" s="23" t="s">
        <v>626</v>
      </c>
      <c r="F81" s="22">
        <v>1316000</v>
      </c>
    </row>
    <row r="82" spans="1:6" x14ac:dyDescent="0.25">
      <c r="A82" s="11" t="s">
        <v>531</v>
      </c>
      <c r="B82" s="64" t="s">
        <v>1062</v>
      </c>
      <c r="C82" s="23" t="s">
        <v>528</v>
      </c>
      <c r="D82" s="23" t="s">
        <v>329</v>
      </c>
      <c r="E82" s="23" t="s">
        <v>530</v>
      </c>
      <c r="F82" s="22">
        <v>896000</v>
      </c>
    </row>
    <row r="83" spans="1:6" x14ac:dyDescent="0.25">
      <c r="A83" s="11" t="s">
        <v>273</v>
      </c>
      <c r="B83" s="64" t="s">
        <v>997</v>
      </c>
      <c r="C83" s="23" t="s">
        <v>270</v>
      </c>
      <c r="D83" s="23" t="s">
        <v>333</v>
      </c>
      <c r="E83" s="23" t="s">
        <v>272</v>
      </c>
      <c r="F83" s="22">
        <v>448000</v>
      </c>
    </row>
    <row r="84" spans="1:6" x14ac:dyDescent="0.25">
      <c r="A84" s="11" t="s">
        <v>635</v>
      </c>
      <c r="B84" s="64" t="s">
        <v>1088</v>
      </c>
      <c r="C84" s="23" t="s">
        <v>632</v>
      </c>
      <c r="D84" s="23" t="s">
        <v>337</v>
      </c>
      <c r="E84" s="23" t="s">
        <v>634</v>
      </c>
      <c r="F84" s="22">
        <v>560000</v>
      </c>
    </row>
    <row r="85" spans="1:6" x14ac:dyDescent="0.25">
      <c r="A85" s="11" t="s">
        <v>96</v>
      </c>
      <c r="B85" s="64" t="s">
        <v>952</v>
      </c>
      <c r="C85" s="23" t="s">
        <v>93</v>
      </c>
      <c r="D85" s="23" t="s">
        <v>341</v>
      </c>
      <c r="E85" s="23" t="s">
        <v>95</v>
      </c>
      <c r="F85" s="22">
        <v>1360000</v>
      </c>
    </row>
    <row r="86" spans="1:6" x14ac:dyDescent="0.25">
      <c r="A86" s="11" t="s">
        <v>415</v>
      </c>
      <c r="B86" s="64" t="s">
        <v>1033</v>
      </c>
      <c r="C86" s="23" t="s">
        <v>412</v>
      </c>
      <c r="D86" s="23" t="s">
        <v>345</v>
      </c>
      <c r="E86" s="23" t="s">
        <v>414</v>
      </c>
      <c r="F86" s="22">
        <v>120000</v>
      </c>
    </row>
    <row r="87" spans="1:6" x14ac:dyDescent="0.25">
      <c r="A87" s="11" t="s">
        <v>192</v>
      </c>
      <c r="B87" s="64" t="s">
        <v>976</v>
      </c>
      <c r="C87" s="23" t="s">
        <v>189</v>
      </c>
      <c r="D87" s="23" t="s">
        <v>349</v>
      </c>
      <c r="E87" s="23" t="s">
        <v>191</v>
      </c>
      <c r="F87" s="22">
        <v>80000</v>
      </c>
    </row>
    <row r="88" spans="1:6" x14ac:dyDescent="0.25">
      <c r="A88" s="11" t="s">
        <v>463</v>
      </c>
      <c r="B88" s="64" t="s">
        <v>1045</v>
      </c>
      <c r="C88" s="23" t="s">
        <v>460</v>
      </c>
      <c r="D88" s="23" t="s">
        <v>353</v>
      </c>
      <c r="E88" s="23" t="s">
        <v>462</v>
      </c>
      <c r="F88" s="22">
        <v>160000</v>
      </c>
    </row>
    <row r="89" spans="1:6" x14ac:dyDescent="0.25">
      <c r="A89" s="11" t="s">
        <v>579</v>
      </c>
      <c r="B89" s="64" t="s">
        <v>1074</v>
      </c>
      <c r="C89" s="23" t="s">
        <v>576</v>
      </c>
      <c r="D89" s="23" t="s">
        <v>357</v>
      </c>
      <c r="E89" s="23" t="s">
        <v>578</v>
      </c>
      <c r="F89" s="22">
        <v>3160000</v>
      </c>
    </row>
    <row r="90" spans="1:6" x14ac:dyDescent="0.25">
      <c r="A90" s="11" t="s">
        <v>399</v>
      </c>
      <c r="B90" s="64" t="s">
        <v>1029</v>
      </c>
      <c r="C90" s="23" t="s">
        <v>396</v>
      </c>
      <c r="D90" s="23" t="s">
        <v>361</v>
      </c>
      <c r="E90" s="23" t="s">
        <v>398</v>
      </c>
      <c r="F90" s="22">
        <v>560000</v>
      </c>
    </row>
    <row r="91" spans="1:6" x14ac:dyDescent="0.25">
      <c r="A91" s="11" t="s">
        <v>467</v>
      </c>
      <c r="B91" s="64" t="s">
        <v>1046</v>
      </c>
      <c r="C91" s="23" t="s">
        <v>464</v>
      </c>
      <c r="D91" s="23" t="s">
        <v>365</v>
      </c>
      <c r="E91" s="23" t="s">
        <v>466</v>
      </c>
      <c r="F91" s="22">
        <v>440000</v>
      </c>
    </row>
    <row r="92" spans="1:6" x14ac:dyDescent="0.25">
      <c r="A92" s="11" t="s">
        <v>205</v>
      </c>
      <c r="B92" s="64" t="s">
        <v>980</v>
      </c>
      <c r="C92" s="23" t="s">
        <v>202</v>
      </c>
      <c r="D92" s="23" t="s">
        <v>369</v>
      </c>
      <c r="E92" s="23" t="s">
        <v>204</v>
      </c>
      <c r="F92" s="22">
        <v>80000</v>
      </c>
    </row>
    <row r="93" spans="1:6" x14ac:dyDescent="0.25">
      <c r="A93" s="11" t="s">
        <v>595</v>
      </c>
      <c r="B93" s="64" t="s">
        <v>1078</v>
      </c>
      <c r="C93" s="23" t="s">
        <v>592</v>
      </c>
      <c r="D93" s="23" t="s">
        <v>373</v>
      </c>
      <c r="E93" s="23" t="s">
        <v>594</v>
      </c>
      <c r="F93" s="22">
        <v>1920000</v>
      </c>
    </row>
    <row r="94" spans="1:6" x14ac:dyDescent="0.25">
      <c r="A94" s="11" t="s">
        <v>213</v>
      </c>
      <c r="B94" s="64" t="s">
        <v>982</v>
      </c>
      <c r="C94" s="23" t="s">
        <v>210</v>
      </c>
      <c r="D94" s="23" t="s">
        <v>377</v>
      </c>
      <c r="E94" s="23" t="s">
        <v>212</v>
      </c>
      <c r="F94" s="22">
        <v>40000</v>
      </c>
    </row>
    <row r="95" spans="1:6" x14ac:dyDescent="0.25">
      <c r="A95" s="11" t="s">
        <v>423</v>
      </c>
      <c r="B95" s="64" t="s">
        <v>1035</v>
      </c>
      <c r="C95" s="23" t="s">
        <v>420</v>
      </c>
      <c r="D95" s="23" t="s">
        <v>381</v>
      </c>
      <c r="E95" s="23" t="s">
        <v>422</v>
      </c>
      <c r="F95" s="22">
        <v>675000</v>
      </c>
    </row>
    <row r="96" spans="1:6" x14ac:dyDescent="0.25">
      <c r="A96" s="11" t="s">
        <v>709</v>
      </c>
      <c r="B96" s="64" t="s">
        <v>1107</v>
      </c>
      <c r="C96" s="23" t="s">
        <v>706</v>
      </c>
      <c r="D96" s="23" t="s">
        <v>385</v>
      </c>
      <c r="E96" s="23" t="s">
        <v>708</v>
      </c>
      <c r="F96" s="22">
        <v>495000</v>
      </c>
    </row>
    <row r="97" spans="1:6" x14ac:dyDescent="0.25">
      <c r="A97" s="11" t="s">
        <v>431</v>
      </c>
      <c r="B97" s="64" t="s">
        <v>1037</v>
      </c>
      <c r="C97" s="23" t="s">
        <v>428</v>
      </c>
      <c r="D97" s="23" t="s">
        <v>389</v>
      </c>
      <c r="E97" s="23" t="s">
        <v>430</v>
      </c>
      <c r="F97" s="22">
        <v>1710000</v>
      </c>
    </row>
    <row r="98" spans="1:6" x14ac:dyDescent="0.25">
      <c r="A98" s="11" t="s">
        <v>249</v>
      </c>
      <c r="B98" s="64" t="s">
        <v>991</v>
      </c>
      <c r="C98" s="23" t="s">
        <v>246</v>
      </c>
      <c r="D98" s="23" t="s">
        <v>393</v>
      </c>
      <c r="E98" s="23" t="s">
        <v>248</v>
      </c>
      <c r="F98" s="22">
        <v>405000</v>
      </c>
    </row>
    <row r="99" spans="1:6" x14ac:dyDescent="0.25">
      <c r="A99" s="11" t="s">
        <v>128</v>
      </c>
      <c r="B99" s="64" t="s">
        <v>960</v>
      </c>
      <c r="C99" s="23" t="s">
        <v>125</v>
      </c>
      <c r="D99" s="23" t="s">
        <v>397</v>
      </c>
      <c r="E99" s="23" t="s">
        <v>127</v>
      </c>
      <c r="F99" s="22">
        <v>45000</v>
      </c>
    </row>
    <row r="100" spans="1:6" x14ac:dyDescent="0.25">
      <c r="A100" s="11" t="s">
        <v>335</v>
      </c>
      <c r="B100" s="64" t="s">
        <v>1013</v>
      </c>
      <c r="C100" s="23" t="s">
        <v>332</v>
      </c>
      <c r="D100" s="23" t="s">
        <v>401</v>
      </c>
      <c r="E100" s="23" t="s">
        <v>334</v>
      </c>
      <c r="F100" s="22">
        <v>630000</v>
      </c>
    </row>
    <row r="101" spans="1:6" x14ac:dyDescent="0.25">
      <c r="A101" s="11" t="s">
        <v>539</v>
      </c>
      <c r="B101" s="64" t="s">
        <v>1064</v>
      </c>
      <c r="C101" s="23" t="s">
        <v>536</v>
      </c>
      <c r="D101" s="23" t="s">
        <v>405</v>
      </c>
      <c r="E101" s="23" t="s">
        <v>538</v>
      </c>
      <c r="F101" s="22">
        <v>4140000</v>
      </c>
    </row>
    <row r="102" spans="1:6" x14ac:dyDescent="0.25">
      <c r="A102" s="11" t="s">
        <v>563</v>
      </c>
      <c r="B102" s="64" t="s">
        <v>1070</v>
      </c>
      <c r="C102" s="23" t="s">
        <v>560</v>
      </c>
      <c r="D102" s="23" t="s">
        <v>409</v>
      </c>
      <c r="E102" s="23" t="s">
        <v>562</v>
      </c>
      <c r="F102" s="22">
        <v>315000</v>
      </c>
    </row>
    <row r="103" spans="1:6" x14ac:dyDescent="0.25">
      <c r="A103" s="11" t="s">
        <v>379</v>
      </c>
      <c r="B103" s="64" t="s">
        <v>1024</v>
      </c>
      <c r="C103" s="23" t="s">
        <v>376</v>
      </c>
      <c r="D103" s="23" t="s">
        <v>413</v>
      </c>
      <c r="E103" s="23" t="s">
        <v>378</v>
      </c>
      <c r="F103" s="22">
        <v>675000</v>
      </c>
    </row>
    <row r="104" spans="1:6" x14ac:dyDescent="0.25">
      <c r="A104" s="11" t="s">
        <v>180</v>
      </c>
      <c r="B104" s="64" t="s">
        <v>973</v>
      </c>
      <c r="C104" s="23" t="s">
        <v>177</v>
      </c>
      <c r="D104" s="23" t="s">
        <v>417</v>
      </c>
      <c r="E104" s="23" t="s">
        <v>179</v>
      </c>
      <c r="F104" s="22">
        <v>90000</v>
      </c>
    </row>
    <row r="105" spans="1:6" x14ac:dyDescent="0.25">
      <c r="A105" s="11" t="s">
        <v>535</v>
      </c>
      <c r="B105" s="64" t="s">
        <v>1063</v>
      </c>
      <c r="C105" s="23" t="s">
        <v>532</v>
      </c>
      <c r="D105" s="23" t="s">
        <v>421</v>
      </c>
      <c r="E105" s="23" t="s">
        <v>534</v>
      </c>
      <c r="F105" s="22">
        <v>495000</v>
      </c>
    </row>
    <row r="106" spans="1:6" x14ac:dyDescent="0.25">
      <c r="A106" s="11" t="s">
        <v>705</v>
      </c>
      <c r="B106" s="64" t="s">
        <v>1106</v>
      </c>
      <c r="C106" s="23" t="s">
        <v>702</v>
      </c>
      <c r="D106" s="23" t="s">
        <v>425</v>
      </c>
      <c r="E106" s="23" t="s">
        <v>704</v>
      </c>
      <c r="F106" s="22">
        <v>560000</v>
      </c>
    </row>
    <row r="107" spans="1:6" x14ac:dyDescent="0.25">
      <c r="A107" s="11" t="s">
        <v>619</v>
      </c>
      <c r="B107" s="64" t="s">
        <v>1084</v>
      </c>
      <c r="C107" s="23" t="s">
        <v>616</v>
      </c>
      <c r="D107" s="23" t="s">
        <v>429</v>
      </c>
      <c r="E107" s="23" t="s">
        <v>618</v>
      </c>
      <c r="F107" s="22">
        <v>336000</v>
      </c>
    </row>
    <row r="108" spans="1:6" x14ac:dyDescent="0.25">
      <c r="A108" s="11" t="s">
        <v>753</v>
      </c>
      <c r="B108" s="64" t="s">
        <v>1118</v>
      </c>
      <c r="C108" s="23" t="s">
        <v>750</v>
      </c>
      <c r="D108" s="23" t="s">
        <v>433</v>
      </c>
      <c r="E108" s="23" t="s">
        <v>752</v>
      </c>
      <c r="F108" s="22">
        <v>420000</v>
      </c>
    </row>
    <row r="109" spans="1:6" x14ac:dyDescent="0.25">
      <c r="A109" s="11" t="s">
        <v>717</v>
      </c>
      <c r="B109" s="64" t="s">
        <v>1109</v>
      </c>
      <c r="C109" s="23" t="s">
        <v>714</v>
      </c>
      <c r="D109" s="23" t="s">
        <v>437</v>
      </c>
      <c r="E109" s="23" t="s">
        <v>716</v>
      </c>
      <c r="F109" s="22">
        <v>140000</v>
      </c>
    </row>
    <row r="110" spans="1:6" x14ac:dyDescent="0.25">
      <c r="A110" s="11" t="s">
        <v>611</v>
      </c>
      <c r="B110" s="64" t="s">
        <v>1082</v>
      </c>
      <c r="C110" s="23" t="s">
        <v>608</v>
      </c>
      <c r="D110" s="23" t="s">
        <v>441</v>
      </c>
      <c r="E110" s="23" t="s">
        <v>610</v>
      </c>
      <c r="F110" s="22">
        <v>672000</v>
      </c>
    </row>
    <row r="111" spans="1:6" x14ac:dyDescent="0.25">
      <c r="A111" s="11" t="s">
        <v>2</v>
      </c>
      <c r="B111" s="64" t="s">
        <v>935</v>
      </c>
      <c r="C111" s="23" t="s">
        <v>25</v>
      </c>
      <c r="D111" s="23" t="s">
        <v>445</v>
      </c>
      <c r="E111" s="23" t="s">
        <v>27</v>
      </c>
      <c r="F111" s="22">
        <v>280000</v>
      </c>
    </row>
    <row r="112" spans="1:6" x14ac:dyDescent="0.25">
      <c r="A112" s="11" t="s">
        <v>363</v>
      </c>
      <c r="B112" s="64" t="s">
        <v>1020</v>
      </c>
      <c r="C112" s="23" t="s">
        <v>360</v>
      </c>
      <c r="D112" s="23" t="s">
        <v>449</v>
      </c>
      <c r="E112" s="23" t="s">
        <v>362</v>
      </c>
      <c r="F112" s="22">
        <v>196000</v>
      </c>
    </row>
    <row r="113" spans="1:6" x14ac:dyDescent="0.25">
      <c r="A113" s="11" t="s">
        <v>813</v>
      </c>
      <c r="B113" s="64" t="s">
        <v>1133</v>
      </c>
      <c r="C113" s="23" t="s">
        <v>810</v>
      </c>
      <c r="D113" s="23" t="s">
        <v>453</v>
      </c>
      <c r="E113" s="23" t="s">
        <v>812</v>
      </c>
      <c r="F113" s="22">
        <v>140000</v>
      </c>
    </row>
    <row r="114" spans="1:6" x14ac:dyDescent="0.25">
      <c r="A114" s="11" t="s">
        <v>176</v>
      </c>
      <c r="B114" s="64" t="s">
        <v>972</v>
      </c>
      <c r="C114" s="23" t="s">
        <v>173</v>
      </c>
      <c r="D114" s="23" t="s">
        <v>457</v>
      </c>
      <c r="E114" s="23" t="s">
        <v>175</v>
      </c>
      <c r="F114" s="22">
        <v>40000</v>
      </c>
    </row>
    <row r="115" spans="1:6" x14ac:dyDescent="0.25">
      <c r="A115" s="11" t="s">
        <v>221</v>
      </c>
      <c r="B115" s="64" t="s">
        <v>984</v>
      </c>
      <c r="C115" s="23" t="s">
        <v>218</v>
      </c>
      <c r="D115" s="23" t="s">
        <v>461</v>
      </c>
      <c r="E115" s="23" t="s">
        <v>220</v>
      </c>
      <c r="F115" s="22">
        <v>56000</v>
      </c>
    </row>
    <row r="116" spans="1:6" x14ac:dyDescent="0.25">
      <c r="A116" s="11" t="s">
        <v>168</v>
      </c>
      <c r="B116" s="64" t="s">
        <v>970</v>
      </c>
      <c r="C116" s="23" t="s">
        <v>165</v>
      </c>
      <c r="D116" s="23" t="s">
        <v>465</v>
      </c>
      <c r="E116" s="23" t="s">
        <v>167</v>
      </c>
      <c r="F116" s="22">
        <v>56000</v>
      </c>
    </row>
    <row r="117" spans="1:6" x14ac:dyDescent="0.25">
      <c r="A117" s="11" t="s">
        <v>237</v>
      </c>
      <c r="B117" s="64" t="s">
        <v>988</v>
      </c>
      <c r="C117" s="23" t="s">
        <v>234</v>
      </c>
      <c r="D117" s="23" t="s">
        <v>469</v>
      </c>
      <c r="E117" s="23" t="s">
        <v>236</v>
      </c>
      <c r="F117" s="22">
        <v>84000</v>
      </c>
    </row>
    <row r="118" spans="1:6" x14ac:dyDescent="0.25">
      <c r="A118" s="11" t="s">
        <v>100</v>
      </c>
      <c r="B118" s="64" t="s">
        <v>953</v>
      </c>
      <c r="C118" s="23" t="s">
        <v>97</v>
      </c>
      <c r="D118" s="23" t="s">
        <v>473</v>
      </c>
      <c r="E118" s="23" t="s">
        <v>99</v>
      </c>
      <c r="F118" s="22">
        <v>112000</v>
      </c>
    </row>
    <row r="119" spans="1:6" x14ac:dyDescent="0.25">
      <c r="A119" s="11" t="s">
        <v>233</v>
      </c>
      <c r="B119" s="64" t="s">
        <v>987</v>
      </c>
      <c r="C119" s="23" t="s">
        <v>230</v>
      </c>
      <c r="D119" s="23" t="s">
        <v>477</v>
      </c>
      <c r="E119" s="23" t="s">
        <v>232</v>
      </c>
      <c r="F119" s="22">
        <v>40000</v>
      </c>
    </row>
    <row r="120" spans="1:6" x14ac:dyDescent="0.25">
      <c r="A120" s="11" t="s">
        <v>575</v>
      </c>
      <c r="B120" s="64" t="s">
        <v>1073</v>
      </c>
      <c r="C120" s="23" t="s">
        <v>572</v>
      </c>
      <c r="D120" s="23" t="s">
        <v>481</v>
      </c>
      <c r="E120" s="23" t="s">
        <v>574</v>
      </c>
      <c r="F120" s="22">
        <v>3500000</v>
      </c>
    </row>
    <row r="121" spans="1:6" x14ac:dyDescent="0.25">
      <c r="A121" s="11" t="s">
        <v>55</v>
      </c>
      <c r="B121" s="64" t="s">
        <v>942</v>
      </c>
      <c r="C121" s="23" t="s">
        <v>52</v>
      </c>
      <c r="D121" s="23" t="s">
        <v>485</v>
      </c>
      <c r="E121" s="23" t="s">
        <v>54</v>
      </c>
      <c r="F121" s="22">
        <v>40000</v>
      </c>
    </row>
    <row r="122" spans="1:6" x14ac:dyDescent="0.25">
      <c r="A122" s="11" t="s">
        <v>591</v>
      </c>
      <c r="B122" s="64" t="s">
        <v>1077</v>
      </c>
      <c r="C122" s="23" t="s">
        <v>588</v>
      </c>
      <c r="D122" s="23" t="s">
        <v>489</v>
      </c>
      <c r="E122" s="23" t="s">
        <v>590</v>
      </c>
      <c r="F122" s="22">
        <v>868000</v>
      </c>
    </row>
    <row r="123" spans="1:6" x14ac:dyDescent="0.25">
      <c r="A123" s="11" t="s">
        <v>475</v>
      </c>
      <c r="B123" s="64" t="s">
        <v>1048</v>
      </c>
      <c r="C123" s="23" t="s">
        <v>472</v>
      </c>
      <c r="D123" s="23" t="s">
        <v>493</v>
      </c>
      <c r="E123" s="23" t="s">
        <v>474</v>
      </c>
      <c r="F123" s="22">
        <v>2156000</v>
      </c>
    </row>
    <row r="124" spans="1:6" x14ac:dyDescent="0.25">
      <c r="A124" s="11" t="s">
        <v>395</v>
      </c>
      <c r="B124" s="64" t="s">
        <v>1028</v>
      </c>
      <c r="C124" s="23" t="s">
        <v>392</v>
      </c>
      <c r="D124" s="23" t="s">
        <v>497</v>
      </c>
      <c r="E124" s="23" t="s">
        <v>394</v>
      </c>
      <c r="F124" s="22">
        <v>1764000</v>
      </c>
    </row>
    <row r="125" spans="1:6" x14ac:dyDescent="0.25">
      <c r="A125" s="11" t="s">
        <v>295</v>
      </c>
      <c r="B125" s="64" t="s">
        <v>1003</v>
      </c>
      <c r="C125" s="23" t="s">
        <v>292</v>
      </c>
      <c r="D125" s="23" t="s">
        <v>501</v>
      </c>
      <c r="E125" s="23" t="s">
        <v>294</v>
      </c>
      <c r="F125" s="22">
        <v>924000</v>
      </c>
    </row>
    <row r="126" spans="1:6" x14ac:dyDescent="0.25">
      <c r="A126" s="11" t="s">
        <v>241</v>
      </c>
      <c r="B126" s="64" t="s">
        <v>989</v>
      </c>
      <c r="C126" s="23" t="s">
        <v>238</v>
      </c>
      <c r="D126" s="23" t="s">
        <v>505</v>
      </c>
      <c r="E126" s="23" t="s">
        <v>240</v>
      </c>
      <c r="F126" s="22">
        <v>224000</v>
      </c>
    </row>
    <row r="127" spans="1:6" x14ac:dyDescent="0.25">
      <c r="A127" s="11" t="s">
        <v>80</v>
      </c>
      <c r="B127" s="64" t="s">
        <v>949</v>
      </c>
      <c r="C127" s="23" t="s">
        <v>77</v>
      </c>
      <c r="D127" s="23" t="s">
        <v>509</v>
      </c>
      <c r="E127" s="23" t="s">
        <v>79</v>
      </c>
      <c r="F127" s="22">
        <v>1204000</v>
      </c>
    </row>
    <row r="128" spans="1:6" x14ac:dyDescent="0.25">
      <c r="A128" s="11" t="s">
        <v>75</v>
      </c>
      <c r="B128" s="64" t="s">
        <v>947</v>
      </c>
      <c r="C128" s="23" t="s">
        <v>72</v>
      </c>
      <c r="D128" s="23" t="s">
        <v>513</v>
      </c>
      <c r="E128" s="23" t="s">
        <v>74</v>
      </c>
      <c r="F128" s="22">
        <v>280000</v>
      </c>
    </row>
    <row r="129" spans="1:6" x14ac:dyDescent="0.25">
      <c r="A129" s="11" t="s">
        <v>315</v>
      </c>
      <c r="B129" s="64" t="s">
        <v>1008</v>
      </c>
      <c r="C129" s="23" t="s">
        <v>312</v>
      </c>
      <c r="D129" s="23" t="s">
        <v>517</v>
      </c>
      <c r="E129" s="23" t="s">
        <v>314</v>
      </c>
      <c r="F129" s="22">
        <v>112000</v>
      </c>
    </row>
    <row r="130" spans="1:6" x14ac:dyDescent="0.25">
      <c r="A130" s="11" t="s">
        <v>773</v>
      </c>
      <c r="B130" s="64" t="s">
        <v>1123</v>
      </c>
      <c r="C130" s="23" t="s">
        <v>770</v>
      </c>
      <c r="D130" s="23" t="s">
        <v>521</v>
      </c>
      <c r="E130" s="23" t="s">
        <v>772</v>
      </c>
      <c r="F130" s="22">
        <v>672000</v>
      </c>
    </row>
    <row r="131" spans="1:6" x14ac:dyDescent="0.25">
      <c r="A131" s="11" t="s">
        <v>24</v>
      </c>
      <c r="B131" s="64" t="s">
        <v>934</v>
      </c>
      <c r="C131" s="23" t="s">
        <v>21</v>
      </c>
      <c r="D131" s="23" t="s">
        <v>525</v>
      </c>
      <c r="E131" s="23" t="s">
        <v>23</v>
      </c>
      <c r="F131" s="22">
        <v>252000</v>
      </c>
    </row>
    <row r="132" spans="1:6" x14ac:dyDescent="0.25">
      <c r="A132" s="11" t="s">
        <v>371</v>
      </c>
      <c r="B132" s="64" t="s">
        <v>1022</v>
      </c>
      <c r="C132" s="23" t="s">
        <v>368</v>
      </c>
      <c r="D132" s="23" t="s">
        <v>529</v>
      </c>
      <c r="E132" s="23" t="s">
        <v>370</v>
      </c>
      <c r="F132" s="22">
        <v>420000</v>
      </c>
    </row>
    <row r="133" spans="1:6" x14ac:dyDescent="0.25">
      <c r="A133" s="11" t="s">
        <v>152</v>
      </c>
      <c r="B133" s="64" t="s">
        <v>966</v>
      </c>
      <c r="C133" s="23" t="s">
        <v>149</v>
      </c>
      <c r="D133" s="23" t="s">
        <v>533</v>
      </c>
      <c r="E133" s="23" t="s">
        <v>151</v>
      </c>
      <c r="F133" s="22">
        <v>140000</v>
      </c>
    </row>
    <row r="134" spans="1:6" x14ac:dyDescent="0.25">
      <c r="A134" s="11" t="s">
        <v>43</v>
      </c>
      <c r="B134" s="64" t="s">
        <v>939</v>
      </c>
      <c r="C134" s="23" t="s">
        <v>40</v>
      </c>
      <c r="D134" s="23" t="s">
        <v>537</v>
      </c>
      <c r="E134" s="23" t="s">
        <v>42</v>
      </c>
      <c r="F134" s="22">
        <v>40000</v>
      </c>
    </row>
    <row r="135" spans="1:6" x14ac:dyDescent="0.25">
      <c r="A135" s="11" t="s">
        <v>201</v>
      </c>
      <c r="B135" s="64" t="s">
        <v>979</v>
      </c>
      <c r="C135" s="23" t="s">
        <v>198</v>
      </c>
      <c r="D135" s="23" t="s">
        <v>541</v>
      </c>
      <c r="E135" s="23" t="s">
        <v>200</v>
      </c>
      <c r="F135" s="22">
        <v>56000</v>
      </c>
    </row>
    <row r="136" spans="1:6" x14ac:dyDescent="0.25">
      <c r="A136" s="11" t="s">
        <v>1152</v>
      </c>
      <c r="B136" s="64" t="s">
        <v>1153</v>
      </c>
      <c r="C136" s="23" t="s">
        <v>1162</v>
      </c>
      <c r="D136" s="23" t="s">
        <v>545</v>
      </c>
      <c r="E136" s="23" t="s">
        <v>1167</v>
      </c>
      <c r="F136" s="22">
        <v>40000</v>
      </c>
    </row>
    <row r="137" spans="1:6" x14ac:dyDescent="0.25">
      <c r="A137" s="11" t="s">
        <v>519</v>
      </c>
      <c r="B137" s="64" t="s">
        <v>1059</v>
      </c>
      <c r="C137" s="23" t="s">
        <v>516</v>
      </c>
      <c r="D137" s="23" t="s">
        <v>549</v>
      </c>
      <c r="E137" s="23" t="s">
        <v>518</v>
      </c>
      <c r="F137" s="22">
        <v>240000</v>
      </c>
    </row>
    <row r="138" spans="1:6" x14ac:dyDescent="0.25">
      <c r="A138" s="11" t="s">
        <v>67</v>
      </c>
      <c r="B138" s="64" t="s">
        <v>945</v>
      </c>
      <c r="C138" s="23" t="s">
        <v>64</v>
      </c>
      <c r="D138" s="23" t="s">
        <v>553</v>
      </c>
      <c r="E138" s="23" t="s">
        <v>66</v>
      </c>
      <c r="F138" s="22">
        <v>360000</v>
      </c>
    </row>
    <row r="139" spans="1:6" x14ac:dyDescent="0.25">
      <c r="A139" s="11" t="s">
        <v>607</v>
      </c>
      <c r="B139" s="64" t="s">
        <v>1081</v>
      </c>
      <c r="C139" s="23" t="s">
        <v>604</v>
      </c>
      <c r="D139" s="23" t="s">
        <v>557</v>
      </c>
      <c r="E139" s="23" t="s">
        <v>606</v>
      </c>
      <c r="F139" s="22">
        <v>1568000</v>
      </c>
    </row>
    <row r="140" spans="1:6" x14ac:dyDescent="0.25">
      <c r="A140" s="11" t="s">
        <v>877</v>
      </c>
      <c r="B140" s="64" t="s">
        <v>1149</v>
      </c>
      <c r="C140" s="23" t="s">
        <v>874</v>
      </c>
      <c r="D140" s="23" t="s">
        <v>561</v>
      </c>
      <c r="E140" s="23" t="s">
        <v>876</v>
      </c>
      <c r="F140" s="22">
        <v>5000000</v>
      </c>
    </row>
    <row r="141" spans="1:6" x14ac:dyDescent="0.25">
      <c r="A141" s="11" t="s">
        <v>681</v>
      </c>
      <c r="B141" s="64" t="s">
        <v>1100</v>
      </c>
      <c r="C141" s="23" t="s">
        <v>678</v>
      </c>
      <c r="D141" s="23" t="s">
        <v>565</v>
      </c>
      <c r="E141" s="23" t="s">
        <v>680</v>
      </c>
      <c r="F141" s="22">
        <v>2212000</v>
      </c>
    </row>
    <row r="142" spans="1:6" x14ac:dyDescent="0.25">
      <c r="A142" s="11" t="s">
        <v>673</v>
      </c>
      <c r="B142" s="64" t="s">
        <v>1098</v>
      </c>
      <c r="C142" s="23" t="s">
        <v>670</v>
      </c>
      <c r="D142" s="23" t="s">
        <v>569</v>
      </c>
      <c r="E142" s="23" t="s">
        <v>672</v>
      </c>
      <c r="F142" s="22">
        <v>3584000</v>
      </c>
    </row>
    <row r="143" spans="1:6" x14ac:dyDescent="0.25">
      <c r="A143" s="11" t="s">
        <v>283</v>
      </c>
      <c r="B143" s="64" t="s">
        <v>1000</v>
      </c>
      <c r="C143" s="23" t="s">
        <v>1181</v>
      </c>
      <c r="D143" s="23" t="s">
        <v>573</v>
      </c>
      <c r="E143" s="23" t="s">
        <v>282</v>
      </c>
      <c r="F143" s="22">
        <v>784000</v>
      </c>
    </row>
    <row r="144" spans="1:6" x14ac:dyDescent="0.25">
      <c r="A144" s="11" t="s">
        <v>287</v>
      </c>
      <c r="B144" s="64" t="s">
        <v>1001</v>
      </c>
      <c r="C144" s="23" t="s">
        <v>284</v>
      </c>
      <c r="D144" s="23" t="s">
        <v>577</v>
      </c>
      <c r="E144" s="23" t="s">
        <v>286</v>
      </c>
      <c r="F144" s="22">
        <v>224000</v>
      </c>
    </row>
    <row r="145" spans="1:6" x14ac:dyDescent="0.25">
      <c r="A145" s="11" t="s">
        <v>749</v>
      </c>
      <c r="B145" s="64" t="s">
        <v>1117</v>
      </c>
      <c r="C145" s="23" t="s">
        <v>746</v>
      </c>
      <c r="D145" s="23" t="s">
        <v>581</v>
      </c>
      <c r="E145" s="23" t="s">
        <v>748</v>
      </c>
      <c r="F145" s="22">
        <v>112000</v>
      </c>
    </row>
    <row r="146" spans="1:6" x14ac:dyDescent="0.25">
      <c r="A146" s="11" t="s">
        <v>721</v>
      </c>
      <c r="B146" s="64" t="s">
        <v>1110</v>
      </c>
      <c r="C146" s="23" t="s">
        <v>718</v>
      </c>
      <c r="D146" s="23" t="s">
        <v>585</v>
      </c>
      <c r="E146" s="23" t="s">
        <v>720</v>
      </c>
      <c r="F146" s="22">
        <v>1764000</v>
      </c>
    </row>
    <row r="147" spans="1:6" x14ac:dyDescent="0.25">
      <c r="A147" s="11" t="s">
        <v>253</v>
      </c>
      <c r="B147" s="64" t="s">
        <v>992</v>
      </c>
      <c r="C147" s="23" t="s">
        <v>250</v>
      </c>
      <c r="D147" s="23" t="s">
        <v>589</v>
      </c>
      <c r="E147" s="23" t="s">
        <v>252</v>
      </c>
      <c r="F147" s="22">
        <v>168000</v>
      </c>
    </row>
    <row r="148" spans="1:6" x14ac:dyDescent="0.25">
      <c r="A148" s="11" t="s">
        <v>265</v>
      </c>
      <c r="B148" s="64" t="s">
        <v>995</v>
      </c>
      <c r="C148" s="23" t="s">
        <v>262</v>
      </c>
      <c r="D148" s="23" t="s">
        <v>593</v>
      </c>
      <c r="E148" s="23" t="s">
        <v>264</v>
      </c>
      <c r="F148" s="22">
        <v>252000</v>
      </c>
    </row>
    <row r="149" spans="1:6" x14ac:dyDescent="0.25">
      <c r="A149" s="11" t="s">
        <v>76</v>
      </c>
      <c r="B149" s="64" t="s">
        <v>948</v>
      </c>
      <c r="C149" s="23" t="s">
        <v>72</v>
      </c>
      <c r="D149" s="23" t="s">
        <v>597</v>
      </c>
      <c r="E149" s="23" t="s">
        <v>74</v>
      </c>
      <c r="F149" s="22">
        <v>196000</v>
      </c>
    </row>
    <row r="150" spans="1:6" x14ac:dyDescent="0.25">
      <c r="A150" s="11" t="s">
        <v>643</v>
      </c>
      <c r="B150" s="64" t="s">
        <v>1090</v>
      </c>
      <c r="C150" s="23" t="s">
        <v>640</v>
      </c>
      <c r="D150" s="23" t="s">
        <v>601</v>
      </c>
      <c r="E150" s="23" t="s">
        <v>642</v>
      </c>
      <c r="F150" s="22">
        <v>112000</v>
      </c>
    </row>
    <row r="151" spans="1:6" x14ac:dyDescent="0.25">
      <c r="A151" s="11" t="s">
        <v>63</v>
      </c>
      <c r="B151" s="64" t="s">
        <v>944</v>
      </c>
      <c r="C151" s="23" t="s">
        <v>60</v>
      </c>
      <c r="D151" s="23" t="s">
        <v>605</v>
      </c>
      <c r="E151" s="23" t="s">
        <v>62</v>
      </c>
      <c r="F151" s="22">
        <v>140000</v>
      </c>
    </row>
    <row r="152" spans="1:6" x14ac:dyDescent="0.25">
      <c r="A152" s="11" t="s">
        <v>789</v>
      </c>
      <c r="B152" s="64" t="s">
        <v>1127</v>
      </c>
      <c r="C152" s="23" t="s">
        <v>786</v>
      </c>
      <c r="D152" s="23" t="s">
        <v>609</v>
      </c>
      <c r="E152" s="23" t="s">
        <v>788</v>
      </c>
      <c r="F152" s="22">
        <v>112000</v>
      </c>
    </row>
    <row r="153" spans="1:6" x14ac:dyDescent="0.25">
      <c r="A153" s="11" t="s">
        <v>809</v>
      </c>
      <c r="B153" s="64" t="s">
        <v>1132</v>
      </c>
      <c r="C153" s="23" t="s">
        <v>806</v>
      </c>
      <c r="D153" s="23" t="s">
        <v>613</v>
      </c>
      <c r="E153" s="23" t="s">
        <v>808</v>
      </c>
      <c r="F153" s="22">
        <v>252000</v>
      </c>
    </row>
    <row r="154" spans="1:6" x14ac:dyDescent="0.25">
      <c r="A154" s="11" t="s">
        <v>861</v>
      </c>
      <c r="B154" s="64" t="s">
        <v>1145</v>
      </c>
      <c r="C154" s="23" t="s">
        <v>858</v>
      </c>
      <c r="D154" s="23" t="s">
        <v>617</v>
      </c>
      <c r="E154" s="23" t="s">
        <v>860</v>
      </c>
      <c r="F154" s="22">
        <v>336000</v>
      </c>
    </row>
    <row r="155" spans="1:6" x14ac:dyDescent="0.25">
      <c r="A155" s="11" t="s">
        <v>697</v>
      </c>
      <c r="B155" s="64" t="s">
        <v>1104</v>
      </c>
      <c r="C155" s="23" t="s">
        <v>694</v>
      </c>
      <c r="D155" s="23" t="s">
        <v>621</v>
      </c>
      <c r="E155" s="23" t="s">
        <v>696</v>
      </c>
      <c r="F155" s="22">
        <v>120000</v>
      </c>
    </row>
    <row r="156" spans="1:6" x14ac:dyDescent="0.25">
      <c r="A156" s="11" t="s">
        <v>209</v>
      </c>
      <c r="B156" s="64" t="s">
        <v>981</v>
      </c>
      <c r="C156" s="23" t="s">
        <v>206</v>
      </c>
      <c r="D156" s="23" t="s">
        <v>625</v>
      </c>
      <c r="E156" s="23" t="s">
        <v>208</v>
      </c>
      <c r="F156" s="22">
        <v>160000</v>
      </c>
    </row>
    <row r="157" spans="1:6" x14ac:dyDescent="0.25">
      <c r="A157" s="11" t="s">
        <v>71</v>
      </c>
      <c r="B157" s="64" t="s">
        <v>946</v>
      </c>
      <c r="C157" s="23" t="s">
        <v>68</v>
      </c>
      <c r="D157" s="23" t="s">
        <v>629</v>
      </c>
      <c r="E157" s="23" t="s">
        <v>70</v>
      </c>
      <c r="F157" s="22">
        <v>112000</v>
      </c>
    </row>
    <row r="158" spans="1:6" x14ac:dyDescent="0.25">
      <c r="A158" s="11" t="s">
        <v>647</v>
      </c>
      <c r="B158" s="64" t="s">
        <v>1091</v>
      </c>
      <c r="C158" s="23" t="s">
        <v>644</v>
      </c>
      <c r="D158" s="23" t="s">
        <v>633</v>
      </c>
      <c r="E158" s="23" t="s">
        <v>646</v>
      </c>
      <c r="F158" s="22">
        <v>168000</v>
      </c>
    </row>
    <row r="159" spans="1:6" x14ac:dyDescent="0.25">
      <c r="A159" s="11" t="s">
        <v>821</v>
      </c>
      <c r="B159" s="64" t="s">
        <v>1135</v>
      </c>
      <c r="C159" s="23" t="s">
        <v>818</v>
      </c>
      <c r="D159" s="23" t="s">
        <v>637</v>
      </c>
      <c r="E159" s="23" t="s">
        <v>820</v>
      </c>
      <c r="F159" s="22">
        <v>112000</v>
      </c>
    </row>
    <row r="160" spans="1:6" x14ac:dyDescent="0.25">
      <c r="A160" s="11" t="s">
        <v>853</v>
      </c>
      <c r="B160" s="64" t="s">
        <v>1143</v>
      </c>
      <c r="C160" s="23" t="s">
        <v>850</v>
      </c>
      <c r="D160" s="23" t="s">
        <v>641</v>
      </c>
      <c r="E160" s="23" t="s">
        <v>852</v>
      </c>
      <c r="F160" s="22">
        <v>140000</v>
      </c>
    </row>
    <row r="161" spans="1:6" x14ac:dyDescent="0.25">
      <c r="A161" s="11" t="s">
        <v>833</v>
      </c>
      <c r="B161" s="64" t="s">
        <v>1138</v>
      </c>
      <c r="C161" s="23" t="s">
        <v>830</v>
      </c>
      <c r="D161" s="23" t="s">
        <v>645</v>
      </c>
      <c r="E161" s="23" t="s">
        <v>832</v>
      </c>
      <c r="F161" s="22">
        <v>112000</v>
      </c>
    </row>
    <row r="162" spans="1:6" x14ac:dyDescent="0.25">
      <c r="A162" s="11" t="s">
        <v>801</v>
      </c>
      <c r="B162" s="64" t="s">
        <v>1130</v>
      </c>
      <c r="C162" s="23" t="s">
        <v>798</v>
      </c>
      <c r="D162" s="23" t="s">
        <v>648</v>
      </c>
      <c r="E162" s="23" t="s">
        <v>800</v>
      </c>
      <c r="F162" s="22">
        <v>112000</v>
      </c>
    </row>
    <row r="163" spans="1:6" x14ac:dyDescent="0.25">
      <c r="A163" s="11" t="s">
        <v>781</v>
      </c>
      <c r="B163" s="64" t="s">
        <v>1125</v>
      </c>
      <c r="C163" s="23" t="s">
        <v>778</v>
      </c>
      <c r="D163" s="23" t="s">
        <v>651</v>
      </c>
      <c r="E163" s="23" t="s">
        <v>780</v>
      </c>
      <c r="F163" s="22">
        <v>112000</v>
      </c>
    </row>
    <row r="164" spans="1:6" x14ac:dyDescent="0.25">
      <c r="A164" s="11" t="s">
        <v>677</v>
      </c>
      <c r="B164" s="64" t="s">
        <v>1099</v>
      </c>
      <c r="C164" s="23" t="s">
        <v>674</v>
      </c>
      <c r="D164" s="23" t="s">
        <v>655</v>
      </c>
      <c r="E164" s="23" t="s">
        <v>676</v>
      </c>
      <c r="F164" s="22">
        <v>168000</v>
      </c>
    </row>
    <row r="165" spans="1:6" x14ac:dyDescent="0.25">
      <c r="A165" s="11" t="s">
        <v>225</v>
      </c>
      <c r="B165" s="64" t="s">
        <v>985</v>
      </c>
      <c r="C165" s="23" t="s">
        <v>222</v>
      </c>
      <c r="D165" s="23" t="s">
        <v>659</v>
      </c>
      <c r="E165" s="23" t="s">
        <v>224</v>
      </c>
      <c r="F165" s="22">
        <v>56000</v>
      </c>
    </row>
    <row r="166" spans="1:6" x14ac:dyDescent="0.25">
      <c r="A166" s="11" t="s">
        <v>785</v>
      </c>
      <c r="B166" s="64" t="s">
        <v>1126</v>
      </c>
      <c r="C166" s="23" t="s">
        <v>782</v>
      </c>
      <c r="D166" s="23" t="s">
        <v>663</v>
      </c>
      <c r="E166" s="23" t="s">
        <v>784</v>
      </c>
      <c r="F166" s="22">
        <v>140000</v>
      </c>
    </row>
    <row r="167" spans="1:6" x14ac:dyDescent="0.25">
      <c r="A167" s="11" t="s">
        <v>757</v>
      </c>
      <c r="B167" s="64" t="s">
        <v>1119</v>
      </c>
      <c r="C167" s="23" t="s">
        <v>754</v>
      </c>
      <c r="D167" s="23" t="s">
        <v>667</v>
      </c>
      <c r="E167" s="23" t="s">
        <v>756</v>
      </c>
      <c r="F167" s="22">
        <v>308000</v>
      </c>
    </row>
    <row r="168" spans="1:6" x14ac:dyDescent="0.25">
      <c r="A168" s="11" t="s">
        <v>873</v>
      </c>
      <c r="B168" s="64" t="s">
        <v>1148</v>
      </c>
      <c r="C168" s="23" t="s">
        <v>870</v>
      </c>
      <c r="D168" s="23" t="s">
        <v>671</v>
      </c>
      <c r="E168" s="23" t="s">
        <v>872</v>
      </c>
      <c r="F168" s="22">
        <v>112000</v>
      </c>
    </row>
    <row r="169" spans="1:6" x14ac:dyDescent="0.25">
      <c r="A169" s="11" t="s">
        <v>837</v>
      </c>
      <c r="B169" s="64" t="s">
        <v>1139</v>
      </c>
      <c r="C169" s="23" t="s">
        <v>834</v>
      </c>
      <c r="D169" s="23" t="s">
        <v>675</v>
      </c>
      <c r="E169" s="23" t="s">
        <v>836</v>
      </c>
      <c r="F169" s="22">
        <v>112000</v>
      </c>
    </row>
    <row r="170" spans="1:6" x14ac:dyDescent="0.25">
      <c r="A170" s="11" t="s">
        <v>257</v>
      </c>
      <c r="B170" s="64" t="s">
        <v>993</v>
      </c>
      <c r="C170" s="23" t="s">
        <v>254</v>
      </c>
      <c r="D170" s="23" t="s">
        <v>679</v>
      </c>
      <c r="E170" s="23" t="s">
        <v>256</v>
      </c>
      <c r="F170" s="22">
        <v>112000</v>
      </c>
    </row>
    <row r="171" spans="1:6" x14ac:dyDescent="0.25">
      <c r="A171" s="11" t="s">
        <v>419</v>
      </c>
      <c r="B171" s="64" t="s">
        <v>1034</v>
      </c>
      <c r="C171" s="23" t="s">
        <v>416</v>
      </c>
      <c r="D171" s="23" t="s">
        <v>683</v>
      </c>
      <c r="E171" s="23" t="s">
        <v>418</v>
      </c>
      <c r="F171" s="22">
        <v>728000</v>
      </c>
    </row>
    <row r="172" spans="1:6" x14ac:dyDescent="0.25">
      <c r="A172" s="11" t="s">
        <v>229</v>
      </c>
      <c r="B172" s="64" t="s">
        <v>986</v>
      </c>
      <c r="C172" s="23" t="s">
        <v>226</v>
      </c>
      <c r="D172" s="23" t="s">
        <v>687</v>
      </c>
      <c r="E172" s="23" t="s">
        <v>228</v>
      </c>
      <c r="F172" s="22">
        <v>120000</v>
      </c>
    </row>
    <row r="173" spans="1:6" x14ac:dyDescent="0.25">
      <c r="A173" s="11" t="s">
        <v>391</v>
      </c>
      <c r="B173" s="64" t="s">
        <v>1027</v>
      </c>
      <c r="C173" s="23" t="s">
        <v>388</v>
      </c>
      <c r="D173" s="23" t="s">
        <v>691</v>
      </c>
      <c r="E173" s="23" t="s">
        <v>390</v>
      </c>
      <c r="F173" s="22">
        <v>160000</v>
      </c>
    </row>
    <row r="174" spans="1:6" x14ac:dyDescent="0.25">
      <c r="A174" s="11" t="s">
        <v>765</v>
      </c>
      <c r="B174" s="64" t="s">
        <v>1121</v>
      </c>
      <c r="C174" s="23" t="s">
        <v>762</v>
      </c>
      <c r="D174" s="23" t="s">
        <v>695</v>
      </c>
      <c r="E174" s="23" t="s">
        <v>764</v>
      </c>
      <c r="F174" s="22">
        <v>720000</v>
      </c>
    </row>
    <row r="175" spans="1:6" x14ac:dyDescent="0.25">
      <c r="A175" s="11" t="s">
        <v>1154</v>
      </c>
      <c r="B175" s="64" t="s">
        <v>1155</v>
      </c>
      <c r="C175" s="23" t="s">
        <v>1163</v>
      </c>
      <c r="D175" s="23" t="s">
        <v>699</v>
      </c>
      <c r="E175" s="23" t="s">
        <v>1168</v>
      </c>
      <c r="F175" s="22">
        <v>40000</v>
      </c>
    </row>
    <row r="176" spans="1:6" x14ac:dyDescent="0.25">
      <c r="A176" s="11" t="s">
        <v>1156</v>
      </c>
      <c r="B176" s="64" t="s">
        <v>1157</v>
      </c>
      <c r="C176" s="23" t="s">
        <v>1164</v>
      </c>
      <c r="D176" s="23" t="s">
        <v>703</v>
      </c>
      <c r="E176" s="23" t="s">
        <v>1169</v>
      </c>
      <c r="F176" s="22">
        <v>40000</v>
      </c>
    </row>
    <row r="177" spans="1:6" x14ac:dyDescent="0.25">
      <c r="A177" s="11" t="s">
        <v>1158</v>
      </c>
      <c r="B177" s="64" t="s">
        <v>1159</v>
      </c>
      <c r="C177" s="23" t="s">
        <v>1165</v>
      </c>
      <c r="D177" s="23" t="s">
        <v>707</v>
      </c>
      <c r="E177" s="23" t="s">
        <v>1170</v>
      </c>
      <c r="F177" s="22">
        <v>40000</v>
      </c>
    </row>
    <row r="178" spans="1:6" x14ac:dyDescent="0.25">
      <c r="A178" s="11" t="s">
        <v>555</v>
      </c>
      <c r="B178" s="64" t="s">
        <v>1068</v>
      </c>
      <c r="C178" s="23" t="s">
        <v>552</v>
      </c>
      <c r="D178" s="23" t="s">
        <v>711</v>
      </c>
      <c r="E178" s="23" t="s">
        <v>554</v>
      </c>
      <c r="F178" s="22">
        <v>2212000</v>
      </c>
    </row>
    <row r="179" spans="1:6" x14ac:dyDescent="0.25">
      <c r="A179" s="11" t="s">
        <v>351</v>
      </c>
      <c r="B179" s="64" t="s">
        <v>1017</v>
      </c>
      <c r="C179" s="23" t="s">
        <v>348</v>
      </c>
      <c r="D179" s="23" t="s">
        <v>715</v>
      </c>
      <c r="E179" s="23" t="s">
        <v>350</v>
      </c>
      <c r="F179" s="22">
        <v>1204000</v>
      </c>
    </row>
    <row r="180" spans="1:6" x14ac:dyDescent="0.25">
      <c r="A180" s="11" t="s">
        <v>277</v>
      </c>
      <c r="B180" s="64" t="s">
        <v>998</v>
      </c>
      <c r="C180" s="23" t="s">
        <v>274</v>
      </c>
      <c r="D180" s="23" t="s">
        <v>719</v>
      </c>
      <c r="E180" s="23" t="s">
        <v>276</v>
      </c>
      <c r="F180" s="22">
        <v>448000</v>
      </c>
    </row>
    <row r="181" spans="1:6" x14ac:dyDescent="0.25">
      <c r="A181" s="11" t="s">
        <v>355</v>
      </c>
      <c r="B181" s="64" t="s">
        <v>1018</v>
      </c>
      <c r="C181" s="23" t="s">
        <v>352</v>
      </c>
      <c r="D181" s="23" t="s">
        <v>723</v>
      </c>
      <c r="E181" s="23" t="s">
        <v>354</v>
      </c>
      <c r="F181" s="22">
        <v>1260000</v>
      </c>
    </row>
    <row r="182" spans="1:6" x14ac:dyDescent="0.25">
      <c r="A182" s="11" t="s">
        <v>387</v>
      </c>
      <c r="B182" s="64" t="s">
        <v>1026</v>
      </c>
      <c r="C182" s="23" t="s">
        <v>384</v>
      </c>
      <c r="D182" s="23" t="s">
        <v>727</v>
      </c>
      <c r="E182" s="23" t="s">
        <v>386</v>
      </c>
      <c r="F182" s="22">
        <v>588000</v>
      </c>
    </row>
    <row r="183" spans="1:6" x14ac:dyDescent="0.25">
      <c r="A183" s="11" t="s">
        <v>881</v>
      </c>
      <c r="B183" s="64" t="s">
        <v>1150</v>
      </c>
      <c r="C183" s="23" t="s">
        <v>878</v>
      </c>
      <c r="D183" s="23" t="s">
        <v>731</v>
      </c>
      <c r="E183" s="23" t="s">
        <v>880</v>
      </c>
      <c r="F183" s="22">
        <v>1456000</v>
      </c>
    </row>
    <row r="184" spans="1:6" x14ac:dyDescent="0.25">
      <c r="A184" s="11" t="s">
        <v>689</v>
      </c>
      <c r="B184" s="64" t="s">
        <v>1102</v>
      </c>
      <c r="C184" s="23" t="s">
        <v>686</v>
      </c>
      <c r="D184" s="23" t="s">
        <v>735</v>
      </c>
      <c r="E184" s="23" t="s">
        <v>688</v>
      </c>
      <c r="F184" s="22">
        <v>392000</v>
      </c>
    </row>
    <row r="185" spans="1:6" x14ac:dyDescent="0.25">
      <c r="A185" s="11" t="s">
        <v>761</v>
      </c>
      <c r="B185" s="64" t="s">
        <v>1120</v>
      </c>
      <c r="C185" s="23" t="s">
        <v>758</v>
      </c>
      <c r="D185" s="23" t="s">
        <v>739</v>
      </c>
      <c r="E185" s="23" t="s">
        <v>760</v>
      </c>
      <c r="F185" s="22">
        <v>924000</v>
      </c>
    </row>
    <row r="186" spans="1:6" x14ac:dyDescent="0.25">
      <c r="A186" s="11" t="s">
        <v>375</v>
      </c>
      <c r="B186" s="64" t="s">
        <v>1023</v>
      </c>
      <c r="C186" s="23" t="s">
        <v>372</v>
      </c>
      <c r="D186" s="23" t="s">
        <v>743</v>
      </c>
      <c r="E186" s="23" t="s">
        <v>374</v>
      </c>
      <c r="F186" s="22">
        <v>168000</v>
      </c>
    </row>
    <row r="187" spans="1:6" x14ac:dyDescent="0.25">
      <c r="A187" s="11" t="s">
        <v>196</v>
      </c>
      <c r="B187" s="64" t="s">
        <v>977</v>
      </c>
      <c r="C187" s="23" t="s">
        <v>193</v>
      </c>
      <c r="D187" s="23" t="s">
        <v>747</v>
      </c>
      <c r="E187" s="23" t="s">
        <v>195</v>
      </c>
      <c r="F187" s="22">
        <v>40000</v>
      </c>
    </row>
    <row r="188" spans="1:6" x14ac:dyDescent="0.25">
      <c r="A188" s="11" t="s">
        <v>737</v>
      </c>
      <c r="B188" s="64" t="s">
        <v>1114</v>
      </c>
      <c r="C188" s="23" t="s">
        <v>734</v>
      </c>
      <c r="D188" s="23" t="s">
        <v>751</v>
      </c>
      <c r="E188" s="23" t="s">
        <v>736</v>
      </c>
      <c r="F188" s="22">
        <v>336000</v>
      </c>
    </row>
    <row r="189" spans="1:6" x14ac:dyDescent="0.25">
      <c r="A189" s="11" t="s">
        <v>669</v>
      </c>
      <c r="B189" s="64" t="s">
        <v>1097</v>
      </c>
      <c r="C189" s="23" t="s">
        <v>666</v>
      </c>
      <c r="D189" s="23" t="s">
        <v>755</v>
      </c>
      <c r="E189" s="23" t="s">
        <v>668</v>
      </c>
      <c r="F189" s="22">
        <v>252000</v>
      </c>
    </row>
    <row r="190" spans="1:6" x14ac:dyDescent="0.25">
      <c r="A190" s="11" t="s">
        <v>733</v>
      </c>
      <c r="B190" s="64" t="s">
        <v>1113</v>
      </c>
      <c r="C190" s="23" t="s">
        <v>730</v>
      </c>
      <c r="D190" s="23" t="s">
        <v>759</v>
      </c>
      <c r="E190" s="23" t="s">
        <v>732</v>
      </c>
      <c r="F190" s="22">
        <v>200000</v>
      </c>
    </row>
    <row r="191" spans="1:6" x14ac:dyDescent="0.25">
      <c r="A191" s="11" t="s">
        <v>479</v>
      </c>
      <c r="B191" s="64" t="s">
        <v>1049</v>
      </c>
      <c r="C191" s="23" t="s">
        <v>476</v>
      </c>
      <c r="D191" s="23" t="s">
        <v>763</v>
      </c>
      <c r="E191" s="23" t="s">
        <v>478</v>
      </c>
      <c r="F191" s="22">
        <v>448000</v>
      </c>
    </row>
    <row r="192" spans="1:6" x14ac:dyDescent="0.25">
      <c r="A192" s="11" t="s">
        <v>197</v>
      </c>
      <c r="B192" s="64" t="s">
        <v>978</v>
      </c>
      <c r="C192" s="23" t="s">
        <v>193</v>
      </c>
      <c r="D192" s="23" t="s">
        <v>767</v>
      </c>
      <c r="E192" s="23" t="s">
        <v>195</v>
      </c>
      <c r="F192" s="22">
        <v>40000</v>
      </c>
    </row>
    <row r="193" spans="1:6" x14ac:dyDescent="0.25">
      <c r="A193" s="11" t="s">
        <v>571</v>
      </c>
      <c r="B193" s="64" t="s">
        <v>1072</v>
      </c>
      <c r="C193" s="23" t="s">
        <v>568</v>
      </c>
      <c r="D193" s="23" t="s">
        <v>771</v>
      </c>
      <c r="E193" s="23" t="s">
        <v>570</v>
      </c>
      <c r="F193" s="22">
        <v>3560000</v>
      </c>
    </row>
    <row r="194" spans="1:6" x14ac:dyDescent="0.25">
      <c r="A194" s="11" t="s">
        <v>615</v>
      </c>
      <c r="B194" s="64" t="s">
        <v>1083</v>
      </c>
      <c r="C194" s="23" t="s">
        <v>612</v>
      </c>
      <c r="D194" s="23" t="s">
        <v>775</v>
      </c>
      <c r="E194" s="23" t="s">
        <v>614</v>
      </c>
      <c r="F194" s="22">
        <v>2280000</v>
      </c>
    </row>
    <row r="195" spans="1:6" x14ac:dyDescent="0.25">
      <c r="A195" s="11" t="s">
        <v>551</v>
      </c>
      <c r="B195" s="64" t="s">
        <v>1067</v>
      </c>
      <c r="C195" s="23" t="s">
        <v>548</v>
      </c>
      <c r="D195" s="23" t="s">
        <v>779</v>
      </c>
      <c r="E195" s="23" t="s">
        <v>550</v>
      </c>
      <c r="F195" s="22">
        <v>1760000</v>
      </c>
    </row>
    <row r="196" spans="1:6" x14ac:dyDescent="0.25">
      <c r="A196" s="11" t="s">
        <v>112</v>
      </c>
      <c r="B196" s="64" t="s">
        <v>956</v>
      </c>
      <c r="C196" s="23" t="s">
        <v>109</v>
      </c>
      <c r="D196" s="23" t="s">
        <v>783</v>
      </c>
      <c r="E196" s="23" t="s">
        <v>111</v>
      </c>
      <c r="F196" s="22">
        <v>1200000</v>
      </c>
    </row>
    <row r="197" spans="1:6" x14ac:dyDescent="0.25">
      <c r="A197" s="11" t="s">
        <v>280</v>
      </c>
      <c r="B197" s="64" t="s">
        <v>999</v>
      </c>
      <c r="C197" t="s">
        <v>1180</v>
      </c>
      <c r="D197" s="23" t="s">
        <v>787</v>
      </c>
      <c r="E197" s="23" t="s">
        <v>279</v>
      </c>
      <c r="F197" s="22">
        <v>880000</v>
      </c>
    </row>
    <row r="198" spans="1:6" x14ac:dyDescent="0.25">
      <c r="A198" s="11" t="s">
        <v>319</v>
      </c>
      <c r="B198" s="64" t="s">
        <v>1009</v>
      </c>
      <c r="C198" s="23" t="s">
        <v>316</v>
      </c>
      <c r="D198" s="23" t="s">
        <v>791</v>
      </c>
      <c r="E198" s="23" t="s">
        <v>318</v>
      </c>
      <c r="F198" s="22">
        <v>160000</v>
      </c>
    </row>
    <row r="199" spans="1:6" x14ac:dyDescent="0.25">
      <c r="A199" s="11" t="s">
        <v>797</v>
      </c>
      <c r="B199" s="64" t="s">
        <v>1129</v>
      </c>
      <c r="C199" s="23" t="s">
        <v>794</v>
      </c>
      <c r="D199" s="23" t="s">
        <v>795</v>
      </c>
      <c r="E199" s="23" t="s">
        <v>796</v>
      </c>
      <c r="F199" s="22">
        <v>560000</v>
      </c>
    </row>
    <row r="200" spans="1:6" x14ac:dyDescent="0.25">
      <c r="A200" s="11" t="s">
        <v>323</v>
      </c>
      <c r="B200" s="64" t="s">
        <v>1010</v>
      </c>
      <c r="C200" s="23" t="s">
        <v>320</v>
      </c>
      <c r="D200" s="23" t="s">
        <v>799</v>
      </c>
      <c r="E200" s="23" t="s">
        <v>322</v>
      </c>
      <c r="F200" s="22">
        <v>680000</v>
      </c>
    </row>
    <row r="201" spans="1:6" x14ac:dyDescent="0.25">
      <c r="A201" s="11" t="s">
        <v>104</v>
      </c>
      <c r="B201" s="64" t="s">
        <v>954</v>
      </c>
      <c r="C201" s="23" t="s">
        <v>101</v>
      </c>
      <c r="D201" s="23" t="s">
        <v>803</v>
      </c>
      <c r="E201" s="23" t="s">
        <v>103</v>
      </c>
      <c r="F201" s="22">
        <v>600000</v>
      </c>
    </row>
    <row r="202" spans="1:6" x14ac:dyDescent="0.25">
      <c r="A202" s="11" t="s">
        <v>869</v>
      </c>
      <c r="B202" s="64" t="s">
        <v>1147</v>
      </c>
      <c r="C202" s="23" t="s">
        <v>866</v>
      </c>
      <c r="D202" s="23" t="s">
        <v>807</v>
      </c>
      <c r="E202" s="23" t="s">
        <v>868</v>
      </c>
      <c r="F202" s="22">
        <v>240000</v>
      </c>
    </row>
    <row r="203" spans="1:6" x14ac:dyDescent="0.25">
      <c r="A203" s="11" t="s">
        <v>829</v>
      </c>
      <c r="B203" s="64" t="s">
        <v>1137</v>
      </c>
      <c r="C203" s="23" t="s">
        <v>826</v>
      </c>
      <c r="D203" s="23" t="s">
        <v>811</v>
      </c>
      <c r="E203" s="23" t="s">
        <v>828</v>
      </c>
      <c r="F203" s="22">
        <v>200000</v>
      </c>
    </row>
    <row r="204" spans="1:6" x14ac:dyDescent="0.25">
      <c r="A204" s="11" t="s">
        <v>459</v>
      </c>
      <c r="B204" s="64" t="s">
        <v>1044</v>
      </c>
      <c r="C204" s="23" t="s">
        <v>456</v>
      </c>
      <c r="D204" s="23" t="s">
        <v>815</v>
      </c>
      <c r="E204" s="23" t="s">
        <v>458</v>
      </c>
      <c r="F204" s="22">
        <v>440000</v>
      </c>
    </row>
    <row r="205" spans="1:6" x14ac:dyDescent="0.25">
      <c r="A205" s="11" t="s">
        <v>51</v>
      </c>
      <c r="B205" s="64" t="s">
        <v>941</v>
      </c>
      <c r="C205" s="23" t="s">
        <v>48</v>
      </c>
      <c r="D205" s="23" t="s">
        <v>819</v>
      </c>
      <c r="E205" s="23" t="s">
        <v>50</v>
      </c>
      <c r="F205" s="22">
        <v>80000</v>
      </c>
    </row>
    <row r="206" spans="1:6" x14ac:dyDescent="0.25">
      <c r="A206" s="11" t="s">
        <v>1160</v>
      </c>
      <c r="B206" s="64" t="s">
        <v>933</v>
      </c>
      <c r="C206" s="23" t="s">
        <v>89</v>
      </c>
      <c r="D206" s="23" t="s">
        <v>823</v>
      </c>
      <c r="E206" s="23" t="s">
        <v>91</v>
      </c>
      <c r="F206" s="22">
        <v>40000</v>
      </c>
    </row>
    <row r="207" spans="1:6" x14ac:dyDescent="0.25">
      <c r="A207" s="11" t="s">
        <v>639</v>
      </c>
      <c r="B207" s="64" t="s">
        <v>1089</v>
      </c>
      <c r="C207" s="23" t="s">
        <v>636</v>
      </c>
      <c r="D207" s="23" t="s">
        <v>827</v>
      </c>
      <c r="E207" s="23" t="s">
        <v>638</v>
      </c>
      <c r="F207" s="22">
        <v>80000</v>
      </c>
    </row>
    <row r="208" spans="1:6" x14ac:dyDescent="0.25">
      <c r="A208" s="11" t="s">
        <v>793</v>
      </c>
      <c r="B208" s="64" t="s">
        <v>1128</v>
      </c>
      <c r="C208" s="23" t="s">
        <v>790</v>
      </c>
      <c r="D208" s="23" t="s">
        <v>831</v>
      </c>
      <c r="E208" s="23" t="s">
        <v>792</v>
      </c>
      <c r="F208" s="22">
        <v>360000</v>
      </c>
    </row>
    <row r="209" spans="1:6" x14ac:dyDescent="0.25">
      <c r="A209" s="11" t="s">
        <v>745</v>
      </c>
      <c r="B209" s="64" t="s">
        <v>1116</v>
      </c>
      <c r="C209" s="23" t="s">
        <v>742</v>
      </c>
      <c r="D209" s="23" t="s">
        <v>835</v>
      </c>
      <c r="E209" s="23" t="s">
        <v>744</v>
      </c>
      <c r="F209" s="22">
        <v>200000</v>
      </c>
    </row>
    <row r="210" spans="1:6" x14ac:dyDescent="0.25">
      <c r="A210" s="11" t="s">
        <v>116</v>
      </c>
      <c r="B210" s="64" t="s">
        <v>957</v>
      </c>
      <c r="C210" s="23" t="s">
        <v>113</v>
      </c>
      <c r="D210" s="23" t="s">
        <v>839</v>
      </c>
      <c r="E210" s="23" t="s">
        <v>115</v>
      </c>
      <c r="F210" s="22">
        <v>80000</v>
      </c>
    </row>
    <row r="211" spans="1:6" x14ac:dyDescent="0.25">
      <c r="A211" s="11" t="s">
        <v>59</v>
      </c>
      <c r="B211" s="64" t="s">
        <v>943</v>
      </c>
      <c r="C211" s="23" t="s">
        <v>56</v>
      </c>
      <c r="D211" s="23" t="s">
        <v>843</v>
      </c>
      <c r="E211" s="23" t="s">
        <v>58</v>
      </c>
      <c r="F211" s="22">
        <v>40000</v>
      </c>
    </row>
    <row r="212" spans="1:6" x14ac:dyDescent="0.25">
      <c r="A212" s="11" t="s">
        <v>84</v>
      </c>
      <c r="B212" s="64" t="s">
        <v>950</v>
      </c>
      <c r="C212" s="23" t="s">
        <v>81</v>
      </c>
      <c r="D212" s="23" t="s">
        <v>847</v>
      </c>
      <c r="E212" s="23" t="s">
        <v>83</v>
      </c>
      <c r="F212" s="22">
        <v>40000</v>
      </c>
    </row>
    <row r="213" spans="1:6" x14ac:dyDescent="0.25">
      <c r="A213" s="11" t="s">
        <v>261</v>
      </c>
      <c r="B213" s="64" t="s">
        <v>994</v>
      </c>
      <c r="C213" s="23" t="s">
        <v>258</v>
      </c>
      <c r="D213" s="23" t="s">
        <v>851</v>
      </c>
      <c r="E213" s="23" t="s">
        <v>260</v>
      </c>
      <c r="F213" s="22">
        <v>40000</v>
      </c>
    </row>
    <row r="214" spans="1:6" x14ac:dyDescent="0.25">
      <c r="A214" s="11" t="s">
        <v>299</v>
      </c>
      <c r="B214" s="64" t="s">
        <v>1004</v>
      </c>
      <c r="C214" s="23" t="s">
        <v>296</v>
      </c>
      <c r="D214" s="23" t="s">
        <v>855</v>
      </c>
      <c r="E214" s="23" t="s">
        <v>298</v>
      </c>
      <c r="F214" s="22">
        <v>40000</v>
      </c>
    </row>
    <row r="215" spans="1:6" x14ac:dyDescent="0.25">
      <c r="A215" s="11" t="s">
        <v>603</v>
      </c>
      <c r="B215" s="64" t="s">
        <v>1080</v>
      </c>
      <c r="C215" s="23" t="s">
        <v>600</v>
      </c>
      <c r="D215" s="23" t="s">
        <v>859</v>
      </c>
      <c r="E215" s="23" t="s">
        <v>602</v>
      </c>
      <c r="F215" s="22">
        <v>2156000</v>
      </c>
    </row>
    <row r="216" spans="1:6" x14ac:dyDescent="0.25">
      <c r="A216" s="11" t="s">
        <v>331</v>
      </c>
      <c r="B216" s="64" t="s">
        <v>1012</v>
      </c>
      <c r="C216" s="23" t="s">
        <v>328</v>
      </c>
      <c r="D216" s="23" t="s">
        <v>863</v>
      </c>
      <c r="E216" s="23" t="s">
        <v>330</v>
      </c>
      <c r="F216" s="22">
        <v>840000</v>
      </c>
    </row>
    <row r="217" spans="1:6" x14ac:dyDescent="0.25">
      <c r="A217" s="11" t="s">
        <v>841</v>
      </c>
      <c r="B217" s="64" t="s">
        <v>1140</v>
      </c>
      <c r="C217" s="23" t="s">
        <v>838</v>
      </c>
      <c r="D217" s="23" t="s">
        <v>867</v>
      </c>
      <c r="E217" s="23" t="s">
        <v>840</v>
      </c>
      <c r="F217" s="22">
        <v>168000</v>
      </c>
    </row>
    <row r="218" spans="1:6" x14ac:dyDescent="0.25">
      <c r="A218" s="11" t="s">
        <v>817</v>
      </c>
      <c r="B218" s="64" t="s">
        <v>1134</v>
      </c>
      <c r="C218" s="23" t="s">
        <v>814</v>
      </c>
      <c r="D218" s="23" t="s">
        <v>871</v>
      </c>
      <c r="E218" s="23" t="s">
        <v>816</v>
      </c>
      <c r="F218" s="22">
        <v>336000</v>
      </c>
    </row>
    <row r="219" spans="1:6" x14ac:dyDescent="0.25">
      <c r="A219" s="11" t="s">
        <v>108</v>
      </c>
      <c r="B219" s="64" t="s">
        <v>955</v>
      </c>
      <c r="C219" s="23" t="s">
        <v>105</v>
      </c>
      <c r="D219" s="23" t="s">
        <v>875</v>
      </c>
      <c r="E219" s="23" t="s">
        <v>107</v>
      </c>
      <c r="F219" s="22">
        <v>364000</v>
      </c>
    </row>
    <row r="220" spans="1:6" x14ac:dyDescent="0.25">
      <c r="A220" s="11" t="s">
        <v>849</v>
      </c>
      <c r="B220" s="64" t="s">
        <v>1142</v>
      </c>
      <c r="C220" s="23" t="s">
        <v>846</v>
      </c>
      <c r="D220" s="23" t="s">
        <v>879</v>
      </c>
      <c r="E220" s="23" t="s">
        <v>848</v>
      </c>
      <c r="F220" s="22">
        <v>168000</v>
      </c>
    </row>
    <row r="221" spans="1:6" ht="15.75" thickBot="1" x14ac:dyDescent="0.3">
      <c r="A221" s="25" t="s">
        <v>805</v>
      </c>
      <c r="B221" s="64" t="s">
        <v>1131</v>
      </c>
      <c r="C221" s="24" t="s">
        <v>802</v>
      </c>
      <c r="D221" s="24" t="s">
        <v>883</v>
      </c>
      <c r="E221" s="24" t="s">
        <v>804</v>
      </c>
      <c r="F221" s="50">
        <v>112000</v>
      </c>
    </row>
    <row r="222" spans="1:6" x14ac:dyDescent="0.25">
      <c r="A222" s="11" t="s">
        <v>217</v>
      </c>
      <c r="B222" s="64" t="s">
        <v>983</v>
      </c>
      <c r="C222" s="23" t="s">
        <v>214</v>
      </c>
      <c r="D222" s="23"/>
      <c r="E222" s="23" t="s">
        <v>216</v>
      </c>
      <c r="F222" s="50">
        <v>84000</v>
      </c>
    </row>
    <row r="223" spans="1:6" x14ac:dyDescent="0.25">
      <c r="A223" s="11" t="s">
        <v>140</v>
      </c>
      <c r="B223" s="64" t="s">
        <v>963</v>
      </c>
      <c r="C223" s="23" t="s">
        <v>137</v>
      </c>
      <c r="D223" s="23"/>
      <c r="E223" s="23" t="s">
        <v>139</v>
      </c>
      <c r="F223" s="50">
        <v>84000</v>
      </c>
    </row>
    <row r="224" spans="1:6" x14ac:dyDescent="0.25">
      <c r="A224" s="11" t="s">
        <v>665</v>
      </c>
      <c r="B224" s="64" t="s">
        <v>1096</v>
      </c>
      <c r="C224" s="23" t="s">
        <v>662</v>
      </c>
      <c r="D224" s="23"/>
      <c r="E224" s="23" t="s">
        <v>664</v>
      </c>
      <c r="F224" s="50">
        <v>196000</v>
      </c>
    </row>
    <row r="225" spans="1:6" x14ac:dyDescent="0.25">
      <c r="A225" s="11" t="s">
        <v>845</v>
      </c>
      <c r="B225" s="64" t="s">
        <v>1141</v>
      </c>
      <c r="C225" s="23" t="s">
        <v>842</v>
      </c>
      <c r="D225" s="23"/>
      <c r="E225" s="23" t="s">
        <v>844</v>
      </c>
      <c r="F225" s="50">
        <v>168000</v>
      </c>
    </row>
    <row r="226" spans="1:6" x14ac:dyDescent="0.25">
      <c r="A226" s="11" t="s">
        <v>928</v>
      </c>
      <c r="B226" s="64" t="s">
        <v>931</v>
      </c>
      <c r="C226" s="23" t="s">
        <v>927</v>
      </c>
      <c r="D226" s="23"/>
      <c r="E226" s="23" t="s">
        <v>932</v>
      </c>
      <c r="F226" s="50">
        <v>100000</v>
      </c>
    </row>
  </sheetData>
  <autoFilter ref="A1:C226" xr:uid="{0F4F987B-220A-4648-BE36-491D9196D830}"/>
  <mergeCells count="5">
    <mergeCell ref="A1:A2"/>
    <mergeCell ref="F1:F2"/>
    <mergeCell ref="C1:C2"/>
    <mergeCell ref="D1:D2"/>
    <mergeCell ref="E1:E2"/>
  </mergeCells>
  <hyperlinks>
    <hyperlink ref="E222" r:id="rId1" display="pr@capes.gov.br" xr:uid="{F0B5AABC-4CB8-40C2-9F6A-62E0240A24D6}"/>
    <hyperlink ref="E226" r:id="rId2" xr:uid="{04F16BF0-0B1B-44CA-B321-75A7E86DA237}"/>
  </hyperlink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50D4-ADBA-4627-A0C8-B889D7B6019D}">
  <dimension ref="B1:AC227"/>
  <sheetViews>
    <sheetView showGridLines="0" topLeftCell="A3" zoomScale="145" zoomScaleNormal="145" workbookViewId="0">
      <selection activeCell="D10" sqref="D10"/>
    </sheetView>
  </sheetViews>
  <sheetFormatPr defaultRowHeight="15" x14ac:dyDescent="0.25"/>
  <cols>
    <col min="1" max="1" width="6.85546875" style="5" customWidth="1"/>
    <col min="2" max="2" width="13.42578125" style="1" customWidth="1"/>
    <col min="3" max="3" width="13.42578125" style="2" customWidth="1"/>
    <col min="4" max="4" width="13.42578125" style="3" customWidth="1"/>
    <col min="5" max="5" width="17" style="2" bestFit="1" customWidth="1"/>
    <col min="6" max="12" width="7.7109375" style="2" customWidth="1"/>
    <col min="13" max="13" width="14.5703125" style="4" bestFit="1" customWidth="1"/>
    <col min="14" max="14" width="15.140625" style="4" customWidth="1"/>
    <col min="15" max="16384" width="9.140625" style="5"/>
  </cols>
  <sheetData>
    <row r="1" spans="2:14" ht="15.75" thickBot="1" x14ac:dyDescent="0.3"/>
    <row r="2" spans="2:14" ht="117.75" customHeight="1" thickBot="1" x14ac:dyDescent="0.3">
      <c r="B2" s="84" t="s">
        <v>886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2:14" ht="15.75" thickBot="1" x14ac:dyDescent="0.3">
      <c r="B3" s="6"/>
      <c r="C3" s="7"/>
      <c r="E3" s="7"/>
      <c r="F3" s="7"/>
      <c r="G3" s="7"/>
      <c r="H3" s="7"/>
      <c r="I3" s="7"/>
      <c r="J3" s="7"/>
      <c r="K3" s="7"/>
      <c r="L3" s="7"/>
      <c r="M3" s="3"/>
    </row>
    <row r="4" spans="2:14" ht="20.100000000000001" customHeight="1" x14ac:dyDescent="0.25">
      <c r="B4" s="87" t="s">
        <v>15</v>
      </c>
      <c r="C4" s="78" t="s">
        <v>19</v>
      </c>
      <c r="D4" s="82" t="s">
        <v>887</v>
      </c>
      <c r="E4" s="82" t="s">
        <v>888</v>
      </c>
      <c r="F4" s="82" t="s">
        <v>889</v>
      </c>
      <c r="G4" s="82"/>
      <c r="H4" s="82"/>
      <c r="I4" s="82"/>
      <c r="J4" s="82"/>
      <c r="K4" s="82"/>
      <c r="L4" s="82"/>
      <c r="M4" s="80" t="s">
        <v>20</v>
      </c>
    </row>
    <row r="5" spans="2:14" s="1" customFormat="1" ht="30.75" customHeight="1" x14ac:dyDescent="0.25">
      <c r="B5" s="88"/>
      <c r="C5" s="79"/>
      <c r="D5" s="83"/>
      <c r="E5" s="83"/>
      <c r="F5" s="8" t="s">
        <v>890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9" t="s">
        <v>891</v>
      </c>
      <c r="M5" s="81"/>
      <c r="N5" s="2"/>
    </row>
    <row r="6" spans="2:14" ht="15.75" customHeight="1" x14ac:dyDescent="0.25">
      <c r="B6" s="10">
        <v>50001019</v>
      </c>
      <c r="C6" s="11" t="s">
        <v>515</v>
      </c>
      <c r="D6" s="12" t="s">
        <v>892</v>
      </c>
      <c r="E6" s="11" t="s">
        <v>893</v>
      </c>
      <c r="F6" s="13">
        <v>3</v>
      </c>
      <c r="G6" s="13">
        <v>12</v>
      </c>
      <c r="H6" s="14">
        <v>20</v>
      </c>
      <c r="I6" s="14">
        <v>6</v>
      </c>
      <c r="J6" s="14" t="s">
        <v>894</v>
      </c>
      <c r="K6" s="14" t="s">
        <v>894</v>
      </c>
      <c r="L6" s="14">
        <v>41</v>
      </c>
      <c r="M6" s="50">
        <v>1640000</v>
      </c>
      <c r="N6" s="15"/>
    </row>
    <row r="7" spans="2:14" ht="15.75" customHeight="1" x14ac:dyDescent="0.25">
      <c r="B7" s="10">
        <v>50002015</v>
      </c>
      <c r="C7" s="11" t="s">
        <v>661</v>
      </c>
      <c r="D7" s="12" t="s">
        <v>892</v>
      </c>
      <c r="E7" s="11" t="s">
        <v>893</v>
      </c>
      <c r="F7" s="13" t="s">
        <v>894</v>
      </c>
      <c r="G7" s="14">
        <v>1</v>
      </c>
      <c r="H7" s="14">
        <v>11</v>
      </c>
      <c r="I7" s="14">
        <v>1</v>
      </c>
      <c r="J7" s="13" t="s">
        <v>894</v>
      </c>
      <c r="K7" s="14" t="s">
        <v>894</v>
      </c>
      <c r="L7" s="14">
        <v>13</v>
      </c>
      <c r="M7" s="50">
        <v>520000</v>
      </c>
      <c r="N7" s="15"/>
    </row>
    <row r="8" spans="2:14" ht="15.75" customHeight="1" x14ac:dyDescent="0.25">
      <c r="B8" s="10">
        <v>50005014</v>
      </c>
      <c r="C8" s="11" t="s">
        <v>172</v>
      </c>
      <c r="D8" s="12" t="s">
        <v>892</v>
      </c>
      <c r="E8" s="11" t="s">
        <v>893</v>
      </c>
      <c r="F8" s="13" t="s">
        <v>894</v>
      </c>
      <c r="G8" s="14">
        <v>3</v>
      </c>
      <c r="H8" s="14" t="s">
        <v>894</v>
      </c>
      <c r="I8" s="14" t="s">
        <v>894</v>
      </c>
      <c r="J8" s="13" t="s">
        <v>894</v>
      </c>
      <c r="K8" s="14" t="s">
        <v>894</v>
      </c>
      <c r="L8" s="14">
        <v>3</v>
      </c>
      <c r="M8" s="50">
        <v>120000</v>
      </c>
      <c r="N8" s="15"/>
    </row>
    <row r="9" spans="2:14" ht="15.75" customHeight="1" x14ac:dyDescent="0.25">
      <c r="B9" s="10">
        <v>51001012</v>
      </c>
      <c r="C9" s="11" t="s">
        <v>511</v>
      </c>
      <c r="D9" s="12" t="s">
        <v>892</v>
      </c>
      <c r="E9" s="11" t="s">
        <v>895</v>
      </c>
      <c r="F9" s="13">
        <v>1</v>
      </c>
      <c r="G9" s="14">
        <v>10</v>
      </c>
      <c r="H9" s="14">
        <v>23</v>
      </c>
      <c r="I9" s="14">
        <v>5</v>
      </c>
      <c r="J9" s="13">
        <v>2</v>
      </c>
      <c r="K9" s="14" t="s">
        <v>894</v>
      </c>
      <c r="L9" s="14">
        <v>41</v>
      </c>
      <c r="M9" s="50">
        <v>1640000</v>
      </c>
      <c r="N9" s="15"/>
    </row>
    <row r="10" spans="2:14" ht="15.75" customHeight="1" x14ac:dyDescent="0.25">
      <c r="B10" s="10">
        <v>51002019</v>
      </c>
      <c r="C10" s="11" t="s">
        <v>311</v>
      </c>
      <c r="D10" s="12" t="s">
        <v>892</v>
      </c>
      <c r="E10" s="11" t="s">
        <v>895</v>
      </c>
      <c r="F10" s="13" t="s">
        <v>894</v>
      </c>
      <c r="G10" s="14" t="s">
        <v>894</v>
      </c>
      <c r="H10" s="14">
        <v>1</v>
      </c>
      <c r="I10" s="14">
        <v>4</v>
      </c>
      <c r="J10" s="13" t="s">
        <v>894</v>
      </c>
      <c r="K10" s="14" t="s">
        <v>894</v>
      </c>
      <c r="L10" s="14">
        <v>5</v>
      </c>
      <c r="M10" s="50">
        <v>200000</v>
      </c>
      <c r="N10" s="15"/>
    </row>
    <row r="11" spans="2:14" ht="15.75" customHeight="1" x14ac:dyDescent="0.25">
      <c r="B11" s="10">
        <v>51004011</v>
      </c>
      <c r="C11" s="11" t="s">
        <v>367</v>
      </c>
      <c r="D11" s="12" t="s">
        <v>892</v>
      </c>
      <c r="E11" s="11" t="s">
        <v>895</v>
      </c>
      <c r="F11" s="13">
        <v>2</v>
      </c>
      <c r="G11" s="14">
        <v>5</v>
      </c>
      <c r="H11" s="14">
        <v>4</v>
      </c>
      <c r="I11" s="14">
        <v>1</v>
      </c>
      <c r="J11" s="13" t="s">
        <v>894</v>
      </c>
      <c r="K11" s="14" t="s">
        <v>894</v>
      </c>
      <c r="L11" s="14">
        <v>12</v>
      </c>
      <c r="M11" s="50">
        <v>480000</v>
      </c>
      <c r="N11" s="15"/>
    </row>
    <row r="12" spans="2:14" ht="15.75" customHeight="1" x14ac:dyDescent="0.25">
      <c r="B12" s="10">
        <v>51005018</v>
      </c>
      <c r="C12" s="11" t="s">
        <v>487</v>
      </c>
      <c r="D12" s="12" t="s">
        <v>892</v>
      </c>
      <c r="E12" s="11" t="s">
        <v>895</v>
      </c>
      <c r="F12" s="13">
        <v>1</v>
      </c>
      <c r="G12" s="14">
        <v>5</v>
      </c>
      <c r="H12" s="14">
        <v>13</v>
      </c>
      <c r="I12" s="14">
        <v>3</v>
      </c>
      <c r="J12" s="13" t="s">
        <v>894</v>
      </c>
      <c r="K12" s="14" t="s">
        <v>894</v>
      </c>
      <c r="L12" s="14">
        <v>22</v>
      </c>
      <c r="M12" s="50">
        <v>880000</v>
      </c>
      <c r="N12" s="15"/>
    </row>
    <row r="13" spans="2:14" ht="15.75" customHeight="1" x14ac:dyDescent="0.25">
      <c r="B13" s="10">
        <v>51034000</v>
      </c>
      <c r="C13" s="11" t="s">
        <v>559</v>
      </c>
      <c r="D13" s="12" t="s">
        <v>892</v>
      </c>
      <c r="E13" s="11" t="s">
        <v>893</v>
      </c>
      <c r="F13" s="13">
        <v>1</v>
      </c>
      <c r="G13" s="14">
        <v>4</v>
      </c>
      <c r="H13" s="14">
        <v>1</v>
      </c>
      <c r="I13" s="14" t="s">
        <v>894</v>
      </c>
      <c r="J13" s="13" t="s">
        <v>894</v>
      </c>
      <c r="K13" s="14" t="s">
        <v>894</v>
      </c>
      <c r="L13" s="14">
        <v>6</v>
      </c>
      <c r="M13" s="50">
        <v>240000</v>
      </c>
      <c r="N13" s="15"/>
    </row>
    <row r="14" spans="2:14" ht="15.75" customHeight="1" x14ac:dyDescent="0.25">
      <c r="B14" s="10">
        <v>52001016</v>
      </c>
      <c r="C14" s="11" t="s">
        <v>483</v>
      </c>
      <c r="D14" s="12" t="s">
        <v>892</v>
      </c>
      <c r="E14" s="11" t="s">
        <v>896</v>
      </c>
      <c r="F14" s="13">
        <v>2</v>
      </c>
      <c r="G14" s="14">
        <v>8</v>
      </c>
      <c r="H14" s="14">
        <v>27</v>
      </c>
      <c r="I14" s="14">
        <v>11</v>
      </c>
      <c r="J14" s="13">
        <v>7</v>
      </c>
      <c r="K14" s="14">
        <v>1</v>
      </c>
      <c r="L14" s="14">
        <v>56</v>
      </c>
      <c r="M14" s="50">
        <v>2240000</v>
      </c>
      <c r="N14" s="15"/>
    </row>
    <row r="15" spans="2:14" ht="15.75" customHeight="1" x14ac:dyDescent="0.25">
      <c r="B15" s="10">
        <v>52002012</v>
      </c>
      <c r="C15" s="11" t="s">
        <v>291</v>
      </c>
      <c r="D15" s="12" t="s">
        <v>892</v>
      </c>
      <c r="E15" s="11" t="s">
        <v>896</v>
      </c>
      <c r="F15" s="13" t="s">
        <v>894</v>
      </c>
      <c r="G15" s="14">
        <v>3</v>
      </c>
      <c r="H15" s="14">
        <v>6</v>
      </c>
      <c r="I15" s="14">
        <v>2</v>
      </c>
      <c r="J15" s="13" t="s">
        <v>894</v>
      </c>
      <c r="K15" s="14" t="s">
        <v>894</v>
      </c>
      <c r="L15" s="14">
        <v>11</v>
      </c>
      <c r="M15" s="50">
        <v>440000</v>
      </c>
      <c r="N15" s="15"/>
    </row>
    <row r="16" spans="2:14" ht="15.75" customHeight="1" x14ac:dyDescent="0.25">
      <c r="B16" s="10">
        <v>52004015</v>
      </c>
      <c r="C16" s="11" t="s">
        <v>777</v>
      </c>
      <c r="D16" s="12" t="s">
        <v>892</v>
      </c>
      <c r="E16" s="11" t="s">
        <v>896</v>
      </c>
      <c r="F16" s="13">
        <v>1</v>
      </c>
      <c r="G16" s="14" t="s">
        <v>894</v>
      </c>
      <c r="H16" s="14">
        <v>1</v>
      </c>
      <c r="I16" s="14" t="s">
        <v>894</v>
      </c>
      <c r="J16" s="13" t="s">
        <v>894</v>
      </c>
      <c r="K16" s="14" t="s">
        <v>894</v>
      </c>
      <c r="L16" s="14">
        <v>2</v>
      </c>
      <c r="M16" s="50">
        <v>80000</v>
      </c>
      <c r="N16" s="15"/>
    </row>
    <row r="17" spans="2:14" ht="15.75" customHeight="1" x14ac:dyDescent="0.25">
      <c r="B17" s="10">
        <v>52005011</v>
      </c>
      <c r="C17" s="11" t="s">
        <v>156</v>
      </c>
      <c r="D17" s="12" t="s">
        <v>892</v>
      </c>
      <c r="E17" s="11" t="s">
        <v>896</v>
      </c>
      <c r="F17" s="13">
        <v>2</v>
      </c>
      <c r="G17" s="14" t="s">
        <v>894</v>
      </c>
      <c r="H17" s="14">
        <v>1</v>
      </c>
      <c r="I17" s="14" t="s">
        <v>894</v>
      </c>
      <c r="J17" s="13" t="s">
        <v>894</v>
      </c>
      <c r="K17" s="14" t="s">
        <v>894</v>
      </c>
      <c r="L17" s="14">
        <v>3</v>
      </c>
      <c r="M17" s="50">
        <v>120000</v>
      </c>
      <c r="N17" s="15"/>
    </row>
    <row r="18" spans="2:14" ht="15.75" customHeight="1" x14ac:dyDescent="0.25">
      <c r="B18" s="10">
        <v>52006018</v>
      </c>
      <c r="C18" s="11" t="s">
        <v>701</v>
      </c>
      <c r="D18" s="12" t="s">
        <v>892</v>
      </c>
      <c r="E18" s="11" t="s">
        <v>896</v>
      </c>
      <c r="F18" s="13" t="s">
        <v>894</v>
      </c>
      <c r="G18" s="14">
        <v>2</v>
      </c>
      <c r="H18" s="14">
        <v>2</v>
      </c>
      <c r="I18" s="14" t="s">
        <v>894</v>
      </c>
      <c r="J18" s="13" t="s">
        <v>894</v>
      </c>
      <c r="K18" s="14" t="s">
        <v>894</v>
      </c>
      <c r="L18" s="14">
        <v>4</v>
      </c>
      <c r="M18" s="50">
        <v>160000</v>
      </c>
      <c r="N18" s="15"/>
    </row>
    <row r="19" spans="2:14" ht="15.75" customHeight="1" x14ac:dyDescent="0.25">
      <c r="B19" s="10">
        <v>52010015</v>
      </c>
      <c r="C19" s="11" t="s">
        <v>160</v>
      </c>
      <c r="D19" s="12" t="s">
        <v>892</v>
      </c>
      <c r="E19" s="11" t="s">
        <v>896</v>
      </c>
      <c r="F19" s="13">
        <v>1</v>
      </c>
      <c r="G19" s="14">
        <v>2</v>
      </c>
      <c r="H19" s="14">
        <v>8</v>
      </c>
      <c r="I19" s="14">
        <v>2</v>
      </c>
      <c r="J19" s="13" t="s">
        <v>894</v>
      </c>
      <c r="K19" s="14" t="s">
        <v>894</v>
      </c>
      <c r="L19" s="14">
        <v>13</v>
      </c>
      <c r="M19" s="50">
        <v>520000</v>
      </c>
      <c r="N19" s="15"/>
    </row>
    <row r="20" spans="2:14" ht="15.75" customHeight="1" x14ac:dyDescent="0.25">
      <c r="B20" s="10">
        <v>52012018</v>
      </c>
      <c r="C20" s="11" t="s">
        <v>347</v>
      </c>
      <c r="D20" s="12" t="s">
        <v>892</v>
      </c>
      <c r="E20" s="11" t="s">
        <v>896</v>
      </c>
      <c r="F20" s="13">
        <v>1</v>
      </c>
      <c r="G20" s="14">
        <v>6</v>
      </c>
      <c r="H20" s="14">
        <v>8</v>
      </c>
      <c r="I20" s="14">
        <v>1</v>
      </c>
      <c r="J20" s="13" t="s">
        <v>894</v>
      </c>
      <c r="K20" s="14" t="s">
        <v>894</v>
      </c>
      <c r="L20" s="14">
        <v>16</v>
      </c>
      <c r="M20" s="50">
        <v>640000</v>
      </c>
      <c r="N20" s="15"/>
    </row>
    <row r="21" spans="2:14" ht="15.75" customHeight="1" x14ac:dyDescent="0.25">
      <c r="B21" s="10">
        <v>52059006</v>
      </c>
      <c r="C21" s="11" t="s">
        <v>451</v>
      </c>
      <c r="D21" s="12" t="s">
        <v>892</v>
      </c>
      <c r="E21" s="11" t="s">
        <v>896</v>
      </c>
      <c r="F21" s="13" t="s">
        <v>894</v>
      </c>
      <c r="G21" s="14">
        <v>5</v>
      </c>
      <c r="H21" s="14">
        <v>5</v>
      </c>
      <c r="I21" s="14" t="s">
        <v>894</v>
      </c>
      <c r="J21" s="13" t="s">
        <v>894</v>
      </c>
      <c r="K21" s="14" t="s">
        <v>894</v>
      </c>
      <c r="L21" s="14">
        <v>10</v>
      </c>
      <c r="M21" s="50">
        <v>400000</v>
      </c>
      <c r="N21" s="15"/>
    </row>
    <row r="22" spans="2:14" ht="15.75" customHeight="1" x14ac:dyDescent="0.25">
      <c r="B22" s="10">
        <v>52060004</v>
      </c>
      <c r="C22" s="11" t="s">
        <v>491</v>
      </c>
      <c r="D22" s="12" t="s">
        <v>892</v>
      </c>
      <c r="E22" s="11" t="s">
        <v>896</v>
      </c>
      <c r="F22" s="13">
        <v>2</v>
      </c>
      <c r="G22" s="14">
        <v>2</v>
      </c>
      <c r="H22" s="14">
        <v>4</v>
      </c>
      <c r="I22" s="14" t="s">
        <v>894</v>
      </c>
      <c r="J22" s="13" t="s">
        <v>894</v>
      </c>
      <c r="K22" s="14" t="s">
        <v>894</v>
      </c>
      <c r="L22" s="14">
        <v>8</v>
      </c>
      <c r="M22" s="50">
        <v>320000</v>
      </c>
      <c r="N22" s="15"/>
    </row>
    <row r="23" spans="2:14" ht="15.75" customHeight="1" x14ac:dyDescent="0.25">
      <c r="B23" s="10">
        <v>53001010</v>
      </c>
      <c r="C23" s="11" t="s">
        <v>649</v>
      </c>
      <c r="D23" s="12" t="s">
        <v>892</v>
      </c>
      <c r="E23" s="11" t="s">
        <v>897</v>
      </c>
      <c r="F23" s="13">
        <v>2</v>
      </c>
      <c r="G23" s="14">
        <v>9</v>
      </c>
      <c r="H23" s="14">
        <v>28</v>
      </c>
      <c r="I23" s="14">
        <v>35</v>
      </c>
      <c r="J23" s="13">
        <v>9</v>
      </c>
      <c r="K23" s="14">
        <v>7</v>
      </c>
      <c r="L23" s="14">
        <v>90</v>
      </c>
      <c r="M23" s="50">
        <v>3600000</v>
      </c>
      <c r="N23" s="15"/>
    </row>
    <row r="24" spans="2:14" ht="15.75" customHeight="1" x14ac:dyDescent="0.25">
      <c r="B24" s="10">
        <v>53003012</v>
      </c>
      <c r="C24" s="11" t="s">
        <v>307</v>
      </c>
      <c r="D24" s="12" t="s">
        <v>892</v>
      </c>
      <c r="E24" s="11" t="s">
        <v>897</v>
      </c>
      <c r="F24" s="13" t="s">
        <v>894</v>
      </c>
      <c r="G24" s="14">
        <v>1</v>
      </c>
      <c r="H24" s="14">
        <v>4</v>
      </c>
      <c r="I24" s="14">
        <v>4</v>
      </c>
      <c r="J24" s="13" t="s">
        <v>894</v>
      </c>
      <c r="K24" s="14">
        <v>1</v>
      </c>
      <c r="L24" s="14">
        <v>10</v>
      </c>
      <c r="M24" s="50">
        <v>400000</v>
      </c>
      <c r="N24" s="15"/>
    </row>
    <row r="25" spans="2:14" ht="15.75" customHeight="1" x14ac:dyDescent="0.25">
      <c r="B25" s="10">
        <v>20001010</v>
      </c>
      <c r="C25" s="11" t="s">
        <v>503</v>
      </c>
      <c r="D25" s="12" t="s">
        <v>898</v>
      </c>
      <c r="E25" s="11" t="s">
        <v>899</v>
      </c>
      <c r="F25" s="13">
        <v>2</v>
      </c>
      <c r="G25" s="14">
        <v>22</v>
      </c>
      <c r="H25" s="14">
        <v>14</v>
      </c>
      <c r="I25" s="14">
        <v>4</v>
      </c>
      <c r="J25" s="13">
        <v>1</v>
      </c>
      <c r="K25" s="13" t="s">
        <v>894</v>
      </c>
      <c r="L25" s="14">
        <v>43</v>
      </c>
      <c r="M25" s="50">
        <v>1720000</v>
      </c>
      <c r="N25" s="15"/>
    </row>
    <row r="26" spans="2:14" ht="15.75" customHeight="1" x14ac:dyDescent="0.25">
      <c r="B26" s="10">
        <v>20002017</v>
      </c>
      <c r="C26" s="11" t="s">
        <v>359</v>
      </c>
      <c r="D26" s="12" t="s">
        <v>898</v>
      </c>
      <c r="E26" s="11" t="s">
        <v>899</v>
      </c>
      <c r="F26" s="13" t="s">
        <v>894</v>
      </c>
      <c r="G26" s="14">
        <v>5</v>
      </c>
      <c r="H26" s="14">
        <v>5</v>
      </c>
      <c r="I26" s="14">
        <v>3</v>
      </c>
      <c r="J26" s="13" t="s">
        <v>894</v>
      </c>
      <c r="K26" s="13" t="s">
        <v>894</v>
      </c>
      <c r="L26" s="14">
        <v>13</v>
      </c>
      <c r="M26" s="50">
        <v>520000</v>
      </c>
      <c r="N26" s="15"/>
    </row>
    <row r="27" spans="2:14" ht="15.75" customHeight="1" x14ac:dyDescent="0.25">
      <c r="B27" s="10">
        <v>20009011</v>
      </c>
      <c r="C27" s="11" t="s">
        <v>693</v>
      </c>
      <c r="D27" s="12" t="s">
        <v>898</v>
      </c>
      <c r="E27" s="11" t="s">
        <v>899</v>
      </c>
      <c r="F27" s="14">
        <v>1</v>
      </c>
      <c r="G27" s="14">
        <v>2</v>
      </c>
      <c r="H27" s="14">
        <v>3</v>
      </c>
      <c r="I27" s="13" t="s">
        <v>894</v>
      </c>
      <c r="J27" s="13" t="s">
        <v>894</v>
      </c>
      <c r="K27" s="13" t="s">
        <v>894</v>
      </c>
      <c r="L27" s="14">
        <v>6</v>
      </c>
      <c r="M27" s="50">
        <v>240000</v>
      </c>
      <c r="N27" s="15"/>
    </row>
    <row r="28" spans="2:14" ht="15.75" customHeight="1" x14ac:dyDescent="0.25">
      <c r="B28" s="10">
        <v>21001014</v>
      </c>
      <c r="C28" s="11" t="s">
        <v>96</v>
      </c>
      <c r="D28" s="12" t="s">
        <v>898</v>
      </c>
      <c r="E28" s="11" t="s">
        <v>900</v>
      </c>
      <c r="F28" s="13">
        <v>1</v>
      </c>
      <c r="G28" s="14">
        <v>12</v>
      </c>
      <c r="H28" s="14">
        <v>16</v>
      </c>
      <c r="I28" s="13">
        <v>4</v>
      </c>
      <c r="J28" s="13">
        <v>1</v>
      </c>
      <c r="K28" s="13" t="s">
        <v>894</v>
      </c>
      <c r="L28" s="14">
        <v>34</v>
      </c>
      <c r="M28" s="50">
        <v>1360000</v>
      </c>
      <c r="N28" s="15"/>
    </row>
    <row r="29" spans="2:14" ht="15.75" customHeight="1" x14ac:dyDescent="0.25">
      <c r="B29" s="10">
        <v>21002010</v>
      </c>
      <c r="C29" s="11" t="s">
        <v>415</v>
      </c>
      <c r="D29" s="12" t="s">
        <v>898</v>
      </c>
      <c r="E29" s="11" t="s">
        <v>900</v>
      </c>
      <c r="F29" s="14">
        <v>1</v>
      </c>
      <c r="G29" s="14">
        <v>1</v>
      </c>
      <c r="H29" s="14" t="s">
        <v>894</v>
      </c>
      <c r="I29" s="13">
        <v>1</v>
      </c>
      <c r="J29" s="13" t="s">
        <v>894</v>
      </c>
      <c r="K29" s="13" t="s">
        <v>894</v>
      </c>
      <c r="L29" s="14">
        <v>3</v>
      </c>
      <c r="M29" s="50">
        <v>120000</v>
      </c>
      <c r="N29" s="15"/>
    </row>
    <row r="30" spans="2:14" ht="15.75" customHeight="1" x14ac:dyDescent="0.25">
      <c r="B30" s="10">
        <v>21003017</v>
      </c>
      <c r="C30" s="11" t="s">
        <v>192</v>
      </c>
      <c r="D30" s="12" t="s">
        <v>898</v>
      </c>
      <c r="E30" s="11" t="s">
        <v>900</v>
      </c>
      <c r="F30" s="13" t="s">
        <v>894</v>
      </c>
      <c r="G30" s="14">
        <v>2</v>
      </c>
      <c r="H30" s="14" t="s">
        <v>894</v>
      </c>
      <c r="I30" s="13" t="s">
        <v>894</v>
      </c>
      <c r="J30" s="13" t="s">
        <v>894</v>
      </c>
      <c r="K30" s="13" t="s">
        <v>894</v>
      </c>
      <c r="L30" s="14">
        <v>2</v>
      </c>
      <c r="M30" s="50">
        <v>80000</v>
      </c>
      <c r="N30" s="15"/>
    </row>
    <row r="31" spans="2:14" ht="15.75" customHeight="1" x14ac:dyDescent="0.25">
      <c r="B31" s="10">
        <v>21015007</v>
      </c>
      <c r="C31" s="11" t="s">
        <v>164</v>
      </c>
      <c r="D31" s="12" t="s">
        <v>898</v>
      </c>
      <c r="E31" s="11" t="s">
        <v>899</v>
      </c>
      <c r="F31" s="14" t="s">
        <v>894</v>
      </c>
      <c r="G31" s="14">
        <v>3</v>
      </c>
      <c r="H31" s="14" t="s">
        <v>894</v>
      </c>
      <c r="I31" s="13" t="s">
        <v>894</v>
      </c>
      <c r="J31" s="13" t="s">
        <v>894</v>
      </c>
      <c r="K31" s="13" t="s">
        <v>894</v>
      </c>
      <c r="L31" s="14">
        <v>3</v>
      </c>
      <c r="M31" s="50">
        <v>120000</v>
      </c>
      <c r="N31" s="15"/>
    </row>
    <row r="32" spans="2:14" ht="15.75" customHeight="1" x14ac:dyDescent="0.25">
      <c r="B32" s="10">
        <v>22001018</v>
      </c>
      <c r="C32" s="11" t="s">
        <v>443</v>
      </c>
      <c r="D32" s="12" t="s">
        <v>898</v>
      </c>
      <c r="E32" s="11" t="s">
        <v>901</v>
      </c>
      <c r="F32" s="14">
        <v>2</v>
      </c>
      <c r="G32" s="14">
        <v>13</v>
      </c>
      <c r="H32" s="14">
        <v>28</v>
      </c>
      <c r="I32" s="13">
        <v>17</v>
      </c>
      <c r="J32" s="13">
        <v>8</v>
      </c>
      <c r="K32" s="13">
        <v>6</v>
      </c>
      <c r="L32" s="14">
        <v>74</v>
      </c>
      <c r="M32" s="50">
        <v>2960000</v>
      </c>
      <c r="N32" s="15"/>
    </row>
    <row r="33" spans="2:14" ht="15.75" customHeight="1" x14ac:dyDescent="0.25">
      <c r="B33" s="10">
        <v>22002014</v>
      </c>
      <c r="C33" s="11" t="s">
        <v>729</v>
      </c>
      <c r="D33" s="12" t="s">
        <v>898</v>
      </c>
      <c r="E33" s="11" t="s">
        <v>901</v>
      </c>
      <c r="F33" s="13" t="s">
        <v>894</v>
      </c>
      <c r="G33" s="14">
        <v>2</v>
      </c>
      <c r="H33" s="14">
        <v>3</v>
      </c>
      <c r="I33" s="13">
        <v>5</v>
      </c>
      <c r="J33" s="13">
        <v>1</v>
      </c>
      <c r="K33" s="13" t="s">
        <v>894</v>
      </c>
      <c r="L33" s="14">
        <v>11</v>
      </c>
      <c r="M33" s="50">
        <v>440000</v>
      </c>
      <c r="N33" s="15"/>
    </row>
    <row r="34" spans="2:14" ht="15.75" customHeight="1" x14ac:dyDescent="0.25">
      <c r="B34" s="10">
        <v>22003010</v>
      </c>
      <c r="C34" s="11" t="s">
        <v>339</v>
      </c>
      <c r="D34" s="12" t="s">
        <v>898</v>
      </c>
      <c r="E34" s="11" t="s">
        <v>901</v>
      </c>
      <c r="F34" s="14">
        <v>2</v>
      </c>
      <c r="G34" s="14">
        <v>6</v>
      </c>
      <c r="H34" s="14">
        <v>12</v>
      </c>
      <c r="I34" s="13">
        <v>4</v>
      </c>
      <c r="J34" s="13">
        <v>1</v>
      </c>
      <c r="K34" s="13" t="s">
        <v>894</v>
      </c>
      <c r="L34" s="14">
        <v>25</v>
      </c>
      <c r="M34" s="50">
        <v>1000000</v>
      </c>
      <c r="N34" s="15"/>
    </row>
    <row r="35" spans="2:14" ht="15.75" customHeight="1" x14ac:dyDescent="0.25">
      <c r="B35" s="10">
        <v>22004017</v>
      </c>
      <c r="C35" s="11" t="s">
        <v>885</v>
      </c>
      <c r="D35" s="12" t="s">
        <v>898</v>
      </c>
      <c r="E35" s="11" t="s">
        <v>901</v>
      </c>
      <c r="F35" s="14" t="s">
        <v>894</v>
      </c>
      <c r="G35" s="14">
        <v>2</v>
      </c>
      <c r="H35" s="14">
        <v>1</v>
      </c>
      <c r="I35" s="13" t="s">
        <v>894</v>
      </c>
      <c r="J35" s="13" t="s">
        <v>894</v>
      </c>
      <c r="K35" s="13" t="s">
        <v>894</v>
      </c>
      <c r="L35" s="14">
        <v>3</v>
      </c>
      <c r="M35" s="50">
        <v>120000</v>
      </c>
      <c r="N35" s="15"/>
    </row>
    <row r="36" spans="2:14" ht="15.75" customHeight="1" x14ac:dyDescent="0.25">
      <c r="B36" s="10">
        <v>22005013</v>
      </c>
      <c r="C36" s="11" t="s">
        <v>865</v>
      </c>
      <c r="D36" s="12" t="s">
        <v>898</v>
      </c>
      <c r="E36" s="11" t="s">
        <v>901</v>
      </c>
      <c r="F36" s="13">
        <v>1</v>
      </c>
      <c r="G36" s="14">
        <v>2</v>
      </c>
      <c r="H36" s="14">
        <v>2</v>
      </c>
      <c r="I36" s="13">
        <v>1</v>
      </c>
      <c r="J36" s="13" t="s">
        <v>894</v>
      </c>
      <c r="K36" s="13" t="s">
        <v>894</v>
      </c>
      <c r="L36" s="14">
        <v>6</v>
      </c>
      <c r="M36" s="50">
        <v>240000</v>
      </c>
      <c r="N36" s="15"/>
    </row>
    <row r="37" spans="2:14" ht="15.75" customHeight="1" x14ac:dyDescent="0.25">
      <c r="B37" s="10">
        <v>22008012</v>
      </c>
      <c r="C37" s="11" t="s">
        <v>144</v>
      </c>
      <c r="D37" s="12" t="s">
        <v>898</v>
      </c>
      <c r="E37" s="11" t="s">
        <v>901</v>
      </c>
      <c r="F37" s="14">
        <v>1</v>
      </c>
      <c r="G37" s="14">
        <v>5</v>
      </c>
      <c r="H37" s="13">
        <v>3</v>
      </c>
      <c r="I37" s="13" t="s">
        <v>894</v>
      </c>
      <c r="J37" s="13" t="s">
        <v>894</v>
      </c>
      <c r="K37" s="13" t="s">
        <v>894</v>
      </c>
      <c r="L37" s="14">
        <v>9</v>
      </c>
      <c r="M37" s="50">
        <v>360000</v>
      </c>
      <c r="N37" s="15"/>
    </row>
    <row r="38" spans="2:14" ht="15.75" customHeight="1" x14ac:dyDescent="0.25">
      <c r="B38" s="10">
        <v>22011013</v>
      </c>
      <c r="C38" s="11" t="s">
        <v>741</v>
      </c>
      <c r="D38" s="12" t="s">
        <v>898</v>
      </c>
      <c r="E38" s="11" t="s">
        <v>901</v>
      </c>
      <c r="F38" s="14" t="s">
        <v>894</v>
      </c>
      <c r="G38" s="14">
        <v>5</v>
      </c>
      <c r="H38" s="14">
        <v>1</v>
      </c>
      <c r="I38" s="13" t="s">
        <v>894</v>
      </c>
      <c r="J38" s="13" t="s">
        <v>894</v>
      </c>
      <c r="K38" s="13" t="s">
        <v>894</v>
      </c>
      <c r="L38" s="14">
        <v>6</v>
      </c>
      <c r="M38" s="50">
        <v>240000</v>
      </c>
      <c r="N38" s="15"/>
    </row>
    <row r="39" spans="2:14" ht="15.75" customHeight="1" x14ac:dyDescent="0.25">
      <c r="B39" s="10">
        <v>22033017</v>
      </c>
      <c r="C39" s="11" t="s">
        <v>447</v>
      </c>
      <c r="D39" s="12" t="s">
        <v>898</v>
      </c>
      <c r="E39" s="11" t="s">
        <v>901</v>
      </c>
      <c r="F39" s="13">
        <v>2</v>
      </c>
      <c r="G39" s="14">
        <v>1</v>
      </c>
      <c r="H39" s="14">
        <v>1</v>
      </c>
      <c r="I39" s="13" t="s">
        <v>894</v>
      </c>
      <c r="J39" s="13" t="s">
        <v>894</v>
      </c>
      <c r="K39" s="13" t="s">
        <v>894</v>
      </c>
      <c r="L39" s="14">
        <v>4</v>
      </c>
      <c r="M39" s="50">
        <v>160000</v>
      </c>
      <c r="N39" s="15"/>
    </row>
    <row r="40" spans="2:14" ht="15.75" customHeight="1" x14ac:dyDescent="0.25">
      <c r="B40" s="10">
        <v>22042008</v>
      </c>
      <c r="C40" s="11" t="s">
        <v>463</v>
      </c>
      <c r="D40" s="12" t="s">
        <v>898</v>
      </c>
      <c r="E40" s="11" t="s">
        <v>900</v>
      </c>
      <c r="F40" s="13" t="s">
        <v>894</v>
      </c>
      <c r="G40" s="14" t="s">
        <v>894</v>
      </c>
      <c r="H40" s="14">
        <v>3</v>
      </c>
      <c r="I40" s="13">
        <v>1</v>
      </c>
      <c r="J40" s="13" t="s">
        <v>894</v>
      </c>
      <c r="K40" s="13" t="s">
        <v>894</v>
      </c>
      <c r="L40" s="14">
        <v>4</v>
      </c>
      <c r="M40" s="50">
        <v>160000</v>
      </c>
      <c r="N40" s="15"/>
    </row>
    <row r="41" spans="2:14" ht="15.75" customHeight="1" x14ac:dyDescent="0.25">
      <c r="B41" s="10">
        <v>23001011</v>
      </c>
      <c r="C41" s="11" t="s">
        <v>579</v>
      </c>
      <c r="D41" s="12" t="s">
        <v>898</v>
      </c>
      <c r="E41" s="11" t="s">
        <v>902</v>
      </c>
      <c r="F41" s="13" t="s">
        <v>894</v>
      </c>
      <c r="G41" s="14">
        <v>17</v>
      </c>
      <c r="H41" s="14">
        <v>33</v>
      </c>
      <c r="I41" s="13">
        <v>24</v>
      </c>
      <c r="J41" s="13">
        <v>3</v>
      </c>
      <c r="K41" s="13">
        <v>2</v>
      </c>
      <c r="L41" s="14">
        <v>79</v>
      </c>
      <c r="M41" s="50">
        <v>3160000</v>
      </c>
      <c r="N41" s="15"/>
    </row>
    <row r="42" spans="2:14" ht="15.75" customHeight="1" x14ac:dyDescent="0.25">
      <c r="B42" s="10">
        <v>23002018</v>
      </c>
      <c r="C42" s="11" t="s">
        <v>399</v>
      </c>
      <c r="D42" s="12" t="s">
        <v>898</v>
      </c>
      <c r="E42" s="11" t="s">
        <v>902</v>
      </c>
      <c r="F42" s="14" t="s">
        <v>894</v>
      </c>
      <c r="G42" s="14">
        <v>8</v>
      </c>
      <c r="H42" s="14">
        <v>5</v>
      </c>
      <c r="I42" s="13">
        <v>1</v>
      </c>
      <c r="J42" s="13" t="s">
        <v>894</v>
      </c>
      <c r="K42" s="13" t="s">
        <v>894</v>
      </c>
      <c r="L42" s="14">
        <v>14</v>
      </c>
      <c r="M42" s="50">
        <v>560000</v>
      </c>
      <c r="N42" s="15"/>
    </row>
    <row r="43" spans="2:14" ht="15.75" customHeight="1" x14ac:dyDescent="0.25">
      <c r="B43" s="10">
        <v>23003014</v>
      </c>
      <c r="C43" s="11" t="s">
        <v>467</v>
      </c>
      <c r="D43" s="12" t="s">
        <v>898</v>
      </c>
      <c r="E43" s="11" t="s">
        <v>902</v>
      </c>
      <c r="F43" s="14" t="s">
        <v>894</v>
      </c>
      <c r="G43" s="14">
        <v>5</v>
      </c>
      <c r="H43" s="14">
        <v>4</v>
      </c>
      <c r="I43" s="13">
        <v>1</v>
      </c>
      <c r="J43" s="13">
        <v>1</v>
      </c>
      <c r="K43" s="13" t="s">
        <v>894</v>
      </c>
      <c r="L43" s="14">
        <v>11</v>
      </c>
      <c r="M43" s="50">
        <v>440000</v>
      </c>
      <c r="N43" s="15"/>
    </row>
    <row r="44" spans="2:14" ht="15.75" customHeight="1" x14ac:dyDescent="0.25">
      <c r="B44" s="10">
        <v>23005017</v>
      </c>
      <c r="C44" s="11" t="s">
        <v>205</v>
      </c>
      <c r="D44" s="12" t="s">
        <v>898</v>
      </c>
      <c r="E44" s="11" t="s">
        <v>902</v>
      </c>
      <c r="F44" s="14" t="s">
        <v>894</v>
      </c>
      <c r="G44" s="14">
        <v>1</v>
      </c>
      <c r="H44" s="14" t="s">
        <v>894</v>
      </c>
      <c r="I44" s="13">
        <v>1</v>
      </c>
      <c r="J44" s="13" t="s">
        <v>894</v>
      </c>
      <c r="K44" s="13" t="s">
        <v>894</v>
      </c>
      <c r="L44" s="14">
        <v>2</v>
      </c>
      <c r="M44" s="50">
        <v>80000</v>
      </c>
      <c r="N44" s="15"/>
    </row>
    <row r="45" spans="2:14" ht="15.75" customHeight="1" x14ac:dyDescent="0.25">
      <c r="B45" s="10">
        <v>24001015</v>
      </c>
      <c r="C45" s="11" t="s">
        <v>543</v>
      </c>
      <c r="D45" s="12" t="s">
        <v>898</v>
      </c>
      <c r="E45" s="11" t="s">
        <v>903</v>
      </c>
      <c r="F45" s="13">
        <v>1</v>
      </c>
      <c r="G45" s="14">
        <v>15</v>
      </c>
      <c r="H45" s="14">
        <v>26</v>
      </c>
      <c r="I45" s="13">
        <v>18</v>
      </c>
      <c r="J45" s="13">
        <v>3</v>
      </c>
      <c r="K45" s="13" t="s">
        <v>894</v>
      </c>
      <c r="L45" s="14">
        <v>63</v>
      </c>
      <c r="M45" s="50">
        <v>2520000</v>
      </c>
      <c r="N45" s="15"/>
    </row>
    <row r="46" spans="2:14" ht="15.75" customHeight="1" x14ac:dyDescent="0.25">
      <c r="B46" s="10">
        <v>24004014</v>
      </c>
      <c r="C46" s="11" t="s">
        <v>383</v>
      </c>
      <c r="D46" s="12" t="s">
        <v>898</v>
      </c>
      <c r="E46" s="11" t="s">
        <v>903</v>
      </c>
      <c r="F46" s="13" t="s">
        <v>894</v>
      </c>
      <c r="G46" s="14">
        <v>8</v>
      </c>
      <c r="H46" s="14">
        <v>7</v>
      </c>
      <c r="I46" s="13">
        <v>1</v>
      </c>
      <c r="J46" s="13" t="s">
        <v>894</v>
      </c>
      <c r="K46" s="13" t="s">
        <v>894</v>
      </c>
      <c r="L46" s="14">
        <v>16</v>
      </c>
      <c r="M46" s="50">
        <v>640000</v>
      </c>
      <c r="N46" s="15"/>
    </row>
    <row r="47" spans="2:14" ht="15.75" customHeight="1" x14ac:dyDescent="0.25">
      <c r="B47" s="10">
        <v>24007013</v>
      </c>
      <c r="C47" s="11" t="s">
        <v>184</v>
      </c>
      <c r="D47" s="12" t="s">
        <v>898</v>
      </c>
      <c r="E47" s="11" t="s">
        <v>903</v>
      </c>
      <c r="F47" s="13" t="s">
        <v>894</v>
      </c>
      <c r="G47" s="14">
        <v>2</v>
      </c>
      <c r="H47" s="14" t="s">
        <v>894</v>
      </c>
      <c r="I47" s="13" t="s">
        <v>894</v>
      </c>
      <c r="J47" s="13" t="s">
        <v>894</v>
      </c>
      <c r="K47" s="13" t="s">
        <v>894</v>
      </c>
      <c r="L47" s="14">
        <v>2</v>
      </c>
      <c r="M47" s="50">
        <v>80000</v>
      </c>
      <c r="N47" s="15"/>
    </row>
    <row r="48" spans="2:14" ht="15.75" customHeight="1" x14ac:dyDescent="0.25">
      <c r="B48" s="10">
        <v>24009016</v>
      </c>
      <c r="C48" s="11" t="s">
        <v>455</v>
      </c>
      <c r="D48" s="12" t="s">
        <v>898</v>
      </c>
      <c r="E48" s="11" t="s">
        <v>903</v>
      </c>
      <c r="F48" s="13" t="s">
        <v>894</v>
      </c>
      <c r="G48" s="14">
        <v>11</v>
      </c>
      <c r="H48" s="14">
        <v>11</v>
      </c>
      <c r="I48" s="13">
        <v>4</v>
      </c>
      <c r="J48" s="13">
        <v>2</v>
      </c>
      <c r="K48" s="13" t="s">
        <v>894</v>
      </c>
      <c r="L48" s="14">
        <v>28</v>
      </c>
      <c r="M48" s="50">
        <v>1120000</v>
      </c>
      <c r="N48" s="15"/>
    </row>
    <row r="49" spans="2:14" ht="15.75" customHeight="1" x14ac:dyDescent="0.25">
      <c r="B49" s="10">
        <v>25001019</v>
      </c>
      <c r="C49" s="11" t="s">
        <v>547</v>
      </c>
      <c r="D49" s="12" t="s">
        <v>898</v>
      </c>
      <c r="E49" s="11" t="s">
        <v>904</v>
      </c>
      <c r="F49" s="13">
        <v>1</v>
      </c>
      <c r="G49" s="14">
        <v>13</v>
      </c>
      <c r="H49" s="14">
        <v>25</v>
      </c>
      <c r="I49" s="13">
        <v>29</v>
      </c>
      <c r="J49" s="13">
        <v>7</v>
      </c>
      <c r="K49" s="13">
        <v>4</v>
      </c>
      <c r="L49" s="14">
        <v>79</v>
      </c>
      <c r="M49" s="50">
        <v>3160000</v>
      </c>
      <c r="N49" s="15"/>
    </row>
    <row r="50" spans="2:14" ht="15.75" customHeight="1" x14ac:dyDescent="0.25">
      <c r="B50" s="10">
        <v>25002015</v>
      </c>
      <c r="C50" s="11" t="s">
        <v>685</v>
      </c>
      <c r="D50" s="12" t="s">
        <v>898</v>
      </c>
      <c r="E50" s="11" t="s">
        <v>904</v>
      </c>
      <c r="F50" s="13">
        <v>1</v>
      </c>
      <c r="G50" s="14">
        <v>3</v>
      </c>
      <c r="H50" s="14">
        <v>4</v>
      </c>
      <c r="I50" s="13">
        <v>2</v>
      </c>
      <c r="J50" s="13" t="s">
        <v>894</v>
      </c>
      <c r="K50" s="13" t="s">
        <v>894</v>
      </c>
      <c r="L50" s="14">
        <v>10</v>
      </c>
      <c r="M50" s="50">
        <v>400000</v>
      </c>
      <c r="N50" s="15"/>
    </row>
    <row r="51" spans="2:14" ht="15.75" customHeight="1" x14ac:dyDescent="0.25">
      <c r="B51" s="10">
        <v>25003011</v>
      </c>
      <c r="C51" s="11" t="s">
        <v>583</v>
      </c>
      <c r="D51" s="12" t="s">
        <v>898</v>
      </c>
      <c r="E51" s="11" t="s">
        <v>904</v>
      </c>
      <c r="F51" s="13">
        <v>2</v>
      </c>
      <c r="G51" s="13">
        <v>7</v>
      </c>
      <c r="H51" s="14">
        <v>11</v>
      </c>
      <c r="I51" s="13">
        <v>8</v>
      </c>
      <c r="J51" s="13">
        <v>3</v>
      </c>
      <c r="K51" s="13" t="s">
        <v>894</v>
      </c>
      <c r="L51" s="14">
        <v>31</v>
      </c>
      <c r="M51" s="50">
        <v>1240000</v>
      </c>
      <c r="N51" s="15"/>
    </row>
    <row r="52" spans="2:14" ht="15.75" customHeight="1" x14ac:dyDescent="0.25">
      <c r="B52" s="10">
        <v>25004018</v>
      </c>
      <c r="C52" s="11" t="s">
        <v>857</v>
      </c>
      <c r="D52" s="12" t="s">
        <v>898</v>
      </c>
      <c r="E52" s="11" t="s">
        <v>904</v>
      </c>
      <c r="F52" s="13" t="s">
        <v>894</v>
      </c>
      <c r="G52" s="14">
        <v>1</v>
      </c>
      <c r="H52" s="14">
        <v>13</v>
      </c>
      <c r="I52" s="13">
        <v>3</v>
      </c>
      <c r="J52" s="13" t="s">
        <v>894</v>
      </c>
      <c r="K52" s="13" t="s">
        <v>894</v>
      </c>
      <c r="L52" s="14">
        <v>17</v>
      </c>
      <c r="M52" s="50">
        <v>680000</v>
      </c>
      <c r="N52" s="15"/>
    </row>
    <row r="53" spans="2:14" ht="15.75" customHeight="1" x14ac:dyDescent="0.25">
      <c r="B53" s="10">
        <v>25005014</v>
      </c>
      <c r="C53" s="11" t="s">
        <v>245</v>
      </c>
      <c r="D53" s="12" t="s">
        <v>898</v>
      </c>
      <c r="E53" s="11" t="s">
        <v>904</v>
      </c>
      <c r="F53" s="13" t="s">
        <v>894</v>
      </c>
      <c r="G53" s="14">
        <v>1</v>
      </c>
      <c r="H53" s="14">
        <v>1</v>
      </c>
      <c r="I53" s="13">
        <v>1</v>
      </c>
      <c r="J53" s="13">
        <v>1</v>
      </c>
      <c r="K53" s="13" t="s">
        <v>894</v>
      </c>
      <c r="L53" s="14">
        <v>4</v>
      </c>
      <c r="M53" s="50">
        <v>160000</v>
      </c>
      <c r="N53" s="15"/>
    </row>
    <row r="54" spans="2:14" ht="15.75" customHeight="1" x14ac:dyDescent="0.25">
      <c r="B54" s="10">
        <v>25009010</v>
      </c>
      <c r="C54" s="11" t="s">
        <v>188</v>
      </c>
      <c r="D54" s="12" t="s">
        <v>898</v>
      </c>
      <c r="E54" s="11" t="s">
        <v>904</v>
      </c>
      <c r="F54" s="13" t="s">
        <v>894</v>
      </c>
      <c r="G54" s="14">
        <v>1</v>
      </c>
      <c r="H54" s="14" t="s">
        <v>894</v>
      </c>
      <c r="I54" s="13" t="s">
        <v>894</v>
      </c>
      <c r="J54" s="13" t="s">
        <v>894</v>
      </c>
      <c r="K54" s="13" t="s">
        <v>894</v>
      </c>
      <c r="L54" s="14">
        <v>1</v>
      </c>
      <c r="M54" s="50">
        <v>40000</v>
      </c>
      <c r="N54" s="15"/>
    </row>
    <row r="55" spans="2:14" ht="15.75" customHeight="1" x14ac:dyDescent="0.25">
      <c r="B55" s="10">
        <v>25019015</v>
      </c>
      <c r="C55" s="11" t="s">
        <v>31</v>
      </c>
      <c r="D55" s="12" t="s">
        <v>898</v>
      </c>
      <c r="E55" s="11" t="s">
        <v>904</v>
      </c>
      <c r="F55" s="13" t="s">
        <v>894</v>
      </c>
      <c r="G55" s="14">
        <v>1</v>
      </c>
      <c r="H55" s="13">
        <v>1</v>
      </c>
      <c r="I55" s="13" t="s">
        <v>894</v>
      </c>
      <c r="J55" s="13" t="s">
        <v>894</v>
      </c>
      <c r="K55" s="13" t="s">
        <v>894</v>
      </c>
      <c r="L55" s="14">
        <v>2</v>
      </c>
      <c r="M55" s="50">
        <v>80000</v>
      </c>
      <c r="N55" s="15"/>
    </row>
    <row r="56" spans="2:14" ht="15.75" customHeight="1" x14ac:dyDescent="0.25">
      <c r="B56" s="10">
        <v>25020013</v>
      </c>
      <c r="C56" s="11" t="s">
        <v>825</v>
      </c>
      <c r="D56" s="12" t="s">
        <v>898</v>
      </c>
      <c r="E56" s="11" t="s">
        <v>905</v>
      </c>
      <c r="F56" s="13">
        <v>1</v>
      </c>
      <c r="G56" s="14">
        <v>5</v>
      </c>
      <c r="H56" s="14">
        <v>7</v>
      </c>
      <c r="I56" s="13">
        <v>1</v>
      </c>
      <c r="J56" s="13" t="s">
        <v>894</v>
      </c>
      <c r="K56" s="13" t="s">
        <v>894</v>
      </c>
      <c r="L56" s="14">
        <v>14</v>
      </c>
      <c r="M56" s="50">
        <v>560000</v>
      </c>
      <c r="N56" s="15"/>
    </row>
    <row r="57" spans="2:14" ht="15.75" customHeight="1" x14ac:dyDescent="0.25">
      <c r="B57" s="10">
        <v>25025015</v>
      </c>
      <c r="C57" s="11" t="s">
        <v>88</v>
      </c>
      <c r="D57" s="12" t="s">
        <v>898</v>
      </c>
      <c r="E57" s="11" t="s">
        <v>904</v>
      </c>
      <c r="F57" s="14" t="s">
        <v>894</v>
      </c>
      <c r="G57" s="14">
        <v>2</v>
      </c>
      <c r="H57" s="14" t="s">
        <v>894</v>
      </c>
      <c r="I57" s="13" t="s">
        <v>894</v>
      </c>
      <c r="J57" s="13" t="s">
        <v>894</v>
      </c>
      <c r="K57" s="13" t="s">
        <v>894</v>
      </c>
      <c r="L57" s="14">
        <v>2</v>
      </c>
      <c r="M57" s="50">
        <v>80000</v>
      </c>
      <c r="N57" s="15"/>
    </row>
    <row r="58" spans="2:14" ht="15.75" customHeight="1" x14ac:dyDescent="0.25">
      <c r="B58" s="10">
        <v>26001012</v>
      </c>
      <c r="C58" s="11" t="s">
        <v>427</v>
      </c>
      <c r="D58" s="12" t="s">
        <v>898</v>
      </c>
      <c r="E58" s="11" t="s">
        <v>906</v>
      </c>
      <c r="F58" s="13">
        <v>3</v>
      </c>
      <c r="G58" s="14">
        <v>10</v>
      </c>
      <c r="H58" s="14">
        <v>21</v>
      </c>
      <c r="I58" s="13">
        <v>4</v>
      </c>
      <c r="J58" s="13">
        <v>1</v>
      </c>
      <c r="K58" s="13" t="s">
        <v>894</v>
      </c>
      <c r="L58" s="14">
        <v>39</v>
      </c>
      <c r="M58" s="50">
        <v>1560000</v>
      </c>
      <c r="N58" s="15"/>
    </row>
    <row r="59" spans="2:14" ht="15.75" customHeight="1" x14ac:dyDescent="0.25">
      <c r="B59" s="10">
        <v>26002019</v>
      </c>
      <c r="C59" s="11" t="s">
        <v>124</v>
      </c>
      <c r="D59" s="12" t="s">
        <v>898</v>
      </c>
      <c r="E59" s="11" t="s">
        <v>906</v>
      </c>
      <c r="F59" s="14" t="s">
        <v>894</v>
      </c>
      <c r="G59" s="13">
        <v>1</v>
      </c>
      <c r="H59" s="14" t="s">
        <v>894</v>
      </c>
      <c r="I59" s="13" t="s">
        <v>894</v>
      </c>
      <c r="J59" s="13" t="s">
        <v>894</v>
      </c>
      <c r="K59" s="13" t="s">
        <v>894</v>
      </c>
      <c r="L59" s="14">
        <v>1</v>
      </c>
      <c r="M59" s="50">
        <v>40000</v>
      </c>
      <c r="N59" s="15"/>
    </row>
    <row r="60" spans="2:14" ht="15.75" customHeight="1" x14ac:dyDescent="0.25">
      <c r="B60" s="10">
        <v>26004011</v>
      </c>
      <c r="C60" s="11" t="s">
        <v>653</v>
      </c>
      <c r="D60" s="12" t="s">
        <v>898</v>
      </c>
      <c r="E60" s="11" t="s">
        <v>906</v>
      </c>
      <c r="F60" s="13">
        <v>1</v>
      </c>
      <c r="G60" s="14" t="s">
        <v>894</v>
      </c>
      <c r="H60" s="14">
        <v>1</v>
      </c>
      <c r="I60" s="13" t="s">
        <v>894</v>
      </c>
      <c r="J60" s="13" t="s">
        <v>894</v>
      </c>
      <c r="K60" s="13" t="s">
        <v>894</v>
      </c>
      <c r="L60" s="14">
        <v>2</v>
      </c>
      <c r="M60" s="50">
        <v>80000</v>
      </c>
      <c r="N60" s="15"/>
    </row>
    <row r="61" spans="2:14" ht="15.75" customHeight="1" x14ac:dyDescent="0.25">
      <c r="B61" s="10">
        <v>26006014</v>
      </c>
      <c r="C61" s="11" t="s">
        <v>35</v>
      </c>
      <c r="D61" s="12" t="s">
        <v>898</v>
      </c>
      <c r="E61" s="11" t="s">
        <v>906</v>
      </c>
      <c r="F61" s="13">
        <v>1</v>
      </c>
      <c r="G61" s="14" t="s">
        <v>894</v>
      </c>
      <c r="H61" s="13">
        <v>2</v>
      </c>
      <c r="I61" s="13" t="s">
        <v>894</v>
      </c>
      <c r="J61" s="13" t="s">
        <v>894</v>
      </c>
      <c r="K61" s="13" t="s">
        <v>894</v>
      </c>
      <c r="L61" s="14">
        <v>3</v>
      </c>
      <c r="M61" s="50">
        <v>120000</v>
      </c>
      <c r="N61" s="15"/>
    </row>
    <row r="62" spans="2:14" ht="15.75" customHeight="1" x14ac:dyDescent="0.25">
      <c r="B62" s="10">
        <v>26041006</v>
      </c>
      <c r="C62" s="11" t="s">
        <v>435</v>
      </c>
      <c r="D62" s="12" t="s">
        <v>898</v>
      </c>
      <c r="E62" s="11" t="s">
        <v>904</v>
      </c>
      <c r="F62" s="14" t="s">
        <v>894</v>
      </c>
      <c r="G62" s="13">
        <v>1</v>
      </c>
      <c r="H62" s="14">
        <v>2</v>
      </c>
      <c r="I62" s="13">
        <v>1</v>
      </c>
      <c r="J62" s="13" t="s">
        <v>894</v>
      </c>
      <c r="K62" s="13" t="s">
        <v>894</v>
      </c>
      <c r="L62" s="14">
        <v>4</v>
      </c>
      <c r="M62" s="50">
        <v>160000</v>
      </c>
      <c r="N62" s="15"/>
    </row>
    <row r="63" spans="2:14" ht="15.75" customHeight="1" x14ac:dyDescent="0.25">
      <c r="B63" s="10">
        <v>27001016</v>
      </c>
      <c r="C63" s="11" t="s">
        <v>595</v>
      </c>
      <c r="D63" s="12" t="s">
        <v>898</v>
      </c>
      <c r="E63" s="11" t="s">
        <v>907</v>
      </c>
      <c r="F63" s="14">
        <v>1</v>
      </c>
      <c r="G63" s="14">
        <v>14</v>
      </c>
      <c r="H63" s="13">
        <v>26</v>
      </c>
      <c r="I63" s="13">
        <v>6</v>
      </c>
      <c r="J63" s="13">
        <v>1</v>
      </c>
      <c r="K63" s="13" t="s">
        <v>894</v>
      </c>
      <c r="L63" s="14">
        <v>48</v>
      </c>
      <c r="M63" s="50">
        <v>1920000</v>
      </c>
      <c r="N63" s="15"/>
    </row>
    <row r="64" spans="2:14" ht="15.75" customHeight="1" x14ac:dyDescent="0.25">
      <c r="B64" s="10">
        <v>27005011</v>
      </c>
      <c r="C64" s="11" t="s">
        <v>213</v>
      </c>
      <c r="D64" s="12" t="s">
        <v>898</v>
      </c>
      <c r="E64" s="11" t="s">
        <v>907</v>
      </c>
      <c r="F64" s="13" t="s">
        <v>894</v>
      </c>
      <c r="G64" s="14">
        <v>1</v>
      </c>
      <c r="H64" s="14" t="s">
        <v>894</v>
      </c>
      <c r="I64" s="13" t="s">
        <v>894</v>
      </c>
      <c r="J64" s="13" t="s">
        <v>894</v>
      </c>
      <c r="K64" s="13" t="s">
        <v>894</v>
      </c>
      <c r="L64" s="14">
        <v>1</v>
      </c>
      <c r="M64" s="50">
        <v>40000</v>
      </c>
      <c r="N64" s="15"/>
    </row>
    <row r="65" spans="2:14" ht="15.75" customHeight="1" x14ac:dyDescent="0.25">
      <c r="B65" s="10">
        <v>28001010</v>
      </c>
      <c r="C65" s="11" t="s">
        <v>439</v>
      </c>
      <c r="D65" s="12" t="s">
        <v>898</v>
      </c>
      <c r="E65" s="11" t="s">
        <v>905</v>
      </c>
      <c r="F65" s="13">
        <v>2</v>
      </c>
      <c r="G65" s="14">
        <v>8</v>
      </c>
      <c r="H65" s="14">
        <v>38</v>
      </c>
      <c r="I65" s="13">
        <v>21</v>
      </c>
      <c r="J65" s="13">
        <v>7</v>
      </c>
      <c r="K65" s="13">
        <v>1</v>
      </c>
      <c r="L65" s="14">
        <v>77</v>
      </c>
      <c r="M65" s="50">
        <v>3080000</v>
      </c>
      <c r="N65" s="15"/>
    </row>
    <row r="66" spans="2:14" ht="15.75" customHeight="1" x14ac:dyDescent="0.25">
      <c r="B66" s="10">
        <v>28002016</v>
      </c>
      <c r="C66" s="11" t="s">
        <v>343</v>
      </c>
      <c r="D66" s="12" t="s">
        <v>898</v>
      </c>
      <c r="E66" s="11" t="s">
        <v>905</v>
      </c>
      <c r="F66" s="13">
        <v>1</v>
      </c>
      <c r="G66" s="14">
        <v>8</v>
      </c>
      <c r="H66" s="14">
        <v>5</v>
      </c>
      <c r="I66" s="13">
        <v>5</v>
      </c>
      <c r="J66" s="13" t="s">
        <v>894</v>
      </c>
      <c r="K66" s="13" t="s">
        <v>894</v>
      </c>
      <c r="L66" s="14">
        <v>19</v>
      </c>
      <c r="M66" s="50">
        <v>760000</v>
      </c>
      <c r="N66" s="15"/>
    </row>
    <row r="67" spans="2:14" ht="15.75" customHeight="1" x14ac:dyDescent="0.25">
      <c r="B67" s="10">
        <v>28003012</v>
      </c>
      <c r="C67" s="11" t="s">
        <v>327</v>
      </c>
      <c r="D67" s="12" t="s">
        <v>898</v>
      </c>
      <c r="E67" s="11" t="s">
        <v>905</v>
      </c>
      <c r="F67" s="13" t="s">
        <v>894</v>
      </c>
      <c r="G67" s="14">
        <v>1</v>
      </c>
      <c r="H67" s="13">
        <v>3</v>
      </c>
      <c r="I67" s="13" t="s">
        <v>894</v>
      </c>
      <c r="J67" s="13" t="s">
        <v>894</v>
      </c>
      <c r="K67" s="13" t="s">
        <v>894</v>
      </c>
      <c r="L67" s="14">
        <v>4</v>
      </c>
      <c r="M67" s="50">
        <v>160000</v>
      </c>
      <c r="N67" s="15"/>
    </row>
    <row r="68" spans="2:14" ht="15.75" customHeight="1" x14ac:dyDescent="0.25">
      <c r="B68" s="10">
        <v>28005015</v>
      </c>
      <c r="C68" s="11" t="s">
        <v>657</v>
      </c>
      <c r="D68" s="12" t="s">
        <v>898</v>
      </c>
      <c r="E68" s="11" t="s">
        <v>905</v>
      </c>
      <c r="F68" s="13">
        <v>4</v>
      </c>
      <c r="G68" s="14">
        <v>9</v>
      </c>
      <c r="H68" s="13">
        <v>9</v>
      </c>
      <c r="I68" s="13">
        <v>1</v>
      </c>
      <c r="J68" s="13" t="s">
        <v>894</v>
      </c>
      <c r="K68" s="13" t="s">
        <v>894</v>
      </c>
      <c r="L68" s="14">
        <v>23</v>
      </c>
      <c r="M68" s="50">
        <v>920000</v>
      </c>
      <c r="N68" s="15"/>
    </row>
    <row r="69" spans="2:14" ht="15.75" customHeight="1" x14ac:dyDescent="0.25">
      <c r="B69" s="10">
        <v>28006011</v>
      </c>
      <c r="C69" s="11" t="s">
        <v>407</v>
      </c>
      <c r="D69" s="12" t="s">
        <v>898</v>
      </c>
      <c r="E69" s="11" t="s">
        <v>905</v>
      </c>
      <c r="F69" s="13">
        <v>1</v>
      </c>
      <c r="G69" s="14">
        <v>4</v>
      </c>
      <c r="H69" s="13">
        <v>9</v>
      </c>
      <c r="I69" s="13">
        <v>2</v>
      </c>
      <c r="J69" s="13">
        <v>1</v>
      </c>
      <c r="K69" s="13" t="s">
        <v>894</v>
      </c>
      <c r="L69" s="14">
        <v>17</v>
      </c>
      <c r="M69" s="50">
        <v>680000</v>
      </c>
      <c r="N69" s="15"/>
    </row>
    <row r="70" spans="2:14" ht="15.75" customHeight="1" x14ac:dyDescent="0.25">
      <c r="B70" s="10">
        <v>28007018</v>
      </c>
      <c r="C70" s="11" t="s">
        <v>411</v>
      </c>
      <c r="D70" s="12" t="s">
        <v>898</v>
      </c>
      <c r="E70" s="11" t="s">
        <v>905</v>
      </c>
      <c r="F70" s="13" t="s">
        <v>894</v>
      </c>
      <c r="G70" s="14">
        <v>6</v>
      </c>
      <c r="H70" s="14">
        <v>7</v>
      </c>
      <c r="I70" s="13">
        <v>5</v>
      </c>
      <c r="J70" s="13">
        <v>1</v>
      </c>
      <c r="K70" s="13" t="s">
        <v>894</v>
      </c>
      <c r="L70" s="14">
        <v>19</v>
      </c>
      <c r="M70" s="50">
        <v>760000</v>
      </c>
      <c r="N70" s="15"/>
    </row>
    <row r="71" spans="2:14" ht="15.75" customHeight="1" x14ac:dyDescent="0.25">
      <c r="B71" s="10">
        <v>28008014</v>
      </c>
      <c r="C71" s="11" t="s">
        <v>47</v>
      </c>
      <c r="D71" s="12" t="s">
        <v>898</v>
      </c>
      <c r="E71" s="11" t="s">
        <v>905</v>
      </c>
      <c r="F71" s="13" t="s">
        <v>894</v>
      </c>
      <c r="G71" s="14">
        <v>2</v>
      </c>
      <c r="H71" s="13">
        <v>1</v>
      </c>
      <c r="I71" s="13" t="s">
        <v>894</v>
      </c>
      <c r="J71" s="13" t="s">
        <v>894</v>
      </c>
      <c r="K71" s="13" t="s">
        <v>894</v>
      </c>
      <c r="L71" s="14">
        <v>3</v>
      </c>
      <c r="M71" s="50">
        <v>120000</v>
      </c>
      <c r="N71" s="15"/>
    </row>
    <row r="72" spans="2:14" ht="15.75" customHeight="1" x14ac:dyDescent="0.25">
      <c r="B72" s="10">
        <v>28010019</v>
      </c>
      <c r="C72" s="11" t="s">
        <v>132</v>
      </c>
      <c r="D72" s="12" t="s">
        <v>898</v>
      </c>
      <c r="E72" s="11" t="s">
        <v>905</v>
      </c>
      <c r="F72" s="14" t="s">
        <v>894</v>
      </c>
      <c r="G72" s="13">
        <v>1</v>
      </c>
      <c r="H72" s="14">
        <v>1</v>
      </c>
      <c r="I72" s="13" t="s">
        <v>894</v>
      </c>
      <c r="J72" s="13" t="s">
        <v>894</v>
      </c>
      <c r="K72" s="13" t="s">
        <v>894</v>
      </c>
      <c r="L72" s="14">
        <v>2</v>
      </c>
      <c r="M72" s="50">
        <v>80000</v>
      </c>
      <c r="N72" s="15"/>
    </row>
    <row r="73" spans="2:14" ht="15.75" customHeight="1" x14ac:dyDescent="0.25">
      <c r="B73" s="10">
        <v>28022017</v>
      </c>
      <c r="C73" s="11" t="s">
        <v>567</v>
      </c>
      <c r="D73" s="12" t="s">
        <v>898</v>
      </c>
      <c r="E73" s="11" t="s">
        <v>905</v>
      </c>
      <c r="F73" s="13" t="s">
        <v>894</v>
      </c>
      <c r="G73" s="14">
        <v>4</v>
      </c>
      <c r="H73" s="14">
        <v>9</v>
      </c>
      <c r="I73" s="13">
        <v>1</v>
      </c>
      <c r="J73" s="13" t="s">
        <v>894</v>
      </c>
      <c r="K73" s="13" t="s">
        <v>894</v>
      </c>
      <c r="L73" s="14">
        <v>14</v>
      </c>
      <c r="M73" s="50">
        <v>560000</v>
      </c>
      <c r="N73" s="15"/>
    </row>
    <row r="74" spans="2:14" ht="15.75" customHeight="1" x14ac:dyDescent="0.25">
      <c r="B74" s="10">
        <v>28023013</v>
      </c>
      <c r="C74" s="11" t="s">
        <v>303</v>
      </c>
      <c r="D74" s="12" t="s">
        <v>898</v>
      </c>
      <c r="E74" s="11" t="s">
        <v>905</v>
      </c>
      <c r="F74" s="13" t="s">
        <v>894</v>
      </c>
      <c r="G74" s="14" t="s">
        <v>894</v>
      </c>
      <c r="H74" s="14">
        <v>2</v>
      </c>
      <c r="I74" s="14">
        <v>1</v>
      </c>
      <c r="J74" s="13">
        <v>1</v>
      </c>
      <c r="K74" s="14" t="s">
        <v>894</v>
      </c>
      <c r="L74" s="14">
        <v>4</v>
      </c>
      <c r="M74" s="50">
        <v>160000</v>
      </c>
      <c r="N74" s="15"/>
    </row>
    <row r="75" spans="2:14" ht="15.75" customHeight="1" x14ac:dyDescent="0.25">
      <c r="B75" s="10">
        <v>28049012</v>
      </c>
      <c r="C75" s="11" t="s">
        <v>527</v>
      </c>
      <c r="D75" s="12" t="s">
        <v>898</v>
      </c>
      <c r="E75" s="11" t="s">
        <v>905</v>
      </c>
      <c r="F75" s="13">
        <v>3</v>
      </c>
      <c r="G75" s="14">
        <v>4</v>
      </c>
      <c r="H75" s="14" t="s">
        <v>894</v>
      </c>
      <c r="I75" s="14" t="s">
        <v>894</v>
      </c>
      <c r="J75" s="13" t="s">
        <v>894</v>
      </c>
      <c r="K75" s="14" t="s">
        <v>894</v>
      </c>
      <c r="L75" s="14">
        <v>7</v>
      </c>
      <c r="M75" s="50">
        <v>280000</v>
      </c>
      <c r="N75" s="15"/>
    </row>
    <row r="76" spans="2:14" ht="15.75" customHeight="1" x14ac:dyDescent="0.25">
      <c r="B76" s="10">
        <v>29002001</v>
      </c>
      <c r="C76" s="11" t="s">
        <v>136</v>
      </c>
      <c r="D76" s="12" t="s">
        <v>898</v>
      </c>
      <c r="E76" s="11" t="s">
        <v>905</v>
      </c>
      <c r="F76" s="13" t="s">
        <v>894</v>
      </c>
      <c r="G76" s="14">
        <v>2</v>
      </c>
      <c r="H76" s="14" t="s">
        <v>894</v>
      </c>
      <c r="I76" s="14" t="s">
        <v>894</v>
      </c>
      <c r="J76" s="13" t="s">
        <v>894</v>
      </c>
      <c r="K76" s="14" t="s">
        <v>894</v>
      </c>
      <c r="L76" s="14">
        <v>2</v>
      </c>
      <c r="M76" s="50">
        <v>80000</v>
      </c>
      <c r="N76" s="15"/>
    </row>
    <row r="77" spans="2:14" ht="15.75" customHeight="1" x14ac:dyDescent="0.25">
      <c r="B77" s="10">
        <v>29007003</v>
      </c>
      <c r="C77" s="11" t="s">
        <v>599</v>
      </c>
      <c r="D77" s="12" t="s">
        <v>898</v>
      </c>
      <c r="E77" s="11" t="s">
        <v>905</v>
      </c>
      <c r="F77" s="13">
        <v>4</v>
      </c>
      <c r="G77" s="14">
        <v>1</v>
      </c>
      <c r="H77" s="14">
        <v>3</v>
      </c>
      <c r="I77" s="14" t="s">
        <v>894</v>
      </c>
      <c r="J77" s="13" t="s">
        <v>894</v>
      </c>
      <c r="K77" s="14" t="s">
        <v>894</v>
      </c>
      <c r="L77" s="14">
        <v>8</v>
      </c>
      <c r="M77" s="50">
        <v>320000</v>
      </c>
      <c r="N77" s="15"/>
    </row>
    <row r="78" spans="2:14" ht="15.75" customHeight="1" x14ac:dyDescent="0.25">
      <c r="B78" s="10">
        <v>10001018</v>
      </c>
      <c r="C78" s="11" t="s">
        <v>769</v>
      </c>
      <c r="D78" s="12" t="s">
        <v>908</v>
      </c>
      <c r="E78" s="11" t="s">
        <v>909</v>
      </c>
      <c r="F78" s="14">
        <v>2</v>
      </c>
      <c r="G78" s="14">
        <v>7</v>
      </c>
      <c r="H78" s="14">
        <v>8</v>
      </c>
      <c r="I78" s="13" t="s">
        <v>894</v>
      </c>
      <c r="J78" s="14" t="s">
        <v>894</v>
      </c>
      <c r="K78" s="13" t="s">
        <v>894</v>
      </c>
      <c r="L78" s="14">
        <v>17</v>
      </c>
      <c r="M78" s="50">
        <v>765000</v>
      </c>
      <c r="N78" s="15"/>
    </row>
    <row r="79" spans="2:14" ht="15.75" customHeight="1" x14ac:dyDescent="0.25">
      <c r="B79" s="10">
        <v>11001011</v>
      </c>
      <c r="C79" s="11" t="s">
        <v>423</v>
      </c>
      <c r="D79" s="12" t="s">
        <v>908</v>
      </c>
      <c r="E79" s="11" t="s">
        <v>910</v>
      </c>
      <c r="F79" s="14" t="s">
        <v>894</v>
      </c>
      <c r="G79" s="14">
        <v>8</v>
      </c>
      <c r="H79" s="14">
        <v>6</v>
      </c>
      <c r="I79" s="14">
        <v>1</v>
      </c>
      <c r="J79" s="13" t="s">
        <v>894</v>
      </c>
      <c r="K79" s="13" t="s">
        <v>894</v>
      </c>
      <c r="L79" s="14">
        <v>15</v>
      </c>
      <c r="M79" s="50">
        <v>675000</v>
      </c>
      <c r="N79" s="15"/>
    </row>
    <row r="80" spans="2:14" ht="15.75" customHeight="1" x14ac:dyDescent="0.25">
      <c r="B80" s="10">
        <v>12001015</v>
      </c>
      <c r="C80" s="11" t="s">
        <v>431</v>
      </c>
      <c r="D80" s="12" t="s">
        <v>908</v>
      </c>
      <c r="E80" s="11" t="s">
        <v>911</v>
      </c>
      <c r="F80" s="13">
        <v>5</v>
      </c>
      <c r="G80" s="14">
        <v>10</v>
      </c>
      <c r="H80" s="14">
        <v>22</v>
      </c>
      <c r="I80" s="14" t="s">
        <v>894</v>
      </c>
      <c r="J80" s="13">
        <v>1</v>
      </c>
      <c r="K80" s="13" t="s">
        <v>894</v>
      </c>
      <c r="L80" s="14">
        <v>38</v>
      </c>
      <c r="M80" s="50">
        <v>1710000</v>
      </c>
      <c r="N80" s="15"/>
    </row>
    <row r="81" spans="2:29" ht="15.75" customHeight="1" x14ac:dyDescent="0.25">
      <c r="B81" s="10">
        <v>12002011</v>
      </c>
      <c r="C81" s="11" t="s">
        <v>249</v>
      </c>
      <c r="D81" s="12" t="s">
        <v>908</v>
      </c>
      <c r="E81" s="11" t="s">
        <v>911</v>
      </c>
      <c r="F81" s="13" t="s">
        <v>894</v>
      </c>
      <c r="G81" s="14">
        <v>1</v>
      </c>
      <c r="H81" s="14">
        <v>3</v>
      </c>
      <c r="I81" s="13">
        <v>4</v>
      </c>
      <c r="J81" s="13" t="s">
        <v>894</v>
      </c>
      <c r="K81" s="13">
        <v>1</v>
      </c>
      <c r="L81" s="14">
        <v>9</v>
      </c>
      <c r="M81" s="50">
        <v>405000</v>
      </c>
      <c r="N81" s="15"/>
    </row>
    <row r="82" spans="2:29" ht="15.75" customHeight="1" x14ac:dyDescent="0.25">
      <c r="B82" s="10">
        <v>12003018</v>
      </c>
      <c r="C82" s="11" t="s">
        <v>128</v>
      </c>
      <c r="D82" s="12" t="s">
        <v>908</v>
      </c>
      <c r="E82" s="11" t="s">
        <v>911</v>
      </c>
      <c r="F82" s="13" t="s">
        <v>894</v>
      </c>
      <c r="G82" s="14" t="s">
        <v>894</v>
      </c>
      <c r="H82" s="14">
        <v>1</v>
      </c>
      <c r="I82" s="14" t="s">
        <v>894</v>
      </c>
      <c r="J82" s="13" t="s">
        <v>894</v>
      </c>
      <c r="K82" s="13" t="s">
        <v>894</v>
      </c>
      <c r="L82" s="14">
        <v>1</v>
      </c>
      <c r="M82" s="50">
        <v>45000</v>
      </c>
      <c r="N82" s="15"/>
    </row>
    <row r="83" spans="2:29" ht="15.75" customHeight="1" x14ac:dyDescent="0.25">
      <c r="B83" s="10">
        <v>12008010</v>
      </c>
      <c r="C83" s="11" t="s">
        <v>335</v>
      </c>
      <c r="D83" s="12" t="s">
        <v>908</v>
      </c>
      <c r="E83" s="11" t="s">
        <v>911</v>
      </c>
      <c r="F83" s="14">
        <v>3</v>
      </c>
      <c r="G83" s="14">
        <v>5</v>
      </c>
      <c r="H83" s="14">
        <v>4</v>
      </c>
      <c r="I83" s="13">
        <v>2</v>
      </c>
      <c r="J83" s="13" t="s">
        <v>894</v>
      </c>
      <c r="K83" s="13" t="s">
        <v>894</v>
      </c>
      <c r="L83" s="14">
        <v>14</v>
      </c>
      <c r="M83" s="50">
        <v>630000</v>
      </c>
      <c r="N83" s="15"/>
    </row>
    <row r="84" spans="2:29" ht="15.75" customHeight="1" x14ac:dyDescent="0.25">
      <c r="B84" s="10">
        <v>13001019</v>
      </c>
      <c r="C84" s="11" t="s">
        <v>587</v>
      </c>
      <c r="D84" s="12" t="s">
        <v>908</v>
      </c>
      <c r="E84" s="11" t="s">
        <v>912</v>
      </c>
      <c r="F84" s="13">
        <v>1</v>
      </c>
      <c r="G84" s="14">
        <v>4</v>
      </c>
      <c r="H84" s="14">
        <v>5</v>
      </c>
      <c r="I84" s="14" t="s">
        <v>894</v>
      </c>
      <c r="J84" s="13" t="s">
        <v>894</v>
      </c>
      <c r="K84" s="13" t="s">
        <v>894</v>
      </c>
      <c r="L84" s="14">
        <v>10</v>
      </c>
      <c r="M84" s="50">
        <v>450000</v>
      </c>
      <c r="N84" s="15"/>
    </row>
    <row r="85" spans="2:29" ht="15.75" customHeight="1" x14ac:dyDescent="0.25">
      <c r="B85" s="10">
        <v>13003011</v>
      </c>
      <c r="C85" s="11" t="s">
        <v>403</v>
      </c>
      <c r="D85" s="12" t="s">
        <v>908</v>
      </c>
      <c r="E85" s="11" t="s">
        <v>912</v>
      </c>
      <c r="F85" s="14" t="s">
        <v>894</v>
      </c>
      <c r="G85" s="14">
        <v>3</v>
      </c>
      <c r="H85" s="14" t="s">
        <v>894</v>
      </c>
      <c r="I85" s="14">
        <v>1</v>
      </c>
      <c r="J85" s="13" t="s">
        <v>894</v>
      </c>
      <c r="K85" s="13" t="s">
        <v>894</v>
      </c>
      <c r="L85" s="14">
        <v>4</v>
      </c>
      <c r="M85" s="50">
        <v>180000</v>
      </c>
      <c r="N85" s="15"/>
    </row>
    <row r="86" spans="2:29" ht="15.75" customHeight="1" x14ac:dyDescent="0.25">
      <c r="B86" s="10">
        <v>14001012</v>
      </c>
      <c r="C86" s="11" t="s">
        <v>709</v>
      </c>
      <c r="D86" s="12" t="s">
        <v>908</v>
      </c>
      <c r="E86" s="11" t="s">
        <v>913</v>
      </c>
      <c r="F86" s="13">
        <v>1</v>
      </c>
      <c r="G86" s="14">
        <v>7</v>
      </c>
      <c r="H86" s="14">
        <v>2</v>
      </c>
      <c r="I86" s="14">
        <v>1</v>
      </c>
      <c r="J86" s="13" t="s">
        <v>894</v>
      </c>
      <c r="K86" s="13" t="s">
        <v>894</v>
      </c>
      <c r="L86" s="14">
        <v>11</v>
      </c>
      <c r="M86" s="50">
        <v>495000</v>
      </c>
      <c r="N86" s="15"/>
    </row>
    <row r="87" spans="2:29" ht="15.75" customHeight="1" x14ac:dyDescent="0.25">
      <c r="B87" s="10">
        <v>15001016</v>
      </c>
      <c r="C87" s="11" t="s">
        <v>539</v>
      </c>
      <c r="D87" s="12" t="s">
        <v>908</v>
      </c>
      <c r="E87" s="11" t="s">
        <v>914</v>
      </c>
      <c r="F87" s="13">
        <v>6</v>
      </c>
      <c r="G87" s="14">
        <v>28</v>
      </c>
      <c r="H87" s="14">
        <v>23</v>
      </c>
      <c r="I87" s="14">
        <v>28</v>
      </c>
      <c r="J87" s="13">
        <v>5</v>
      </c>
      <c r="K87" s="13">
        <v>2</v>
      </c>
      <c r="L87" s="14">
        <v>92</v>
      </c>
      <c r="M87" s="50">
        <v>4140000</v>
      </c>
      <c r="N87" s="15"/>
    </row>
    <row r="88" spans="2:29" ht="15.75" customHeight="1" x14ac:dyDescent="0.25">
      <c r="B88" s="10">
        <v>15002012</v>
      </c>
      <c r="C88" s="11" t="s">
        <v>563</v>
      </c>
      <c r="D88" s="12" t="s">
        <v>908</v>
      </c>
      <c r="E88" s="11" t="s">
        <v>914</v>
      </c>
      <c r="F88" s="13" t="s">
        <v>894</v>
      </c>
      <c r="G88" s="14">
        <v>2</v>
      </c>
      <c r="H88" s="14">
        <v>3</v>
      </c>
      <c r="I88" s="13">
        <v>2</v>
      </c>
      <c r="J88" s="13" t="s">
        <v>894</v>
      </c>
      <c r="K88" s="13" t="s">
        <v>894</v>
      </c>
      <c r="L88" s="14">
        <v>7</v>
      </c>
      <c r="M88" s="50">
        <v>315000</v>
      </c>
      <c r="N88" s="15"/>
    </row>
    <row r="89" spans="2:29" ht="15.75" customHeight="1" x14ac:dyDescent="0.25">
      <c r="B89" s="10">
        <v>15006018</v>
      </c>
      <c r="C89" s="11" t="s">
        <v>379</v>
      </c>
      <c r="D89" s="12" t="s">
        <v>908</v>
      </c>
      <c r="E89" s="11" t="s">
        <v>914</v>
      </c>
      <c r="F89" s="13">
        <v>3</v>
      </c>
      <c r="G89" s="14">
        <v>5</v>
      </c>
      <c r="H89" s="14">
        <v>7</v>
      </c>
      <c r="I89" s="14" t="s">
        <v>894</v>
      </c>
      <c r="J89" s="13" t="s">
        <v>894</v>
      </c>
      <c r="K89" s="13" t="s">
        <v>894</v>
      </c>
      <c r="L89" s="14">
        <v>15</v>
      </c>
      <c r="M89" s="50">
        <v>675000</v>
      </c>
      <c r="N89" s="15"/>
    </row>
    <row r="90" spans="2:29" ht="15.75" customHeight="1" x14ac:dyDescent="0.25">
      <c r="B90" s="10">
        <v>15008010</v>
      </c>
      <c r="C90" s="11" t="s">
        <v>180</v>
      </c>
      <c r="D90" s="12" t="s">
        <v>908</v>
      </c>
      <c r="E90" s="11" t="s">
        <v>914</v>
      </c>
      <c r="F90" s="13" t="s">
        <v>894</v>
      </c>
      <c r="G90" s="14">
        <v>1</v>
      </c>
      <c r="H90" s="14">
        <v>1</v>
      </c>
      <c r="I90" s="14" t="s">
        <v>894</v>
      </c>
      <c r="J90" s="13" t="s">
        <v>894</v>
      </c>
      <c r="K90" s="13" t="s">
        <v>894</v>
      </c>
      <c r="L90" s="14">
        <v>2</v>
      </c>
      <c r="M90" s="50">
        <v>90000</v>
      </c>
      <c r="N90" s="15"/>
    </row>
    <row r="91" spans="2:29" ht="15.75" customHeight="1" x14ac:dyDescent="0.25">
      <c r="B91" s="10">
        <v>15010015</v>
      </c>
      <c r="C91" s="11" t="s">
        <v>535</v>
      </c>
      <c r="D91" s="12" t="s">
        <v>908</v>
      </c>
      <c r="E91" s="11" t="s">
        <v>914</v>
      </c>
      <c r="F91" s="14">
        <v>3</v>
      </c>
      <c r="G91" s="14">
        <v>6</v>
      </c>
      <c r="H91" s="14">
        <v>2</v>
      </c>
      <c r="I91" s="13" t="s">
        <v>894</v>
      </c>
      <c r="J91" s="13" t="s">
        <v>894</v>
      </c>
      <c r="K91" s="13" t="s">
        <v>894</v>
      </c>
      <c r="L91" s="14">
        <v>11</v>
      </c>
      <c r="M91" s="50">
        <v>495000</v>
      </c>
      <c r="N91" s="15"/>
    </row>
    <row r="92" spans="2:29" ht="15.75" customHeight="1" x14ac:dyDescent="0.25">
      <c r="B92" s="10">
        <v>15012018</v>
      </c>
      <c r="C92" s="11" t="s">
        <v>120</v>
      </c>
      <c r="D92" s="12" t="s">
        <v>908</v>
      </c>
      <c r="E92" s="11" t="s">
        <v>914</v>
      </c>
      <c r="F92" s="13" t="s">
        <v>894</v>
      </c>
      <c r="G92" s="14">
        <v>1</v>
      </c>
      <c r="H92" s="14">
        <v>1</v>
      </c>
      <c r="I92" s="14" t="s">
        <v>894</v>
      </c>
      <c r="J92" s="13" t="s">
        <v>894</v>
      </c>
      <c r="K92" s="13" t="s">
        <v>894</v>
      </c>
      <c r="L92" s="14">
        <v>2</v>
      </c>
      <c r="M92" s="50">
        <v>90000</v>
      </c>
      <c r="N92" s="15"/>
    </row>
    <row r="93" spans="2:29" s="4" customFormat="1" ht="15.75" customHeight="1" x14ac:dyDescent="0.25">
      <c r="B93" s="10">
        <v>15013014</v>
      </c>
      <c r="C93" s="11" t="s">
        <v>39</v>
      </c>
      <c r="D93" s="12" t="s">
        <v>908</v>
      </c>
      <c r="E93" s="11" t="s">
        <v>914</v>
      </c>
      <c r="F93" s="14">
        <v>1</v>
      </c>
      <c r="G93" s="14">
        <v>1</v>
      </c>
      <c r="H93" s="14">
        <v>2</v>
      </c>
      <c r="I93" s="14" t="s">
        <v>894</v>
      </c>
      <c r="J93" s="13" t="s">
        <v>894</v>
      </c>
      <c r="K93" s="13" t="s">
        <v>894</v>
      </c>
      <c r="L93" s="14">
        <v>4</v>
      </c>
      <c r="M93" s="50">
        <v>180000</v>
      </c>
      <c r="N93" s="1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2:29" s="4" customFormat="1" ht="15.75" customHeight="1" x14ac:dyDescent="0.25">
      <c r="B94" s="10">
        <v>15025012</v>
      </c>
      <c r="C94" s="11" t="s">
        <v>725</v>
      </c>
      <c r="D94" s="12" t="s">
        <v>908</v>
      </c>
      <c r="E94" s="11" t="s">
        <v>914</v>
      </c>
      <c r="F94" s="13">
        <v>2</v>
      </c>
      <c r="G94" s="14">
        <v>4</v>
      </c>
      <c r="H94" s="14">
        <v>2</v>
      </c>
      <c r="I94" s="13" t="s">
        <v>894</v>
      </c>
      <c r="J94" s="13" t="s">
        <v>894</v>
      </c>
      <c r="K94" s="13" t="s">
        <v>894</v>
      </c>
      <c r="L94" s="14">
        <v>8</v>
      </c>
      <c r="M94" s="50">
        <v>360000</v>
      </c>
      <c r="N94" s="1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2:29" s="4" customFormat="1" ht="15.75" customHeight="1" x14ac:dyDescent="0.25">
      <c r="B95" s="10">
        <v>15027007</v>
      </c>
      <c r="C95" s="11" t="s">
        <v>269</v>
      </c>
      <c r="D95" s="12" t="s">
        <v>908</v>
      </c>
      <c r="E95" s="11" t="s">
        <v>914</v>
      </c>
      <c r="F95" s="13" t="s">
        <v>894</v>
      </c>
      <c r="G95" s="14">
        <v>1</v>
      </c>
      <c r="H95" s="14">
        <v>1</v>
      </c>
      <c r="I95" s="14" t="s">
        <v>894</v>
      </c>
      <c r="J95" s="13" t="s">
        <v>894</v>
      </c>
      <c r="K95" s="13" t="s">
        <v>894</v>
      </c>
      <c r="L95" s="14">
        <v>2</v>
      </c>
      <c r="M95" s="50">
        <v>90000</v>
      </c>
      <c r="N95" s="1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2:29" s="4" customFormat="1" ht="15.75" customHeight="1" x14ac:dyDescent="0.25">
      <c r="B96" s="10">
        <v>16003012</v>
      </c>
      <c r="C96" s="11" t="s">
        <v>623</v>
      </c>
      <c r="D96" s="12" t="s">
        <v>908</v>
      </c>
      <c r="E96" s="11" t="s">
        <v>915</v>
      </c>
      <c r="F96" s="13">
        <v>1</v>
      </c>
      <c r="G96" s="14">
        <v>10</v>
      </c>
      <c r="H96" s="14">
        <v>8</v>
      </c>
      <c r="I96" s="13">
        <v>4</v>
      </c>
      <c r="J96" s="13" t="s">
        <v>894</v>
      </c>
      <c r="K96" s="13" t="s">
        <v>894</v>
      </c>
      <c r="L96" s="14">
        <v>23</v>
      </c>
      <c r="M96" s="50">
        <v>1035000</v>
      </c>
      <c r="N96" s="1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2:29" s="4" customFormat="1" ht="15.75" customHeight="1" x14ac:dyDescent="0.25">
      <c r="B97" s="10">
        <v>17010004</v>
      </c>
      <c r="C97" s="11" t="s">
        <v>523</v>
      </c>
      <c r="D97" s="12" t="s">
        <v>908</v>
      </c>
      <c r="E97" s="11" t="s">
        <v>915</v>
      </c>
      <c r="F97" s="14">
        <v>1</v>
      </c>
      <c r="G97" s="14">
        <v>2</v>
      </c>
      <c r="H97" s="14">
        <v>3</v>
      </c>
      <c r="I97" s="13">
        <v>1</v>
      </c>
      <c r="J97" s="13" t="s">
        <v>894</v>
      </c>
      <c r="K97" s="13" t="s">
        <v>894</v>
      </c>
      <c r="L97" s="14">
        <v>7</v>
      </c>
      <c r="M97" s="50">
        <v>315000</v>
      </c>
      <c r="N97" s="1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2:29" s="4" customFormat="1" ht="15.75" customHeight="1" x14ac:dyDescent="0.25">
      <c r="B98" s="10">
        <v>30001013</v>
      </c>
      <c r="C98" s="11" t="s">
        <v>471</v>
      </c>
      <c r="D98" s="12" t="s">
        <v>916</v>
      </c>
      <c r="E98" s="11" t="s">
        <v>917</v>
      </c>
      <c r="F98" s="13">
        <v>1</v>
      </c>
      <c r="G98" s="14">
        <v>7</v>
      </c>
      <c r="H98" s="14">
        <v>28</v>
      </c>
      <c r="I98" s="14">
        <v>18</v>
      </c>
      <c r="J98" s="13">
        <v>2</v>
      </c>
      <c r="K98" s="14" t="s">
        <v>894</v>
      </c>
      <c r="L98" s="14">
        <v>56</v>
      </c>
      <c r="M98" s="50">
        <v>1568000</v>
      </c>
      <c r="N98" s="1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2:29" s="4" customFormat="1" ht="15.75" customHeight="1" x14ac:dyDescent="0.25">
      <c r="B99" s="10">
        <v>30004012</v>
      </c>
      <c r="C99" s="11" t="s">
        <v>148</v>
      </c>
      <c r="D99" s="12" t="s">
        <v>916</v>
      </c>
      <c r="E99" s="11" t="s">
        <v>917</v>
      </c>
      <c r="F99" s="13" t="s">
        <v>894</v>
      </c>
      <c r="G99" s="14">
        <v>4</v>
      </c>
      <c r="H99" s="14">
        <v>4</v>
      </c>
      <c r="I99" s="14" t="s">
        <v>894</v>
      </c>
      <c r="J99" s="13" t="s">
        <v>894</v>
      </c>
      <c r="K99" s="14" t="s">
        <v>894</v>
      </c>
      <c r="L99" s="14">
        <v>8</v>
      </c>
      <c r="M99" s="50">
        <v>224000</v>
      </c>
      <c r="N99" s="1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2:29" s="4" customFormat="1" ht="15.75" customHeight="1" x14ac:dyDescent="0.25">
      <c r="B100" s="10">
        <v>31001017</v>
      </c>
      <c r="C100" s="11" t="s">
        <v>575</v>
      </c>
      <c r="D100" s="12" t="s">
        <v>916</v>
      </c>
      <c r="E100" s="11" t="s">
        <v>918</v>
      </c>
      <c r="F100" s="13">
        <v>2</v>
      </c>
      <c r="G100" s="14">
        <v>12</v>
      </c>
      <c r="H100" s="14">
        <v>34</v>
      </c>
      <c r="I100" s="14">
        <v>26</v>
      </c>
      <c r="J100" s="13">
        <v>26</v>
      </c>
      <c r="K100" s="14">
        <v>25</v>
      </c>
      <c r="L100" s="14">
        <v>125</v>
      </c>
      <c r="M100" s="50">
        <v>3500000</v>
      </c>
      <c r="N100" s="1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2:29" s="4" customFormat="1" ht="15.75" customHeight="1" x14ac:dyDescent="0.25">
      <c r="B101" s="10">
        <v>31002013</v>
      </c>
      <c r="C101" s="11" t="s">
        <v>591</v>
      </c>
      <c r="D101" s="12" t="s">
        <v>916</v>
      </c>
      <c r="E101" s="11" t="s">
        <v>918</v>
      </c>
      <c r="F101" s="14">
        <v>1</v>
      </c>
      <c r="G101" s="14">
        <v>8</v>
      </c>
      <c r="H101" s="14">
        <v>17</v>
      </c>
      <c r="I101" s="14">
        <v>3</v>
      </c>
      <c r="J101" s="14">
        <v>1</v>
      </c>
      <c r="K101" s="13">
        <v>1</v>
      </c>
      <c r="L101" s="14">
        <v>31</v>
      </c>
      <c r="M101" s="50">
        <v>868000</v>
      </c>
      <c r="N101" s="1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2:29" s="4" customFormat="1" ht="15.75" customHeight="1" x14ac:dyDescent="0.25">
      <c r="B102" s="10">
        <v>31003010</v>
      </c>
      <c r="C102" s="11" t="s">
        <v>475</v>
      </c>
      <c r="D102" s="12" t="s">
        <v>916</v>
      </c>
      <c r="E102" s="11" t="s">
        <v>918</v>
      </c>
      <c r="F102" s="14" t="s">
        <v>894</v>
      </c>
      <c r="G102" s="14">
        <v>10</v>
      </c>
      <c r="H102" s="14">
        <v>39</v>
      </c>
      <c r="I102" s="14">
        <v>16</v>
      </c>
      <c r="J102" s="14">
        <v>9</v>
      </c>
      <c r="K102" s="13">
        <v>3</v>
      </c>
      <c r="L102" s="14">
        <v>77</v>
      </c>
      <c r="M102" s="50">
        <v>2156000</v>
      </c>
      <c r="N102" s="1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2:29" s="4" customFormat="1" ht="15.75" customHeight="1" x14ac:dyDescent="0.25">
      <c r="B103" s="10">
        <v>31004016</v>
      </c>
      <c r="C103" s="11" t="s">
        <v>395</v>
      </c>
      <c r="D103" s="12" t="s">
        <v>916</v>
      </c>
      <c r="E103" s="11" t="s">
        <v>918</v>
      </c>
      <c r="F103" s="14">
        <v>1</v>
      </c>
      <c r="G103" s="14">
        <v>9</v>
      </c>
      <c r="H103" s="14">
        <v>26</v>
      </c>
      <c r="I103" s="14">
        <v>17</v>
      </c>
      <c r="J103" s="14">
        <v>6</v>
      </c>
      <c r="K103" s="13">
        <v>4</v>
      </c>
      <c r="L103" s="14">
        <v>63</v>
      </c>
      <c r="M103" s="50">
        <v>1764000</v>
      </c>
      <c r="N103" s="1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2:29" s="4" customFormat="1" ht="15.75" customHeight="1" x14ac:dyDescent="0.25">
      <c r="B104" s="10">
        <v>31005012</v>
      </c>
      <c r="C104" s="11" t="s">
        <v>295</v>
      </c>
      <c r="D104" s="12" t="s">
        <v>916</v>
      </c>
      <c r="E104" s="11" t="s">
        <v>918</v>
      </c>
      <c r="F104" s="13" t="s">
        <v>894</v>
      </c>
      <c r="G104" s="14">
        <v>3</v>
      </c>
      <c r="H104" s="14">
        <v>4</v>
      </c>
      <c r="I104" s="14">
        <v>8</v>
      </c>
      <c r="J104" s="14">
        <v>12</v>
      </c>
      <c r="K104" s="13">
        <v>6</v>
      </c>
      <c r="L104" s="14">
        <v>33</v>
      </c>
      <c r="M104" s="50">
        <v>924000</v>
      </c>
      <c r="N104" s="1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2:29" s="4" customFormat="1" ht="15.75" customHeight="1" x14ac:dyDescent="0.25">
      <c r="B105" s="10">
        <v>31007015</v>
      </c>
      <c r="C105" s="11" t="s">
        <v>241</v>
      </c>
      <c r="D105" s="12" t="s">
        <v>916</v>
      </c>
      <c r="E105" s="11" t="s">
        <v>918</v>
      </c>
      <c r="F105" s="14">
        <v>1</v>
      </c>
      <c r="G105" s="14">
        <v>2</v>
      </c>
      <c r="H105" s="14">
        <v>4</v>
      </c>
      <c r="I105" s="14" t="s">
        <v>894</v>
      </c>
      <c r="J105" s="13" t="s">
        <v>894</v>
      </c>
      <c r="K105" s="13">
        <v>1</v>
      </c>
      <c r="L105" s="14">
        <v>8</v>
      </c>
      <c r="M105" s="50">
        <v>224000</v>
      </c>
      <c r="N105" s="1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2:29" s="4" customFormat="1" ht="15.75" customHeight="1" x14ac:dyDescent="0.25">
      <c r="B106" s="10">
        <v>31010016</v>
      </c>
      <c r="C106" s="11" t="s">
        <v>80</v>
      </c>
      <c r="D106" s="12" t="s">
        <v>916</v>
      </c>
      <c r="E106" s="11" t="s">
        <v>918</v>
      </c>
      <c r="F106" s="14">
        <v>0</v>
      </c>
      <c r="G106" s="14">
        <v>2</v>
      </c>
      <c r="H106" s="14">
        <v>17</v>
      </c>
      <c r="I106" s="14">
        <v>11</v>
      </c>
      <c r="J106" s="14">
        <v>10</v>
      </c>
      <c r="K106" s="13">
        <v>3</v>
      </c>
      <c r="L106" s="14">
        <v>43</v>
      </c>
      <c r="M106" s="50">
        <v>1204000</v>
      </c>
      <c r="N106" s="1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2:29" s="4" customFormat="1" ht="15.75" customHeight="1" x14ac:dyDescent="0.25">
      <c r="B107" s="10">
        <v>31011012</v>
      </c>
      <c r="C107" s="11" t="s">
        <v>75</v>
      </c>
      <c r="D107" s="12" t="s">
        <v>916</v>
      </c>
      <c r="E107" s="11" t="s">
        <v>918</v>
      </c>
      <c r="F107" s="13">
        <v>1</v>
      </c>
      <c r="G107" s="14" t="s">
        <v>894</v>
      </c>
      <c r="H107" s="14">
        <v>1</v>
      </c>
      <c r="I107" s="14">
        <v>6</v>
      </c>
      <c r="J107" s="14" t="s">
        <v>894</v>
      </c>
      <c r="K107" s="13">
        <v>2</v>
      </c>
      <c r="L107" s="14">
        <v>10</v>
      </c>
      <c r="M107" s="50">
        <v>280000</v>
      </c>
      <c r="N107" s="1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2:29" s="4" customFormat="1" ht="15.75" customHeight="1" x14ac:dyDescent="0.2">
      <c r="B108" s="10">
        <v>31019013</v>
      </c>
      <c r="C108" s="11" t="s">
        <v>315</v>
      </c>
      <c r="D108" s="12" t="s">
        <v>916</v>
      </c>
      <c r="E108" s="11" t="s">
        <v>918</v>
      </c>
      <c r="F108" s="13" t="s">
        <v>894</v>
      </c>
      <c r="G108" s="14">
        <v>2</v>
      </c>
      <c r="H108" s="14">
        <v>2</v>
      </c>
      <c r="I108" s="14" t="s">
        <v>894</v>
      </c>
      <c r="J108" s="14" t="s">
        <v>894</v>
      </c>
      <c r="K108" s="14" t="s">
        <v>894</v>
      </c>
      <c r="L108" s="14">
        <v>4</v>
      </c>
      <c r="M108" s="50">
        <v>112000</v>
      </c>
      <c r="N108" s="15"/>
    </row>
    <row r="109" spans="2:29" s="4" customFormat="1" ht="15.75" customHeight="1" x14ac:dyDescent="0.2">
      <c r="B109" s="10">
        <v>31021018</v>
      </c>
      <c r="C109" s="11" t="s">
        <v>773</v>
      </c>
      <c r="D109" s="12" t="s">
        <v>916</v>
      </c>
      <c r="E109" s="11" t="s">
        <v>918</v>
      </c>
      <c r="F109" s="14" t="s">
        <v>894</v>
      </c>
      <c r="G109" s="14">
        <v>5</v>
      </c>
      <c r="H109" s="14">
        <v>14</v>
      </c>
      <c r="I109" s="14">
        <v>3</v>
      </c>
      <c r="J109" s="14">
        <v>2</v>
      </c>
      <c r="K109" s="13" t="s">
        <v>894</v>
      </c>
      <c r="L109" s="14">
        <v>24</v>
      </c>
      <c r="M109" s="50">
        <v>672000</v>
      </c>
      <c r="N109" s="15"/>
    </row>
    <row r="110" spans="2:29" s="4" customFormat="1" ht="15.75" customHeight="1" x14ac:dyDescent="0.2">
      <c r="B110" s="10">
        <v>31022014</v>
      </c>
      <c r="C110" s="11" t="s">
        <v>24</v>
      </c>
      <c r="D110" s="12" t="s">
        <v>916</v>
      </c>
      <c r="E110" s="11" t="s">
        <v>918</v>
      </c>
      <c r="F110" s="13" t="s">
        <v>894</v>
      </c>
      <c r="G110" s="14">
        <v>3</v>
      </c>
      <c r="H110" s="14">
        <v>5</v>
      </c>
      <c r="I110" s="14" t="s">
        <v>894</v>
      </c>
      <c r="J110" s="14">
        <v>1</v>
      </c>
      <c r="K110" s="13" t="s">
        <v>894</v>
      </c>
      <c r="L110" s="14">
        <v>9</v>
      </c>
      <c r="M110" s="50">
        <v>252000</v>
      </c>
      <c r="N110" s="15"/>
    </row>
    <row r="111" spans="2:29" s="4" customFormat="1" ht="15.75" customHeight="1" x14ac:dyDescent="0.2">
      <c r="B111" s="10">
        <v>31033016</v>
      </c>
      <c r="C111" s="11" t="s">
        <v>371</v>
      </c>
      <c r="D111" s="12" t="s">
        <v>916</v>
      </c>
      <c r="E111" s="11" t="s">
        <v>918</v>
      </c>
      <c r="F111" s="13">
        <v>2</v>
      </c>
      <c r="G111" s="14" t="s">
        <v>894</v>
      </c>
      <c r="H111" s="14">
        <v>6</v>
      </c>
      <c r="I111" s="14">
        <v>6</v>
      </c>
      <c r="J111" s="13">
        <v>1</v>
      </c>
      <c r="K111" s="13" t="s">
        <v>894</v>
      </c>
      <c r="L111" s="14">
        <v>15</v>
      </c>
      <c r="M111" s="50">
        <v>420000</v>
      </c>
      <c r="N111" s="15"/>
    </row>
    <row r="112" spans="2:29" s="4" customFormat="1" ht="15.75" customHeight="1" x14ac:dyDescent="0.2">
      <c r="B112" s="10">
        <v>31040012</v>
      </c>
      <c r="C112" s="11" t="s">
        <v>152</v>
      </c>
      <c r="D112" s="12" t="s">
        <v>916</v>
      </c>
      <c r="E112" s="11" t="s">
        <v>918</v>
      </c>
      <c r="F112" s="14" t="s">
        <v>894</v>
      </c>
      <c r="G112" s="14">
        <v>2</v>
      </c>
      <c r="H112" s="14">
        <v>3</v>
      </c>
      <c r="I112" s="14" t="s">
        <v>894</v>
      </c>
      <c r="J112" s="13" t="s">
        <v>894</v>
      </c>
      <c r="K112" s="13" t="s">
        <v>894</v>
      </c>
      <c r="L112" s="14">
        <v>5</v>
      </c>
      <c r="M112" s="50">
        <v>140000</v>
      </c>
      <c r="N112" s="15"/>
    </row>
    <row r="113" spans="2:14" s="4" customFormat="1" ht="15.75" customHeight="1" x14ac:dyDescent="0.2">
      <c r="B113" s="10">
        <v>31049010</v>
      </c>
      <c r="C113" s="11" t="s">
        <v>43</v>
      </c>
      <c r="D113" s="12" t="s">
        <v>916</v>
      </c>
      <c r="E113" s="11" t="s">
        <v>918</v>
      </c>
      <c r="F113" s="13" t="s">
        <v>894</v>
      </c>
      <c r="G113" s="14" t="s">
        <v>894</v>
      </c>
      <c r="H113" s="14">
        <v>1</v>
      </c>
      <c r="I113" s="14" t="s">
        <v>894</v>
      </c>
      <c r="J113" s="13" t="s">
        <v>894</v>
      </c>
      <c r="K113" s="13" t="s">
        <v>894</v>
      </c>
      <c r="L113" s="14">
        <v>1</v>
      </c>
      <c r="M113" s="50">
        <v>40000</v>
      </c>
      <c r="N113" s="15"/>
    </row>
    <row r="114" spans="2:14" s="4" customFormat="1" ht="15.75" customHeight="1" x14ac:dyDescent="0.2">
      <c r="B114" s="10">
        <v>31050018</v>
      </c>
      <c r="C114" s="11" t="s">
        <v>201</v>
      </c>
      <c r="D114" s="12" t="s">
        <v>916</v>
      </c>
      <c r="E114" s="11" t="s">
        <v>918</v>
      </c>
      <c r="F114" s="14" t="s">
        <v>894</v>
      </c>
      <c r="G114" s="14" t="s">
        <v>894</v>
      </c>
      <c r="H114" s="14" t="s">
        <v>894</v>
      </c>
      <c r="I114" s="14">
        <v>2</v>
      </c>
      <c r="J114" s="14" t="s">
        <v>894</v>
      </c>
      <c r="K114" s="13" t="s">
        <v>894</v>
      </c>
      <c r="L114" s="14">
        <v>2</v>
      </c>
      <c r="M114" s="50">
        <v>56000</v>
      </c>
      <c r="N114" s="15"/>
    </row>
    <row r="115" spans="2:14" s="4" customFormat="1" ht="15.75" customHeight="1" x14ac:dyDescent="0.2">
      <c r="B115" s="10">
        <v>32001010</v>
      </c>
      <c r="C115" s="11" t="s">
        <v>507</v>
      </c>
      <c r="D115" s="12" t="s">
        <v>916</v>
      </c>
      <c r="E115" s="11" t="s">
        <v>919</v>
      </c>
      <c r="F115" s="13" t="s">
        <v>894</v>
      </c>
      <c r="G115" s="14">
        <v>8</v>
      </c>
      <c r="H115" s="14">
        <v>18</v>
      </c>
      <c r="I115" s="14">
        <v>21</v>
      </c>
      <c r="J115" s="13">
        <v>18</v>
      </c>
      <c r="K115" s="13">
        <v>22</v>
      </c>
      <c r="L115" s="14">
        <v>87</v>
      </c>
      <c r="M115" s="50">
        <v>2436000</v>
      </c>
      <c r="N115" s="15"/>
    </row>
    <row r="116" spans="2:14" s="4" customFormat="1" ht="15.75" customHeight="1" x14ac:dyDescent="0.2">
      <c r="B116" s="10">
        <v>32002017</v>
      </c>
      <c r="C116" s="11" t="s">
        <v>631</v>
      </c>
      <c r="D116" s="12" t="s">
        <v>916</v>
      </c>
      <c r="E116" s="11" t="s">
        <v>919</v>
      </c>
      <c r="F116" s="14" t="s">
        <v>894</v>
      </c>
      <c r="G116" s="14">
        <v>6</v>
      </c>
      <c r="H116" s="14">
        <v>11</v>
      </c>
      <c r="I116" s="14">
        <v>15</v>
      </c>
      <c r="J116" s="13">
        <v>5</v>
      </c>
      <c r="K116" s="13">
        <v>8</v>
      </c>
      <c r="L116" s="14">
        <v>45</v>
      </c>
      <c r="M116" s="50">
        <v>1260000</v>
      </c>
      <c r="N116" s="15"/>
    </row>
    <row r="117" spans="2:14" s="4" customFormat="1" ht="15.75" customHeight="1" x14ac:dyDescent="0.2">
      <c r="B117" s="10">
        <v>32003013</v>
      </c>
      <c r="C117" s="11" t="s">
        <v>713</v>
      </c>
      <c r="D117" s="12" t="s">
        <v>916</v>
      </c>
      <c r="E117" s="11" t="s">
        <v>919</v>
      </c>
      <c r="F117" s="13" t="s">
        <v>894</v>
      </c>
      <c r="G117" s="14">
        <v>3</v>
      </c>
      <c r="H117" s="14">
        <v>9</v>
      </c>
      <c r="I117" s="14">
        <v>2</v>
      </c>
      <c r="J117" s="13" t="s">
        <v>894</v>
      </c>
      <c r="K117" s="13" t="s">
        <v>894</v>
      </c>
      <c r="L117" s="14">
        <v>14</v>
      </c>
      <c r="M117" s="50">
        <v>392000</v>
      </c>
      <c r="N117" s="15"/>
    </row>
    <row r="118" spans="2:14" s="4" customFormat="1" ht="15.75" customHeight="1" x14ac:dyDescent="0.2">
      <c r="B118" s="10">
        <v>32004010</v>
      </c>
      <c r="C118" s="11" t="s">
        <v>499</v>
      </c>
      <c r="D118" s="12" t="s">
        <v>916</v>
      </c>
      <c r="E118" s="11" t="s">
        <v>919</v>
      </c>
      <c r="F118" s="13">
        <v>1</v>
      </c>
      <c r="G118" s="14">
        <v>12</v>
      </c>
      <c r="H118" s="14">
        <v>6</v>
      </c>
      <c r="I118" s="14">
        <v>12</v>
      </c>
      <c r="J118" s="14">
        <v>7</v>
      </c>
      <c r="K118" s="13">
        <v>2</v>
      </c>
      <c r="L118" s="14">
        <v>40</v>
      </c>
      <c r="M118" s="50">
        <v>1120000</v>
      </c>
      <c r="N118" s="15"/>
    </row>
    <row r="119" spans="2:14" s="4" customFormat="1" ht="15.75" customHeight="1" x14ac:dyDescent="0.2">
      <c r="B119" s="10">
        <v>32005016</v>
      </c>
      <c r="C119" s="11" t="s">
        <v>495</v>
      </c>
      <c r="D119" s="12" t="s">
        <v>916</v>
      </c>
      <c r="E119" s="11" t="s">
        <v>919</v>
      </c>
      <c r="F119" s="13" t="s">
        <v>894</v>
      </c>
      <c r="G119" s="14">
        <v>5</v>
      </c>
      <c r="H119" s="14">
        <v>15</v>
      </c>
      <c r="I119" s="14">
        <v>12</v>
      </c>
      <c r="J119" s="13">
        <v>3</v>
      </c>
      <c r="K119" s="13" t="s">
        <v>894</v>
      </c>
      <c r="L119" s="14">
        <v>35</v>
      </c>
      <c r="M119" s="50">
        <v>980000</v>
      </c>
      <c r="N119" s="15"/>
    </row>
    <row r="120" spans="2:14" s="4" customFormat="1" ht="15.75" customHeight="1" x14ac:dyDescent="0.2">
      <c r="B120" s="10">
        <v>32006012</v>
      </c>
      <c r="C120" s="11" t="s">
        <v>627</v>
      </c>
      <c r="D120" s="12" t="s">
        <v>916</v>
      </c>
      <c r="E120" s="11" t="s">
        <v>919</v>
      </c>
      <c r="F120" s="13">
        <v>1</v>
      </c>
      <c r="G120" s="14">
        <v>6</v>
      </c>
      <c r="H120" s="14">
        <v>21</v>
      </c>
      <c r="I120" s="14">
        <v>12</v>
      </c>
      <c r="J120" s="13">
        <v>4</v>
      </c>
      <c r="K120" s="13">
        <v>3</v>
      </c>
      <c r="L120" s="14">
        <v>47</v>
      </c>
      <c r="M120" s="50">
        <v>1316000</v>
      </c>
      <c r="N120" s="15"/>
    </row>
    <row r="121" spans="2:14" s="4" customFormat="1" ht="15.75" customHeight="1" x14ac:dyDescent="0.2">
      <c r="B121" s="10">
        <v>32007019</v>
      </c>
      <c r="C121" s="11" t="s">
        <v>531</v>
      </c>
      <c r="D121" s="12" t="s">
        <v>916</v>
      </c>
      <c r="E121" s="11" t="s">
        <v>919</v>
      </c>
      <c r="F121" s="13">
        <v>2</v>
      </c>
      <c r="G121" s="14">
        <v>8</v>
      </c>
      <c r="H121" s="14">
        <v>13</v>
      </c>
      <c r="I121" s="14">
        <v>7</v>
      </c>
      <c r="J121" s="13">
        <v>2</v>
      </c>
      <c r="K121" s="13" t="s">
        <v>894</v>
      </c>
      <c r="L121" s="14">
        <v>32</v>
      </c>
      <c r="M121" s="50">
        <v>896000</v>
      </c>
      <c r="N121" s="15"/>
    </row>
    <row r="122" spans="2:14" s="4" customFormat="1" ht="15.75" customHeight="1" x14ac:dyDescent="0.2">
      <c r="B122" s="10">
        <v>32008015</v>
      </c>
      <c r="C122" s="11" t="s">
        <v>273</v>
      </c>
      <c r="D122" s="12" t="s">
        <v>916</v>
      </c>
      <c r="E122" s="11" t="s">
        <v>919</v>
      </c>
      <c r="F122" s="13">
        <v>1</v>
      </c>
      <c r="G122" s="14" t="s">
        <v>894</v>
      </c>
      <c r="H122" s="14">
        <v>7</v>
      </c>
      <c r="I122" s="13">
        <v>6</v>
      </c>
      <c r="J122" s="14">
        <v>2</v>
      </c>
      <c r="K122" s="13" t="s">
        <v>894</v>
      </c>
      <c r="L122" s="14">
        <v>16</v>
      </c>
      <c r="M122" s="50">
        <v>448000</v>
      </c>
      <c r="N122" s="15"/>
    </row>
    <row r="123" spans="2:14" s="4" customFormat="1" ht="15.75" customHeight="1" x14ac:dyDescent="0.2">
      <c r="B123" s="10">
        <v>32010010</v>
      </c>
      <c r="C123" s="11" t="s">
        <v>635</v>
      </c>
      <c r="D123" s="12" t="s">
        <v>916</v>
      </c>
      <c r="E123" s="11" t="s">
        <v>919</v>
      </c>
      <c r="F123" s="14" t="s">
        <v>894</v>
      </c>
      <c r="G123" s="14">
        <v>10</v>
      </c>
      <c r="H123" s="14">
        <v>9</v>
      </c>
      <c r="I123" s="13">
        <v>1</v>
      </c>
      <c r="J123" s="13" t="s">
        <v>894</v>
      </c>
      <c r="K123" s="14" t="s">
        <v>894</v>
      </c>
      <c r="L123" s="14">
        <v>20</v>
      </c>
      <c r="M123" s="50">
        <v>560000</v>
      </c>
      <c r="N123" s="15"/>
    </row>
    <row r="124" spans="2:14" s="4" customFormat="1" ht="15.75" customHeight="1" x14ac:dyDescent="0.2">
      <c r="B124" s="10">
        <v>32011016</v>
      </c>
      <c r="C124" s="11" t="s">
        <v>705</v>
      </c>
      <c r="D124" s="12" t="s">
        <v>916</v>
      </c>
      <c r="E124" s="11" t="s">
        <v>919</v>
      </c>
      <c r="F124" s="14" t="s">
        <v>894</v>
      </c>
      <c r="G124" s="14">
        <v>9</v>
      </c>
      <c r="H124" s="14">
        <v>11</v>
      </c>
      <c r="I124" s="14" t="s">
        <v>894</v>
      </c>
      <c r="J124" s="13" t="s">
        <v>894</v>
      </c>
      <c r="K124" s="13" t="s">
        <v>894</v>
      </c>
      <c r="L124" s="14">
        <v>20</v>
      </c>
      <c r="M124" s="50">
        <v>560000</v>
      </c>
      <c r="N124" s="15"/>
    </row>
    <row r="125" spans="2:14" s="4" customFormat="1" ht="15.75" customHeight="1" x14ac:dyDescent="0.2">
      <c r="B125" s="10">
        <v>32012012</v>
      </c>
      <c r="C125" s="11" t="s">
        <v>619</v>
      </c>
      <c r="D125" s="12" t="s">
        <v>916</v>
      </c>
      <c r="E125" s="11" t="s">
        <v>919</v>
      </c>
      <c r="F125" s="13">
        <v>1</v>
      </c>
      <c r="G125" s="14">
        <v>3</v>
      </c>
      <c r="H125" s="14">
        <v>7</v>
      </c>
      <c r="I125" s="14">
        <v>1</v>
      </c>
      <c r="J125" s="13" t="s">
        <v>894</v>
      </c>
      <c r="K125" s="13" t="s">
        <v>894</v>
      </c>
      <c r="L125" s="14">
        <v>12</v>
      </c>
      <c r="M125" s="50">
        <v>336000</v>
      </c>
      <c r="N125" s="15"/>
    </row>
    <row r="126" spans="2:14" s="4" customFormat="1" ht="15.75" customHeight="1" x14ac:dyDescent="0.2">
      <c r="B126" s="10">
        <v>32014015</v>
      </c>
      <c r="C126" s="11" t="s">
        <v>753</v>
      </c>
      <c r="D126" s="12" t="s">
        <v>916</v>
      </c>
      <c r="E126" s="11" t="s">
        <v>919</v>
      </c>
      <c r="F126" s="14">
        <v>1</v>
      </c>
      <c r="G126" s="14">
        <v>6</v>
      </c>
      <c r="H126" s="14">
        <v>4</v>
      </c>
      <c r="I126" s="14">
        <v>3</v>
      </c>
      <c r="J126" s="13">
        <v>1</v>
      </c>
      <c r="K126" s="13" t="s">
        <v>894</v>
      </c>
      <c r="L126" s="14">
        <v>15</v>
      </c>
      <c r="M126" s="50">
        <v>420000</v>
      </c>
      <c r="N126" s="15"/>
    </row>
    <row r="127" spans="2:14" s="4" customFormat="1" ht="15.75" customHeight="1" x14ac:dyDescent="0.2">
      <c r="B127" s="10">
        <v>32016018</v>
      </c>
      <c r="C127" s="11" t="s">
        <v>717</v>
      </c>
      <c r="D127" s="12" t="s">
        <v>916</v>
      </c>
      <c r="E127" s="11" t="s">
        <v>919</v>
      </c>
      <c r="F127" s="13" t="s">
        <v>894</v>
      </c>
      <c r="G127" s="14">
        <v>1</v>
      </c>
      <c r="H127" s="14">
        <v>4</v>
      </c>
      <c r="I127" s="14" t="s">
        <v>894</v>
      </c>
      <c r="J127" s="13" t="s">
        <v>894</v>
      </c>
      <c r="K127" s="13" t="s">
        <v>894</v>
      </c>
      <c r="L127" s="14">
        <v>5</v>
      </c>
      <c r="M127" s="50">
        <v>140000</v>
      </c>
      <c r="N127" s="15"/>
    </row>
    <row r="128" spans="2:14" s="4" customFormat="1" ht="15.75" customHeight="1" x14ac:dyDescent="0.2">
      <c r="B128" s="10">
        <v>32018010</v>
      </c>
      <c r="C128" s="11" t="s">
        <v>611</v>
      </c>
      <c r="D128" s="12" t="s">
        <v>916</v>
      </c>
      <c r="E128" s="11" t="s">
        <v>919</v>
      </c>
      <c r="F128" s="13">
        <v>1</v>
      </c>
      <c r="G128" s="13">
        <v>7</v>
      </c>
      <c r="H128" s="14">
        <v>12</v>
      </c>
      <c r="I128" s="14">
        <v>3</v>
      </c>
      <c r="J128" s="13">
        <v>1</v>
      </c>
      <c r="K128" s="13" t="s">
        <v>894</v>
      </c>
      <c r="L128" s="14">
        <v>24</v>
      </c>
      <c r="M128" s="50">
        <v>672000</v>
      </c>
      <c r="N128" s="15"/>
    </row>
    <row r="129" spans="2:14" s="4" customFormat="1" ht="15.75" customHeight="1" x14ac:dyDescent="0.2">
      <c r="B129" s="10">
        <v>32020015</v>
      </c>
      <c r="C129" s="11" t="s">
        <v>2</v>
      </c>
      <c r="D129" s="12" t="s">
        <v>916</v>
      </c>
      <c r="E129" s="11" t="s">
        <v>919</v>
      </c>
      <c r="F129" s="13">
        <v>1</v>
      </c>
      <c r="G129" s="14">
        <v>4</v>
      </c>
      <c r="H129" s="14">
        <v>3</v>
      </c>
      <c r="I129" s="14">
        <v>2</v>
      </c>
      <c r="J129" s="13" t="s">
        <v>894</v>
      </c>
      <c r="K129" s="13" t="s">
        <v>894</v>
      </c>
      <c r="L129" s="14">
        <v>10</v>
      </c>
      <c r="M129" s="50">
        <v>280000</v>
      </c>
      <c r="N129" s="15"/>
    </row>
    <row r="130" spans="2:14" s="4" customFormat="1" ht="15.75" customHeight="1" x14ac:dyDescent="0.2">
      <c r="B130" s="10">
        <v>32025017</v>
      </c>
      <c r="C130" s="11" t="s">
        <v>363</v>
      </c>
      <c r="D130" s="12" t="s">
        <v>916</v>
      </c>
      <c r="E130" s="11" t="s">
        <v>919</v>
      </c>
      <c r="F130" s="13">
        <v>1</v>
      </c>
      <c r="G130" s="14">
        <v>3</v>
      </c>
      <c r="H130" s="14">
        <v>2</v>
      </c>
      <c r="I130" s="14">
        <v>1</v>
      </c>
      <c r="J130" s="13" t="s">
        <v>894</v>
      </c>
      <c r="K130" s="13" t="s">
        <v>894</v>
      </c>
      <c r="L130" s="14">
        <v>7</v>
      </c>
      <c r="M130" s="50">
        <v>196000</v>
      </c>
      <c r="N130" s="15"/>
    </row>
    <row r="131" spans="2:14" s="4" customFormat="1" ht="15.75" customHeight="1" x14ac:dyDescent="0.2">
      <c r="B131" s="10">
        <v>32036019</v>
      </c>
      <c r="C131" s="11" t="s">
        <v>813</v>
      </c>
      <c r="D131" s="12" t="s">
        <v>916</v>
      </c>
      <c r="E131" s="11" t="s">
        <v>919</v>
      </c>
      <c r="F131" s="13" t="s">
        <v>894</v>
      </c>
      <c r="G131" s="14" t="s">
        <v>894</v>
      </c>
      <c r="H131" s="14">
        <v>5</v>
      </c>
      <c r="I131" s="14" t="s">
        <v>894</v>
      </c>
      <c r="J131" s="13" t="s">
        <v>894</v>
      </c>
      <c r="K131" s="13" t="s">
        <v>894</v>
      </c>
      <c r="L131" s="14">
        <v>5</v>
      </c>
      <c r="M131" s="50">
        <v>140000</v>
      </c>
      <c r="N131" s="15"/>
    </row>
    <row r="132" spans="2:14" s="4" customFormat="1" ht="15.75" customHeight="1" x14ac:dyDescent="0.2">
      <c r="B132" s="10">
        <v>32043015</v>
      </c>
      <c r="C132" s="11" t="s">
        <v>176</v>
      </c>
      <c r="D132" s="12" t="s">
        <v>916</v>
      </c>
      <c r="E132" s="11" t="s">
        <v>919</v>
      </c>
      <c r="F132" s="13" t="s">
        <v>894</v>
      </c>
      <c r="G132" s="14">
        <v>1</v>
      </c>
      <c r="H132" s="14" t="s">
        <v>894</v>
      </c>
      <c r="I132" s="14" t="s">
        <v>894</v>
      </c>
      <c r="J132" s="13" t="s">
        <v>894</v>
      </c>
      <c r="K132" s="13" t="s">
        <v>894</v>
      </c>
      <c r="L132" s="14">
        <v>1</v>
      </c>
      <c r="M132" s="50">
        <v>40000</v>
      </c>
      <c r="N132" s="15"/>
    </row>
    <row r="133" spans="2:14" s="4" customFormat="1" ht="15.75" customHeight="1" x14ac:dyDescent="0.2">
      <c r="B133" s="10">
        <v>32044011</v>
      </c>
      <c r="C133" s="11" t="s">
        <v>221</v>
      </c>
      <c r="D133" s="12" t="s">
        <v>916</v>
      </c>
      <c r="E133" s="11" t="s">
        <v>919</v>
      </c>
      <c r="F133" s="13" t="s">
        <v>894</v>
      </c>
      <c r="G133" s="13">
        <v>1</v>
      </c>
      <c r="H133" s="14">
        <v>1</v>
      </c>
      <c r="I133" s="14" t="s">
        <v>894</v>
      </c>
      <c r="J133" s="13" t="s">
        <v>894</v>
      </c>
      <c r="K133" s="13" t="s">
        <v>894</v>
      </c>
      <c r="L133" s="14">
        <v>2</v>
      </c>
      <c r="M133" s="50">
        <v>56000</v>
      </c>
      <c r="N133" s="15"/>
    </row>
    <row r="134" spans="2:14" s="4" customFormat="1" ht="15.75" customHeight="1" x14ac:dyDescent="0.2">
      <c r="B134" s="10">
        <v>32045018</v>
      </c>
      <c r="C134" s="11" t="s">
        <v>168</v>
      </c>
      <c r="D134" s="12" t="s">
        <v>916</v>
      </c>
      <c r="E134" s="11" t="s">
        <v>919</v>
      </c>
      <c r="F134" s="13">
        <v>1</v>
      </c>
      <c r="G134" s="14">
        <v>1</v>
      </c>
      <c r="H134" s="14" t="s">
        <v>894</v>
      </c>
      <c r="I134" s="14" t="s">
        <v>894</v>
      </c>
      <c r="J134" s="14" t="s">
        <v>894</v>
      </c>
      <c r="K134" s="14" t="s">
        <v>894</v>
      </c>
      <c r="L134" s="14">
        <v>2</v>
      </c>
      <c r="M134" s="50">
        <v>56000</v>
      </c>
      <c r="N134" s="15"/>
    </row>
    <row r="135" spans="2:14" s="4" customFormat="1" ht="15.75" customHeight="1" x14ac:dyDescent="0.2">
      <c r="B135" s="10">
        <v>32048017</v>
      </c>
      <c r="C135" s="11" t="s">
        <v>237</v>
      </c>
      <c r="D135" s="12" t="s">
        <v>916</v>
      </c>
      <c r="E135" s="11" t="s">
        <v>919</v>
      </c>
      <c r="F135" s="14" t="s">
        <v>894</v>
      </c>
      <c r="G135" s="14" t="s">
        <v>894</v>
      </c>
      <c r="H135" s="14">
        <v>3</v>
      </c>
      <c r="I135" s="14" t="s">
        <v>894</v>
      </c>
      <c r="J135" s="14" t="s">
        <v>894</v>
      </c>
      <c r="K135" s="13" t="s">
        <v>894</v>
      </c>
      <c r="L135" s="14">
        <v>3</v>
      </c>
      <c r="M135" s="50">
        <v>84000</v>
      </c>
      <c r="N135" s="15"/>
    </row>
    <row r="136" spans="2:14" s="4" customFormat="1" ht="15.75" customHeight="1" x14ac:dyDescent="0.2">
      <c r="B136" s="10">
        <v>32053010</v>
      </c>
      <c r="C136" s="11" t="s">
        <v>100</v>
      </c>
      <c r="D136" s="12" t="s">
        <v>916</v>
      </c>
      <c r="E136" s="11" t="s">
        <v>919</v>
      </c>
      <c r="F136" s="13" t="s">
        <v>894</v>
      </c>
      <c r="G136" s="14">
        <v>1</v>
      </c>
      <c r="H136" s="14">
        <v>3</v>
      </c>
      <c r="I136" s="14" t="s">
        <v>894</v>
      </c>
      <c r="J136" s="13" t="s">
        <v>894</v>
      </c>
      <c r="K136" s="13" t="s">
        <v>894</v>
      </c>
      <c r="L136" s="14">
        <v>4</v>
      </c>
      <c r="M136" s="50">
        <v>112000</v>
      </c>
      <c r="N136" s="15"/>
    </row>
    <row r="137" spans="2:14" s="4" customFormat="1" ht="15.75" customHeight="1" x14ac:dyDescent="0.2">
      <c r="B137" s="10">
        <v>32082010</v>
      </c>
      <c r="C137" s="11" t="s">
        <v>233</v>
      </c>
      <c r="D137" s="12" t="s">
        <v>916</v>
      </c>
      <c r="E137" s="11" t="s">
        <v>919</v>
      </c>
      <c r="F137" s="14" t="s">
        <v>894</v>
      </c>
      <c r="G137" s="14" t="s">
        <v>894</v>
      </c>
      <c r="H137" s="14">
        <v>1</v>
      </c>
      <c r="I137" s="14" t="s">
        <v>894</v>
      </c>
      <c r="J137" s="14" t="s">
        <v>894</v>
      </c>
      <c r="K137" s="14" t="s">
        <v>894</v>
      </c>
      <c r="L137" s="14">
        <v>1</v>
      </c>
      <c r="M137" s="50">
        <v>40000</v>
      </c>
      <c r="N137" s="15"/>
    </row>
    <row r="138" spans="2:14" s="4" customFormat="1" ht="15.75" customHeight="1" x14ac:dyDescent="0.2">
      <c r="B138" s="10">
        <v>33001014</v>
      </c>
      <c r="C138" s="11" t="s">
        <v>607</v>
      </c>
      <c r="D138" s="12" t="s">
        <v>916</v>
      </c>
      <c r="E138" s="11" t="s">
        <v>920</v>
      </c>
      <c r="F138" s="13">
        <v>3</v>
      </c>
      <c r="G138" s="14">
        <v>8</v>
      </c>
      <c r="H138" s="14">
        <v>21</v>
      </c>
      <c r="I138" s="14">
        <v>16</v>
      </c>
      <c r="J138" s="14">
        <v>3</v>
      </c>
      <c r="K138" s="13">
        <v>5</v>
      </c>
      <c r="L138" s="14">
        <v>56</v>
      </c>
      <c r="M138" s="50">
        <v>1568000</v>
      </c>
      <c r="N138" s="15"/>
    </row>
    <row r="139" spans="2:14" s="4" customFormat="1" ht="15.75" customHeight="1" x14ac:dyDescent="0.2">
      <c r="B139" s="10">
        <v>33002010</v>
      </c>
      <c r="C139" s="11" t="s">
        <v>877</v>
      </c>
      <c r="D139" s="12" t="s">
        <v>916</v>
      </c>
      <c r="E139" s="11" t="s">
        <v>920</v>
      </c>
      <c r="F139" s="13" t="s">
        <v>894</v>
      </c>
      <c r="G139" s="14">
        <v>15</v>
      </c>
      <c r="H139" s="14">
        <v>52</v>
      </c>
      <c r="I139" s="14">
        <v>78</v>
      </c>
      <c r="J139" s="14">
        <v>59</v>
      </c>
      <c r="K139" s="13">
        <v>55</v>
      </c>
      <c r="L139" s="14">
        <v>259</v>
      </c>
      <c r="M139" s="50">
        <v>5000000</v>
      </c>
      <c r="N139" s="15"/>
    </row>
    <row r="140" spans="2:14" s="4" customFormat="1" ht="15.75" customHeight="1" x14ac:dyDescent="0.2">
      <c r="B140" s="10">
        <v>33003017</v>
      </c>
      <c r="C140" s="11" t="s">
        <v>681</v>
      </c>
      <c r="D140" s="12" t="s">
        <v>916</v>
      </c>
      <c r="E140" s="11" t="s">
        <v>920</v>
      </c>
      <c r="F140" s="13">
        <v>1</v>
      </c>
      <c r="G140" s="14">
        <v>2</v>
      </c>
      <c r="H140" s="14">
        <v>12</v>
      </c>
      <c r="I140" s="14">
        <v>27</v>
      </c>
      <c r="J140" s="14">
        <v>20</v>
      </c>
      <c r="K140" s="13">
        <v>17</v>
      </c>
      <c r="L140" s="14">
        <v>79</v>
      </c>
      <c r="M140" s="50">
        <v>2212000</v>
      </c>
      <c r="N140" s="15"/>
    </row>
    <row r="141" spans="2:14" s="4" customFormat="1" ht="15.75" customHeight="1" x14ac:dyDescent="0.2">
      <c r="B141" s="10">
        <v>33004013</v>
      </c>
      <c r="C141" s="11" t="s">
        <v>673</v>
      </c>
      <c r="D141" s="12" t="s">
        <v>916</v>
      </c>
      <c r="E141" s="11" t="s">
        <v>920</v>
      </c>
      <c r="F141" s="14" t="s">
        <v>894</v>
      </c>
      <c r="G141" s="14">
        <v>5</v>
      </c>
      <c r="H141" s="14">
        <v>39</v>
      </c>
      <c r="I141" s="14">
        <v>53</v>
      </c>
      <c r="J141" s="13">
        <v>21</v>
      </c>
      <c r="K141" s="13">
        <v>10</v>
      </c>
      <c r="L141" s="14">
        <v>128</v>
      </c>
      <c r="M141" s="50">
        <v>3584000</v>
      </c>
      <c r="N141" s="15"/>
    </row>
    <row r="142" spans="2:14" s="4" customFormat="1" ht="15.75" customHeight="1" x14ac:dyDescent="0.2">
      <c r="B142" s="10">
        <v>33005010</v>
      </c>
      <c r="C142" s="11" t="s">
        <v>283</v>
      </c>
      <c r="D142" s="12" t="s">
        <v>916</v>
      </c>
      <c r="E142" s="11" t="s">
        <v>920</v>
      </c>
      <c r="F142" s="13">
        <v>1</v>
      </c>
      <c r="G142" s="14">
        <v>4</v>
      </c>
      <c r="H142" s="14">
        <v>12</v>
      </c>
      <c r="I142" s="14">
        <v>9</v>
      </c>
      <c r="J142" s="13">
        <v>1</v>
      </c>
      <c r="K142" s="13">
        <v>1</v>
      </c>
      <c r="L142" s="14">
        <v>28</v>
      </c>
      <c r="M142" s="50">
        <v>784000</v>
      </c>
      <c r="N142" s="15"/>
    </row>
    <row r="143" spans="2:14" s="4" customFormat="1" ht="15.75" customHeight="1" x14ac:dyDescent="0.2">
      <c r="B143" s="10">
        <v>33006016</v>
      </c>
      <c r="C143" s="11" t="s">
        <v>287</v>
      </c>
      <c r="D143" s="12" t="s">
        <v>916</v>
      </c>
      <c r="E143" s="11" t="s">
        <v>920</v>
      </c>
      <c r="F143" s="13" t="s">
        <v>894</v>
      </c>
      <c r="G143" s="14">
        <v>1</v>
      </c>
      <c r="H143" s="14">
        <v>5</v>
      </c>
      <c r="I143" s="14">
        <v>2</v>
      </c>
      <c r="J143" s="14" t="s">
        <v>894</v>
      </c>
      <c r="K143" s="13" t="s">
        <v>894</v>
      </c>
      <c r="L143" s="14">
        <v>8</v>
      </c>
      <c r="M143" s="50">
        <v>224000</v>
      </c>
      <c r="N143" s="15"/>
    </row>
    <row r="144" spans="2:14" s="4" customFormat="1" ht="15.75" customHeight="1" x14ac:dyDescent="0.2">
      <c r="B144" s="10">
        <v>33007012</v>
      </c>
      <c r="C144" s="11" t="s">
        <v>749</v>
      </c>
      <c r="D144" s="12" t="s">
        <v>916</v>
      </c>
      <c r="E144" s="11" t="s">
        <v>920</v>
      </c>
      <c r="F144" s="13" t="s">
        <v>894</v>
      </c>
      <c r="G144" s="14">
        <v>1</v>
      </c>
      <c r="H144" s="14">
        <v>2</v>
      </c>
      <c r="I144" s="14">
        <v>1</v>
      </c>
      <c r="J144" s="14" t="s">
        <v>894</v>
      </c>
      <c r="K144" s="13" t="s">
        <v>894</v>
      </c>
      <c r="L144" s="14">
        <v>4</v>
      </c>
      <c r="M144" s="50">
        <v>112000</v>
      </c>
      <c r="N144" s="15"/>
    </row>
    <row r="145" spans="2:14" s="4" customFormat="1" ht="15.75" customHeight="1" x14ac:dyDescent="0.2">
      <c r="B145" s="10">
        <v>33009015</v>
      </c>
      <c r="C145" s="11" t="s">
        <v>721</v>
      </c>
      <c r="D145" s="12" t="s">
        <v>916</v>
      </c>
      <c r="E145" s="11" t="s">
        <v>920</v>
      </c>
      <c r="F145" s="13">
        <v>1</v>
      </c>
      <c r="G145" s="14">
        <v>12</v>
      </c>
      <c r="H145" s="14">
        <v>23</v>
      </c>
      <c r="I145" s="14">
        <v>14</v>
      </c>
      <c r="J145" s="13">
        <v>8</v>
      </c>
      <c r="K145" s="13">
        <v>5</v>
      </c>
      <c r="L145" s="14">
        <v>63</v>
      </c>
      <c r="M145" s="50">
        <v>1764000</v>
      </c>
      <c r="N145" s="15"/>
    </row>
    <row r="146" spans="2:14" s="4" customFormat="1" ht="15.75" customHeight="1" x14ac:dyDescent="0.2">
      <c r="B146" s="10">
        <v>33010013</v>
      </c>
      <c r="C146" s="11" t="s">
        <v>253</v>
      </c>
      <c r="D146" s="12" t="s">
        <v>916</v>
      </c>
      <c r="E146" s="11" t="s">
        <v>920</v>
      </c>
      <c r="F146" s="13" t="s">
        <v>894</v>
      </c>
      <c r="G146" s="14" t="s">
        <v>894</v>
      </c>
      <c r="H146" s="14">
        <v>1</v>
      </c>
      <c r="I146" s="14">
        <v>1</v>
      </c>
      <c r="J146" s="13">
        <v>3</v>
      </c>
      <c r="K146" s="13">
        <v>1</v>
      </c>
      <c r="L146" s="14">
        <v>6</v>
      </c>
      <c r="M146" s="50">
        <v>168000</v>
      </c>
      <c r="N146" s="15"/>
    </row>
    <row r="147" spans="2:14" s="4" customFormat="1" ht="15.75" customHeight="1" x14ac:dyDescent="0.2">
      <c r="B147" s="10">
        <v>33011010</v>
      </c>
      <c r="C147" s="11" t="s">
        <v>265</v>
      </c>
      <c r="D147" s="12" t="s">
        <v>916</v>
      </c>
      <c r="E147" s="11" t="s">
        <v>920</v>
      </c>
      <c r="F147" s="13">
        <v>1</v>
      </c>
      <c r="G147" s="14">
        <v>1</v>
      </c>
      <c r="H147" s="14">
        <v>4</v>
      </c>
      <c r="I147" s="14">
        <v>2</v>
      </c>
      <c r="J147" s="13">
        <v>1</v>
      </c>
      <c r="K147" s="13" t="s">
        <v>894</v>
      </c>
      <c r="L147" s="14">
        <v>9</v>
      </c>
      <c r="M147" s="50">
        <v>252000</v>
      </c>
      <c r="N147" s="15"/>
    </row>
    <row r="148" spans="2:14" s="4" customFormat="1" ht="15.75" customHeight="1" x14ac:dyDescent="0.2">
      <c r="B148" s="10">
        <v>33014019</v>
      </c>
      <c r="C148" s="11" t="s">
        <v>76</v>
      </c>
      <c r="D148" s="12" t="s">
        <v>916</v>
      </c>
      <c r="E148" s="11" t="s">
        <v>920</v>
      </c>
      <c r="F148" s="14" t="s">
        <v>894</v>
      </c>
      <c r="G148" s="14" t="s">
        <v>894</v>
      </c>
      <c r="H148" s="14">
        <v>1</v>
      </c>
      <c r="I148" s="14">
        <v>3</v>
      </c>
      <c r="J148" s="14">
        <v>1</v>
      </c>
      <c r="K148" s="13">
        <v>2</v>
      </c>
      <c r="L148" s="14">
        <v>7</v>
      </c>
      <c r="M148" s="50">
        <v>196000</v>
      </c>
      <c r="N148" s="15"/>
    </row>
    <row r="149" spans="2:14" s="4" customFormat="1" ht="15.75" customHeight="1" x14ac:dyDescent="0.2">
      <c r="B149" s="10">
        <v>33017018</v>
      </c>
      <c r="C149" s="11" t="s">
        <v>643</v>
      </c>
      <c r="D149" s="12" t="s">
        <v>916</v>
      </c>
      <c r="E149" s="11" t="s">
        <v>920</v>
      </c>
      <c r="F149" s="13" t="s">
        <v>894</v>
      </c>
      <c r="G149" s="14">
        <v>1</v>
      </c>
      <c r="H149" s="14">
        <v>2</v>
      </c>
      <c r="I149" s="14">
        <v>1</v>
      </c>
      <c r="J149" s="13" t="s">
        <v>894</v>
      </c>
      <c r="K149" s="13" t="s">
        <v>894</v>
      </c>
      <c r="L149" s="14">
        <v>4</v>
      </c>
      <c r="M149" s="50">
        <v>112000</v>
      </c>
      <c r="N149" s="15"/>
    </row>
    <row r="150" spans="2:14" s="4" customFormat="1" ht="15.75" customHeight="1" x14ac:dyDescent="0.2">
      <c r="B150" s="10">
        <v>33019010</v>
      </c>
      <c r="C150" s="11" t="s">
        <v>63</v>
      </c>
      <c r="D150" s="12" t="s">
        <v>916</v>
      </c>
      <c r="E150" s="11" t="s">
        <v>920</v>
      </c>
      <c r="F150" s="13" t="s">
        <v>894</v>
      </c>
      <c r="G150" s="14">
        <v>1</v>
      </c>
      <c r="H150" s="14">
        <v>3</v>
      </c>
      <c r="I150" s="14">
        <v>1</v>
      </c>
      <c r="J150" s="13" t="s">
        <v>894</v>
      </c>
      <c r="K150" s="14" t="s">
        <v>894</v>
      </c>
      <c r="L150" s="14">
        <v>5</v>
      </c>
      <c r="M150" s="50">
        <v>140000</v>
      </c>
      <c r="N150" s="15"/>
    </row>
    <row r="151" spans="2:14" s="4" customFormat="1" ht="15.75" customHeight="1" x14ac:dyDescent="0.2">
      <c r="B151" s="10">
        <v>33020019</v>
      </c>
      <c r="C151" s="11" t="s">
        <v>789</v>
      </c>
      <c r="D151" s="12" t="s">
        <v>916</v>
      </c>
      <c r="E151" s="11" t="s">
        <v>920</v>
      </c>
      <c r="F151" s="13" t="s">
        <v>894</v>
      </c>
      <c r="G151" s="14">
        <v>1</v>
      </c>
      <c r="H151" s="13">
        <v>3</v>
      </c>
      <c r="I151" s="14" t="s">
        <v>894</v>
      </c>
      <c r="J151" s="13" t="s">
        <v>894</v>
      </c>
      <c r="K151" s="13" t="s">
        <v>894</v>
      </c>
      <c r="L151" s="14">
        <v>4</v>
      </c>
      <c r="M151" s="50">
        <v>112000</v>
      </c>
      <c r="N151" s="15"/>
    </row>
    <row r="152" spans="2:14" s="4" customFormat="1" ht="15.75" customHeight="1" x14ac:dyDescent="0.2">
      <c r="B152" s="10">
        <v>33021015</v>
      </c>
      <c r="C152" s="11" t="s">
        <v>809</v>
      </c>
      <c r="D152" s="12" t="s">
        <v>916</v>
      </c>
      <c r="E152" s="11" t="s">
        <v>920</v>
      </c>
      <c r="F152" s="13" t="s">
        <v>894</v>
      </c>
      <c r="G152" s="13">
        <v>3</v>
      </c>
      <c r="H152" s="14">
        <v>6</v>
      </c>
      <c r="I152" s="14" t="s">
        <v>894</v>
      </c>
      <c r="J152" s="13" t="s">
        <v>894</v>
      </c>
      <c r="K152" s="13" t="s">
        <v>894</v>
      </c>
      <c r="L152" s="14">
        <v>9</v>
      </c>
      <c r="M152" s="50">
        <v>252000</v>
      </c>
      <c r="N152" s="15"/>
    </row>
    <row r="153" spans="2:14" s="4" customFormat="1" ht="15.75" customHeight="1" x14ac:dyDescent="0.2">
      <c r="B153" s="10">
        <v>33024014</v>
      </c>
      <c r="C153" s="11" t="s">
        <v>861</v>
      </c>
      <c r="D153" s="12" t="s">
        <v>916</v>
      </c>
      <c r="E153" s="11" t="s">
        <v>920</v>
      </c>
      <c r="F153" s="13">
        <v>1</v>
      </c>
      <c r="G153" s="14" t="s">
        <v>894</v>
      </c>
      <c r="H153" s="14">
        <v>4</v>
      </c>
      <c r="I153" s="14">
        <v>3</v>
      </c>
      <c r="J153" s="13">
        <v>2</v>
      </c>
      <c r="K153" s="13">
        <v>2</v>
      </c>
      <c r="L153" s="14">
        <v>12</v>
      </c>
      <c r="M153" s="50">
        <v>336000</v>
      </c>
      <c r="N153" s="15"/>
    </row>
    <row r="154" spans="2:14" s="4" customFormat="1" ht="15.75" customHeight="1" x14ac:dyDescent="0.2">
      <c r="B154" s="10">
        <v>33027013</v>
      </c>
      <c r="C154" s="11" t="s">
        <v>71</v>
      </c>
      <c r="D154" s="12" t="s">
        <v>916</v>
      </c>
      <c r="E154" s="11" t="s">
        <v>920</v>
      </c>
      <c r="F154" s="13" t="s">
        <v>894</v>
      </c>
      <c r="G154" s="14">
        <v>2</v>
      </c>
      <c r="H154" s="14">
        <v>1</v>
      </c>
      <c r="I154" s="14">
        <v>1</v>
      </c>
      <c r="J154" s="13" t="s">
        <v>894</v>
      </c>
      <c r="K154" s="13" t="s">
        <v>894</v>
      </c>
      <c r="L154" s="14">
        <v>4</v>
      </c>
      <c r="M154" s="50">
        <v>112000</v>
      </c>
      <c r="N154" s="15"/>
    </row>
    <row r="155" spans="2:14" s="4" customFormat="1" ht="15.75" customHeight="1" x14ac:dyDescent="0.2">
      <c r="B155" s="10">
        <v>33032017</v>
      </c>
      <c r="C155" s="11" t="s">
        <v>647</v>
      </c>
      <c r="D155" s="12" t="s">
        <v>916</v>
      </c>
      <c r="E155" s="11" t="s">
        <v>920</v>
      </c>
      <c r="F155" s="13" t="s">
        <v>894</v>
      </c>
      <c r="G155" s="13">
        <v>2</v>
      </c>
      <c r="H155" s="14">
        <v>2</v>
      </c>
      <c r="I155" s="14">
        <v>2</v>
      </c>
      <c r="J155" s="13" t="s">
        <v>894</v>
      </c>
      <c r="K155" s="13" t="s">
        <v>894</v>
      </c>
      <c r="L155" s="14">
        <v>6</v>
      </c>
      <c r="M155" s="50">
        <v>168000</v>
      </c>
      <c r="N155" s="15"/>
    </row>
    <row r="156" spans="2:14" s="4" customFormat="1" ht="15.75" customHeight="1" x14ac:dyDescent="0.2">
      <c r="B156" s="10">
        <v>33051011</v>
      </c>
      <c r="C156" s="11" t="s">
        <v>821</v>
      </c>
      <c r="D156" s="12" t="s">
        <v>916</v>
      </c>
      <c r="E156" s="11" t="s">
        <v>920</v>
      </c>
      <c r="F156" s="13" t="s">
        <v>894</v>
      </c>
      <c r="G156" s="14" t="s">
        <v>894</v>
      </c>
      <c r="H156" s="14">
        <v>4</v>
      </c>
      <c r="I156" s="14" t="s">
        <v>894</v>
      </c>
      <c r="J156" s="13" t="s">
        <v>894</v>
      </c>
      <c r="K156" s="13" t="s">
        <v>894</v>
      </c>
      <c r="L156" s="14">
        <v>4</v>
      </c>
      <c r="M156" s="50">
        <v>112000</v>
      </c>
      <c r="N156" s="15"/>
    </row>
    <row r="157" spans="2:14" s="4" customFormat="1" ht="15.75" customHeight="1" x14ac:dyDescent="0.2">
      <c r="B157" s="10">
        <v>33054010</v>
      </c>
      <c r="C157" s="11" t="s">
        <v>853</v>
      </c>
      <c r="D157" s="12" t="s">
        <v>916</v>
      </c>
      <c r="E157" s="11" t="s">
        <v>920</v>
      </c>
      <c r="F157" s="14" t="s">
        <v>894</v>
      </c>
      <c r="G157" s="14" t="s">
        <v>894</v>
      </c>
      <c r="H157" s="14">
        <v>4</v>
      </c>
      <c r="I157" s="14">
        <v>1</v>
      </c>
      <c r="J157" s="14" t="s">
        <v>894</v>
      </c>
      <c r="K157" s="14" t="s">
        <v>894</v>
      </c>
      <c r="L157" s="14">
        <v>5</v>
      </c>
      <c r="M157" s="50">
        <v>140000</v>
      </c>
      <c r="N157" s="15"/>
    </row>
    <row r="158" spans="2:14" s="4" customFormat="1" ht="15.75" customHeight="1" x14ac:dyDescent="0.2">
      <c r="B158" s="10">
        <v>33056013</v>
      </c>
      <c r="C158" s="11" t="s">
        <v>833</v>
      </c>
      <c r="D158" s="12" t="s">
        <v>916</v>
      </c>
      <c r="E158" s="11" t="s">
        <v>920</v>
      </c>
      <c r="F158" s="13" t="s">
        <v>894</v>
      </c>
      <c r="G158" s="14" t="s">
        <v>894</v>
      </c>
      <c r="H158" s="14">
        <v>4</v>
      </c>
      <c r="I158" s="14" t="s">
        <v>894</v>
      </c>
      <c r="J158" s="14" t="s">
        <v>894</v>
      </c>
      <c r="K158" s="14" t="s">
        <v>894</v>
      </c>
      <c r="L158" s="14">
        <v>4</v>
      </c>
      <c r="M158" s="50">
        <v>112000</v>
      </c>
      <c r="N158" s="15"/>
    </row>
    <row r="159" spans="2:14" s="4" customFormat="1" ht="15.75" customHeight="1" x14ac:dyDescent="0.2">
      <c r="B159" s="10">
        <v>33065012</v>
      </c>
      <c r="C159" s="11" t="s">
        <v>801</v>
      </c>
      <c r="D159" s="12" t="s">
        <v>916</v>
      </c>
      <c r="E159" s="11" t="s">
        <v>920</v>
      </c>
      <c r="F159" s="14" t="s">
        <v>894</v>
      </c>
      <c r="G159" s="14" t="s">
        <v>894</v>
      </c>
      <c r="H159" s="14">
        <v>3</v>
      </c>
      <c r="I159" s="14">
        <v>1</v>
      </c>
      <c r="J159" s="14" t="s">
        <v>894</v>
      </c>
      <c r="K159" s="14" t="s">
        <v>894</v>
      </c>
      <c r="L159" s="14">
        <v>4</v>
      </c>
      <c r="M159" s="50">
        <v>112000</v>
      </c>
      <c r="N159" s="15"/>
    </row>
    <row r="160" spans="2:14" s="4" customFormat="1" ht="15.75" customHeight="1" x14ac:dyDescent="0.2">
      <c r="B160" s="10">
        <v>33076014</v>
      </c>
      <c r="C160" s="11" t="s">
        <v>781</v>
      </c>
      <c r="D160" s="12" t="s">
        <v>916</v>
      </c>
      <c r="E160" s="11" t="s">
        <v>920</v>
      </c>
      <c r="F160" s="13">
        <v>1</v>
      </c>
      <c r="G160" s="14">
        <v>1</v>
      </c>
      <c r="H160" s="14">
        <v>2</v>
      </c>
      <c r="I160" s="14" t="s">
        <v>894</v>
      </c>
      <c r="J160" s="14" t="s">
        <v>894</v>
      </c>
      <c r="K160" s="14" t="s">
        <v>894</v>
      </c>
      <c r="L160" s="14">
        <v>4</v>
      </c>
      <c r="M160" s="50">
        <v>112000</v>
      </c>
      <c r="N160" s="15"/>
    </row>
    <row r="161" spans="2:14" s="4" customFormat="1" ht="15.75" customHeight="1" x14ac:dyDescent="0.2">
      <c r="B161" s="10">
        <v>33082014</v>
      </c>
      <c r="C161" s="11" t="s">
        <v>677</v>
      </c>
      <c r="D161" s="12" t="s">
        <v>916</v>
      </c>
      <c r="E161" s="11" t="s">
        <v>920</v>
      </c>
      <c r="F161" s="13" t="s">
        <v>894</v>
      </c>
      <c r="G161" s="14">
        <v>2</v>
      </c>
      <c r="H161" s="14">
        <v>3</v>
      </c>
      <c r="I161" s="14">
        <v>1</v>
      </c>
      <c r="J161" s="14" t="s">
        <v>894</v>
      </c>
      <c r="K161" s="13" t="s">
        <v>894</v>
      </c>
      <c r="L161" s="14">
        <v>6</v>
      </c>
      <c r="M161" s="50">
        <v>168000</v>
      </c>
      <c r="N161" s="15"/>
    </row>
    <row r="162" spans="2:14" s="4" customFormat="1" ht="15.75" customHeight="1" x14ac:dyDescent="0.2">
      <c r="B162" s="10">
        <v>33084017</v>
      </c>
      <c r="C162" s="11" t="s">
        <v>225</v>
      </c>
      <c r="D162" s="12" t="s">
        <v>916</v>
      </c>
      <c r="E162" s="11" t="s">
        <v>920</v>
      </c>
      <c r="F162" s="14" t="s">
        <v>894</v>
      </c>
      <c r="G162" s="14">
        <v>1</v>
      </c>
      <c r="H162" s="14">
        <v>1</v>
      </c>
      <c r="I162" s="14" t="s">
        <v>894</v>
      </c>
      <c r="J162" s="14" t="s">
        <v>894</v>
      </c>
      <c r="K162" s="14" t="s">
        <v>894</v>
      </c>
      <c r="L162" s="14">
        <v>2</v>
      </c>
      <c r="M162" s="50">
        <v>56000</v>
      </c>
      <c r="N162" s="15"/>
    </row>
    <row r="163" spans="2:14" s="4" customFormat="1" ht="15.75" customHeight="1" x14ac:dyDescent="0.2">
      <c r="B163" s="10">
        <v>33087016</v>
      </c>
      <c r="C163" s="11" t="s">
        <v>785</v>
      </c>
      <c r="D163" s="12" t="s">
        <v>916</v>
      </c>
      <c r="E163" s="11" t="s">
        <v>920</v>
      </c>
      <c r="F163" s="13">
        <v>1</v>
      </c>
      <c r="G163" s="14">
        <v>3</v>
      </c>
      <c r="H163" s="14">
        <v>1</v>
      </c>
      <c r="I163" s="14" t="s">
        <v>894</v>
      </c>
      <c r="J163" s="14" t="s">
        <v>894</v>
      </c>
      <c r="K163" s="13" t="s">
        <v>894</v>
      </c>
      <c r="L163" s="14">
        <v>5</v>
      </c>
      <c r="M163" s="50">
        <v>140000</v>
      </c>
      <c r="N163" s="15"/>
    </row>
    <row r="164" spans="2:14" s="4" customFormat="1" ht="15.75" customHeight="1" x14ac:dyDescent="0.2">
      <c r="B164" s="10">
        <v>33092010</v>
      </c>
      <c r="C164" s="11" t="s">
        <v>757</v>
      </c>
      <c r="D164" s="12" t="s">
        <v>916</v>
      </c>
      <c r="E164" s="11" t="s">
        <v>920</v>
      </c>
      <c r="F164" s="13" t="s">
        <v>894</v>
      </c>
      <c r="G164" s="14" t="s">
        <v>894</v>
      </c>
      <c r="H164" s="14">
        <v>5</v>
      </c>
      <c r="I164" s="14">
        <v>3</v>
      </c>
      <c r="J164" s="14">
        <v>3</v>
      </c>
      <c r="K164" s="13" t="s">
        <v>894</v>
      </c>
      <c r="L164" s="14">
        <v>11</v>
      </c>
      <c r="M164" s="50">
        <v>308000</v>
      </c>
      <c r="N164" s="15"/>
    </row>
    <row r="165" spans="2:14" s="4" customFormat="1" ht="15.75" customHeight="1" x14ac:dyDescent="0.2">
      <c r="B165" s="10">
        <v>33110018</v>
      </c>
      <c r="C165" s="11" t="s">
        <v>873</v>
      </c>
      <c r="D165" s="12" t="s">
        <v>916</v>
      </c>
      <c r="E165" s="11" t="s">
        <v>920</v>
      </c>
      <c r="F165" s="13" t="s">
        <v>894</v>
      </c>
      <c r="G165" s="14">
        <v>1</v>
      </c>
      <c r="H165" s="14">
        <v>2</v>
      </c>
      <c r="I165" s="14">
        <v>1</v>
      </c>
      <c r="J165" s="14" t="s">
        <v>894</v>
      </c>
      <c r="K165" s="13" t="s">
        <v>894</v>
      </c>
      <c r="L165" s="14">
        <v>4</v>
      </c>
      <c r="M165" s="50">
        <v>112000</v>
      </c>
      <c r="N165" s="15"/>
    </row>
    <row r="166" spans="2:14" s="4" customFormat="1" ht="15.75" customHeight="1" x14ac:dyDescent="0.2">
      <c r="B166" s="10">
        <v>33117012</v>
      </c>
      <c r="C166" s="11" t="s">
        <v>837</v>
      </c>
      <c r="D166" s="12" t="s">
        <v>916</v>
      </c>
      <c r="E166" s="11" t="s">
        <v>920</v>
      </c>
      <c r="F166" s="13" t="s">
        <v>894</v>
      </c>
      <c r="G166" s="14">
        <v>1</v>
      </c>
      <c r="H166" s="14">
        <v>2</v>
      </c>
      <c r="I166" s="14" t="s">
        <v>894</v>
      </c>
      <c r="J166" s="13">
        <v>1</v>
      </c>
      <c r="K166" s="13" t="s">
        <v>894</v>
      </c>
      <c r="L166" s="14">
        <v>4</v>
      </c>
      <c r="M166" s="50">
        <v>112000</v>
      </c>
      <c r="N166" s="15"/>
    </row>
    <row r="167" spans="2:14" s="4" customFormat="1" ht="15.75" customHeight="1" x14ac:dyDescent="0.2">
      <c r="B167" s="10">
        <v>33129010</v>
      </c>
      <c r="C167" s="11" t="s">
        <v>257</v>
      </c>
      <c r="D167" s="12" t="s">
        <v>916</v>
      </c>
      <c r="E167" s="11" t="s">
        <v>920</v>
      </c>
      <c r="F167" s="13" t="s">
        <v>894</v>
      </c>
      <c r="G167" s="14">
        <v>1</v>
      </c>
      <c r="H167" s="14">
        <v>1</v>
      </c>
      <c r="I167" s="14">
        <v>2</v>
      </c>
      <c r="J167" s="13" t="s">
        <v>894</v>
      </c>
      <c r="K167" s="13" t="s">
        <v>894</v>
      </c>
      <c r="L167" s="14">
        <v>4</v>
      </c>
      <c r="M167" s="50">
        <v>112000</v>
      </c>
      <c r="N167" s="15"/>
    </row>
    <row r="168" spans="2:14" s="4" customFormat="1" ht="15.75" customHeight="1" x14ac:dyDescent="0.2">
      <c r="B168" s="10">
        <v>33144010</v>
      </c>
      <c r="C168" s="11" t="s">
        <v>419</v>
      </c>
      <c r="D168" s="12" t="s">
        <v>916</v>
      </c>
      <c r="E168" s="11" t="s">
        <v>920</v>
      </c>
      <c r="F168" s="13" t="s">
        <v>894</v>
      </c>
      <c r="G168" s="14">
        <v>5</v>
      </c>
      <c r="H168" s="14">
        <v>14</v>
      </c>
      <c r="I168" s="14">
        <v>5</v>
      </c>
      <c r="J168" s="13">
        <v>2</v>
      </c>
      <c r="K168" s="13" t="s">
        <v>894</v>
      </c>
      <c r="L168" s="14">
        <v>26</v>
      </c>
      <c r="M168" s="50">
        <v>728000</v>
      </c>
      <c r="N168" s="15"/>
    </row>
    <row r="169" spans="2:14" s="4" customFormat="1" ht="15.75" customHeight="1" x14ac:dyDescent="0.2">
      <c r="B169" s="10">
        <v>40001016</v>
      </c>
      <c r="C169" s="11" t="s">
        <v>555</v>
      </c>
      <c r="D169" s="12" t="s">
        <v>921</v>
      </c>
      <c r="E169" s="11" t="s">
        <v>922</v>
      </c>
      <c r="F169" s="13">
        <v>1</v>
      </c>
      <c r="G169" s="13">
        <v>10</v>
      </c>
      <c r="H169" s="14">
        <v>26</v>
      </c>
      <c r="I169" s="14">
        <v>24</v>
      </c>
      <c r="J169" s="13">
        <v>13</v>
      </c>
      <c r="K169" s="13">
        <v>5</v>
      </c>
      <c r="L169" s="14">
        <v>79</v>
      </c>
      <c r="M169" s="50">
        <v>2212000</v>
      </c>
      <c r="N169" s="15"/>
    </row>
    <row r="170" spans="2:14" s="4" customFormat="1" ht="15.75" customHeight="1" x14ac:dyDescent="0.2">
      <c r="B170" s="10">
        <v>40002012</v>
      </c>
      <c r="C170" s="11" t="s">
        <v>351</v>
      </c>
      <c r="D170" s="12" t="s">
        <v>921</v>
      </c>
      <c r="E170" s="11" t="s">
        <v>922</v>
      </c>
      <c r="F170" s="13" t="s">
        <v>894</v>
      </c>
      <c r="G170" s="14">
        <v>4</v>
      </c>
      <c r="H170" s="14">
        <v>25</v>
      </c>
      <c r="I170" s="14">
        <v>9</v>
      </c>
      <c r="J170" s="13">
        <v>2</v>
      </c>
      <c r="K170" s="13">
        <v>3</v>
      </c>
      <c r="L170" s="14">
        <v>43</v>
      </c>
      <c r="M170" s="50">
        <v>1204000</v>
      </c>
      <c r="N170" s="15"/>
    </row>
    <row r="171" spans="2:14" s="4" customFormat="1" ht="15.75" customHeight="1" x14ac:dyDescent="0.2">
      <c r="B171" s="10">
        <v>40003019</v>
      </c>
      <c r="C171" s="11" t="s">
        <v>277</v>
      </c>
      <c r="D171" s="12" t="s">
        <v>921</v>
      </c>
      <c r="E171" s="11" t="s">
        <v>922</v>
      </c>
      <c r="F171" s="13" t="s">
        <v>894</v>
      </c>
      <c r="G171" s="14" t="s">
        <v>894</v>
      </c>
      <c r="H171" s="14">
        <v>6</v>
      </c>
      <c r="I171" s="14">
        <v>5</v>
      </c>
      <c r="J171" s="13">
        <v>5</v>
      </c>
      <c r="K171" s="13" t="s">
        <v>894</v>
      </c>
      <c r="L171" s="14">
        <v>16</v>
      </c>
      <c r="M171" s="50">
        <v>448000</v>
      </c>
      <c r="N171" s="15"/>
    </row>
    <row r="172" spans="2:14" s="4" customFormat="1" ht="15.75" customHeight="1" x14ac:dyDescent="0.2">
      <c r="B172" s="10">
        <v>40004015</v>
      </c>
      <c r="C172" s="11" t="s">
        <v>355</v>
      </c>
      <c r="D172" s="12" t="s">
        <v>921</v>
      </c>
      <c r="E172" s="11" t="s">
        <v>922</v>
      </c>
      <c r="F172" s="13" t="s">
        <v>894</v>
      </c>
      <c r="G172" s="14">
        <v>9</v>
      </c>
      <c r="H172" s="14">
        <v>18</v>
      </c>
      <c r="I172" s="14">
        <v>11</v>
      </c>
      <c r="J172" s="13">
        <v>6</v>
      </c>
      <c r="K172" s="13">
        <v>1</v>
      </c>
      <c r="L172" s="14">
        <v>45</v>
      </c>
      <c r="M172" s="50">
        <v>1260000</v>
      </c>
      <c r="N172" s="15"/>
    </row>
    <row r="173" spans="2:14" s="4" customFormat="1" ht="15.75" customHeight="1" x14ac:dyDescent="0.2">
      <c r="B173" s="10">
        <v>40005011</v>
      </c>
      <c r="C173" s="11" t="s">
        <v>387</v>
      </c>
      <c r="D173" s="12" t="s">
        <v>921</v>
      </c>
      <c r="E173" s="11" t="s">
        <v>922</v>
      </c>
      <c r="F173" s="14">
        <v>1</v>
      </c>
      <c r="G173" s="14">
        <v>3</v>
      </c>
      <c r="H173" s="13">
        <v>12</v>
      </c>
      <c r="I173" s="14">
        <v>5</v>
      </c>
      <c r="J173" s="13" t="s">
        <v>894</v>
      </c>
      <c r="K173" s="13" t="s">
        <v>894</v>
      </c>
      <c r="L173" s="14">
        <v>21</v>
      </c>
      <c r="M173" s="50">
        <v>588000</v>
      </c>
      <c r="N173" s="15"/>
    </row>
    <row r="174" spans="2:14" s="4" customFormat="1" ht="15.75" customHeight="1" x14ac:dyDescent="0.2">
      <c r="B174" s="10">
        <v>40006018</v>
      </c>
      <c r="C174" s="11" t="s">
        <v>881</v>
      </c>
      <c r="D174" s="12" t="s">
        <v>921</v>
      </c>
      <c r="E174" s="11" t="s">
        <v>922</v>
      </c>
      <c r="F174" s="13">
        <v>2</v>
      </c>
      <c r="G174" s="14">
        <v>19</v>
      </c>
      <c r="H174" s="14">
        <v>25</v>
      </c>
      <c r="I174" s="14">
        <v>5</v>
      </c>
      <c r="J174" s="13">
        <v>1</v>
      </c>
      <c r="K174" s="13" t="s">
        <v>894</v>
      </c>
      <c r="L174" s="14">
        <v>52</v>
      </c>
      <c r="M174" s="50">
        <v>1456000</v>
      </c>
      <c r="N174" s="15"/>
    </row>
    <row r="175" spans="2:14" s="4" customFormat="1" ht="15.75" customHeight="1" x14ac:dyDescent="0.2">
      <c r="B175" s="10">
        <v>40014010</v>
      </c>
      <c r="C175" s="11" t="s">
        <v>689</v>
      </c>
      <c r="D175" s="12" t="s">
        <v>921</v>
      </c>
      <c r="E175" s="11" t="s">
        <v>922</v>
      </c>
      <c r="F175" s="13" t="s">
        <v>894</v>
      </c>
      <c r="G175" s="14">
        <v>3</v>
      </c>
      <c r="H175" s="14">
        <v>10</v>
      </c>
      <c r="I175" s="14">
        <v>1</v>
      </c>
      <c r="J175" s="13" t="s">
        <v>894</v>
      </c>
      <c r="K175" s="14" t="s">
        <v>894</v>
      </c>
      <c r="L175" s="14">
        <v>14</v>
      </c>
      <c r="M175" s="50">
        <v>392000</v>
      </c>
      <c r="N175" s="15"/>
    </row>
    <row r="176" spans="2:14" s="4" customFormat="1" ht="15.75" customHeight="1" x14ac:dyDescent="0.2">
      <c r="B176" s="10">
        <v>40015017</v>
      </c>
      <c r="C176" s="11" t="s">
        <v>761</v>
      </c>
      <c r="D176" s="12" t="s">
        <v>921</v>
      </c>
      <c r="E176" s="11" t="s">
        <v>922</v>
      </c>
      <c r="F176" s="14" t="s">
        <v>894</v>
      </c>
      <c r="G176" s="14">
        <v>7</v>
      </c>
      <c r="H176" s="14">
        <v>12</v>
      </c>
      <c r="I176" s="14">
        <v>13</v>
      </c>
      <c r="J176" s="14">
        <v>1</v>
      </c>
      <c r="K176" s="14" t="s">
        <v>894</v>
      </c>
      <c r="L176" s="14">
        <v>33</v>
      </c>
      <c r="M176" s="50">
        <v>924000</v>
      </c>
      <c r="N176" s="15"/>
    </row>
    <row r="177" spans="2:14" s="4" customFormat="1" ht="15.75" customHeight="1" x14ac:dyDescent="0.2">
      <c r="B177" s="10">
        <v>40031012</v>
      </c>
      <c r="C177" s="11" t="s">
        <v>375</v>
      </c>
      <c r="D177" s="12" t="s">
        <v>921</v>
      </c>
      <c r="E177" s="11" t="s">
        <v>922</v>
      </c>
      <c r="F177" s="13">
        <v>1</v>
      </c>
      <c r="G177" s="14">
        <v>3</v>
      </c>
      <c r="H177" s="14">
        <v>2</v>
      </c>
      <c r="I177" s="14" t="s">
        <v>894</v>
      </c>
      <c r="J177" s="14" t="s">
        <v>894</v>
      </c>
      <c r="K177" s="14" t="s">
        <v>894</v>
      </c>
      <c r="L177" s="14">
        <v>6</v>
      </c>
      <c r="M177" s="50">
        <v>168000</v>
      </c>
      <c r="N177" s="15"/>
    </row>
    <row r="178" spans="2:14" s="4" customFormat="1" ht="15.75" customHeight="1" x14ac:dyDescent="0.2">
      <c r="B178" s="10">
        <v>40034011</v>
      </c>
      <c r="C178" s="11" t="s">
        <v>196</v>
      </c>
      <c r="D178" s="12" t="s">
        <v>921</v>
      </c>
      <c r="E178" s="11" t="s">
        <v>922</v>
      </c>
      <c r="F178" s="13" t="s">
        <v>894</v>
      </c>
      <c r="G178" s="14">
        <v>1</v>
      </c>
      <c r="H178" s="14" t="s">
        <v>894</v>
      </c>
      <c r="I178" s="14" t="s">
        <v>894</v>
      </c>
      <c r="J178" s="14" t="s">
        <v>894</v>
      </c>
      <c r="K178" s="14" t="s">
        <v>894</v>
      </c>
      <c r="L178" s="14">
        <v>1</v>
      </c>
      <c r="M178" s="50">
        <v>40000</v>
      </c>
      <c r="N178" s="15"/>
    </row>
    <row r="179" spans="2:14" s="4" customFormat="1" ht="15.75" customHeight="1" x14ac:dyDescent="0.2">
      <c r="B179" s="10">
        <v>40043010</v>
      </c>
      <c r="C179" s="11" t="s">
        <v>737</v>
      </c>
      <c r="D179" s="12" t="s">
        <v>921</v>
      </c>
      <c r="E179" s="11" t="s">
        <v>922</v>
      </c>
      <c r="F179" s="14" t="s">
        <v>894</v>
      </c>
      <c r="G179" s="14">
        <v>6</v>
      </c>
      <c r="H179" s="14">
        <v>6</v>
      </c>
      <c r="I179" s="14" t="s">
        <v>894</v>
      </c>
      <c r="J179" s="14" t="s">
        <v>894</v>
      </c>
      <c r="K179" s="14" t="s">
        <v>894</v>
      </c>
      <c r="L179" s="14">
        <v>12</v>
      </c>
      <c r="M179" s="50">
        <v>336000</v>
      </c>
      <c r="N179" s="15"/>
    </row>
    <row r="180" spans="2:14" s="4" customFormat="1" ht="15.75" customHeight="1" x14ac:dyDescent="0.2">
      <c r="B180" s="10">
        <v>40076016</v>
      </c>
      <c r="C180" s="11" t="s">
        <v>669</v>
      </c>
      <c r="D180" s="12" t="s">
        <v>921</v>
      </c>
      <c r="E180" s="11" t="s">
        <v>922</v>
      </c>
      <c r="F180" s="13">
        <v>2</v>
      </c>
      <c r="G180" s="14">
        <v>5</v>
      </c>
      <c r="H180" s="14">
        <v>2</v>
      </c>
      <c r="I180" s="14" t="s">
        <v>894</v>
      </c>
      <c r="J180" s="14" t="s">
        <v>894</v>
      </c>
      <c r="K180" s="14" t="s">
        <v>894</v>
      </c>
      <c r="L180" s="14">
        <v>9</v>
      </c>
      <c r="M180" s="50">
        <v>252000</v>
      </c>
      <c r="N180" s="15"/>
    </row>
    <row r="181" spans="2:14" s="4" customFormat="1" ht="15.75" customHeight="1" x14ac:dyDescent="0.2">
      <c r="B181" s="10">
        <v>41001010</v>
      </c>
      <c r="C181" s="11" t="s">
        <v>603</v>
      </c>
      <c r="D181" s="12" t="s">
        <v>921</v>
      </c>
      <c r="E181" s="11" t="s">
        <v>923</v>
      </c>
      <c r="F181" s="13">
        <v>2</v>
      </c>
      <c r="G181" s="14">
        <v>11</v>
      </c>
      <c r="H181" s="14">
        <v>13</v>
      </c>
      <c r="I181" s="14">
        <v>24</v>
      </c>
      <c r="J181" s="14">
        <v>19</v>
      </c>
      <c r="K181" s="14">
        <v>8</v>
      </c>
      <c r="L181" s="14">
        <v>77</v>
      </c>
      <c r="M181" s="50">
        <v>2156000</v>
      </c>
      <c r="N181" s="15"/>
    </row>
    <row r="182" spans="2:14" s="4" customFormat="1" ht="15.75" customHeight="1" x14ac:dyDescent="0.2">
      <c r="B182" s="10">
        <v>41002016</v>
      </c>
      <c r="C182" s="11" t="s">
        <v>331</v>
      </c>
      <c r="D182" s="12" t="s">
        <v>921</v>
      </c>
      <c r="E182" s="11" t="s">
        <v>923</v>
      </c>
      <c r="F182" s="13" t="s">
        <v>894</v>
      </c>
      <c r="G182" s="14">
        <v>1</v>
      </c>
      <c r="H182" s="14">
        <v>20</v>
      </c>
      <c r="I182" s="14">
        <v>9</v>
      </c>
      <c r="J182" s="14" t="s">
        <v>894</v>
      </c>
      <c r="K182" s="14" t="s">
        <v>894</v>
      </c>
      <c r="L182" s="14">
        <v>30</v>
      </c>
      <c r="M182" s="50">
        <v>840000</v>
      </c>
      <c r="N182" s="15"/>
    </row>
    <row r="183" spans="2:14" s="4" customFormat="1" ht="15.75" customHeight="1" x14ac:dyDescent="0.2">
      <c r="B183" s="10">
        <v>41004019</v>
      </c>
      <c r="C183" s="11" t="s">
        <v>841</v>
      </c>
      <c r="D183" s="12" t="s">
        <v>921</v>
      </c>
      <c r="E183" s="11" t="s">
        <v>923</v>
      </c>
      <c r="F183" s="13">
        <v>1</v>
      </c>
      <c r="G183" s="14">
        <v>1</v>
      </c>
      <c r="H183" s="14">
        <v>2</v>
      </c>
      <c r="I183" s="14">
        <v>2</v>
      </c>
      <c r="J183" s="14" t="s">
        <v>894</v>
      </c>
      <c r="K183" s="13" t="s">
        <v>894</v>
      </c>
      <c r="L183" s="14">
        <v>6</v>
      </c>
      <c r="M183" s="50">
        <v>168000</v>
      </c>
      <c r="N183" s="15"/>
    </row>
    <row r="184" spans="2:14" s="4" customFormat="1" ht="15.75" customHeight="1" x14ac:dyDescent="0.2">
      <c r="B184" s="10">
        <v>41005015</v>
      </c>
      <c r="C184" s="11" t="s">
        <v>817</v>
      </c>
      <c r="D184" s="12" t="s">
        <v>921</v>
      </c>
      <c r="E184" s="11" t="s">
        <v>923</v>
      </c>
      <c r="F184" s="13" t="s">
        <v>894</v>
      </c>
      <c r="G184" s="14">
        <v>2</v>
      </c>
      <c r="H184" s="14">
        <v>4</v>
      </c>
      <c r="I184" s="14">
        <v>5</v>
      </c>
      <c r="J184" s="14">
        <v>1</v>
      </c>
      <c r="K184" s="13" t="s">
        <v>894</v>
      </c>
      <c r="L184" s="14">
        <v>12</v>
      </c>
      <c r="M184" s="50">
        <v>336000</v>
      </c>
      <c r="N184" s="15"/>
    </row>
    <row r="185" spans="2:14" s="4" customFormat="1" ht="15.75" customHeight="1" x14ac:dyDescent="0.2">
      <c r="B185" s="10">
        <v>41006011</v>
      </c>
      <c r="C185" s="11" t="s">
        <v>108</v>
      </c>
      <c r="D185" s="12" t="s">
        <v>921</v>
      </c>
      <c r="E185" s="11" t="s">
        <v>923</v>
      </c>
      <c r="F185" s="14" t="s">
        <v>894</v>
      </c>
      <c r="G185" s="14">
        <v>5</v>
      </c>
      <c r="H185" s="14">
        <v>4</v>
      </c>
      <c r="I185" s="14">
        <v>4</v>
      </c>
      <c r="J185" s="14" t="s">
        <v>894</v>
      </c>
      <c r="K185" s="14" t="s">
        <v>894</v>
      </c>
      <c r="L185" s="14">
        <v>13</v>
      </c>
      <c r="M185" s="50">
        <v>364000</v>
      </c>
      <c r="N185" s="15"/>
    </row>
    <row r="186" spans="2:14" s="4" customFormat="1" ht="15.75" customHeight="1" x14ac:dyDescent="0.2">
      <c r="B186" s="10">
        <v>41007018</v>
      </c>
      <c r="C186" s="11" t="s">
        <v>849</v>
      </c>
      <c r="D186" s="12" t="s">
        <v>921</v>
      </c>
      <c r="E186" s="11" t="s">
        <v>923</v>
      </c>
      <c r="F186" s="13" t="s">
        <v>894</v>
      </c>
      <c r="G186" s="14" t="s">
        <v>894</v>
      </c>
      <c r="H186" s="14">
        <v>5</v>
      </c>
      <c r="I186" s="14">
        <v>1</v>
      </c>
      <c r="J186" s="14" t="s">
        <v>894</v>
      </c>
      <c r="K186" s="13" t="s">
        <v>894</v>
      </c>
      <c r="L186" s="14">
        <v>6</v>
      </c>
      <c r="M186" s="50">
        <v>168000</v>
      </c>
      <c r="N186" s="15"/>
    </row>
    <row r="187" spans="2:14" s="4" customFormat="1" ht="15.75" customHeight="1" x14ac:dyDescent="0.2">
      <c r="B187" s="10">
        <v>41008014</v>
      </c>
      <c r="C187" s="11" t="s">
        <v>805</v>
      </c>
      <c r="D187" s="12" t="s">
        <v>921</v>
      </c>
      <c r="E187" s="11" t="s">
        <v>923</v>
      </c>
      <c r="F187" s="13" t="s">
        <v>894</v>
      </c>
      <c r="G187" s="14" t="s">
        <v>894</v>
      </c>
      <c r="H187" s="14">
        <v>2</v>
      </c>
      <c r="I187" s="14">
        <v>2</v>
      </c>
      <c r="J187" s="14" t="s">
        <v>894</v>
      </c>
      <c r="K187" s="13" t="s">
        <v>894</v>
      </c>
      <c r="L187" s="14">
        <v>4</v>
      </c>
      <c r="M187" s="50">
        <v>112000</v>
      </c>
      <c r="N187" s="15"/>
    </row>
    <row r="188" spans="2:14" s="4" customFormat="1" ht="15.75" customHeight="1" x14ac:dyDescent="0.2">
      <c r="B188" s="10">
        <v>41011015</v>
      </c>
      <c r="C188" s="11" t="s">
        <v>217</v>
      </c>
      <c r="D188" s="12" t="s">
        <v>921</v>
      </c>
      <c r="E188" s="11" t="s">
        <v>923</v>
      </c>
      <c r="F188" s="13" t="s">
        <v>894</v>
      </c>
      <c r="G188" s="14">
        <v>2</v>
      </c>
      <c r="H188" s="14">
        <v>1</v>
      </c>
      <c r="I188" s="14" t="s">
        <v>894</v>
      </c>
      <c r="J188" s="14" t="s">
        <v>894</v>
      </c>
      <c r="K188" s="13" t="s">
        <v>894</v>
      </c>
      <c r="L188" s="14">
        <v>3</v>
      </c>
      <c r="M188" s="50">
        <v>84000</v>
      </c>
      <c r="N188" s="15"/>
    </row>
    <row r="189" spans="2:14" s="4" customFormat="1" ht="15.75" customHeight="1" x14ac:dyDescent="0.2">
      <c r="B189" s="10">
        <v>41012011</v>
      </c>
      <c r="C189" s="11" t="s">
        <v>140</v>
      </c>
      <c r="D189" s="12" t="s">
        <v>921</v>
      </c>
      <c r="E189" s="11" t="s">
        <v>923</v>
      </c>
      <c r="F189" s="13" t="s">
        <v>894</v>
      </c>
      <c r="G189" s="14">
        <v>2</v>
      </c>
      <c r="H189" s="14" t="s">
        <v>894</v>
      </c>
      <c r="I189" s="14">
        <v>1</v>
      </c>
      <c r="J189" s="14" t="s">
        <v>894</v>
      </c>
      <c r="K189" s="13" t="s">
        <v>894</v>
      </c>
      <c r="L189" s="14">
        <v>3</v>
      </c>
      <c r="M189" s="50">
        <v>84000</v>
      </c>
      <c r="N189" s="15"/>
    </row>
    <row r="190" spans="2:14" s="4" customFormat="1" ht="15.75" customHeight="1" x14ac:dyDescent="0.2">
      <c r="B190" s="10">
        <v>41015010</v>
      </c>
      <c r="C190" s="11" t="s">
        <v>665</v>
      </c>
      <c r="D190" s="12" t="s">
        <v>921</v>
      </c>
      <c r="E190" s="11" t="s">
        <v>923</v>
      </c>
      <c r="F190" s="13" t="s">
        <v>894</v>
      </c>
      <c r="G190" s="14">
        <v>1</v>
      </c>
      <c r="H190" s="14">
        <v>4</v>
      </c>
      <c r="I190" s="14">
        <v>1</v>
      </c>
      <c r="J190" s="13" t="s">
        <v>894</v>
      </c>
      <c r="K190" s="14">
        <v>1</v>
      </c>
      <c r="L190" s="14">
        <v>7</v>
      </c>
      <c r="M190" s="50">
        <v>196000</v>
      </c>
      <c r="N190" s="15"/>
    </row>
    <row r="191" spans="2:14" s="4" customFormat="1" ht="15.75" customHeight="1" x14ac:dyDescent="0.2">
      <c r="B191" s="10">
        <v>41016017</v>
      </c>
      <c r="C191" s="11" t="s">
        <v>845</v>
      </c>
      <c r="D191" s="12" t="s">
        <v>921</v>
      </c>
      <c r="E191" s="11" t="s">
        <v>923</v>
      </c>
      <c r="F191" s="13" t="s">
        <v>894</v>
      </c>
      <c r="G191" s="13" t="s">
        <v>894</v>
      </c>
      <c r="H191" s="14">
        <v>4</v>
      </c>
      <c r="I191" s="14">
        <v>2</v>
      </c>
      <c r="J191" s="14" t="s">
        <v>894</v>
      </c>
      <c r="K191" s="13" t="s">
        <v>894</v>
      </c>
      <c r="L191" s="14">
        <v>6</v>
      </c>
      <c r="M191" s="50">
        <v>168000</v>
      </c>
      <c r="N191" s="15"/>
    </row>
    <row r="192" spans="2:14" s="4" customFormat="1" ht="15.75" customHeight="1" x14ac:dyDescent="0.2">
      <c r="B192" s="10">
        <v>41020014</v>
      </c>
      <c r="C192" s="11" t="s">
        <v>479</v>
      </c>
      <c r="D192" s="12" t="s">
        <v>921</v>
      </c>
      <c r="E192" s="11" t="s">
        <v>922</v>
      </c>
      <c r="F192" s="13">
        <v>1</v>
      </c>
      <c r="G192" s="14">
        <v>7</v>
      </c>
      <c r="H192" s="14">
        <v>8</v>
      </c>
      <c r="I192" s="14" t="s">
        <v>894</v>
      </c>
      <c r="J192" s="13" t="s">
        <v>894</v>
      </c>
      <c r="K192" s="13" t="s">
        <v>894</v>
      </c>
      <c r="L192" s="14">
        <v>16</v>
      </c>
      <c r="M192" s="50">
        <v>448000</v>
      </c>
      <c r="N192" s="15"/>
    </row>
    <row r="193" spans="2:14" s="4" customFormat="1" ht="15.75" customHeight="1" x14ac:dyDescent="0.2">
      <c r="B193" s="10">
        <v>41086007</v>
      </c>
      <c r="C193" s="11" t="s">
        <v>197</v>
      </c>
      <c r="D193" s="12" t="s">
        <v>921</v>
      </c>
      <c r="E193" s="11" t="s">
        <v>922</v>
      </c>
      <c r="F193" s="13">
        <v>1</v>
      </c>
      <c r="G193" s="14" t="s">
        <v>894</v>
      </c>
      <c r="H193" s="14" t="s">
        <v>894</v>
      </c>
      <c r="I193" s="14" t="s">
        <v>894</v>
      </c>
      <c r="J193" s="14" t="s">
        <v>894</v>
      </c>
      <c r="K193" s="13" t="s">
        <v>894</v>
      </c>
      <c r="L193" s="14">
        <v>1</v>
      </c>
      <c r="M193" s="50">
        <v>40000</v>
      </c>
      <c r="N193" s="15"/>
    </row>
    <row r="194" spans="2:14" s="4" customFormat="1" ht="15.75" customHeight="1" x14ac:dyDescent="0.2">
      <c r="B194" s="10">
        <v>42001013</v>
      </c>
      <c r="C194" s="11" t="s">
        <v>571</v>
      </c>
      <c r="D194" s="12" t="s">
        <v>921</v>
      </c>
      <c r="E194" s="11" t="s">
        <v>924</v>
      </c>
      <c r="F194" s="13" t="s">
        <v>894</v>
      </c>
      <c r="G194" s="13">
        <v>5</v>
      </c>
      <c r="H194" s="14">
        <v>19</v>
      </c>
      <c r="I194" s="14">
        <v>21</v>
      </c>
      <c r="J194" s="14">
        <v>24</v>
      </c>
      <c r="K194" s="13">
        <v>20</v>
      </c>
      <c r="L194" s="14">
        <v>89</v>
      </c>
      <c r="M194" s="50">
        <v>3560000</v>
      </c>
      <c r="N194" s="15"/>
    </row>
    <row r="195" spans="2:14" s="4" customFormat="1" ht="15.75" customHeight="1" x14ac:dyDescent="0.2">
      <c r="B195" s="10">
        <v>42002010</v>
      </c>
      <c r="C195" s="11" t="s">
        <v>615</v>
      </c>
      <c r="D195" s="12" t="s">
        <v>921</v>
      </c>
      <c r="E195" s="11" t="s">
        <v>924</v>
      </c>
      <c r="F195" s="13">
        <v>2</v>
      </c>
      <c r="G195" s="14">
        <v>8</v>
      </c>
      <c r="H195" s="14">
        <v>17</v>
      </c>
      <c r="I195" s="14">
        <v>23</v>
      </c>
      <c r="J195" s="13">
        <v>3</v>
      </c>
      <c r="K195" s="13">
        <v>4</v>
      </c>
      <c r="L195" s="14">
        <v>57</v>
      </c>
      <c r="M195" s="50">
        <v>2280000</v>
      </c>
      <c r="N195" s="15"/>
    </row>
    <row r="196" spans="2:14" s="4" customFormat="1" ht="15.75" customHeight="1" x14ac:dyDescent="0.2">
      <c r="B196" s="10">
        <v>42003016</v>
      </c>
      <c r="C196" s="11" t="s">
        <v>551</v>
      </c>
      <c r="D196" s="12" t="s">
        <v>921</v>
      </c>
      <c r="E196" s="11" t="s">
        <v>924</v>
      </c>
      <c r="F196" s="13" t="s">
        <v>894</v>
      </c>
      <c r="G196" s="13">
        <v>2</v>
      </c>
      <c r="H196" s="14">
        <v>21</v>
      </c>
      <c r="I196" s="14">
        <v>15</v>
      </c>
      <c r="J196" s="13">
        <v>4</v>
      </c>
      <c r="K196" s="13">
        <v>2</v>
      </c>
      <c r="L196" s="14">
        <v>44</v>
      </c>
      <c r="M196" s="50">
        <v>1760000</v>
      </c>
      <c r="N196" s="15"/>
    </row>
    <row r="197" spans="2:14" s="4" customFormat="1" ht="15.75" customHeight="1" x14ac:dyDescent="0.2">
      <c r="B197" s="10">
        <v>42004012</v>
      </c>
      <c r="C197" s="11" t="s">
        <v>112</v>
      </c>
      <c r="D197" s="12" t="s">
        <v>921</v>
      </c>
      <c r="E197" s="11" t="s">
        <v>924</v>
      </c>
      <c r="F197" s="13">
        <v>1</v>
      </c>
      <c r="G197" s="13">
        <v>8</v>
      </c>
      <c r="H197" s="14">
        <v>12</v>
      </c>
      <c r="I197" s="14">
        <v>5</v>
      </c>
      <c r="J197" s="13">
        <v>2</v>
      </c>
      <c r="K197" s="13">
        <v>2</v>
      </c>
      <c r="L197" s="14">
        <v>30</v>
      </c>
      <c r="M197" s="50">
        <v>1200000</v>
      </c>
      <c r="N197" s="15"/>
    </row>
    <row r="198" spans="2:14" s="4" customFormat="1" ht="15.75" customHeight="1" x14ac:dyDescent="0.2">
      <c r="B198" s="10">
        <v>42005019</v>
      </c>
      <c r="C198" s="11" t="s">
        <v>280</v>
      </c>
      <c r="D198" s="12" t="s">
        <v>921</v>
      </c>
      <c r="E198" s="11" t="s">
        <v>924</v>
      </c>
      <c r="F198" s="13" t="s">
        <v>894</v>
      </c>
      <c r="G198" s="14" t="s">
        <v>894</v>
      </c>
      <c r="H198" s="14">
        <v>1</v>
      </c>
      <c r="I198" s="14">
        <v>5</v>
      </c>
      <c r="J198" s="13">
        <v>9</v>
      </c>
      <c r="K198" s="13">
        <v>7</v>
      </c>
      <c r="L198" s="14">
        <v>22</v>
      </c>
      <c r="M198" s="50">
        <v>880000</v>
      </c>
      <c r="N198" s="15"/>
    </row>
    <row r="199" spans="2:14" s="4" customFormat="1" ht="15.75" customHeight="1" x14ac:dyDescent="0.2">
      <c r="B199" s="10">
        <v>42006015</v>
      </c>
      <c r="C199" s="11" t="s">
        <v>319</v>
      </c>
      <c r="D199" s="12" t="s">
        <v>921</v>
      </c>
      <c r="E199" s="11" t="s">
        <v>924</v>
      </c>
      <c r="F199" s="13" t="s">
        <v>894</v>
      </c>
      <c r="G199" s="14">
        <v>1</v>
      </c>
      <c r="H199" s="13">
        <v>1</v>
      </c>
      <c r="I199" s="14">
        <v>2</v>
      </c>
      <c r="J199" s="13" t="s">
        <v>894</v>
      </c>
      <c r="K199" s="13" t="s">
        <v>894</v>
      </c>
      <c r="L199" s="14">
        <v>4</v>
      </c>
      <c r="M199" s="50">
        <v>160000</v>
      </c>
      <c r="N199" s="15"/>
    </row>
    <row r="200" spans="2:14" s="4" customFormat="1" ht="15.75" customHeight="1" x14ac:dyDescent="0.2">
      <c r="B200" s="10">
        <v>42007011</v>
      </c>
      <c r="C200" s="11" t="s">
        <v>797</v>
      </c>
      <c r="D200" s="12" t="s">
        <v>921</v>
      </c>
      <c r="E200" s="11" t="s">
        <v>924</v>
      </c>
      <c r="F200" s="14" t="s">
        <v>894</v>
      </c>
      <c r="G200" s="14">
        <v>3</v>
      </c>
      <c r="H200" s="14">
        <v>2</v>
      </c>
      <c r="I200" s="14">
        <v>5</v>
      </c>
      <c r="J200" s="14">
        <v>3</v>
      </c>
      <c r="K200" s="14">
        <v>1</v>
      </c>
      <c r="L200" s="14">
        <v>14</v>
      </c>
      <c r="M200" s="50">
        <v>560000</v>
      </c>
      <c r="N200" s="15"/>
    </row>
    <row r="201" spans="2:14" s="4" customFormat="1" ht="15.75" customHeight="1" x14ac:dyDescent="0.2">
      <c r="B201" s="10">
        <v>42008018</v>
      </c>
      <c r="C201" s="11" t="s">
        <v>323</v>
      </c>
      <c r="D201" s="12" t="s">
        <v>921</v>
      </c>
      <c r="E201" s="11" t="s">
        <v>924</v>
      </c>
      <c r="F201" s="14">
        <v>1</v>
      </c>
      <c r="G201" s="14">
        <v>4</v>
      </c>
      <c r="H201" s="14">
        <v>8</v>
      </c>
      <c r="I201" s="14">
        <v>3</v>
      </c>
      <c r="J201" s="14">
        <v>1</v>
      </c>
      <c r="K201" s="14" t="s">
        <v>894</v>
      </c>
      <c r="L201" s="14">
        <v>17</v>
      </c>
      <c r="M201" s="50">
        <v>680000</v>
      </c>
      <c r="N201" s="15"/>
    </row>
    <row r="202" spans="2:14" s="4" customFormat="1" ht="15.75" customHeight="1" x14ac:dyDescent="0.2">
      <c r="B202" s="10">
        <v>42009014</v>
      </c>
      <c r="C202" s="11" t="s">
        <v>104</v>
      </c>
      <c r="D202" s="12" t="s">
        <v>921</v>
      </c>
      <c r="E202" s="11" t="s">
        <v>924</v>
      </c>
      <c r="F202" s="14" t="s">
        <v>894</v>
      </c>
      <c r="G202" s="14">
        <v>3</v>
      </c>
      <c r="H202" s="14">
        <v>7</v>
      </c>
      <c r="I202" s="14">
        <v>5</v>
      </c>
      <c r="J202" s="14" t="s">
        <v>894</v>
      </c>
      <c r="K202" s="14" t="s">
        <v>894</v>
      </c>
      <c r="L202" s="14">
        <v>15</v>
      </c>
      <c r="M202" s="50">
        <v>600000</v>
      </c>
      <c r="N202" s="15"/>
    </row>
    <row r="203" spans="2:14" s="4" customFormat="1" ht="15.75" customHeight="1" x14ac:dyDescent="0.2">
      <c r="B203" s="10">
        <v>42010012</v>
      </c>
      <c r="C203" s="11" t="s">
        <v>869</v>
      </c>
      <c r="D203" s="12" t="s">
        <v>921</v>
      </c>
      <c r="E203" s="11" t="s">
        <v>924</v>
      </c>
      <c r="F203" s="14" t="s">
        <v>894</v>
      </c>
      <c r="G203" s="14">
        <v>2</v>
      </c>
      <c r="H203" s="14">
        <v>3</v>
      </c>
      <c r="I203" s="14">
        <v>1</v>
      </c>
      <c r="J203" s="14" t="s">
        <v>894</v>
      </c>
      <c r="K203" s="14" t="s">
        <v>894</v>
      </c>
      <c r="L203" s="14">
        <v>6</v>
      </c>
      <c r="M203" s="50">
        <v>240000</v>
      </c>
      <c r="N203" s="15"/>
    </row>
    <row r="204" spans="2:14" s="4" customFormat="1" ht="15.75" customHeight="1" x14ac:dyDescent="0.2">
      <c r="B204" s="10">
        <v>42014018</v>
      </c>
      <c r="C204" s="11" t="s">
        <v>829</v>
      </c>
      <c r="D204" s="12" t="s">
        <v>921</v>
      </c>
      <c r="E204" s="11" t="s">
        <v>924</v>
      </c>
      <c r="F204" s="13" t="s">
        <v>894</v>
      </c>
      <c r="G204" s="14">
        <v>1</v>
      </c>
      <c r="H204" s="14">
        <v>1</v>
      </c>
      <c r="I204" s="14">
        <v>3</v>
      </c>
      <c r="J204" s="14" t="s">
        <v>894</v>
      </c>
      <c r="K204" s="14" t="s">
        <v>894</v>
      </c>
      <c r="L204" s="14">
        <v>5</v>
      </c>
      <c r="M204" s="50">
        <v>200000</v>
      </c>
      <c r="N204" s="15"/>
    </row>
    <row r="205" spans="2:14" s="4" customFormat="1" ht="15.75" customHeight="1" x14ac:dyDescent="0.2">
      <c r="B205" s="10">
        <v>42015014</v>
      </c>
      <c r="C205" s="11" t="s">
        <v>459</v>
      </c>
      <c r="D205" s="12" t="s">
        <v>921</v>
      </c>
      <c r="E205" s="11" t="s">
        <v>924</v>
      </c>
      <c r="F205" s="13" t="s">
        <v>894</v>
      </c>
      <c r="G205" s="14">
        <v>5</v>
      </c>
      <c r="H205" s="14">
        <v>4</v>
      </c>
      <c r="I205" s="14">
        <v>2</v>
      </c>
      <c r="J205" s="14" t="s">
        <v>894</v>
      </c>
      <c r="K205" s="14" t="s">
        <v>894</v>
      </c>
      <c r="L205" s="14">
        <v>11</v>
      </c>
      <c r="M205" s="50">
        <v>440000</v>
      </c>
      <c r="N205" s="15"/>
    </row>
    <row r="206" spans="2:14" s="4" customFormat="1" ht="15.75" customHeight="1" x14ac:dyDescent="0.2">
      <c r="B206" s="10">
        <v>42016010</v>
      </c>
      <c r="C206" s="11" t="s">
        <v>51</v>
      </c>
      <c r="D206" s="12" t="s">
        <v>921</v>
      </c>
      <c r="E206" s="11" t="s">
        <v>924</v>
      </c>
      <c r="F206" s="13" t="s">
        <v>894</v>
      </c>
      <c r="G206" s="13" t="s">
        <v>894</v>
      </c>
      <c r="H206" s="14">
        <v>1</v>
      </c>
      <c r="I206" s="14">
        <v>1</v>
      </c>
      <c r="J206" s="14" t="s">
        <v>894</v>
      </c>
      <c r="K206" s="13" t="s">
        <v>894</v>
      </c>
      <c r="L206" s="14">
        <v>2</v>
      </c>
      <c r="M206" s="50">
        <v>80000</v>
      </c>
      <c r="N206" s="15"/>
    </row>
    <row r="207" spans="2:14" s="4" customFormat="1" ht="15.75" customHeight="1" x14ac:dyDescent="0.2">
      <c r="B207" s="10">
        <v>42018013</v>
      </c>
      <c r="C207" s="11" t="s">
        <v>92</v>
      </c>
      <c r="D207" s="12" t="s">
        <v>921</v>
      </c>
      <c r="E207" s="11" t="s">
        <v>924</v>
      </c>
      <c r="F207" s="14" t="s">
        <v>894</v>
      </c>
      <c r="G207" s="13" t="s">
        <v>894</v>
      </c>
      <c r="H207" s="14" t="s">
        <v>894</v>
      </c>
      <c r="I207" s="14">
        <v>1</v>
      </c>
      <c r="J207" s="14" t="s">
        <v>894</v>
      </c>
      <c r="K207" s="14" t="s">
        <v>894</v>
      </c>
      <c r="L207" s="14">
        <v>1</v>
      </c>
      <c r="M207" s="50">
        <v>40000</v>
      </c>
      <c r="N207" s="15"/>
    </row>
    <row r="208" spans="2:14" s="4" customFormat="1" ht="15.75" customHeight="1" x14ac:dyDescent="0.2">
      <c r="B208" s="10">
        <v>42019010</v>
      </c>
      <c r="C208" s="11" t="s">
        <v>639</v>
      </c>
      <c r="D208" s="12" t="s">
        <v>921</v>
      </c>
      <c r="E208" s="11" t="s">
        <v>924</v>
      </c>
      <c r="F208" s="13" t="s">
        <v>894</v>
      </c>
      <c r="G208" s="14" t="s">
        <v>894</v>
      </c>
      <c r="H208" s="14">
        <v>1</v>
      </c>
      <c r="I208" s="14">
        <v>1</v>
      </c>
      <c r="J208" s="13" t="s">
        <v>894</v>
      </c>
      <c r="K208" s="14" t="s">
        <v>894</v>
      </c>
      <c r="L208" s="14">
        <v>2</v>
      </c>
      <c r="M208" s="50">
        <v>80000</v>
      </c>
      <c r="N208" s="15"/>
    </row>
    <row r="209" spans="2:13" s="4" customFormat="1" ht="12.75" x14ac:dyDescent="0.2">
      <c r="B209" s="10">
        <v>42020018</v>
      </c>
      <c r="C209" s="11" t="s">
        <v>793</v>
      </c>
      <c r="D209" s="12" t="s">
        <v>921</v>
      </c>
      <c r="E209" s="11" t="s">
        <v>924</v>
      </c>
      <c r="F209" s="13" t="s">
        <v>894</v>
      </c>
      <c r="G209" s="14" t="s">
        <v>894</v>
      </c>
      <c r="H209" s="14">
        <v>5</v>
      </c>
      <c r="I209" s="14">
        <v>3</v>
      </c>
      <c r="J209" s="14">
        <v>1</v>
      </c>
      <c r="K209" s="13" t="s">
        <v>894</v>
      </c>
      <c r="L209" s="14">
        <v>9</v>
      </c>
      <c r="M209" s="50">
        <v>360000</v>
      </c>
    </row>
    <row r="210" spans="2:13" x14ac:dyDescent="0.25">
      <c r="B210" s="10">
        <v>42021014</v>
      </c>
      <c r="C210" s="11" t="s">
        <v>745</v>
      </c>
      <c r="D210" s="12" t="s">
        <v>921</v>
      </c>
      <c r="E210" s="11" t="s">
        <v>924</v>
      </c>
      <c r="F210" s="13" t="s">
        <v>894</v>
      </c>
      <c r="G210" s="13" t="s">
        <v>894</v>
      </c>
      <c r="H210" s="14">
        <v>2</v>
      </c>
      <c r="I210" s="14">
        <v>3</v>
      </c>
      <c r="J210" s="13" t="s">
        <v>894</v>
      </c>
      <c r="K210" s="13" t="s">
        <v>894</v>
      </c>
      <c r="L210" s="14">
        <v>5</v>
      </c>
      <c r="M210" s="50">
        <v>200000</v>
      </c>
    </row>
    <row r="211" spans="2:13" x14ac:dyDescent="0.25">
      <c r="B211" s="10">
        <v>42023017</v>
      </c>
      <c r="C211" s="11" t="s">
        <v>116</v>
      </c>
      <c r="D211" s="12" t="s">
        <v>921</v>
      </c>
      <c r="E211" s="11" t="s">
        <v>924</v>
      </c>
      <c r="F211" s="13" t="s">
        <v>894</v>
      </c>
      <c r="G211" s="14" t="s">
        <v>894</v>
      </c>
      <c r="H211" s="14">
        <v>2</v>
      </c>
      <c r="I211" s="14" t="s">
        <v>894</v>
      </c>
      <c r="J211" s="14" t="s">
        <v>894</v>
      </c>
      <c r="K211" s="14" t="s">
        <v>894</v>
      </c>
      <c r="L211" s="14">
        <v>2</v>
      </c>
      <c r="M211" s="50">
        <v>80000</v>
      </c>
    </row>
    <row r="212" spans="2:13" x14ac:dyDescent="0.25">
      <c r="B212" s="10">
        <v>42024013</v>
      </c>
      <c r="C212" s="11" t="s">
        <v>733</v>
      </c>
      <c r="D212" s="12" t="s">
        <v>921</v>
      </c>
      <c r="E212" s="11" t="s">
        <v>924</v>
      </c>
      <c r="F212" s="13" t="s">
        <v>894</v>
      </c>
      <c r="G212" s="14">
        <v>1</v>
      </c>
      <c r="H212" s="14">
        <v>2</v>
      </c>
      <c r="I212" s="14">
        <v>2</v>
      </c>
      <c r="J212" s="14" t="s">
        <v>894</v>
      </c>
      <c r="K212" s="14" t="s">
        <v>894</v>
      </c>
      <c r="L212" s="14">
        <v>5</v>
      </c>
      <c r="M212" s="50">
        <v>200000</v>
      </c>
    </row>
    <row r="213" spans="2:13" x14ac:dyDescent="0.25">
      <c r="B213" s="10">
        <v>42033012</v>
      </c>
      <c r="C213" s="11" t="s">
        <v>229</v>
      </c>
      <c r="D213" s="12" t="s">
        <v>921</v>
      </c>
      <c r="E213" s="11" t="s">
        <v>924</v>
      </c>
      <c r="F213" s="14" t="s">
        <v>894</v>
      </c>
      <c r="G213" s="14">
        <v>1</v>
      </c>
      <c r="H213" s="14">
        <v>2</v>
      </c>
      <c r="I213" s="14" t="s">
        <v>894</v>
      </c>
      <c r="J213" s="14" t="s">
        <v>894</v>
      </c>
      <c r="K213" s="14" t="s">
        <v>894</v>
      </c>
      <c r="L213" s="14">
        <v>3</v>
      </c>
      <c r="M213" s="50">
        <v>120000</v>
      </c>
    </row>
    <row r="214" spans="2:13" x14ac:dyDescent="0.25">
      <c r="B214" s="10">
        <v>42037018</v>
      </c>
      <c r="C214" s="11" t="s">
        <v>697</v>
      </c>
      <c r="D214" s="12" t="s">
        <v>921</v>
      </c>
      <c r="E214" s="11" t="s">
        <v>924</v>
      </c>
      <c r="F214" s="13" t="s">
        <v>894</v>
      </c>
      <c r="G214" s="14">
        <v>1</v>
      </c>
      <c r="H214" s="14">
        <v>2</v>
      </c>
      <c r="I214" s="14" t="s">
        <v>894</v>
      </c>
      <c r="J214" s="14" t="s">
        <v>894</v>
      </c>
      <c r="K214" s="14" t="s">
        <v>894</v>
      </c>
      <c r="L214" s="14">
        <v>3</v>
      </c>
      <c r="M214" s="50">
        <v>120000</v>
      </c>
    </row>
    <row r="215" spans="2:13" x14ac:dyDescent="0.25">
      <c r="B215" s="10">
        <v>42039010</v>
      </c>
      <c r="C215" s="11" t="s">
        <v>519</v>
      </c>
      <c r="D215" s="12" t="s">
        <v>921</v>
      </c>
      <c r="E215" s="11" t="s">
        <v>924</v>
      </c>
      <c r="F215" s="13" t="s">
        <v>894</v>
      </c>
      <c r="G215" s="14">
        <v>1</v>
      </c>
      <c r="H215" s="14">
        <v>4</v>
      </c>
      <c r="I215" s="14">
        <v>1</v>
      </c>
      <c r="J215" s="14" t="s">
        <v>894</v>
      </c>
      <c r="K215" s="14" t="s">
        <v>894</v>
      </c>
      <c r="L215" s="14">
        <v>6</v>
      </c>
      <c r="M215" s="50">
        <v>240000</v>
      </c>
    </row>
    <row r="216" spans="2:13" x14ac:dyDescent="0.25">
      <c r="B216" s="10">
        <v>42041015</v>
      </c>
      <c r="C216" s="11" t="s">
        <v>67</v>
      </c>
      <c r="D216" s="12" t="s">
        <v>921</v>
      </c>
      <c r="E216" s="11" t="s">
        <v>924</v>
      </c>
      <c r="F216" s="13" t="s">
        <v>894</v>
      </c>
      <c r="G216" s="13">
        <v>3</v>
      </c>
      <c r="H216" s="14">
        <v>1</v>
      </c>
      <c r="I216" s="14">
        <v>4</v>
      </c>
      <c r="J216" s="14">
        <v>1</v>
      </c>
      <c r="K216" s="13" t="s">
        <v>894</v>
      </c>
      <c r="L216" s="14">
        <v>9</v>
      </c>
      <c r="M216" s="50">
        <v>360000</v>
      </c>
    </row>
    <row r="217" spans="2:13" x14ac:dyDescent="0.25">
      <c r="B217" s="10">
        <v>42044014</v>
      </c>
      <c r="C217" s="11" t="s">
        <v>209</v>
      </c>
      <c r="D217" s="12" t="s">
        <v>921</v>
      </c>
      <c r="E217" s="11" t="s">
        <v>924</v>
      </c>
      <c r="F217" s="13">
        <v>2</v>
      </c>
      <c r="G217" s="14" t="s">
        <v>894</v>
      </c>
      <c r="H217" s="14">
        <v>2</v>
      </c>
      <c r="I217" s="14" t="s">
        <v>894</v>
      </c>
      <c r="J217" s="14" t="s">
        <v>894</v>
      </c>
      <c r="K217" s="14" t="s">
        <v>894</v>
      </c>
      <c r="L217" s="14">
        <v>4</v>
      </c>
      <c r="M217" s="50">
        <v>160000</v>
      </c>
    </row>
    <row r="218" spans="2:13" x14ac:dyDescent="0.25">
      <c r="B218" s="10">
        <v>42045010</v>
      </c>
      <c r="C218" s="11" t="s">
        <v>391</v>
      </c>
      <c r="D218" s="12" t="s">
        <v>921</v>
      </c>
      <c r="E218" s="11" t="s">
        <v>924</v>
      </c>
      <c r="F218" s="13" t="s">
        <v>894</v>
      </c>
      <c r="G218" s="14">
        <v>3</v>
      </c>
      <c r="H218" s="14">
        <v>1</v>
      </c>
      <c r="I218" s="14" t="s">
        <v>894</v>
      </c>
      <c r="J218" s="14" t="s">
        <v>894</v>
      </c>
      <c r="K218" s="14" t="s">
        <v>894</v>
      </c>
      <c r="L218" s="14">
        <v>4</v>
      </c>
      <c r="M218" s="50">
        <v>160000</v>
      </c>
    </row>
    <row r="219" spans="2:13" x14ac:dyDescent="0.25">
      <c r="B219" s="10">
        <v>42046017</v>
      </c>
      <c r="C219" s="11" t="s">
        <v>765</v>
      </c>
      <c r="D219" s="12" t="s">
        <v>921</v>
      </c>
      <c r="E219" s="11" t="s">
        <v>924</v>
      </c>
      <c r="F219" s="13">
        <v>1</v>
      </c>
      <c r="G219" s="14">
        <v>5</v>
      </c>
      <c r="H219" s="14">
        <v>11</v>
      </c>
      <c r="I219" s="14">
        <v>1</v>
      </c>
      <c r="J219" s="14" t="s">
        <v>894</v>
      </c>
      <c r="K219" s="14" t="s">
        <v>894</v>
      </c>
      <c r="L219" s="14">
        <v>18</v>
      </c>
      <c r="M219" s="50">
        <v>720000</v>
      </c>
    </row>
    <row r="220" spans="2:13" x14ac:dyDescent="0.25">
      <c r="B220" s="10">
        <v>42057019</v>
      </c>
      <c r="C220" s="11" t="s">
        <v>55</v>
      </c>
      <c r="D220" s="12" t="s">
        <v>921</v>
      </c>
      <c r="E220" s="11" t="s">
        <v>924</v>
      </c>
      <c r="F220" s="13" t="s">
        <v>894</v>
      </c>
      <c r="G220" s="14" t="s">
        <v>894</v>
      </c>
      <c r="H220" s="14">
        <v>1</v>
      </c>
      <c r="I220" s="14" t="s">
        <v>894</v>
      </c>
      <c r="J220" s="14" t="s">
        <v>894</v>
      </c>
      <c r="K220" s="14" t="s">
        <v>894</v>
      </c>
      <c r="L220" s="14">
        <v>1</v>
      </c>
      <c r="M220" s="50">
        <v>40000</v>
      </c>
    </row>
    <row r="221" spans="2:13" x14ac:dyDescent="0.25">
      <c r="B221" s="10">
        <v>43001009</v>
      </c>
      <c r="C221" s="11" t="s">
        <v>59</v>
      </c>
      <c r="D221" s="12" t="s">
        <v>921</v>
      </c>
      <c r="E221" s="11" t="s">
        <v>924</v>
      </c>
      <c r="F221" s="13" t="s">
        <v>894</v>
      </c>
      <c r="G221" s="14" t="s">
        <v>894</v>
      </c>
      <c r="H221" s="14">
        <v>1</v>
      </c>
      <c r="I221" s="14" t="s">
        <v>894</v>
      </c>
      <c r="J221" s="14" t="s">
        <v>894</v>
      </c>
      <c r="K221" s="14" t="s">
        <v>894</v>
      </c>
      <c r="L221" s="14">
        <v>1</v>
      </c>
      <c r="M221" s="50">
        <v>40000</v>
      </c>
    </row>
    <row r="222" spans="2:13" x14ac:dyDescent="0.25">
      <c r="B222" s="10">
        <v>43002005</v>
      </c>
      <c r="C222" s="11" t="s">
        <v>84</v>
      </c>
      <c r="D222" s="12" t="s">
        <v>921</v>
      </c>
      <c r="E222" s="11" t="s">
        <v>924</v>
      </c>
      <c r="F222" s="13" t="s">
        <v>894</v>
      </c>
      <c r="G222" s="13" t="s">
        <v>894</v>
      </c>
      <c r="H222" s="14">
        <v>1</v>
      </c>
      <c r="I222" s="14" t="s">
        <v>894</v>
      </c>
      <c r="J222" s="13" t="s">
        <v>894</v>
      </c>
      <c r="K222" s="13" t="s">
        <v>894</v>
      </c>
      <c r="L222" s="14">
        <v>1</v>
      </c>
      <c r="M222" s="50">
        <v>40000</v>
      </c>
    </row>
    <row r="223" spans="2:13" x14ac:dyDescent="0.25">
      <c r="B223" s="10">
        <v>43043003</v>
      </c>
      <c r="C223" s="11" t="s">
        <v>261</v>
      </c>
      <c r="D223" s="12" t="s">
        <v>921</v>
      </c>
      <c r="E223" s="11" t="s">
        <v>924</v>
      </c>
      <c r="F223" s="13" t="s">
        <v>894</v>
      </c>
      <c r="G223" s="14" t="s">
        <v>894</v>
      </c>
      <c r="H223" s="14">
        <v>1</v>
      </c>
      <c r="I223" s="14" t="s">
        <v>894</v>
      </c>
      <c r="J223" s="14" t="s">
        <v>894</v>
      </c>
      <c r="K223" s="14" t="s">
        <v>894</v>
      </c>
      <c r="L223" s="14">
        <v>1</v>
      </c>
      <c r="M223" s="50">
        <v>40000</v>
      </c>
    </row>
    <row r="224" spans="2:13" x14ac:dyDescent="0.25">
      <c r="B224" s="10">
        <v>43051006</v>
      </c>
      <c r="C224" s="11" t="s">
        <v>299</v>
      </c>
      <c r="D224" s="12" t="s">
        <v>921</v>
      </c>
      <c r="E224" s="11" t="s">
        <v>924</v>
      </c>
      <c r="F224" s="13" t="s">
        <v>894</v>
      </c>
      <c r="G224" s="13">
        <v>1</v>
      </c>
      <c r="H224" s="14" t="s">
        <v>894</v>
      </c>
      <c r="I224" s="14" t="s">
        <v>894</v>
      </c>
      <c r="J224" s="14" t="s">
        <v>894</v>
      </c>
      <c r="K224" s="14" t="s">
        <v>894</v>
      </c>
      <c r="L224" s="14">
        <v>1</v>
      </c>
      <c r="M224" s="50">
        <v>40000</v>
      </c>
    </row>
    <row r="225" spans="2:13" ht="15.75" thickBot="1" x14ac:dyDescent="0.3">
      <c r="B225" s="19"/>
      <c r="C225" s="20"/>
      <c r="D225" s="21"/>
      <c r="E225" s="20"/>
      <c r="F225" s="21"/>
      <c r="G225" s="21"/>
      <c r="H225" s="21"/>
      <c r="I225" s="21"/>
      <c r="J225" s="21"/>
      <c r="K225" s="21"/>
      <c r="L225" s="21"/>
      <c r="M225" s="50" t="e">
        <v>#N/A</v>
      </c>
    </row>
    <row r="226" spans="2:13" x14ac:dyDescent="0.25">
      <c r="B226" s="16" t="s">
        <v>925</v>
      </c>
    </row>
    <row r="227" spans="2:13" x14ac:dyDescent="0.25">
      <c r="B227" s="17" t="s">
        <v>926</v>
      </c>
      <c r="M227" s="18"/>
    </row>
  </sheetData>
  <autoFilter ref="B5:M227" xr:uid="{00000000-0001-0000-0000-000000000000}"/>
  <sortState xmlns:xlrd2="http://schemas.microsoft.com/office/spreadsheetml/2017/richdata2" ref="B82:M205">
    <sortCondition descending="1" ref="M6:M205"/>
  </sortState>
  <mergeCells count="7">
    <mergeCell ref="B2:M2"/>
    <mergeCell ref="B4:B5"/>
    <mergeCell ref="C4:C5"/>
    <mergeCell ref="D4:D5"/>
    <mergeCell ref="E4:E5"/>
    <mergeCell ref="F4:L4"/>
    <mergeCell ref="M4:M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Pró-Equipamentos</vt:lpstr>
      <vt:lpstr>Planilha4</vt:lpstr>
      <vt:lpstr>Planilha1</vt:lpstr>
      <vt:lpstr>Planilha Concessão - PRO-EQUIP.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Márcio Moura de Castro</dc:creator>
  <cp:keywords/>
  <dc:description/>
  <cp:lastModifiedBy>Aurelia Pereira Nunes Cavalcante</cp:lastModifiedBy>
  <cp:revision/>
  <cp:lastPrinted>2024-12-17T14:36:12Z</cp:lastPrinted>
  <dcterms:created xsi:type="dcterms:W3CDTF">2023-11-06T19:29:43Z</dcterms:created>
  <dcterms:modified xsi:type="dcterms:W3CDTF">2025-03-13T13:18:59Z</dcterms:modified>
  <cp:category/>
  <cp:contentStatus/>
</cp:coreProperties>
</file>