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frago.LAPTOP-GMK37D28\Desktop\"/>
    </mc:Choice>
  </mc:AlternateContent>
  <xr:revisionPtr revIDLastSave="0" documentId="8_{71D8D11C-EB23-42D1-81B9-4E3438B996B7}" xr6:coauthVersionLast="45" xr6:coauthVersionMax="45" xr10:uidLastSave="{00000000-0000-0000-0000-000000000000}"/>
  <bookViews>
    <workbookView xWindow="-108" yWindow="-108" windowWidth="23256" windowHeight="12576" xr2:uid="{00000000-000D-0000-FFFF-FFFF00000000}"/>
  </bookViews>
  <sheets>
    <sheet name="Total" sheetId="1" r:id="rId1"/>
  </sheets>
  <definedNames>
    <definedName name="_xlnm._FilterDatabase" localSheetId="0" hidden="1">Total!$A$1:$AC$1074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1" i="1" l="1"/>
  <c r="D175" i="1" l="1"/>
  <c r="D174" i="1"/>
  <c r="D173" i="1"/>
  <c r="D172" i="1"/>
  <c r="D170" i="1"/>
  <c r="D169" i="1"/>
  <c r="D168" i="1"/>
  <c r="D167" i="1"/>
  <c r="D166" i="1"/>
  <c r="D165" i="1"/>
  <c r="C159" i="1"/>
  <c r="D148" i="1"/>
  <c r="D146" i="1"/>
  <c r="C89" i="1"/>
  <c r="D6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7" authorId="0" shapeId="0" xr:uid="{00000000-0006-0000-0000-000001000000}">
      <text>
        <r>
          <rPr>
            <sz val="11"/>
            <color theme="1"/>
            <rFont val="Arial"/>
            <family val="2"/>
          </rPr>
          <t>https://www.fdli.org/2017/08/consistent-communications-fdas-incremental-expansion-promotional-bounds/
======</t>
        </r>
      </text>
    </comment>
    <comment ref="D8" authorId="0" shapeId="0" xr:uid="{00000000-0006-0000-0000-000002000000}">
      <text>
        <r>
          <rPr>
            <sz val="11"/>
            <color theme="1"/>
            <rFont val="Arial"/>
            <family val="2"/>
          </rPr>
          <t>https://www.fdli.org/2017/08/sales-reps-best-practices-medical-device-manufacturers/
======</t>
        </r>
      </text>
    </comment>
    <comment ref="D9" authorId="0" shapeId="0" xr:uid="{00000000-0006-0000-0000-000003000000}">
      <text>
        <r>
          <rPr>
            <sz val="11"/>
            <color theme="1"/>
            <rFont val="Arial"/>
            <family val="2"/>
          </rPr>
          <t>https://www.fdli.org/2017/08/process-labeling-challenges-transparency/
======</t>
        </r>
      </text>
    </comment>
    <comment ref="D10" authorId="0" shapeId="0" xr:uid="{00000000-0006-0000-0000-000004000000}">
      <text>
        <r>
          <rPr>
            <sz val="11"/>
            <color theme="1"/>
            <rFont val="Arial"/>
            <family val="2"/>
          </rPr>
          <t>https://www.fdli.org/2017/08/california-trial-court-cuts-plaintiffs-bait-tuna-misbranding-suit/
======</t>
        </r>
      </text>
    </comment>
    <comment ref="D11" authorId="0" shapeId="0" xr:uid="{00000000-0006-0000-0000-000005000000}">
      <text>
        <r>
          <rPr>
            <sz val="11"/>
            <color theme="1"/>
            <rFont val="Arial"/>
            <family val="2"/>
          </rPr>
          <t>https://www.fdli.org/2017/08/case-note-sandoz-v-amgen/
======</t>
        </r>
      </text>
    </comment>
    <comment ref="D12" authorId="0" shapeId="0" xr:uid="{00000000-0006-0000-0000-000006000000}">
      <text>
        <r>
          <rPr>
            <sz val="11"/>
            <color theme="1"/>
            <rFont val="Arial"/>
            <family val="2"/>
          </rPr>
          <t>https://www.fdli.org/2017/08/fda-sharpens-focus-regenerative-medicine-regulation/
======</t>
        </r>
      </text>
    </comment>
    <comment ref="D13" authorId="0" shapeId="0" xr:uid="{00000000-0006-0000-0000-000007000000}">
      <text>
        <r>
          <rPr>
            <sz val="11"/>
            <color theme="1"/>
            <rFont val="Arial"/>
            <family val="2"/>
          </rPr>
          <t>https://www.fdli.org/2017/08/spotlight-tobacco-model-risk-continuum-tobacco-nicotine-products/
======</t>
        </r>
      </text>
    </comment>
    <comment ref="D14" authorId="0" shapeId="0" xr:uid="{00000000-0006-0000-0000-000008000000}">
      <text>
        <r>
          <rPr>
            <sz val="11"/>
            <color theme="1"/>
            <rFont val="Arial"/>
            <family val="2"/>
          </rPr>
          <t>https://www.fdli.org/2017/08/butterfly-effect-reuse-needle-guide-triggers-fundamental-threat-federal-state-balance/
======</t>
        </r>
      </text>
    </comment>
    <comment ref="D15" authorId="0" shapeId="0" xr:uid="{00000000-0006-0000-0000-000009000000}">
      <text>
        <r>
          <rPr>
            <sz val="11"/>
            <color theme="1"/>
            <rFont val="Arial"/>
            <family val="2"/>
          </rPr>
          <t>https://www.fdli.org/2017/08/prescription-drug-advertising-promotion-regulations-enforcement-select-global-markets/
======</t>
        </r>
      </text>
    </comment>
    <comment ref="D24" authorId="0" shapeId="0" xr:uid="{00000000-0006-0000-0000-00000A000000}">
      <text>
        <r>
          <rPr>
            <sz val="11"/>
            <color theme="1"/>
            <rFont val="Arial"/>
            <family val="2"/>
          </rPr>
          <t>https://nacoesunidas.org/oms-1-em-cada-5-pessoas-no-mundo-fuma/
======</t>
        </r>
      </text>
    </comment>
    <comment ref="D25" authorId="0" shapeId="0" xr:uid="{00000000-0006-0000-0000-00000B000000}">
      <text>
        <r>
          <rPr>
            <sz val="11"/>
            <color theme="1"/>
            <rFont val="Arial"/>
            <family val="2"/>
          </rPr>
          <t>https://apps.who.int/iris/bitstream/handle/10665/326043/9789241516204-eng.pdf?ua=1
======</t>
        </r>
      </text>
    </comment>
    <comment ref="D26" authorId="0" shapeId="0" xr:uid="{00000000-0006-0000-0000-00000C000000}">
      <text>
        <r>
          <rPr>
            <sz val="11"/>
            <color theme="1"/>
            <rFont val="Arial"/>
            <family val="2"/>
          </rPr>
          <t>https://www.pmi.com/smoke-free-products/iqos-our-tobacco-heating-system
======</t>
        </r>
      </text>
    </comment>
    <comment ref="D27" authorId="0" shapeId="0" xr:uid="{00000000-0006-0000-0000-00000D000000}">
      <text>
        <r>
          <rPr>
            <sz val="11"/>
            <color theme="1"/>
            <rFont val="Arial"/>
            <family val="2"/>
          </rPr>
          <t>https://www.jt-science.com/consumer/what-is-vaping/tobacco-vapor-products
======</t>
        </r>
      </text>
    </comment>
    <comment ref="D28" authorId="0" shapeId="0" xr:uid="{00000000-0006-0000-0000-00000E000000}">
      <text>
        <r>
          <rPr>
            <sz val="11"/>
            <color theme="1"/>
            <rFont val="Arial"/>
            <family val="2"/>
          </rPr>
          <t>http://ash.org.uk/wp-content/uploads/2019/04/E-Cigarettes-Briefing_PDF_v1.pdf
======</t>
        </r>
      </text>
    </comment>
    <comment ref="D29" authorId="0" shapeId="0" xr:uid="{00000000-0006-0000-0000-00000F000000}">
      <text>
        <r>
          <rPr>
            <sz val="11"/>
            <color theme="1"/>
            <rFont val="Arial"/>
            <family val="2"/>
          </rPr>
          <t>https://www.euromonitor.com/global-tobacco-key-findings-part-ii-vapour-products/report
======</t>
        </r>
      </text>
    </comment>
    <comment ref="D30" authorId="0" shapeId="0" xr:uid="{00000000-0006-0000-0000-000010000000}">
      <text>
        <r>
          <rPr>
            <sz val="11"/>
            <color theme="1"/>
            <rFont val="Arial"/>
            <family val="2"/>
          </rPr>
          <t>https://www.gov.uk/government/publications/vaping-in-england-an-evidence-update-february-2019
======</t>
        </r>
      </text>
    </comment>
    <comment ref="D31" authorId="0" shapeId="0" xr:uid="{00000000-0006-0000-0000-000011000000}">
      <text>
        <r>
          <rPr>
            <sz val="11"/>
            <color theme="1"/>
            <rFont val="Arial"/>
            <family val="2"/>
          </rPr>
          <t>https://www.bat-science.com/groupms/sites/BAT_B9JBW3.nsf/vwPagesWebLive/DOAZHHRJ/$FILE/Scientific%20framework%20NGP%202_Portrait%20Alt%20v4_FL.pdf?openelement
======</t>
        </r>
      </text>
    </comment>
    <comment ref="D32" authorId="0" shapeId="0" xr:uid="{00000000-0006-0000-0000-000012000000}">
      <text>
        <r>
          <rPr>
            <sz val="11"/>
            <color theme="1"/>
            <rFont val="Arial"/>
            <family val="2"/>
          </rPr>
          <t>https://www.sciencedirect.com/science/article/pii/S0273230018301326?via%3Dihub
======</t>
        </r>
      </text>
    </comment>
    <comment ref="D33" authorId="0" shapeId="0" xr:uid="{00000000-0006-0000-0000-000013000000}">
      <text>
        <r>
          <rPr>
            <sz val="11"/>
            <color theme="1"/>
            <rFont val="Arial"/>
            <family val="2"/>
          </rPr>
          <t>https://cebp.aacrjournals.org/content/28/11/1934.full-text.pdf
======</t>
        </r>
      </text>
    </comment>
    <comment ref="C68" authorId="0" shapeId="0" xr:uid="{00000000-0006-0000-0000-000014000000}">
      <text>
        <r>
          <rPr>
            <sz val="11"/>
            <color theme="1"/>
            <rFont val="Arial"/>
            <family val="2"/>
          </rPr>
          <t>======
ID#AAAAEGLTl_M
Johnathan Portela    (2019-11-29 19:56:57)
Parei aqui</t>
        </r>
      </text>
    </comment>
    <comment ref="C176" authorId="0" shapeId="0" xr:uid="{00000000-0006-0000-0000-000015000000}">
      <text>
        <r>
          <rPr>
            <sz val="11"/>
            <color theme="1"/>
            <rFont val="Arial"/>
            <family val="2"/>
          </rPr>
          <t>======
ID#AAAAEGLTl_I
Johnathan Portela    (2019-11-29 19:56:57)
Parei aqui</t>
        </r>
      </text>
    </comment>
  </commentList>
</comments>
</file>

<file path=xl/sharedStrings.xml><?xml version="1.0" encoding="utf-8"?>
<sst xmlns="http://schemas.openxmlformats.org/spreadsheetml/2006/main" count="3548" uniqueCount="1747">
  <si>
    <t>Ano</t>
  </si>
  <si>
    <t>Fonte</t>
  </si>
  <si>
    <t>Títulos</t>
  </si>
  <si>
    <t>Subtítulos</t>
  </si>
  <si>
    <t>Autores</t>
  </si>
  <si>
    <t>Conteúdo</t>
  </si>
  <si>
    <t>Tipo de Evidência</t>
  </si>
  <si>
    <t>Método</t>
  </si>
  <si>
    <t>Observações</t>
  </si>
  <si>
    <t>Responde a Pergunta da ANVISA?
Em cinza risco saúde pergunta nº 3</t>
  </si>
  <si>
    <t>Redução de Dano</t>
  </si>
  <si>
    <t>Qualidade da Evidência JBI</t>
  </si>
  <si>
    <t>Qualidade da eviência</t>
  </si>
  <si>
    <t>Funding</t>
  </si>
  <si>
    <t xml:space="preserve">LImitações do estudo </t>
  </si>
  <si>
    <t>JBI - TIPO</t>
  </si>
  <si>
    <t xml:space="preserve"> Não cita</t>
  </si>
  <si>
    <t>2018 NYTS Data A Startling Rise in Youth E-cigarette Use  FDA</t>
  </si>
  <si>
    <t>Não se aplica</t>
  </si>
  <si>
    <t>FDA U.S. food &amp; Drug Administration</t>
  </si>
  <si>
    <t>Uso de E-cigarette aumentando entre jovens</t>
  </si>
  <si>
    <t>Dados do Censo Naconal escolares nos EEUU, em 2018 indicam um crescimento de 78% no ensino superior e 48% no ensino médio, em relação a 2017. no último ano e é hoje o principal tabaco em uso nesse grupo, representado por 68%. Os autores consideram que esses cigarros tem sabores agradáveis, altas doses de nicotina e a possibilidade de serem ocultados. O quadro é preocupante porque além dos riscos a doenças a que estão sugeitos, os cérebro de jovens, ainda em formação sofre o risco de uma vida de dependência.</t>
  </si>
  <si>
    <t>Informe</t>
  </si>
  <si>
    <t>Censo Nacional entre escolares</t>
  </si>
  <si>
    <t>O consumo de cigarros eletrônicos e líquidos está em crescimento na população escolar nos EEUU.</t>
  </si>
  <si>
    <t>Sim, pergunta 5 ''Os autores do estudo do NYTS levantam a hipótese do aumento do ano passado emO uso de cigarros entre os jovens pode ser atribuído ao uso deE-cigarros semelhantes a drives flash USB, incluindo JUUL, queconquistaram popularidade entre os jovens. Estes produtos têmalto teor de nicotina; sabores atraentes; e a capacidade de serfacilmente escondido e usado discretamente''</t>
  </si>
  <si>
    <t>Não</t>
  </si>
  <si>
    <t>Alta</t>
  </si>
  <si>
    <t>Não cita no documento</t>
  </si>
  <si>
    <t>Checklist for text and opinion</t>
  </si>
  <si>
    <t>NBC News Now</t>
  </si>
  <si>
    <t>22 people have been hospitalized with vaping-linked breathing problems. Doctors don't know why.</t>
  </si>
  <si>
    <t>Erika Edwards and Lauren Dunn</t>
  </si>
  <si>
    <t>Adolescentes hospitalizados com problemas respiratórios ligados aos vaping products</t>
  </si>
  <si>
    <t>Duas dezenas de pessoas no Centro-Oeste foram hospitalizadas com graves dificuldades respiratórias após uso de e-cigarretes;</t>
  </si>
  <si>
    <t>Mídia</t>
  </si>
  <si>
    <t>Artigo e vídeo em Mídia</t>
  </si>
  <si>
    <t xml:space="preserve">Casos de usuários de CE hospitalizados, alguns com pneumonia. </t>
  </si>
  <si>
    <t>Sim, pergunta 3 ''"Será que esses pacientes em particular estavam fumando algo em comum? Definitivamente possível. Também é possível que, à medida que os grupos se tornem evidentes para os médicos, começemos a procurar outras coisas", disse Christy Sadreameli, pneumologista pediátrica do Johns. Hospital Hopkins, em Baltimore, e porta-voz voluntário da American Lung Association. Sadreameli também apontou que os cigarros eletrônicos são prejudiciais ao corpo em crescimento dos adolescentes - independentemente da fonte. Os pulmões adolescentes não estão totalmente desenvolvidos, o que poderia potencialmente torná-los mais vulneráveis ​​aos produtos químicos encontrados nos cigarros eletrônicos. "O aerossol possui metais pesados ​​e partículas tóxicas ultrafinas que penetram profundamente nos pulmões", disse Sadreameli''</t>
  </si>
  <si>
    <t>Moderada</t>
  </si>
  <si>
    <t>Jonh Hopkins B School of Public Health</t>
  </si>
  <si>
    <t>Global Policy Approaches to Regulating Nicotine Content in E-cigarettes</t>
  </si>
  <si>
    <t xml:space="preserve"> Ayodeji J Awopegba, DMD; Ryan D Kennedy, PhD; Joanna E Cohen, PhD</t>
  </si>
  <si>
    <t>Este estudo explora até que ponto as restrições ou proibições de publicidade, promoção e patrocínio estão sendo aplicados a produtos de cigarro eletrônico em todo o mundo.</t>
  </si>
  <si>
    <t xml:space="preserve">Foram avaliadas medidas que países em todo o mundo estão tomando para regular nicotina em cigarros eletrônicos e líquidos eletrônicos. Concluiu-se que os cigarros eletrônicos e líquidos são regulados em 83 países, que fazem parte da União Européia. </t>
  </si>
  <si>
    <t>Resumo</t>
  </si>
  <si>
    <r>
      <t xml:space="preserve">Especialistas levantaram dados junto aos Ministérios de Saúde de 130 países, além do monitoramento de mídia. </t>
    </r>
    <r>
      <rPr>
        <b/>
        <sz val="11"/>
        <color theme="1"/>
        <rFont val="Calibri (Corpo)"/>
      </rPr>
      <t>Falta artigo completo</t>
    </r>
  </si>
  <si>
    <t>Entre 130 países avaliados, 83 têm regulamentações voltadas ao controle dos CE e líquidos, todos na EU.</t>
  </si>
  <si>
    <t xml:space="preserve"> Responde a Pegunta nº 10
Sendo Abstract - impossível classificar a qualidade da evidência</t>
  </si>
  <si>
    <t>2016*</t>
  </si>
  <si>
    <t>Publmed.gov         US.National Library of Medicine/ National Institutes of Health</t>
  </si>
  <si>
    <t>A longitudinal study of cotinine in long-term daily users of e-cigarettes</t>
  </si>
  <si>
    <t>Jean-François Etter</t>
  </si>
  <si>
    <t>Estudo referente aos níveis de cotinina ao longo do tempo em vapers</t>
  </si>
  <si>
    <t>Estudo longitudinal acompanhou 98 usuários exclusivos de cigarros eletrônicos. Os usuários foram inscritos em sites e fóruns dedicados à cessação do tabagismo e aos cigarros eletrônicos. Com o tempo, esses usuários diminuíram a concentração de nicotina em seus e-líquidos, mas aumentaram seu consumo de e-líquido para manter seus níveis de cotinina constantes.</t>
  </si>
  <si>
    <t>Artigo científico</t>
  </si>
  <si>
    <t>Coorte</t>
  </si>
  <si>
    <t xml:space="preserve">A exposição de usuários à informações sobre saúde e uso de CE se associou à diminuíição  da concentração de nicotina em seus e-líquidos, mas houve aumento seu consumo de e-líquido mantendo os níveis de cotinina. </t>
  </si>
  <si>
    <t xml:space="preserve">Pergunta nº1
Resposta - O estudo classificou os cigarros eletrônK5:K32icos em três categorias de acordo com as respostas aos campos de texto livre nos nomes de marcas e modelos e as respostas a uma pergunta sobre o uso de cartuchos pré-cheios versus tanques recarregáveis: (1) primeira geração: modelos descartáveis que se assemelham a um cigarro ( geralmente descartados após 200 voltas), cartuchos pré-cheios e cartomizadores, (2) segunda geração: modelos maiores com tanques recarregáveis (por exemplo, Ego), com voltagem fixa ou variável e (3) terceira geração: vaporizadores pessoais avançados (saída elétrica regulados eletronicamente ou mecanicamente, dispositivos de controle de temperatura, baterias de tubos ou caixas, tomizadores reconstruíveis, bobinas substituíveis, tanques de grande formato, mods).
Perguntanº 4
O nível mediano de cotinina foi de 252 ng / mL na linha de base (quartis: 124-421 ng / mL) e 307 ng / mL no acompanhamento (114-466 ng / mL, W = 0,9, p = 0,4 para alterações ao longo do tempo) . Os níveis de cotinina foram semelhantes aos geralmente observados em fumantes. Com o tempo, esses usuários diminuíram a concentração de nicotina em seus e-líquidos, mas aumentaram seu consumo de e-líquido para manter seus níveis de cotinina constantes.
</t>
  </si>
  <si>
    <t>7 de 11
duas perguntas não eram aplicáveis ao contexto</t>
  </si>
  <si>
    <t>Funding for this study was provided by the Swiss Tobacco pre-vention Fund (grant 12.000189), the Fund had no further role instudy design; in the collection, analysis and interpretation of data;in the writing of the report; or in the decision to submit the paperfor publication.</t>
  </si>
  <si>
    <t xml:space="preserve">Food and Drug Law Institute  </t>
  </si>
  <si>
    <t>A Model Risk Continuum for Tobacco and Nicotine Products</t>
  </si>
  <si>
    <t>Chris Proctor, Sudhanshu Patwardhan, and James Murphy</t>
  </si>
  <si>
    <t>Este artigo analisa as base de evidências emergentes para a colocação de produtos mais novos, como para aquecimento de tabaco e cigarros eletrônicos, e sobre um risco contínuo e conclui-se que atualmente isso só pode ser feito com base em um “modelo” ou “estimativa”, de dados sobre emissões tóxicas, exposição a tóxicos e testes biológicos</t>
  </si>
  <si>
    <t xml:space="preserve">Os estudos bioquímicos do cigarro eletrônico Vype ePen da British American Tobacco (BAT) demonstram que, em testes de laboratório, o aerossol gerado contém (Margham 2016), em média, níveis médios 82-99% mais baixos de tóxicos relacionados ao tabaco em comparação com a fumaça de cigarro de referência. Além disso, estudos toxicológicos conduzidos pelo BAT sugerem que as emissões do cigarro eletrônico do teste Vype ePen induzem um nível substancialmente mais baixo de atividade biológica em testes de laboratório em comparação com a fumaça do cigarro (Haswell et al, 2017). Por exemplo, é sabido que a fumaça do cigarro é mutagênica, enquanto as emissões do cigarro eletrônico Vype ePen testado não foram observadas pelos pesquisadores da BAT como causadoras de mutagenicidade em sistemas toxicológicos modelo em testes de laboratório (Azzopardi et al, 2016). A Public Health England, órgão do governo do Reino Unido, concluiu que “a melhor estimativa atual é de que os cigarros eletrônicos sejam cerca de 95% menos nocivos que o fumo” (PHE 2015), e o Grupo Consultivo para Tabaco do Royal College of Physicians do Reino Unido afirma que “é improvável que o risco para a saúde decorrente da inalação de vapor dos cigarros eletrônicos disponíveis, a longo prazo exceda 5% dos danos do fumo do tabaco ”(Recomendações Principais, RCP 2016).  Isso é verdade para cigarros e snus.  Os riscos de doenças como o câncer de pulmão estão fortemente relacionados à inalação de fumaça; portanto, produtos como tabacos sem fumaça e TRN são, por natureza, suscetíveis de representar riscos substancialmente diferentes para o cigarro. McNeil e Munafo (McNeil 2012) desenvolveram um modelo de continuum de risco. Nesta avaliação, os cigarros foram claramente avaliados como o produto mais prejudicial e foram reduzidos a uma pontuação de 100. Os charutos pequenos pontuaram 64 e os canos 21, e todos os outros produtos avaliados, incluindo tabacos sem fumaça e cigarros eletrônicos, pontuaram menos de 15 Os autores concluíram que “o cigarro é o produto da nicotina que causa de longe os maiores danos aos usuários e a outros no mundo de hoje. Tentativas de mudar para fontes não queimadas de nicotina devem ser incentivadas, pois os danos causados ​​por esses produtos são muito menores. ”(Nutt et al, 2014)
 Royal College of Physicians do Reino Unido concluiu que “Uma vasta experiência com terapia de reposição de nicotina em ambientes de ensaios clínicos e estudos observacionais demonstra que a nicotina medicinal é uma droga muito segura” e “Não há evidências diretas de que A terapia com TRN é carcinogênica ou influencia o risco de outras doenças relacionadas ao fumo em humanos ”(RCP 2007). Os dados sugerem que o uso de snus não causa câncer de pulmão, câncer bucal ou doença pulmonar obstrutiva crônica, embora o uso de snus não tenha sido observado como isento de riscos e possa estar associado, por exemplo, a um aumento no risco de algumas formas de doenças cardiovasculares.  </t>
  </si>
  <si>
    <t>Opinião Especialista</t>
  </si>
  <si>
    <t>Produzido por Sociedade</t>
  </si>
  <si>
    <t>Não respondem a nenhuma pergunta</t>
  </si>
  <si>
    <t>Sim</t>
  </si>
  <si>
    <t>Checklist for Text and Opinion</t>
  </si>
  <si>
    <t>“Consistent Communications”: FDA’s Incremental Expansion of Promotional Bounds</t>
  </si>
  <si>
    <t>Lisa M. Dwyer, Joshua M. Eizen, and Heather Bañuelos</t>
  </si>
  <si>
    <t xml:space="preserve">No início deste ano, a FDA expandiu os limites da promoção e publicidade de produtos médicos, anunciando uma nova política sobre comunicações que são "consistentes" com a rotulagem exigida pela FDA para produtos médicos, mas não contida na etiqueta. Essa nova política foi articulada em um esboço de orientação, intitulado Comunicações médicas de produtos que são consistentes com a rotulagem exigida pela FDA - Perguntas e respostas1 (Orientação para comunicações consistentes). De acordo com o rascunho da orientação, a agência não considerará as comunicações "consistentes" com a rotulagem exigida pela FDA, sozinhas, como evidência de um novo uso pretendido. O projeto de orientação foi divulgado nos últimos dias do governo Obama como um de uma série de documentos que abordam as comunicações dos fabricantes sobre produtos médicos.
</t>
  </si>
  <si>
    <t>Derivado do Boletim "Base"  A Model Risk Continuum for Tobacco and Nicotine Products</t>
  </si>
  <si>
    <t>Baixa</t>
  </si>
  <si>
    <t>Ckecklist for text and opinion</t>
  </si>
  <si>
    <t xml:space="preserve">Sales Reps in the OR: Best Practices for Medical Device Manufacturers </t>
  </si>
  <si>
    <t>Matthew D. Keenan</t>
  </si>
  <si>
    <t>Apresentado um tutorial sobre as muitas questões levantadas quando o funcionário está na sala de cirurgia e deve oferecer às empresas e seus advogados internos as melhores práticas que já vi empregadas ao longo dos anos. Meu objetivo é capacitar as empresas a abordá-las no front-end, de modo que quando as luzes brilhantes da adivinhação legal descem, não há controvérsia.</t>
  </si>
  <si>
    <t>Não responde a nenhuma pergunta</t>
  </si>
  <si>
    <t>0/6</t>
  </si>
  <si>
    <t>Process Labeling: The Challenges of Transparency</t>
  </si>
  <si>
    <t>Steve Armstrong</t>
  </si>
  <si>
    <t>Hoje em dia é quase impossível fazer compras sem encontrar um rótulo que diga algo sobre como uma comida foi feita, de onde veio ou, na maioria das vezes, que tipo de coisas não foram feitas na comida. Reivindicações sobre como os alimentos eram cultivados, produzidos, preparados e embalados - e, em particular, como a terra e seus habitantes foram tratados ao longo do caminho - surgiram em quase todos os corredores do supermercado. É difícil evitar café de "comércio justo", ovos "sem gaiola", leite "sem rBST" ou suco de laranja "sem OGM", sem mencionar os produtos que afirmam ser "naturais" ou "orgânicos". está chegando a predominar nosso marketing de alimentos, muitas vezes tendo precedência sobre atributos de alimentos mais tradicionais. Para citar apenas um exemplo, o painel principal de um produto de carne atual proclama que é “100% alimentado com capim”, “ao ar livre”, “totalmente natural”, “minimamente processado” e sem antibióticos ou hormônios adicionados. Cheio de todas essas reivindicações, o painel frontal não diz nada sobre os atributos que há muito tempo são utilizados para definir comida - sabor, aroma e nutrição.</t>
  </si>
  <si>
    <t xml:space="preserve">Opinião </t>
  </si>
  <si>
    <t xml:space="preserve">California Trial Court Cuts Plaintiffs’ Bait in Tuna Misbranding Suit </t>
  </si>
  <si>
    <t>Michelle Gillette and Josh Thomas Foust</t>
  </si>
  <si>
    <t>A Lei de Concorrência Desleal (UCL) é uma das (muitas) características únicas do cenário jurídico da Califórnia que complicam os negócios no estado. A UCL não apenas permite que os demandantes intentem ações coletivas com base em práticas supostamente fraudulentas ou "injustas", como também permite que esses "advogados-gerais" particulares contestem uma conduta supostamente "ilegal", que pode incluir violações de qualquer coisa, desde estatutos e regulamentos federais até ordenanças locais. Simplificando, o estatuto "empresta" violações de outras leis, tornando-as independentemente acionáveis ​​como práticas competitivas injustas "- significando que qualquer infração, não importa quão técnica, possa ser concebivelmente o predicado de uma ação de classe de consumidores.</t>
  </si>
  <si>
    <t>FDA Sharpens its Focus on Regenerative Medicine Regulation</t>
  </si>
  <si>
    <t>Jordan Paradise</t>
  </si>
  <si>
    <t>Em 12 de junho de 2017, o Supremo Tribunal decidiu o primeiro caso altamente antecipado envolvendo a Lei de Concorrência e Inovação de Preços Biológicos (BPCIA) .1 as informações de aplicação e fabricação ao patrocinador biológico de referência após a aceitação do pedido pela FDA são aplicáveis ​​por injunção; e (2) se o solicitante biossimilar deve notificar o marketing comercial pretendido ao patrocinador biológico de referência somente após obter uma licença aprovada da FDA.2 Sustentando a decisão do Circuito Federal sobre a primeira pergunta (embora usando raciocínio diferente) e revertendo o Circuito Federal na segunda questão, o Tribunal também introduziu alguma incerteza para o futuro.</t>
  </si>
  <si>
    <t>Barbara A. Binzak Blumenfeld</t>
  </si>
  <si>
    <t xml:space="preserve">A atividade renovada da agência alterou o cenário da medicina regenerativa. Barbara A. Binzak Blumenfeld (Buchanan Ingersoll &amp; Rooney) fornece uma visão geral dos recentes avanços na abordagem da FDA para regular células humanas, tecidos e produtos baseados em tecidos celulares (HCT / Ps) e fornece um vislumbre dos próximos passos da FDA para regulamentação e aplicação </t>
  </si>
  <si>
    <t xml:space="preserve">A Model Risk Continuum for Tobacco and Nicotine Products </t>
  </si>
  <si>
    <t>O conceito de que nem todos os produtos de tabaco e nicotina apresentam os mesmos riscos para a saúde humana já existe há algum tempo. Existe claramente uma grande diferença nos riscos para a saúde associados ao tabagismo em comparação ao uso de medicamentos nicotínicos, como a terapia de reposição de nicotina. Alguns tentaram descrever um “continuum de risco” e ajustar várias categorias de produtos ao longo dele. Em seu anúncio em 28 de julho de 2017, a FDA observou: “Uma parte essencial da abordagem da FDA está demonstrando uma maior conscientização de que a nicotina - embora altamente viciante - é entregue através de produtos que representam um continuum de risco e é mais prejudicial quando entregue através de partículas de fumaça. em cigarros combustíveis. ”(FDA, 2017) Este artigo analisa a base de evidências emergentes para colocar produtos mais recentes, como novos produtos para aquecimento de tabaco e cigarros eletrônicos, em um continuum de risco e conclui que atualmente isso só pode ser feito em um“ modelo ”Ou“ estimado ”com base em emissões e exposição a substâncias tóxicas e dados de testes biológicos.</t>
  </si>
  <si>
    <t>Este artigo analisa a base emergente de evidências para a colocação de produtos mais novos.Os riscos para uma série de doenças graves foram determinados através de revisões da literatura científica por muitos órgãos de saúde pública ao longo de muitas décadas.</t>
  </si>
  <si>
    <t>Sim, pergunta 3 ''O conceito de que nem todos os produtos de tabaco e nicotina apresentam os mesmos riscos para a saúde humana já existe há algum tempo. Existe claramente uma grande diferença nos riscos para a saúde associados ao tabagismo em comparação ao uso de medicamentos nicotínicos, como a terapia de reposição de nicotina. Alguns tentaram descrever um “continuum de risco” e ajustar várias categorias de produtos ao longo dele. Em seu anúncio em 28 de julho de 2017, a FDA observou: “Uma parte essencial da abordagem da FDA está demonstrando uma maior conscientização de que a nicotina - embora altamente viciante - é entregue através de produtos que representam um continuum de risco e é mais prejudicial quando entregue através de partículas de fumaça. em cigarros combustíveis.''</t>
  </si>
  <si>
    <t xml:space="preserve">The Butterfly Effect: Reuse of a Needle Guide Triggers “Fundamental Threat to Federal-State Balance” </t>
  </si>
  <si>
    <t>Norman G. Tabler, Jr.</t>
  </si>
  <si>
    <t>Um urologista de Nevada reutilizou um guia de agulhas marcado como “uso único”. Essa ação foi como o proverbial bater de uma asa de borboleta na América do Sul. Isso desencadeou uma série de eventos que levaram um ex-procurador-geral dos Estados Unidos a pedir à Suprema Corte dos Estados Unidos um alívio de uma decisão que ele chamou de "uma ameaça fundamental ao equilíbrio federal-estadual"</t>
  </si>
  <si>
    <t>Prescription Drug Advertising and Promotion Regulations and Enforcement in Select Global Markets</t>
  </si>
  <si>
    <t>Upasana Marwah, Dana Huettenmoser, and Sheetal Patel</t>
  </si>
  <si>
    <t xml:space="preserve">A indústria farmacêutica é um mercado global em constante crescimento. O mercado mundial de produtos farmacêuticos deverá crescer para US $ 1,3 trilhão até 2020, representando um crescimento anual de 4,9%. Existem várias tendências demográficas e econômicas globais diferentes que estão impulsionando o mercado farmacêutico, incluindo um rápido crescimento da população mundial e um aumento associado de doenças crônicas, aumento da renda disponível mais alta, maior gasto do governo em saúde e crescente demanda por tratamentos mais eficazes.
</t>
  </si>
  <si>
    <t>Comentários sobres os regulamentos dos países</t>
  </si>
  <si>
    <t>Não responde a nenhuma pergunta.</t>
  </si>
  <si>
    <t>2019*</t>
  </si>
  <si>
    <t>N Engl J Med. 2019 Feb 14;380(7):629-637</t>
  </si>
  <si>
    <t>A Randomized Trial of E-Cigarettes  versus Nicotine-Replacement Therapy_Hajek_Jan2019</t>
  </si>
  <si>
    <t>Peter Hajek, Ph.D., Anna Phillips-Waller, B.Sc., Dunja Przulj, Ph.D., Francesca Pesola, Ph.D., Katie Myers Smith, D.Psych., Natalie Bisal, M.Sc., Jinshuo Li, M.Phil., Steve Parrott, M.Sc., Peter Sasieni, Ph.D., Lynne Dawkins, Ph.D., Louise Ross, Maciej Goniewicz, Ph.D., Pharm.D., Qi Wu, M.Sc., and Hayden J. McRobbie, Ph.D.</t>
  </si>
  <si>
    <t>E-cigarette foram mais eficazes para a cessação do tabagismo do que a terapia de reposição de nicotina, quando ambos os produtos foram acompanhados por suporte comportamental</t>
  </si>
  <si>
    <t>Os cigarros eletrônicos são comumente usados ​​nas tentativas de parar de fumar, mas as evidências são limitadas quanto à sua eficácia em comparação com a dos produtos de nicotina aprovados como
tratamentos para cessação do tabagismo. Nesse estudos 866 adultos escolhidos  aleatoriamente entraram no atendimento do Serviço Nacional de Saúde do Reino Unido. Receberam  produtos de substituição de nicotina de sua escolha,  por até 3 meses, ou um pacote inicial de cigarro eletrônico ou uma garrafa de nicotina e-liquid [18 mg por mililitro]. O tratamento incluiu suporte comportamental semanal.</t>
  </si>
  <si>
    <t>ECR</t>
  </si>
  <si>
    <t>Nenhuma</t>
  </si>
  <si>
    <t>Pergunta nº 12
A taxa de abstinência sustentada em 1 ano foi de 18,0% no grupo de cigarros eletrônicos e 9,9% no grupo de substituição de nicotina (risco relativo, 1,83; intervalo de confiança de 95% [IC], 1,30 a 2,58; P0,001).</t>
  </si>
  <si>
    <t>7 de 13</t>
  </si>
  <si>
    <t>Supported by the National Institute for Health Research
(NIHR) Health Technology Assessment Programme (project
number, 12/167/135) and by a grant (A16893) from the Cancer
Research UK Prevention Trials Unit</t>
  </si>
  <si>
    <t xml:space="preserve">"O ECR teve várias limitações. Não foi possível ocultar as atribuições do produto. As expectativas positivas têm efeitos limitados sobre a abstinência a longo prazo, mas se a substituição da nicotina fosse vista como uma opção inferior, os participantes do grupo de substituição da nicotina poderiam ter se esforçado menos na tentativa de parar do que aqueles no cigarro eletrônico
grupo. Tentamos limitar os efeitos das expectativas recrutando apenas participantes sem forte preferência pelo produto.
No entanto, a falta de cegamento pode afetar os resultados. A validação de monóxido de carbono detecta o fumo apenas nas últimas 24 horas, portanto, pode ter havido alguns resultados falsos negativos. Vários participantes do grupo de substituição da nicotina usaram cigarros eletrônicos durante o julgamento, mas isso diluiria, em vez de amplificar, os efeitos dos cigarros eletrônicos."
</t>
  </si>
  <si>
    <t xml:space="preserve">Checklist for Randomized Controlled Trials
</t>
  </si>
  <si>
    <t>Não cita</t>
  </si>
  <si>
    <t>British American Tobacco</t>
  </si>
  <si>
    <t>A Scientific Framework for Assessing the risk profile of NGPs relative to smoking_BAT</t>
  </si>
  <si>
    <t>Michael McEwan, Nathan Gale, Alison Eldridge, Graham Errington, Donald Graff, James Murphy, Christopher J. Proctor, Ian M. Fearon, Analucia Saraiva.</t>
  </si>
  <si>
    <t>Estudos pré-clínicos, clínicos e populacional como evidência para avaliar a redução do risco potencial de NGP'S (next generation products) no âmbito individual e populacional</t>
  </si>
  <si>
    <t>nenhuma</t>
  </si>
  <si>
    <t>Publ Med</t>
  </si>
  <si>
    <t>Accidental nicotine liquid ingestion emerging paediatric problem</t>
  </si>
  <si>
    <t>Sanjay Gupta, Anjum Gandhi, Ravi Manikonda</t>
  </si>
  <si>
    <t>Criança de 2 anos e meio levada à emergência com um histórico de ingestão acidental de solução de nicotina</t>
  </si>
  <si>
    <t>Uma criança de 30 meses foi levada ao nosso Departamento de Emergência com histórico de ingestão acidental de solução de nicotina. A mãe a viu pegando umarecarregar o frasco do cartucho e colocá-lo boca. Embora ela tenha conseguido arrebatarrapidamente, ela não tinha certeza se a criança conseguiu engolir uma pequena quantidade. A menina vomitou logo após isso incidente, mas era assintomático. No exame, a criança foi sistematicamente bem e todas as observações clínicas foram normal. A mãe da criança não conseguiu forneça detalhes sobre a quantidade ou força da solução no frasco.</t>
  </si>
  <si>
    <t>Carta</t>
  </si>
  <si>
    <t>Relato de caso</t>
  </si>
  <si>
    <t>O risco de nicotina líquida para crianças precisa ser reconhecido, reconhecido afiada e posta em prática por todos. Isso inclui educação e legislação pública para melhorar o perfil de segurança dos containers. As orientações da Toxbase também precisam ser atualizadas.</t>
  </si>
  <si>
    <t>Sim, pergunta 12 ''A atraente embalagem de refil é um perigo.
combinação gerosa que pode levar a uma incidência crescente de exposição acidental à solução concentrada de nicotina. O Centro de Controle e Prevenção de Doenças registrou um aumento maciço nas ligações relacionadas a líquidos de cigarros eletrônicos para centros de intoxicação, de 1 por mês (setembro 2010) a 215 por mês (fevereiro de 2014). Mais da metade (51,1% t) das chamadas envolvidas crianças menores de 5 anos de idade. o melhor de nosso conhecimento sem mortalidade desta causa ainda foi relatado em crianças.''</t>
  </si>
  <si>
    <t>Checklist for text and opninion</t>
  </si>
  <si>
    <t>Não identificada</t>
  </si>
  <si>
    <t>Acrolein Hazard Summary</t>
  </si>
  <si>
    <t xml:space="preserve">Toxicologia Cardiovascular Outubro 2019 , Volume 19, edição 5 , pp 441–450 ·  Lukasz Antoniewicz et al </t>
  </si>
  <si>
    <t>Acute Efects of Electronic Cigarette Inhalation on the Vasculature and the Conducting Airways</t>
  </si>
  <si>
    <t>Lukasz Antoniewicz · Amelie Brynedal · Linnea Hedman · Magnus Lundbäck · Jenny A. Bosson</t>
  </si>
  <si>
    <t>O presente estudo examina efeitos agudos da inalação de aerossóis de cigarros eletrônicos, com e sem nicotina, na função vascular e pulmonar em indivíduos voluntários saudáveis</t>
  </si>
  <si>
    <t>O presente estudo examina os efeitos agudos da inalação de aerossóis de cigarro eletrônico, com e sem nicotina, na função vascular e pulmonar em voluntários saudáveis</t>
  </si>
  <si>
    <t>Nehuma</t>
  </si>
  <si>
    <t>Pergunta nº 3
A nicotina contendo aerossol de cigarro eletrônico causou um aumento repentino na resistência ao fluxo, medida pela oscilometria de impulso, indicando obstrução das vias aéreas condutoras. Ambos os aerossóis causaram um aumento na pressão sanguínea. O presente estudo indica que o aerossol de cigarro eletrônico inalado com nicotina tem um impacto agudo na função vascular e pulmonar. Assim, o uso crônico pode levar a efeitos adversos à saúde a longo prazo. É necessária uma investigação mais aprofundada.Este estudo investiga sistematicamente a lesão vascular aguda
e efeitos respiratórios do aerossol de cigarro eletrônico, com e
sem adição de nicotina, em voluntários saudáveis, empregando uma variedade de métodos não-invasivos e bem validados.</t>
  </si>
  <si>
    <t>11 em 13</t>
  </si>
  <si>
    <t>Não identificado</t>
  </si>
  <si>
    <t>2013*</t>
  </si>
  <si>
    <t xml:space="preserve">Inhalation Toxicology International Forum for Respiratory Research  Volume 25, 2013 - Issue 2 Andreas Flouris et al. </t>
  </si>
  <si>
    <t>Acute impact of active and passive electronic cigarette smoking on serum cotinine and lung function</t>
  </si>
  <si>
    <t>Andreas D. Flouris , Maria S. Chorti, Konstantina P. Poulianiti , Athanasios Z. Jamurtas , Konstantinos Kostikas , Manolis N. Tzatzarakis , A. Wallace Hayes , Aristidis M. Tsatsakis , and Yiannis Koutedakis</t>
  </si>
  <si>
    <t>Realizar a primeira avaliação abrangente e padronizada do impacto agudo tabagismo ativo e passivo do cigarro eletrônico na cotinina sérica e na função pulmonar em comparação com o tabagismo ativo e passivo de cigarros comuns</t>
  </si>
  <si>
    <t>O aerossol de cigarro eletrônico com nicotina causou um aumento significativo na frequência cardíaca e rigidez arterial. Além disso, a nicotina contendo aerossol de cigarro eletrônico causou um aumento repentino na resistência ao fluxo, medida pela oscilometria de impulso, indicando obstrução das vias aéreas condutoras. Ambos os aerossóis causaram um aumento na pressão sanguínea.</t>
  </si>
  <si>
    <t>EC Quase-Experimental</t>
  </si>
  <si>
    <t>Non-randomized repeated-measures controlled study (quase-experimental)
Artigo com dificuldade para enteder o método</t>
  </si>
  <si>
    <t xml:space="preserve">Pergunta n´º2
we present the first comprehensive and
standardized assessment regarding the impact of short term
active and passive e-cigarette smoking on cotinine concentration and lung function compared to active and passive tobacco
cigarette smoking. The results suggest that the effect of
e-cigarettes on serum cotinine levels is similar to that
generated by tobacco cigarettes during both active and
passive smoking. </t>
  </si>
  <si>
    <t>8 de 9</t>
  </si>
  <si>
    <t>This study did not receive funding from external sources. The salary of ADF is paid by the Centre for Research and Technology Thessaly. He has served as an expert consultant for the World Health Organization regarding electronic nicotine delivery systems.</t>
  </si>
  <si>
    <t>Check list for quasi-experimental</t>
  </si>
  <si>
    <t>2018*</t>
  </si>
  <si>
    <t>JAMA NETWORK OPEN, out, 2018</t>
  </si>
  <si>
    <t>Adolescents’ and Young Adults’ Use and Perceptions of Pod-Based Electronic Cigarettes</t>
  </si>
  <si>
    <t>Karma McKelvey, PhD; Mike Baiocchi, PhD; Bonnie Halpern-Felsher, PhD</t>
  </si>
  <si>
    <t>Construir uma base de evidências para percepções de risco e uso de pods de cigarros eletônicos entre adolescentes e jovens adultos</t>
  </si>
  <si>
    <t>In a survey study, a cross-sectional analysis was performed
of data collected from April 6 to June 20, 2018, from 445 California adolescents and young adults as
part of an ongoing prospective cohort study designed to measure the use and perceptions of tobacco
products.</t>
  </si>
  <si>
    <t>Artigo de percepção dos adolescentes sobre e-cig</t>
  </si>
  <si>
    <t xml:space="preserve">Pergunta nº5
Os três insights mais preocupantes dos dados apresentados aqui são a alta prevalência de co-uso e uso dual de cigarros eletrônicos baseados em cápsulas com outros cigarros eletrônicos e tradicionais e a maior proporção de participantes que relataram uso nos últimos 30 dias em conjunto com a frequência de uso muito mais alta relatada para cigarros eletrônicos com base em cápsulas versus outros cigarros eletrônicos.
</t>
  </si>
  <si>
    <t>Funding/Support: The research reported in this study was supported by grant 1P50CA180890 from the National Cancer Institute and the US Food and Drug Administration Center for Tobacco Products. Additional support for Dr McKelvey was provided by grant 1111239-440-JHACT from the Stanford Child Health Research Institute.
Role of the Funder/Sponsor: The funding sources had no role in the design and conduct of the study; collection,
management, analysis, and interpretation of the data; preparation, review, or approval of the manuscript; and
decision to submit the manuscript for publication</t>
  </si>
  <si>
    <t>ABIFUMO</t>
  </si>
  <si>
    <t>ANVISA_Audiencia Publica_#6_VERSAO FINAL_ABIFUMO</t>
  </si>
  <si>
    <t>ABIFUMO - Associação Brasileira da Indústria do Fumo</t>
  </si>
  <si>
    <t>Participar de toda a discussão regulatória delineada pela Agência no Plano de Participação Social, nas diversas fases do processo regulatório para coletar evidências sobre o tema, de forma a subsidiar tecnicamente a Agência para a avaliaçãodosimpactosàsaúderelacionadosaos“DEFs</t>
  </si>
  <si>
    <t>Fundada em 1979 para representar empressas associadas sobre assuntos de seu interesse, é integrada por empresas do setor fumageiro no Brasil que atuam em diferentes áreas da cadeia produtiva, incluindo beneficiadoras de tabaco, fabricantes de produtos derivados do tabaco, como cigarros, cigarrilhas e charutos e, mais recentemente, produtos com potencial Risco Reduzido, denominados pela ANVISA de DEFs.</t>
  </si>
  <si>
    <t>Apresentação - Power Point</t>
  </si>
  <si>
    <t>Opinião especialista</t>
  </si>
  <si>
    <t>Produziu  16 novas referencias</t>
  </si>
  <si>
    <t>Sim, pergunta 1''A Model Risk Continuum for Tobacco and Nicotine Products''</t>
  </si>
  <si>
    <t>OMS: 1 em cada 5 pessoas no mundo fuma</t>
  </si>
  <si>
    <t>Nações Unidas</t>
  </si>
  <si>
    <t>m 2016, 20% da população mundial fumou tabaco. No mesmo ano, existiam 1,1 bilhão de fumantes adultos em todo o planeta, número que se manteve praticamente inalterado desde 2000. É o que revela um novo levantamento da Organização Mundial da Saúde (OMS), divulgado para o Dia Mundial sem Tabaco, lembrado nesta semana (31). Agência da ONU alerta para riscos trazidos pelo cigarro ao funcionamento do sistema cardiovascular.</t>
  </si>
  <si>
    <t xml:space="preserve"> Novo levantamento da Organização Mundial da Saúde (OMS), Atualizado em 01/06/2018</t>
  </si>
  <si>
    <t>Não responde a  nenhuma pergunta</t>
  </si>
  <si>
    <t>WHO REPORT ON THE GLOBAL TOBACCO EPIDEMIC, 2019
Offer help to quit tobacco use</t>
  </si>
  <si>
    <t>WHO</t>
  </si>
  <si>
    <t>Ajudar as pessoas a desistir mais impacto quando os esforços são combinado com outro tabaco estratégias de controle. Relatório da OMS sobre a epidemia global do tabaco em 2019: Oferecer ajuda para parar de fumar é o sétimo de uma série
dos relatórios da OMS que rastreiam o status do tabaco epidemia e intervenções para combatê-la.</t>
  </si>
  <si>
    <t>Documento</t>
  </si>
  <si>
    <t>Apresentação de dados sobre a epidemia do tabaco nos países</t>
  </si>
  <si>
    <t>Responde a pergunta 10</t>
  </si>
  <si>
    <t>Tobacco Meets Technology</t>
  </si>
  <si>
    <t>Philip Morris International</t>
  </si>
  <si>
    <t xml:space="preserve">
Embora a ideia de aquecer o tabaco (em vez de queimá-lo) já exista há mais de duas décadas, foram necessários anos de pesquisa e desenvolvimento para criar um produto que seja satisfatório para os consumidores adultos. Cerca de 8,8 milhões de consumidores já optaram por mudar de cigarro para este produto: nosso sistema de aquecimento de tabaco IQOS.</t>
  </si>
  <si>
    <t>Aborda sobre as caracteristicas do IQOS</t>
  </si>
  <si>
    <t>Responde a pergunta 1''O QOS é um sistema de aquecimento de tabaco disponível em duas versões. O primeiro possui três componentes principais - uma unidade de tabaco aquecida (chamada HEETS ou HeatSticks), um suporte para IQOS e um carregador. O segundo é um produto integrado que combina o suporte e o carregador e permite vários usos sem recarregar a bateria. Ambos funcionam da mesma maneira: um consumidor insere a unidade de tabaco aquecida no suporte do IQOS, que contém um aquecedor controlado eletronicamente. O consumidor aperta um botão para ligar o aquecedor e depois puxa a unidade de tabaco aquecida para apreciar o sabor real do tabaco aquecido. Depois que a unidade de tabaco aquecida é finalizada, o consumidor a remove do suporte e pode ser descartada com segurança em uma lixeira.''</t>
  </si>
  <si>
    <t>TOBACCO VAPOR PRODUCTS</t>
  </si>
  <si>
    <t>JT SCIENCE</t>
  </si>
  <si>
    <t>Os produtos de vapor de tabaco, diferentemente dos cigarros eletrônicos, contêm tabaco e criam um vapor enriquecido com tabaco que pode ser inalado. É importante ressaltar que o tabaco não é queimado durante o uso de tais produtos.</t>
  </si>
  <si>
    <t>Informativo sobre o produto de tabaco aquecido e suas caracteristicas</t>
  </si>
  <si>
    <t>Responde a pergunta 1 ''O tabaco é aquecido diretamente, geralmente por meios eletrônicos, para gerar um vapor contendo nicotina e sabores. Este é um processo semelhante ao colocar algo diretamente em uma superfície quente, como uma frigideira.''</t>
  </si>
  <si>
    <t xml:space="preserve">Briefing: Electronic Cigarettes </t>
  </si>
  <si>
    <t>ASH - ACTION ON SMOKING AND HEALTH</t>
  </si>
  <si>
    <t>Este resumo fornece informações sobre cigarros eletrônicos. Examina sua benefícios e riscos, uso e prevalência no Reino Unido, inclusive como ajuda para parar de fumar, e
a composição do mercado.</t>
  </si>
  <si>
    <t>Informativo sobre os cigarros eletrônicos</t>
  </si>
  <si>
    <t>Responde a pergunta 3 ''O uso de cigarros eletrônicos é consideravelmente menos prejudicial do que fumar cigarros de tabaco. O dano do tabaco é esmagadoramente devido à sua combustão; A fumaça do tabaco contém um grande número de tóxicos que podem ser altamente prejudicial à saúde dos fumantes. O vapor do cigarro eletrônico, por outro lado, não inclui nenhum combustível subprodutos, pois não há combustão no processo de aquecimento de e-líquidos.''</t>
  </si>
  <si>
    <t>Global Tobacco: Key Findings Part II: Vapour Products</t>
  </si>
  <si>
    <t>EUROMONITOR INTERNACIONAL</t>
  </si>
  <si>
    <t>O crescimento dos produtos de vapor sofreu uma desaceleração contínua em 2016, graças à moderação contínua nas categorias de cigarros eletrônicos “tradicionais” - como cigarros eletrônicos e sistemas abertos - equilibrados pelo rápido surgimento de tabaco aquecido, regulamentação, inovação e - talvez acima de tudo, mudanças demográficas e comportamentais do consumidor, determinarão o futuro balanço de consumo na categoria mais ampla.</t>
  </si>
  <si>
    <t>Relatório</t>
  </si>
  <si>
    <t>Relatório sobre as principais conclusões do tabaco global</t>
  </si>
  <si>
    <t>Responde a pergunta 10 em todo o documento</t>
  </si>
  <si>
    <t>Vaping in England: an evidence update February 2019</t>
  </si>
  <si>
    <t>PUBLIC HEALTH ENGLAND</t>
  </si>
  <si>
    <t>Atualização anual da revisão de evidências de cigarros eletrônicos da Public Health England pelos principais especialistas independentes em tabaco.</t>
  </si>
  <si>
    <t xml:space="preserve">Revisão </t>
  </si>
  <si>
    <t>Atualizações sobre as evidências sobre o cigarro eletrônico</t>
  </si>
  <si>
    <t>Sim, responde a pergunta 3 ''O contexto do relatório é que o tabagismo continua sendo a principal causa evitável de doença e a prematuridademorte e é uma das maiores causas de desigualdades na saúde. Portanto, sistemas alternativos de administração de nicotina, comocigarros eletrônicos ou cigarros eletrônicos, poderia desempenhar um papel importante na melhoria da saúde pública.''</t>
  </si>
  <si>
    <t>A SCIENTIFIC FRAMEWORK FOR ASSESSING THE RISK PROFILE OF NGPs RELATIVE TO SMOKING</t>
  </si>
  <si>
    <t>BRITISH AMERICAN TOBACCO (Michael McEwan, Nathan Gale, Alison Eldridge, Graham Errington, Donald Graff,
James Murphy, Christopher J. Proctor, Ian M. Fearon, Analucia Saraiva)</t>
  </si>
  <si>
    <t>É sabido que o tabagismo causa doenças como a doença cardiovascular, doença pulmonar e câncer. Novo tabaco produtos, tais como produtos de aquecimento de tabaco (THPs), snus e cigarros eletrônicos (ECs), possuem um grande potencial para reduzir a danos associados ao uso do tabaco. Alegações relacionadas à saúde novos produtos, como "exposição reduzida" e "risco reduzido", poderiam ser substanciada usando uma abordagem de peso de evidência baseada em avaliação científica abrangente. Alimentos e Drogas dos EUA Administração (FDA), forneceu um esboço de orientação descrevendo uma estrutura para avaliar novos produtos como Tabaco de Risco Modificado
Produtos (MRTP).</t>
  </si>
  <si>
    <t>Apresentação de um trabalho cientifico em forma de power point</t>
  </si>
  <si>
    <t>O objetivo deste estudo foi determinar se as reduções no rendimento da máquina para o glo se traduzem em uma redução da exposição a substâncias tóxicas, medindo biomarcadores de exposição (BoE) em um estudo clínico de confinamento.</t>
  </si>
  <si>
    <t>Sim, pergunta 1''Os THPs compreendem dispositivos eletrônicos que aqueça o tabaco, normalmente a temperaturas inferior a 350oC, em vez de queimar isto. Devido à ausência de combustão, significativamente menos tóxicos químicos formado, mas a nicotina ainda é liberada o aerossol inalado. Houve menos saúde pública e pesquisa acadêmica sobre as propriedades dos THPs em comparação com os CE, no entanto, avaliações internas do químicos encontrados no aerossol. O novo THP (glo) revelou significante reduções nos níveis de muitas substâncias químicas tóxicos quando comparados aos encontrados na fumaça de cigarro convencional (CC).''</t>
  </si>
  <si>
    <t>Este trabalho foi financiado integralmente pela British American Tobacco (Investments) Ltd. Todos os autores, exceto D. Graff é ou era funcionário atual da British American Tobacco na época do estudo. D. Graff é um funcionário da Celerion Inc. que foi contratado para realizar os procedimentos clínicos e serviços bioanalíticos selecionados para este estudo.</t>
  </si>
  <si>
    <t xml:space="preserve">Regul Toxicol Pharmacol. 2018 Jul;96:127-134.
</t>
  </si>
  <si>
    <t>Assessment of the exposure to harmful and potentially harmful constituents in healthy Japanese smokers using a novel tobacco vapor product compared with conventional cigarettes and smoking abstinence</t>
  </si>
  <si>
    <t>Dai Yuki; Yuki Takeshige; Kyoko Nakaya; Yasuyuki Futamura</t>
  </si>
  <si>
    <t>Os objetivos deste estudo clínico foram demonstrar uma redução na exposição a componentes prejudiciais e potencialmente prejudiciais selecionados (HPHCs) e avaliar o comportamento de uso do produto em fumantes adultos japoneses saudáveis ​​que mudaram para um novo produto de vapor de tabaco (NTV). 60 fumantes foram designados aleatoriamente por 5 dias para (a) um grupo que mudou para uma NTV (n = 20), (b) um grupo que continuou a fumar sua própria marca de cigarros convencionais (CC, n = 20) ou (c) um grupo de abstinência de fumantes (SA, n = 20). Quinze biomarcadores de exposição (BoEs) a 14 HPHCs e pireno foram medidos na linha de base, nos dias 3 e 5. Durante as investigações, foram observados aumentos no consumo de produtos e no volume total de puff nos indivíduos do grupo NTV em comparação com os valores basais. Além disso, a captação de nicotina no grupo NTV foi aproximadamente metade da observada no grupo CC. Os valores de BoE foram reduzidos significativamente no grupo NTV em comparação com os do grupo CC. Significativamente, a magnitude da redução na exposição a HPHCs observada no grupo NTV (49-94%) foi próxima da observada no grupo SA (39-95%).</t>
  </si>
  <si>
    <t>Estudo Randomizado</t>
  </si>
  <si>
    <t>Pergunta nº 2 - Sim. Os resultados mostram que a mudança do uso de cigarro convencional para o  uso de DEFs melhorou as medidas dos  biomarcadores de exposição dos pacientes.</t>
  </si>
  <si>
    <t>10 de 13 
3 não se aplicam.</t>
  </si>
  <si>
    <t>This work was funded by Japan Tobacco Inc., and all authors are
employees of this company.</t>
  </si>
  <si>
    <t>O consumo diário de DEFs era limitado e
a duração do acompanhamento foi de apenas 5 dias.</t>
  </si>
  <si>
    <t>Checklist for Randomized Controlled Trials</t>
  </si>
  <si>
    <t xml:space="preserve">Cancer Epidemiol Biomarkers Prev. 2019 Nov;28(11):1934-1943.
</t>
  </si>
  <si>
    <t>Effects of Switching to a Heat-Not-Burn Tobacco Product on Biologically Relevant Biomarkers to Assess a Candidate Modified Risk Tobacco Product: A Randomized Trial.</t>
  </si>
  <si>
    <t>Lüdicke F et al.
Philip Morris International R&amp;D, Philip Morris Products S.A</t>
  </si>
  <si>
    <t>Todos os desfechos mostraram mudanças favoráveis ​​na mesma direção da cessação do tabagismo e foram observados efeitos biológicos aprimorados em fumantes que usaram predominantemente THS em comparação com o tabagismo contínuo, com níveis semelhantes de nicotina nos dois grupos. IMPACTO: Melhorias em 5 de 8 biomarcadores de efeito apoiam a hipótese da pesquisa, sugestiva de potencial de redução de risco de doença para fumantes que mudam para THS em vez de continuar fumando.</t>
  </si>
  <si>
    <t>Pergunta nº 2 - Sim. Os resultados mostram que o DEF é menos danoso que o cigarro convencional.</t>
  </si>
  <si>
    <t>9 de 13</t>
  </si>
  <si>
    <t>PMI is the sole source of funding and sponsor of this project.</t>
  </si>
  <si>
    <t>Limitação do tipo de cigarro eletrônico em questão (THS).</t>
  </si>
  <si>
    <t xml:space="preserve">BMJ Vol 27, Issue Suppl 1 </t>
  </si>
  <si>
    <t>Assessment of industry data on pulmonary and immunosuppressive effects of IQOS</t>
  </si>
  <si>
    <t>Farzad Moazed, Lauren Chun, Michael A Matthay, Carolyn S Calfee, Jeffrey Gotts</t>
  </si>
  <si>
    <t>Analisou-se a aplicação da Philip Morris para avaliar a função pulmonar e toxicidades imunológicas associadas ao uso de IQOS em estudos em humanos e animais</t>
  </si>
  <si>
    <t>Entre os ratos expostos à IQOS (heated tobacco), houve evidência de inflamação pulmonar e imunomodulação. Em usuários humanos, não houve evidência de melhora na inflamação pulmonar ou na função pulmonar em fumantes que mudaram para IQOS.</t>
  </si>
  <si>
    <t>Opinião</t>
  </si>
  <si>
    <t>Insere estudo pré-clínico mas também tem estudo clínico
Opinião de especialistas - Revisão estudos Philip Morris</t>
  </si>
  <si>
    <t xml:space="preserve">Pergunta nº 2
O IQOS está associado a toxicidades pulmonares e imunomodulatórias significativas, sem diferenças detectáveis entre os fumantes de cigarros convencionais e aqueles que mudaram para o IQOS nos estudos da Philip Morris International. A Philip Morris International também não considerou como o uso duplo e a exposição a aerossóis em segunda mão podem impactar ainda mais e provavelmente aumentar os danos associados a esses produtos.
</t>
  </si>
  <si>
    <t>6 de 6</t>
  </si>
  <si>
    <t>This study was funded by National Heart, Lung, and Blood Institute (grant no: HL136844), Center for Tobacco Products (grant no: 5P50CA180890).</t>
  </si>
  <si>
    <t>Checklist for Text and Opinion Papers</t>
  </si>
  <si>
    <t>Am J Prev Med. 2018 Oct; 55(4): 455–461.</t>
  </si>
  <si>
    <t>Association Between Electronic Cigarette Use and Myocardial Infarction</t>
  </si>
  <si>
    <t>Talal Alzahrani, MD, Ivan Pena, MD, Nardos Temesgen, MD, Stanton A. Glantz, PhD</t>
  </si>
  <si>
    <t>Os cigarros eletrônicos (cigarros eletrônicos) são promovidos como uma alternativa menos arriscada aos cigarros convencionais e têm crescido em popularidade. Evidências experimentais e clínicas sugerem que eles podem aumentar o risco de infarto do miocárdio.</t>
  </si>
  <si>
    <t xml:space="preserve">O uso diário de cigarros eletrônicos foi associado de forma independente ao aumento da chance de ter um infarto do miocárdio (OR = 1,79, IC 95% = 1,20, 2,66, p = 0,004), assim como o consumo diário convencional de cigarros (OR = 2,72, IC 95% = 2,29 , 3,24, p &lt;0,001). </t>
  </si>
  <si>
    <t>Transversal</t>
  </si>
  <si>
    <t>Cross-sectional, population-based study</t>
  </si>
  <si>
    <t>Pergunta n º2 - O uso diário de DEFs é associado com o aumento da odds  de infarto do Miocárdio. O uso de DEFs juntamente com cigarros convencionais  - padrão mais comum de uso entre os usuários de DEFs—  é mais perigoso que o uso do produto somente—is more dangerous than using either product alone. assim, uso de DEFs ou uso de DEFs para pessoas que desejam parar de fumar não são recomendados</t>
  </si>
  <si>
    <t>5 de 8</t>
  </si>
  <si>
    <t>Supported by R01DA043950 from the National Institute of Drug Abuse and P50CA180890 from the National Cancer Institute and the Food and Drug Administration Center for Tobacco Products. The content is solely the responsibility of the authors and does not necessarily represent the official views of NIH or the Food and Drug Administration. The funding agencies played no role in in study design, collection, analysis, and interpretation of data, writing the report, or the decision to submit for publication. No financial disclosures were reported by the authors of this paper.</t>
  </si>
  <si>
    <t>Não há um consenso sobre como definir usuários de cigarro eletrônico.  Todo o trabalho se baseia no auto relato e por isso está sujeito a viés, tanto em relação ao desfecho como a exposição.</t>
  </si>
  <si>
    <t>Checklist for Analytical Cross Sectional Studies for Analytical Cross Sectional Studies</t>
  </si>
  <si>
    <t>JAMA Pediatr. 2017;171(8):788-797</t>
  </si>
  <si>
    <t>Association Between Initial Use of e-Cigarettes and Subsequent Cigarette Smoking Among Adolescents and Young Adults_a systematic review and meta-anal</t>
  </si>
  <si>
    <t>Samir Soneji, PhD; Jessica L. Barrington-Trimis, PhD; Thomas A. Wills, PhD; Adam M. Leventhal, PhD; Jennifer B. Unger, PhD; Laura A. Gibson, PhD; JaeWon Yang, BA; Brian A. Primack, MD, PhD; Judy A. Andrews, PhD; Richard A. Miech, PhD; Tory R. Spindle, MS; Danielle M. Dick, PhD; Thomas Eissenberg, PhD; Robert C. Hornik, PhD; Rui Dang, PhD; James D. Sargent, MD</t>
  </si>
  <si>
    <t>Realizar uma revisão sistemática e meta-análise de estudos longitudinais que avaliaram o uso inicial de cigarros eletrônicos e subsequente tabagismo.</t>
  </si>
  <si>
    <t>Uma revisão sistemática e metanálise mostraram evidências fortes e consistentes de uma associação entre o uso inicial de cigarros eletrônicos e o início subsequente do uso de cigarros, bem como entre o uso de cigarros eletrônicos nos últimos 30 dias e o cigarro nos últimos 30 dias.</t>
  </si>
  <si>
    <t>Revisão Sistemática</t>
  </si>
  <si>
    <t xml:space="preserve">
Pergunta nº5 - O uso de DEFs está associado a chances aumentadas de iniciação do tabagismo entre adolescentes e jovens adultos. 
Pergunta nº9- Ações regulatórias podem incluir restrições à campanhas de publicidade e limites de sabores.  Padrões rígidos para relatar o conteúdo real de nicotina em líquidos, e requisitos para verificação de idade para compras on-line e vendas desses produtos. Uma regulamentação de DEFs poderia restringir o uso entre os jovens e adultos.
</t>
  </si>
  <si>
    <t>10 de 11</t>
  </si>
  <si>
    <t>This study was supported by grants R21-CA197912 (Dr Soneji), R01-CA077026
(Dr Sargent), R01-CA140150 (Dr Primack), R21- CA185767 (Dr Primack), and R01-CA153154 and P30-CA071789-16S2 (Dr Wills) from the National Cancer Institute (NCI) at the National Institutes of Health (NIH); grants P50-CA180905 (Drs Barrington-Trimis and Unger) and P50-CA179546 (Drs Gibson and Hornik) from the NCI and the US
Food and Drug Administration Center for Tobacco Products; and grants P50-DA036105 (Mr Spindle and Dr Eissenberg), R01-DA033296 (Dr Leventhal), R01-DA10767 (Dr Andrews), and R01-DA016310 (Dr Unger) from the National Institute on Drug Abuse at
the NIH.</t>
  </si>
  <si>
    <t xml:space="preserve">Fatores demográficos, psicossociais e comportamentais variáveis foram levados em consideração, embora exista um potencial viés  permitido. A qualidade geral de 6 estudos foi reduzida devido a perda no acompanhamento que excedeu 20% cada. A associação entre o uso de cigarros eletrônicos e o fumo de cigarros podem ser tendenciosos se entrevistados perdidos para acompanhar mais ou menos provavelmente fumar cigarros no acompanhamento do que os entrevistados que não perderam o acompanhamento. Não houve conhecimento a respeito do tipo de cigarro eletrônico usado pelos entrevistados ou a roporção
dos entrevistados que usaram ecigaretas contendo nicotina. Alguns DEFs fornecem níveis mais altos de nicotina no sangue do que outros. Todos estudos
incluídos foram baseados nos EUA; portanto, os resultados podem não se plicar aos jovens em outros países. </t>
  </si>
  <si>
    <t>Checklist for Systematic Reviews and Research Syntheses</t>
  </si>
  <si>
    <t>PLoS One A Peer-Reviewed, Open Access Jornal,  uly, 31, 2019</t>
  </si>
  <si>
    <t>Association of alcohol and drug use with use of electronic cigarettes and heat-not-burn tobacco products among Korean adolescents</t>
  </si>
  <si>
    <t>Yeji Lee , Kang-Sook Lee</t>
  </si>
  <si>
    <t>Este estudo avaliou os comportamentos relacionados ao álcool e uso de drogas em relação a uma amostra de adolescentes representativos nacionalmente coreanos já ter usado e-cigarros e produtos de tabaco HNB</t>
  </si>
  <si>
    <t xml:space="preserve">Este estudo avaliou comportamentos relacionados ao álcool e uso de drogas em relação a se uma amostra de adolescentes coreanos representativos nacionalmente já havia usado cigarros eletrônicos e produtos de tabaco HNB Nossas descobertas sugerem que adolescentes em risco envolvidos em outras formas de comportamentos de risco tendem a atrair a experimentação com cigarros eletrônicos ou produtos de tabaco HNB. </t>
  </si>
  <si>
    <t>Regressão logistica e Qui-quadrado
Online Survey of South Korean adolescents</t>
  </si>
  <si>
    <t>Pergunta nº5  Os dados desta amostra
mostram uma associação significante entre uso de tabaco aquecido e cigarros eletrônicos com o uso de álcool e drogas. Um adolescente que ingere alcool  e drogas  tem uma chance maior de já ter feito uso de DEFs, foi observado também que quanto maior a frequência (tanto de alcool quanto de drogas) e maior a quantidade ( de alcool), maior a chance de já ter feito uso de DEFs</t>
  </si>
  <si>
    <t>4 de 8</t>
  </si>
  <si>
    <t>The authors received no specific funding
for this work.</t>
  </si>
  <si>
    <t>A pesquisa foi baseada em auto-relato por isso está sujeita a viés. O uso de cigarros eletrônicos
e produtos de tabaco aquecido foi avaliado com um único item, que solicitou aos participantes
escolha sempre ter usado e nunca ter usado, sem descrição específica, o que pode ter levado a erros de classificação da exposição. A causalidade não pode ser observada nesse estudo.</t>
  </si>
  <si>
    <t>Checklist for Analytical Cross Sectional Studies</t>
  </si>
  <si>
    <t>JAMA Network Open Public Health, July 20, 2018</t>
  </si>
  <si>
    <t>Association of Electronic Cigarette Use With Smoking Habits, Demographic Factors, and Respiratory Symptoms</t>
  </si>
  <si>
    <t>Linnea Hedman, PhD; Helena Backman, PhD; Caroline Stridsman, PhD; Jenny A. Bosson, PhD; Magnus Lundbäck, PhD; Anne Lindberg, MD, PhD; Eva Rönmark, PhD; Linda Ekerljung, PhD</t>
  </si>
  <si>
    <t>Estimar a prevalência do uso de cigarros eletrônicos e investigar a associação de uso de cigarro eletrônico com hábitos de fumar, fatores demográficos e sintomas respiratórios.</t>
  </si>
  <si>
    <t>Em uma amostra aleatória de mais de 30000 adultos suecos, o uso de cigarros eletrônicos foi mais comum entre os fumantes atuais, e a prevalência de sintomas respiratórios foi mais alta entre os fumantes atuais que também usavam cigarros eletrônicos.</t>
  </si>
  <si>
    <t>Pergunta nº4 Este estudo indica
que o uso atual de cigarros eletrônicos não serve adequadamente como uma ferramenta para cessação de tabagismo.</t>
  </si>
  <si>
    <t>6 de 8</t>
  </si>
  <si>
    <t>Financial support was provided by the Swedish Heart-Lung Foundation, VBG Group’s Herman
Krefting Foundation for Asthma and Allergy Research, a regional agreement between Umeå University and
Västerbotten county council (ALF), Norrbotten County Council, and VISARE NORR Fund: Northern County
Councils’ Regional Federation.</t>
  </si>
  <si>
    <t xml:space="preserve">A prevalência relativamente baixa do uso de cigarros eletrônicos
na população total da amostra impossibilitou algumas análises. É possível que exista viés de seleção e falta de representatividade já que a taxa de resposta foi cerca de 50%. 
</t>
  </si>
  <si>
    <t>JAMA Netw Open. 2019;2(2):e187794</t>
  </si>
  <si>
    <t>Association of Electronic Cigarette Use With Subsequent Initiation of Tobacco Cigarettes in US Youths</t>
  </si>
  <si>
    <t>Kaitlyn M. Berry, MPH; Jessica L. Fetterman, PhD; Emelia J. Benjamin, MD, ScM; Aruni Bhatnagar, PhD; Jessica L. Barrington-Trimis, PhD; Adam M. Leventhal, PhD; Andrew Stokes, PhD</t>
  </si>
  <si>
    <t>Avaliar as associações do uso prévio de cigarros eletrônicos e outros produtos de tabaco com início subsequente do cigarro dentro de 2 anos após o acompanhamento.</t>
  </si>
  <si>
    <t>Neste estudo de coorte, utilizando dados do Estudo de Avaliação da População e Saúde (2013-2016), jovens cujo primeiro produto de tabaco foi um cigarro eletrônico tiveram maior probabilidade de iniciar o cigarro ao longo de 2 anos de acompanhamento.</t>
  </si>
  <si>
    <t>Cohort study</t>
  </si>
  <si>
    <t>Pergunta nº5 - O produto do tabaco foi associado a mais de 4 vezes as chances de uso de cigarros e quase 3
vezes as chances de uso atual de cigarro em 2 anos de acompanhamento em jovens norte-americanos.  Foi estimado que 21,8% do uso de cigarros convencionais e 15,3% do uso atual de cigarros em jovens americanos
pode ser atribuído ao início de produtos de tabaco através do uso de cigarros eletrônicos.</t>
  </si>
  <si>
    <t>7 de 11</t>
  </si>
  <si>
    <t>Financial support was provided by grants P50HL120163 and 2U54HL120163-06 from the National Heart, Lung, and Blood Institute of the National
Institutes of Health and Center for Tobacco Products. Drs Barrington-Trimis and Leventhal were supported by
grants P50CA180905 and U54CA180905 from the National Cancer Institute of the National Institutes of Health.
Dr Stokes reported receiving research funding from Johnson &amp; Johnson outside of the submitted work. No other
disclosures were reported.</t>
  </si>
  <si>
    <t>Os dados do estudo PATH são observacionais;
não foi possível estabelecer relações causais ou descartar viés de confusão. O desenho do estudo, se baseou no recall para estabelecer o uso do tabaco, não  permitiu examinar  as características ou padrões de uso do produto de cigarro eletrônico. Indivíduos em cada
categoria de uso anterior foram incluídos com base no primeiro produto de tabaco que eles iniciaram. Cálculos  foram baseados em
suposição de causalidade entre exposição e resultado, apesar da limitação mencionada
usando dados observacionais. Assim, as estimativas em nível populacional da associação do uso de cigarros eletrônicos
com o início do cigarro devem ser interpretadas com cautela.</t>
  </si>
  <si>
    <t>Checklist for Cohort Studies</t>
  </si>
  <si>
    <t>Tobacco - Harm reduction Approaches to Smoking</t>
  </si>
  <si>
    <t>NICE</t>
  </si>
  <si>
    <t>Esta diretriz abrange a redução dos danos causados ​​pelo fumo. O objetivo é ajudar as pessoas, particularmente aquelas que são altamente dependentes da nicotina</t>
  </si>
  <si>
    <t>Guideline</t>
  </si>
  <si>
    <t>Diretriz de saúde pública</t>
  </si>
  <si>
    <t>As recomendações nesta diretriz representam a visão do NICE, recebida após cuidadosaconsideração das evidências disponíveis. Ao exercer seu julgamento, profissionais eespera-se que os profissionais levem totalmente em consideração essa diretriz, juntamente com as necessidades individuais,preferências e valores de seus pacientes ou das pessoas que utilizam seus serviços. Não é obrigatórioaplicar as recomendações, e a diretriz não substitui a responsabilidade de fazerdecisões apropriadas às circunstâncias do indivíduo, em consulta com ele e seusfamílias e cuidadores ou responsáveis.</t>
  </si>
  <si>
    <t>Sim, pergunta 4 ''As recomendações usam a frase 'produtos contendo nicotina licenciados' para cobrir produtoscontendo nicotina com "autorização de introdução no mercado" para uso como auxiliar de cessação do tabagismo e pararedução de danos do tabaco [2 ] da Agência Reguladora de Medicamentos e Produtos de Saúde(MHRA). A autorização da MHRA garante que sejam eficazes, forneçam nicotina com segurança e sejamfabricado com uma qualidade consistente''</t>
  </si>
  <si>
    <t>Tobacco Products Regulation and Policy Conference</t>
  </si>
  <si>
    <t>Food and Drug Law Institute</t>
  </si>
  <si>
    <t>Speakers Biographies and conference abstract (Zeller on page 15)</t>
  </si>
  <si>
    <t>Biografia de influentes na área de  produtos de tabaco</t>
  </si>
  <si>
    <t>15 páginas de biografias</t>
  </si>
  <si>
    <t>PMTA Coversheet: Technical Project Lead Review (TPL)</t>
  </si>
  <si>
    <t>Revisão técnica do líder do projeto (TPL)</t>
  </si>
  <si>
    <t>Revisão técnica em relação ao tabaco</t>
  </si>
  <si>
    <t>Sim, pergunta 1 ''O requerente forneceu informações sobre cada novo produto de tabaco incluído nesta revisão. IQOS é o
nome comercial do sistema de aquecimento do tabaco (THS), que inclui um dispositivo de aquecimento do tabaco (THD) e palitos de tabaco. Durante o restante desta revisão, o Sistema de aquecimento do tabaco será referido como "THS" ou "IQOS" e os palitos de tabaco serão referidos como "Heatsticks". A menos que de outra forma designado, os termos THS, THS 2.2 e IQOS se referem à mesma coisa. Heatsticks mentolados são THS designado 2.2. A Seção IV resume as conclusões e recomendações do líder do projeto técnico
para essas aplicações.''</t>
  </si>
  <si>
    <t>Tobacco product use after the launch of a heat-not-burn alternative in Japan: results of two cross-sectional surveys
All content copied from the PMI Science Website is copyright Philip Morris Products SA - https://pmiscience.com</t>
  </si>
  <si>
    <t>PMI SCIENCE</t>
  </si>
  <si>
    <t>A pesquisa mostra uma prevalência bastante estável de uso de tabaco, com a maioria dos usuários da Plataforma 1 em transição de outros produtos de tabaco, principalmente cigarros. A captação por não usuários de tabaco, iniciação ou reinício do uso de tabaco com a Plataforma 1 foi mínima.
Todo o conteúdo copiado do site da PMI Science é protegido por direitos autorais da Philip Morris Products SA - https://pmiscience.com</t>
  </si>
  <si>
    <t>Para descrever a prevalência e os padrões de uso de um novo TNP não-queimado, IQOS, Philip Morris International (PMI) iniciou duas repetidas pesquisas seccionais logo após o lançamento nacional do produto no Japão em abril de 2016. Os resultados de cada uma das pesquisas anuais coletadas ao longo do
O período de dois anos (dezembro de 2016 a julho de 2018) é mostrado aqui.</t>
  </si>
  <si>
    <t>Effect of IQOS introduction on cigarette sales:
evidence of decline and replacement</t>
  </si>
  <si>
    <t>A introdução do IQOS provavelmente reduziu
vendas de cigarros no Japão. A saúde líquida da população
impacto, no entanto, não pode ser avaliado sem resolver
várias incertezas importantes relacionadas aos danos diretos de IQOS e os padrões precisos de fumar e IQOS usar.</t>
  </si>
  <si>
    <t>Usando os dados mensais do painel do varejista de 2014 a 2018 do Japão, analisamos se diferentes datas da introdução do IQOS nas regiões do Japão se refletem nos padrões de venda de cigarros nessas regiões.</t>
  </si>
  <si>
    <t>Não responde  a nenhuma pergunta</t>
  </si>
  <si>
    <t>Why cigarette sales are substantially declining in Japan</t>
  </si>
  <si>
    <t>Produtos sem fumo não são isentos de risco e são viciantes. a melhor escolha que um fumante pode fazer é parar completamente de cigarros e nicotina</t>
  </si>
  <si>
    <t>Informativo sobre o motivo das vendas de cigarros estarem diminuindo no japão</t>
  </si>
  <si>
    <t>Um novo estudo realizado por pesquisadores que trabalham para a American Cancer Society analisou as mudanças nas vendas de cigarros no Japão durante o mesmo período em que os produtos de tabaco aquecido (HTP) foram lançados. Os resultados mostraram um declínio significativo nas vendas de cigarros, começando no momento da introdução do IQOS HTP do PMI . No entanto, as vendas combinadas de HTP e cigarros permaneceram estáveis, indicando que o HTP substituiu os cigarros, em vez de aumentar o consumo geral de tabaco.</t>
  </si>
  <si>
    <t>Sim, pergunta 10 ''O estudo, publicado no Tobacco Control do British Medical Journal , cobriu 11 das 12 regiões do Japão, representando 99% da população do país e 72% de todas as vendas de cigarros. Os dados foram coletados em pontos de venda nessas 11 regiões entre 2014 e 2018. O HTP teve uma introdução escalonada no Japão ao longo do tempo, produzindo um conjunto detalhado de estatísticas para analisar. Verificou-se que as vendas de cigarros diminuíram em cada uma das regiões japonesas após a introdução do HTP, que foi de 2015-2016.''</t>
  </si>
  <si>
    <t>E-cigarettes and heated tobacco products: evidence review</t>
  </si>
  <si>
    <t>Ann McNeill, Leonie S BroseRobert Calder , Linda Bauld, Debbie Robson</t>
  </si>
  <si>
    <t>Opinião Revisão</t>
  </si>
  <si>
    <t>Pergunta nº2- Não. O documento cita um artigo afirmando que "Contrariamente às alegações da indústria do tabaco, não foi demonstrado que a mudança para o dispositivos de tabaco aquecido dos cigarros convencionais reduz o risco de desenvolver doenças relacionadas ao tabaco." Pergunta nº3 - O artigo se baseia em alguns experimentos para afirmar que os dispositivos de tabaco aquecido são tão prejudiciais aos pulmões e ao sistema imunológico quanto os cigarros tradicionais. Os fumantes de cigarros que mudaram para esse DFF não apresentaram melhora na inflamação pulmonar ou na função pulmonar. Em outr sessão afirmam que o cigarro eletrônico interfere nos sinais vitais de maneira aguda e negativa (aumento), como freqüência cardíaca e pressão arterial . Pergunta nº9 - o documento ressalta importância da implementação contínua de medidas de saúde pública que tem papel de impedir a absorção de todos os produtos de tabaco, bem como de cigarros eletrônicos. Pergunta  nº4 - Não. O documento finaliza a questão: "Acreditamos que parar de fumar usando métodos baseados em evidências para parar de fumar continua sendo a maneira mais segura e confiável de deixar de fumar. Dado que os cigarros eletrônicos demonstraram ser potencialmente prejudiciais à saúde e não são tão eficazes quanto uma ferramenta para parar de fumar que os métodos recomendados baseados em evidências, como
como NRT e Varenicline, a Irish Heart Foundation e a Irish Cancer Society não podem recomendar o uso de cigarros eletrônicos como uma ferramenta de abandono no momento.</t>
  </si>
  <si>
    <t>Não são citadas. Mas os "autores" são: Fundação Irlandesa do Coração e Sociedade Irlandesa do Cancer</t>
  </si>
  <si>
    <t>O tabaco aquecido também contém nicotina viciante e substâncias nocivas</t>
  </si>
  <si>
    <t>Instituto Nacional de Saúde Pública e Meio ambiente Holandês</t>
  </si>
  <si>
    <t>O aquecimento do tabaco é uma nova maneira de usar o tabaco. O bastão de tabaco aquecido com o iQOS  I Parar de Fumar Comum , um dispositivo que parece um cigarro eletrônico, é um exemplo disso. O aquecimento do bastão de tabaco leva à formação de substâncias cancerígenas e outras substâncias nocivas. O uso de palitos de tabaco com o iQOS é prejudicial à saúde, mas provavelmente menos prejudicial do que fumar um cigarro de tabaco. Esta é a conclusão da pesquisa do  Instituto Nacional de Saúde Pública e Meio Ambiente da RIVM .</t>
  </si>
  <si>
    <t>Avaliação toxicológica de novos produtos do tabaco que não esquentam - resumo não técnico</t>
  </si>
  <si>
    <t xml:space="preserve">COMMITTEES ON TOXICITY, CARCINOGENICITY AND MUTAGENICITY OF
CHEMICALS IN FOOD, CONSUMER PRODUCTS AND THE ENVIRONMENT
(COT, COC and COM)
</t>
  </si>
  <si>
    <t>Solicitou-se ao COT, com o apoio do COC e da COM, que avaliasse riscos toxicológicos de novos produtos de tabaco que não aqueça e queime e compare esses riscos para os dos cigarros convencionais. Até o momento, dois novos produtos do tabaco que não queimaram foram notificados à PHE de acordo com os regulamentos de tabaco e produtos relacionados de 2016</t>
  </si>
  <si>
    <t>Resumo não técnico</t>
  </si>
  <si>
    <t>Resumo dos comites em relação a avaliação toxicologica do novo tabaco</t>
  </si>
  <si>
    <t>Sim, pergunta 1 ''Os dois produtos avaliados pelos comitês se enquadram no primeiro e no último grupos e, como resultado, a temperatura na qual o tabaco é aquecido varia consideravelmente entre eles. Para um produto em que o tabaco é aquecido diretamente, um foi relatada uma temperatura máxima de aquecimento de até 350 ° C, enquanto para os outros produto no qual o tabaco é aquecido por vapor, a temperatura máxima do foi relatado que o tabaco era inferior a 50° C. Para comparação, quando o tabaco em Quando o cigarro é queimado, atinge temperaturas de pelo menos 800 ° C''</t>
  </si>
  <si>
    <t>Declaração sobre a avaliação toxicológica de novos produtos de tabaco sem queimar</t>
  </si>
  <si>
    <t>Solicitou-se que o COT, com o apoio do COC e do COM, avaliasse os riscos toxicológicos de novos produtos de tabaco que não queimaram calor e comparasse esses riscos com os dos cigarros convencionais. Essa avaliação fornecerá ao Departamento de Saúde (DH) e Saúde Pública da Inglaterra (PHE) uma opinião geral sobre os riscos toxicológicos desses produtos. Não cumprirá nenhuma função reguladora da PHE. Até o momento, dois novos produtos de tabaco de calor não queimado foram notificados à PHE de acordo com os Regulamentos de Tabaco e Produtos Relacionados de 2016.</t>
  </si>
  <si>
    <t>Declaração</t>
  </si>
  <si>
    <t>Declaração do tabaco e sua avaliação tocicologica</t>
  </si>
  <si>
    <t>Sim, pergunta 10 ''Nos produtos de tabaco que não queimam, o tabaco processado é aquecido em vez de sendo queimado como é o caso dos produtos de tabaco convencionais. Sob a definição em regulamentos sobre tabaco e produtos relacionados de 2016, estes são, portanto, novos produtos de tabaco e, portanto, devem ser notificados à PHE. Nesta avaliação, os comitês consideraram os dois produtos de tabaco que não queimaram que tinham foi notificado à PHE em novembro de 2016 e está disponível no mercado do Reino Unido''</t>
  </si>
  <si>
    <t>Materiais e informações da reunião TPSAC 2018</t>
  </si>
  <si>
    <t>Os materiais e informações das reuniões para as reuniões TPSAC de 2018 estão listados</t>
  </si>
  <si>
    <t>Informação do comitê</t>
  </si>
  <si>
    <t>A informação contida nestes materiais não é uma divulgação formal de
informações da FDA e não representa a posição ou política da agência. A informação é
sendo fornecido ao TPSAC para ajudar o comitê na sua avaliação das questões e questões
encaminhado ao comitê</t>
  </si>
  <si>
    <t>FDA permite a venda do Sistema de Aquecimento de Tabaco IQOS através do caminho de aplicação de produtos de tabaco no pré-mercado</t>
  </si>
  <si>
    <t>Agência impõe restrições estritas de marketing a produtos de tabaco aquecido, visando impedir o acesso e a exposição dos jovens aos novos produtos</t>
  </si>
  <si>
    <t>Notícia</t>
  </si>
  <si>
    <t>Noticia sobre a permissão sobre IQOS</t>
  </si>
  <si>
    <t>Sim, pergunta 10 ''A Food and Drug Administration dos EUA anunciou hoje que autorizou (/ tabaco- produtos / aplicações de produtos de tabaco no pré-mercado / marketing de produtos de tabaco no pré-mercado pedidos) a comercialização de novos produtos de tabaco fabricados pela Philip Morris Products S.A. Para o “Sistema de aquecimento de tabaco” IQOS - um dispositivo eletrônico que aquece paus cheios de tabaco embrulhado em papel para gerar um aerossol contendo nicotina. O FDA colocou rigorosas restrições de marketing aos produtos, em um esforço para impedir o acesso e a exposição dos jovens''</t>
  </si>
  <si>
    <t>Níveis de analitos selecionados nas emissões de produtos de tabaco “heat not burn” relevantes para avaliar os riscos à saúde humana</t>
  </si>
  <si>
    <t>Nadja Mallock (Instituto Federal Alemão para Avaliação de Riscos (BfR),
Departamento de Segurança Química e dos Produtos, Berlim,
Alemanha)</t>
  </si>
  <si>
    <t>Os consumidores de cigarros combustíveis estão expostos a várias substâncias toxicologicamente relevantes, associadas a efeitos negativos à saúde. Os dispositivos recém-desenvolvidos de “calor não queimar” (HNB) são capazes de conter níveis mais baixos de constituintes nocivos e potencialmente prejudiciais (HPHCs) em suas emissões em comparação com os cigarros de tabaco. No entanto, para desenvolver toxicologia
estratégias de avaliação de risco, é necessário realizar mais investigações independentes e padronizadas sobre a redução do HPHC.
Portanto, geramos emissões de um produto HNB disponível comercialmente seguindo o regime de tabagismo intenso da Health Canada e analisamos material particulado total (TPM), nicotina, água, aldeídos e outros compostos orgânicos voláteis
(VOCs) que são os principais contribuintes para os riscos à saúde. Mostramos que o rendimento da nicotina é comparável aos cigarros combustíveis típicos e observamos níveis substancialmente reduzidos de aldeídos (aproximadamente 80-95%) e VOCs (aproximadamente 97-99%).
Emissões de TPM e nicotina foram consideradas inconsistentes durante o procedimento de fumar. Nosso estudo confirma que os níveis
dos principais agentes cancerígenos são marcadamente reduzidos nas emissões do produto HNB analisado em relação ao convencional
cigarros de tabaco e que o monitoramento dessas emissões usando procedimentos padronizados para fumar em máquinas gera
e dados reproduzíveis que fornecem uma base útil para avaliar a exposição e os riscos à saúde humana.</t>
  </si>
  <si>
    <t>Qualitativo</t>
  </si>
  <si>
    <t>analisou-se material particulado total (TPM), nicotina, água, aldeídos e outros compostos orgânicos voláteis (VOCs) que são os principais contribuintes para o risco à saúde em cigaros convencionais e dispositivos que aquecem tabaco.</t>
  </si>
  <si>
    <t>Pergunta nº2- Sim. O estudo confirma que os níveis de principais agentes cancerígenos são marcadamente reduzidos nas emissões de dispositivos de tabaco aquecido em relação aos cigarros convencionais.</t>
  </si>
  <si>
    <t>9 de 10  (1 não se aplica)</t>
  </si>
  <si>
    <t>This study was financially supported by intramural funding of the German Federal Institute for Risk Assessment (BfR) [SFP Grant no. 1322-535].</t>
  </si>
  <si>
    <t>Estudo em Andamento</t>
  </si>
  <si>
    <t>Checklist for Qualitative Research</t>
  </si>
  <si>
    <r>
      <t xml:space="preserve">BMJ Jornals Vol 27, Issue Suppl 1 </t>
    </r>
    <r>
      <rPr>
        <i/>
        <sz val="10"/>
        <color theme="1"/>
        <rFont val="Calibri (Corpo)"/>
      </rPr>
      <t>Awareness and use of heated tobacco products among US adults</t>
    </r>
  </si>
  <si>
    <t>Awareness and use of heated tobacco products among US adults, 2016–2017</t>
  </si>
  <si>
    <t>Amy L Nyman, Scott R Weaver, Lucy Popova, Terry Frank Pechacek, Jidong Huang, David L Ashley, Michael P Eriksen</t>
  </si>
  <si>
    <t>Este estudo examinou a extensão da conscientização e uso de HTP nos EUA e avaliou as características dos usuários cientes</t>
  </si>
  <si>
    <t xml:space="preserve">Os dados vieram das pesquisas de 2016 e 2017 sobre produtos de tabaco e percepções de risco de amostras nacionais de probabilidade de adultos nos EUA, realizadas on-line entre setembro e outubro de 2016 (n = 6014) e agosto e setembro de 2017 (n = 5992). De 2016 a 2017, a conscientização sobre o HTP entre adultos nos EUA aumentou de 9,3% para 12,4% (p &lt;0,001), o uso sempre aumentou de 1,4% para 2,2% (p = 0,005) e o uso atual aumentou duas vezes, de 0,5% para 1,1% (p = 0,004). </t>
  </si>
  <si>
    <t>Survey</t>
  </si>
  <si>
    <t>Survey e Qui-quadrado</t>
  </si>
  <si>
    <t>Pergunta nº9 - O registro desses produtos se mostra necessário através de um vigilância contínua, a fim de
monitorar possíveis padrões e propósitos associados ao uso de tabaco aquecido.                       Pergunta nº10- Os dados representativos dessa pesquisa  referente aos anos de 2016 e
2017 mostram que a conscientização e o uso de produtos de tabaco aquecido são baixos, mas
tem aumentando entre adultos dos EUA.    Pergunta nº13 -  Observou-se em relação ao público que consome DEFs, tendências de uso entre minorias raciais e étnicas,
jovens e pessoas com diferentes níveis de educação. Além de que , fumantes de cigarros convencionais estão mais propensos tanto em relação a ter consciência como em relação ao uso.</t>
  </si>
  <si>
    <t>NÃO</t>
  </si>
  <si>
    <t>This work was supported by the National Institute on Drug Abuse and
The Food and Drug Administration (FDA) Center for Tobacco Products (CTP) (grant
number P50DA036128).</t>
  </si>
  <si>
    <t>É possível que alguns participantes
que conheciam ou usaram produtos de tabaco aquecido 
não responderam afirmativamente porque não viram uma
marca específica ou reconheceram o produto que eles usaram
dentro desta definição. A medida não é específica o suficiente para
capturar a conscientização e o uso de qualquer marca ou tipo de de produto de tabaco aquecido. Não foi medido as percepções de risco, razões para
uso, duração ou intensidade de uso ou satisfação com o uso.
Além disso, embora nosso tamanho total da amostra fosse grande, o baixo
prevalência de uso de HTP pode ter poder estatístico limitado para
algumas análises e não permitiu uma descrição mais refinada
de características sociodemográficas.</t>
  </si>
  <si>
    <t xml:space="preserve">BMJ Journals Tobacco Control Vol 27, Issue Suppl </t>
  </si>
  <si>
    <t>Awareness, experience and prevalence of heated tobacco product, IQOS, among young Korean adults</t>
  </si>
  <si>
    <t>Jinyoung Kim, Hyunjae Yu, Sungkyu Lee, Yu-Jin Paek</t>
  </si>
  <si>
    <t>A Philip Morris International apresentou 'IQOS' para o mercado coreano em junho de 2017. Para monitorar o uso de IQOS entre jovens adultos coreanos, nós identificamos sua consciência, experiência e uso atual de IQOS.</t>
  </si>
  <si>
    <t>A Philip Morris International introduziu o 'IQOS' no mercado coreano em junho de 2017. Para monitorar o uso de IQOS entre jovens adultos coreanos, identificamos sua consciência, experiência e uso atual do IQOS. Conclusão A conscientização, a experiência e o uso do IQOS entre jovens coreanos foram relativamente maiores do que entre os japoneses</t>
  </si>
  <si>
    <t xml:space="preserve">Survey e ODDS </t>
  </si>
  <si>
    <t>Pergunta nº13 - Os usuários do IQOS decidiram usar o produto porque acreditavam
era menos prejudicial e os ajudaria a parar de fumar. Todos
os usuários atuais do IQOS eram usuários de
cigarros convencionaise cigarros eletrônicos, o que contradiz a
alegações da indústria do tabaco de que os fumantes convencionais
mudaria para produtos de tabaco aquecido. Pergunta nº11- São apresentados dados de prevalência dentro da população de estudo: 9% entre mulheres, 4% entre homens e 12% entre os fumantes de coigarro convencionais.</t>
  </si>
  <si>
    <t>This research was funded by the Ministry of Health and Welfare, Republic
of Korea.</t>
  </si>
  <si>
    <t>A amostra do estudo é considerada pequena (n=225), 
assim, os resultados devem ser interpretados com cuidado. No entanto os dados são importantes em relação a
influência precoce do IQOS em jovens adultos coreanos.</t>
  </si>
  <si>
    <t>Int J Environ Res Public Health. 2014 Nov 13;11(11):11691-704</t>
  </si>
  <si>
    <t>Awareness, Trial, and Current Use of Electronic Cigarettes in 10 Countries Findings from the ITC Project</t>
  </si>
  <si>
    <t>Shannon Gravely , Geoffrey T. Fong, K. Michael Cummings, Mi Yan, Anne C. K. Quah, Ron Borland, Hua-Hie Yong, Sara C. Hitchman, Ann McNeill, David Hammond, James F. Thrasher, Marc C. Willemsen, Hong Gwan Seo, Yuan Jiang, Tania Cavalcante, Cristina Perez, Maizurah Omar and Karin Hummel</t>
  </si>
  <si>
    <t>Os resultados desse ITC constituem um importante gatilho de um estágio inicial do que parece ser uma rápida progressão do uso global de cigarros eletrônicos</t>
  </si>
  <si>
    <t>Uma análise transversal de amostras de probabilidade de adultos (≥ 18 anos) atuais e ex-fumantes que participam das pesquisas de controle internacional do tabaco (ITC) de 10 países. As pesquisas foram administradas por telefone, entrevistas presenciais ou pela web. As perguntas da pesquisa incluíram variáveis ​​sociodemográficas e relacionadas ao tabagismo, além de perguntas sobre conscientização sobre o cigarro eletrônico, ensaios e uso atual. Houve uma variação considerável entre os países por ano de coleta de dados e para conscientização sobre cigarros eletrônicos</t>
  </si>
  <si>
    <t>A cross-sectional analysis of probability samples of adult (≥ 18 years) current and former</t>
  </si>
  <si>
    <t>Pergunta nº10 - É dado uma visão geral da conscientização e uso do cigarro eletrônico em 10 países diferentes, com diversas economias e históricos de controle do tabaco. Pesquisas adicionais são necessárias para entender os padrões de uso dos DEFs.</t>
  </si>
  <si>
    <t>Supported by grants from the US National Cancer Institute (R01 CA100362 and P01
CA138389), Canadian Institutes of Health Research (115016), National Health and Medical Research
Council of Australia (450110), Cancer Research UK (C312/A11039), Mexican Consejo Nacional de
Ciencia y Tecnologia (Salud-2007-C01-70032), National Cancer Institute of Brazil, the National
Anti-Drug Secretariat of Brazil (SENAD), the Chinese Center for Disease Control and Prevention, The
Netherlands Organisation for Health Research and Development (ZonMw), the Korean Ministry of
Health and Welfare, and the Malaysian Ministry of Health. Additional support was provided by a Senior Investigator Award from the Ontario Institute for Cancer Research and a Prevention Scientist Award
from the Canadian Cancer Society Research Institute to Geoffrey T. Fong, and from the Dutch SILNE
Project, funded by the European Commission through FP7 HEALTH-F3-2011-278273.</t>
  </si>
  <si>
    <t>O momento das pesquisas diferiu entre os países, o julgamentos sobre os motivos das diferenças
entre países é complicado. Assim, as taxas mais baixas de conscientização e uso de cigarros eletrônicos relatadas em alguns países podem
ser um artefato de quando a pesquisa foi realizada, pois o uso de cigarros eletrônicos aumentou com o tempo em todos os
países onde existem dados longitudinais. A medida de uso do cigarro eletrônico não diferenciam os que podem ter experimentado apenas um cigarro eletrônico uma vez e aqueles que os usam regularmente.</t>
  </si>
  <si>
    <t xml:space="preserve">American Heart Association _ Campaign for tobacco-free Kids </t>
  </si>
  <si>
    <t>Big Tobacco Is Back With A New Way To Addict Kids: Juul’s Flavored E-Cigarettes</t>
  </si>
  <si>
    <t>Tobacco Free Kids</t>
  </si>
  <si>
    <t>Até que o FDA atue, cidades e estados devem continuar seus esforços crescentes para proibir a venda de todos os produtos de tabaco com sabor. San Francisco em 2018 se tornou a primeira cidade a fazê-lo, e outras cidades já passaram ou estão considerando medidas semelhantes.</t>
  </si>
  <si>
    <t>Como o FDA não agiu, vários projetos de lei foram apresentados no Congresso para reprimir os produtos de tabaco com sabor.</t>
  </si>
  <si>
    <t>O FDA regula os produtos de tabaco, incluindo cigarros eletrônicos, mas ainda precisa tomar medidas eficazes para proteger as crianças e reverter a
epidemia de cigarro eletrônico juvenil. É especialmente crítico que o FDA proíba os produtos aromatizados que alimentaram essa epidemia</t>
  </si>
  <si>
    <t>Pub Med. gov US National Library of Medicine National Institutes of Health 2015 May;110(5):868-74. 2015 May;110(5):868-74</t>
  </si>
  <si>
    <t>Biochemically veriﬁed smoking cessation and vaping beliefs among vape store customers</t>
  </si>
  <si>
    <t>Alayna P. Tackett, William V. Lechner, Ellen Meier, DeMond M. Grant, Leslie M. Driskill, Noor N. Tahirkheli &amp; Theodore L. Wagener</t>
  </si>
  <si>
    <t>Entre os clientes das lojas de vaper nos Estados Unidos que usam dispositivos eletrônicos de distribuição de nicotina para parar de fumar, os vapers usam mais dispositivos de nova geração e o uso de tabaco e não mentol com sabores líquidos parece estar associado a taxas mais altas de cessação do tabagismo.</t>
  </si>
  <si>
    <t>Uma pesquisa transversal com 215 clientes adultos de lojas de vapor em quatro locais de varejo no Centro-Oeste dos Estados Unidos. A maioria dos clientes relatou iniciar o ENDS como um meio de parar de fumar (86%), usando dispositivos de nova geração (89%), vaping os sabores de não tabaco / não mentol (72%) e usando e-líquido com níveis de nicotina ≤20 mg / ml (72%). Houve uma alta taxa de mudança (91,4%) para a ENDS de nova geração entre aqueles que começaram com um produto de primeira geração.</t>
  </si>
  <si>
    <t>A cross-sectional survey of 215 adult vapor store customers at four retail locations in the Midwestern
United States</t>
  </si>
  <si>
    <t>Pergunta  nº4 -   O trabalho mostra que os dispositivos eletrônicos de distribuição de nicotina para parar
tabagismo, com sabor não tabaco e não mentol
estão associado a taxas mais altas de cessação do tabagismo.  Pergunta  nº6 - São citados no artigo sabor dos dipositovos, de acordo com a Resolução 14/2012 são proibidas substâncias aromatizantes e que confiram sabor. Logo de qacordo com essa RDC esses produtos possuem aditivos proibidos. Pergunta  nº12 - No trabalho é mostrado que ele pode sim reduzir o consumo de nicotina.</t>
  </si>
  <si>
    <t>There NO Information About Support.</t>
  </si>
  <si>
    <t>O número de participantes do estudo é restrito.</t>
  </si>
  <si>
    <t xml:space="preserve">ASH ACTION ON SMOKING &amp; HEALTH: </t>
  </si>
  <si>
    <t>Cape Town Declaration on Human Rights and a Tobacco free World</t>
  </si>
  <si>
    <t>Participantes da 17ª Conferência Mundial sobre Tabaco ou Saúde</t>
  </si>
  <si>
    <t>Declaração da Cidade do Cabo em Direitos humanos e um mundo sem tabaco.</t>
  </si>
  <si>
    <t>Carta de intenções e recomendações em relação ao controle de Tabagismo em suas novas modalidades.</t>
  </si>
  <si>
    <t>Declaração assinada por 165 instituições e 54 especialistas</t>
  </si>
  <si>
    <t>Nã cita no Documento</t>
  </si>
  <si>
    <t>Não Cita no Documento</t>
  </si>
  <si>
    <t xml:space="preserve">Checklist for 
Text and Opinion   
</t>
  </si>
  <si>
    <t>Carta ANVISA materiais DEFs pós audiência pública</t>
  </si>
  <si>
    <t>Paula Johns
Diretora executiva da ACT</t>
  </si>
  <si>
    <t>QUESTÕES ELABORADAS PELA ANVISA PARA A AUDIÊNCIA PÚBLICA</t>
  </si>
  <si>
    <t>Partindo da premissa que uma decisão livre pressupõe o pleno acesso à informação clara, completa e confiável, entende-se como função do Estado desempenhar o papel de educar da população. Então, sugere-se que: alertas maciços à população sejam feitos pelos órgãos
competentes, a fim de impedir a experimentação e a iniciação por não fumantes e jovens, com
especial atenção aos grupos vulneráveis; os não usuários sejam protegidos da exposição às
emissões do vapor líquido dos cigarros eletrônicos em ambientes fechados, sejam eles públicos,
privados ou residenciais; e os fumantes sejam alertados sobre a falta de evidência científica
quanto à segurança do uso dos DEF como um produto derivado do tabaco, como ferramenta
para a redução de danos e para a cessação.</t>
  </si>
  <si>
    <t>Questões elaboradas</t>
  </si>
  <si>
    <t>T. Tob Control 2014;23:ii11–ii17.</t>
  </si>
  <si>
    <t>Chemical evaluation of electronic cigarettes</t>
  </si>
  <si>
    <t>Tianrong Cheng</t>
  </si>
  <si>
    <t>Analisar as evidências disponíveis avaliando produtos químicos em soluções de recarga, cartuchos, aerossóis e emissões ambientais de cigarros eletrônicos</t>
  </si>
  <si>
    <t>Systematic literature searches were conducted
to identify research related to e-cigarettes and chemistry using 5 reference databases and 11 search terms.</t>
  </si>
  <si>
    <t>Pergunta 1 e Pergunta 12 - . as marcas e modelos de cigarros eletrônicos diferem quanto à eficácia e consistência do rendimento de nicotina, e a distribuição de nicotina não é uniforme entre as baforadas, marcas ou dentro de uma marca; além disso, os níveis reais de nicotina podem não corresponder às quantidades rotuladas.
. Amplas faixas nos níveis de substâncias químicas, como nitrosaminas específicas do tabaco, aldeídos, metais, compostos orgânicos voláteis, compostos fenólicos, hidrocarbonetos aromáticos policíclicos, aromas, transportadores de solventes, alcalóides do tabaco e drogas, foram relatados em soluções de recarga de cigarro eletrônico, cartuchos , aerossóis e emissões ambientais.
. Material particulado ultrafino com diferentes faixas de distribuição de tamanhos de partículas tem sido relatado em aerossóis de cigarros eletrônicos e emissões ambientais.
. Os padrões de geração de aerossóis de cigarros eletrônicos e a validação de testes químicos seriam úteis para gerar estimativas confiáveis de quantidades de produtos químicos e, portanto, do potencial tóxico dos cigarros eletrônicos</t>
  </si>
  <si>
    <t xml:space="preserve"> 9 de 11
1 não se aplica</t>
  </si>
  <si>
    <t xml:space="preserve">Falta de uniformidade nos métodos utilizados para produzir aerossóis e analisar constituintes-alvo em cigarros eletrônicos. A metade dos estudos identificados
(os mais recentes) avaliaram cigarros eletrônicos vendidos no exterior  (por exemplo, Polônia, Coréia, Itália, Nova Zelândia, Japão). Atenção limitada foi focada no cigarro eletrônico design de dispositivos, evolução do design (tanto pelo fabricante quanto pelo usuário) e a alteração correspondente da substância química padrões de liberação. Finalmente, os efeitos dos solventes e aditivos transportadores, incluindo ingredientes aromatizantes,  geração de aerossóis, propriedades físicas do aerossol e perfil químico de emissões de cigarro eletrônico não foram relatadas. </t>
  </si>
  <si>
    <t>Pub Med. gov US National Library of Medicine National Institutes of Health_ J Natl Cancer Inst. 2017 Dec 1;109(12).</t>
  </si>
  <si>
    <t>Cigarette Filter Ventilation and its Relationship to Increasing Rates of Lung Adenocarcinoma</t>
  </si>
  <si>
    <t>Min-Ae Song, Neal L. Benowitz, Micah Berman, Theodore M. Brasky, K. Michael Cummings, Dorothy K. Hatsukami, Catalin Marian, Richard O’Connor, Vaughan W. Rees, Casper Woroszylo, Peter G. Shields</t>
  </si>
  <si>
    <t>A análise sugere fortemente que a ventilação com filtro contribuiu para o aumento de adenocarcinomas de pulmão entre fumantes. Assim, o FDA deve considerar a regulamentação de seu uso, até e incluindo uma proibição. Aqui, propomos uma agenda de pesquisa para apoiar esse esforço.</t>
  </si>
  <si>
    <t>Os filtros perfurados de cigarros parecem estar associados a um aumento nas taxas de adenocarcinomas pulmonares, sugere-se que ocorre uma aumento da inalação de mais fumaça com taxas mais concentradas de carcinógenos e outras toxinas. O aumento de "buracos"de ventilação 1) altera a combustão do tabaco, aumentando as toxinas da fumaça; 2)pode induzir que os fumantes inalem mais fumaça para manter sua ingestão de nicotina; e 3) causam uma falsa percepção de menor risco à saúde devido ao fumo “mais leve”</t>
  </si>
  <si>
    <t>Review is an evidence-based causation analysis</t>
  </si>
  <si>
    <t>Pergunta nº2-  De acordo com esse estudo, se os DEFs possuírem filtros com maior ventilação os DEfs seriam mais danosos que cigarros convencionais.  
Pergunta nº3- De acordo com esse estudo e levando em consideração que podem existir dispositivos com maior ventilação nos filtros, o adenocarcinoma de pulmão é um dos riscos do uso de DEFs à saúde.</t>
  </si>
  <si>
    <t>Research reported in this publication was supported by grant number P50CA180908 from the National Cancer Institute of the National Institutes of Health (NIH) and the
Food and Drug Administration (FDA) Center for Tobacco Products.</t>
  </si>
  <si>
    <t>Como se tratou de uma revisão que incluiu estudos diversos, algumas limitações são inerentes da metodologia de cada estudo, podemos citar aqui: Alta taxa de abandono dos participantes de alguns estudos incluidos nessa revisão; Pouca informação sobre causalidade e viés de confusão; Limitações quanto a medição bioquímica de indicadores pulmonares através de sangue e urina; limitações em que os próprios fumantes forneceram a informação a cerca da quantidade de cigarro consumido.</t>
  </si>
  <si>
    <t>MINISTÉRIO DA SAÚDE INCA</t>
  </si>
  <si>
    <t>Cigarros eletrônicos o que sabemos</t>
  </si>
  <si>
    <t>Estudo sobre a composição do
vapor e danos à saúde, o papel na redução de danos e no tratamento da
dependência de nicotina</t>
  </si>
  <si>
    <t>Ministério da Saúde - INCA</t>
  </si>
  <si>
    <t>Estudo sobre a composição do vapor e danos à saúde, o papel na redução de danos e no tratamento da dependência de nicotina</t>
  </si>
  <si>
    <t>Seu objetivo foi revisar os artigos publicados no que diz respeito à composição do seu vapor, aos danos
à saúde, à redução de danos e ao tratamento para a dependência de nicotina, que permitam
fornecer material baseado em evidência científica para a Coordenação de Prevenção e Vigilância
(Conprev) do INCA e a Gerência-Geral de Produtos Derivados do Tabaco (GGTAB) da Anvisa.</t>
  </si>
  <si>
    <t>Revisão de artigos</t>
  </si>
  <si>
    <t>Responde a pergunta 9 ''Partindo da premissa que uma decisão livre pressupõe o pleno acesso à informação clara, completa e confiável, entende-se como função do Estado desempenhar o papel de educar da população. Então, sugere-se que: alertas maciços à população sejam feitos pelos órgãos
competentes, a fim de impedir a experimentação e a iniciação por não fumantes e jovens, com
especial atenção aos grupos vulneráveis; os não usuários sejam protegidos da exposição às
emissões do vapor líquido dos cigarros eletrônicos em ambientes fechados, sejam eles públicos,
privados ou residenciais; e os fumantes sejam alertados sobre a falta de evidência científica
quanto à segurança do uso dos DEF como um produto derivado do tabaco, como ferramenta
para a redução de danos e para a cessação''</t>
  </si>
  <si>
    <t xml:space="preserve">cita como foram as limitações de cada estudo exposto </t>
  </si>
  <si>
    <t>PUB MED Cochrane Database Syst Rev. 2014;(12)</t>
  </si>
  <si>
    <t>Electronic cigarettes for smoking cessation Review - E-Cigarettes for smoking cessation_Sept2016</t>
  </si>
  <si>
    <t>Hartmann-Boyce J, McRobbie H, Bullen C, Begh R, Stead LF, Hajek P</t>
  </si>
  <si>
    <t>Avaliar a segurança e o efeito do uso de CEs para ajudar pessoas que fumam a alcançar o tabagismo a longo prazo</t>
  </si>
  <si>
    <t>Para avaliar os possíveis impactos à saúde relacionados ao uso de cigarros eletrônicos, uma série de estudos foi realizada com cigarros eletrônicos e cigarros comuns de tabaco. Quatro diferentes e-líquidos com alto teor de nicotina foram vaporizados em dois conjuntos de experimentos com cigarros eletrônicos genéricos de duas peças para coletar emissões e avaliar as concentrações do ar interno da fumaça de tabaco comum por produtos. Testes de fumaça de cigarro foram realizados para comparação.  A análise de risco sem câncer revelou "Nenhum risco significativo" de danos à saúde humana para amostras de vapor de e-líquidos (A-D).</t>
  </si>
  <si>
    <t>Pergunta nº 3 - Não foram detectados eventos adversos graves  relacionados ao uso de DEFs. Os efeitos adversos mais comumente relatados foram irritação da boca e garganta. A segurança de longo prazo dos CEs é desconhecida. Foram observadas reduções de biomarcadores em fumantes convencionais que mudaram para cigarro eletrônico.
cessação.  
Pergunta  nº4 - Existem evidências de que os DEFs são úteis para cessação do tabagismo.  
Pergunta  nº12 -  Os DEFS podem reduzir sim o consumo de nicotina.</t>
  </si>
  <si>
    <t>11 de 11</t>
  </si>
  <si>
    <t>JHB Funded by theNational Institute of Health Research School for Primary Care Research. CB and HM were investigators on the ASCEND EC trial funded by the Health Research Council of New Zealand that used product supplied at no charge from PGM international, a retailer.   Health New Zealand Ltd funded The University of Auckland to conduct the trial, independently of Ruyan Group (Holdings) Ltd.  Within the last three years PH has provided consultancy for and received research funding from GSK, Pfizer, Novartis and other manufacturers of smoking cessation medications.</t>
  </si>
  <si>
    <t xml:space="preserve">Foi relatado baixo número de estudos randomizados, portanto, a certeza sobre os efeitos é baixo. São necessários mais dados para fortalecer confiança nas estimativas. </t>
  </si>
  <si>
    <t xml:space="preserve"> Checklist for Systematic Reviews and Research Syntheses Reviews  </t>
  </si>
  <si>
    <t>Regulatory Toxicology and Pharmacology</t>
  </si>
  <si>
    <t>Comparative effects of cigarette smoke and novel tobacco product vapor on in vitro cellular responses in human bronchial epithelial cells</t>
  </si>
  <si>
    <t>S. Munakata, K. Ishimori, Y. Takanami, S. Ishikawa, S. Ito</t>
  </si>
  <si>
    <t>Neste estudo, comparamos os efeitos biológicos in vitro do fumo de tabaco por combustão com os vapores de um e-cigarette e heated tobacco comercialmente disponíveis, bem como o nosso novel tobacco vapor. Os efeitos examinados foram viabilidade celular, estresse oxidativo e respostas inflamatórias</t>
  </si>
  <si>
    <t xml:space="preserve">Estudo transversal entre fumantes brasileiros (≥ 18 anos) usando amostra  do Inquérito Internacional sobre Controle do Tabaco. Os participantes foram recrutados em três cidades por meio de um protocolo de discagem randomizada entre outubro de 2012 e fevereiro de 2013. Entre os 721 respondentes, 37,4% (n = 249) dos fumantes atuais conheciam cigarros eletrônicos, 9,3% (n = 48) relataram ter experimentado ou usado alguma vez na vida e 4,6% (n = 24) ter usado nos últimos 6 meses. Entre os que conheciam cigarros eletrônicos, 44,4% (n = 103) acreditavam que eles eram menos nocivos que os cigarros regulares (baixa percepção de risco). A “baixa percepção de risco” foi associada com ter maior nível educacional e com ter experimentado/usado cigarro eletrônico recentemente. </t>
  </si>
  <si>
    <t>study design, which includes collection of biological data and dosimetry data</t>
  </si>
  <si>
    <t>School of Earth &amp; Environmental Sciences, Scotland, U.K.</t>
  </si>
  <si>
    <t>Comparing the cancer potencies of emissions from vapourised nicotine products including e-cigarettes with those of tobacco smoke</t>
  </si>
  <si>
    <t>William E Stephens</t>
  </si>
  <si>
    <t>Quantificar danos relativos causados ​​por inalação das emissões de aerossol de produtos de nicotina vaporizada comparados ao fumo de tabaco aquecido é uma questão importante para a saúde pública</t>
  </si>
  <si>
    <t>Alguns cigarros eletrônicos foram aclamados por alguns como um avanço na batalha para ajudar as pessoas a parar de fumar, enquanto outros dizem que esses dispositivos estão criando uma nova geração de viciados em nicotina. Então, o que a ciência diz? Para descobrir a jornalista científica Wendy Zukerman, fala com a professora Stanton Glantz, com a professora Simon Chapman, com a dra. Lynne Dawkins, com a professora Chris Bullen e com a advogada Simone Davis.</t>
  </si>
  <si>
    <t>Estudo bioquímico</t>
  </si>
  <si>
    <t xml:space="preserve"> Pergunta nº2 - A maioria das análises de cigarros eletrônicos indica potencial de câncer 1% menor em comparação a fumaça do cigarro convencional e 10% menor a dos protótipos de nicotina aquecidos, embora uma minoria de análises indique potêncial cancerígeno amior em cigarros eletrônicos. Pergunta nº3 - Os cigarros eletrônicos contêm substâncias cancerígenas, mas eralmente em concentrações mais baixos que a fumaça do cigarro convencional.  Pergunta nº9 - Usuários e formuladores de políticas públicas e reguladoras precisam de evidências quantitativas sobre riscos relativos de câncer pelo uso de produtos vaporizados de nicotina em comparação com
fumar cigarros tradicionais.</t>
  </si>
  <si>
    <t>9 de 10
 ( 2 não se aplicam)</t>
  </si>
  <si>
    <t>Artigo não cita nenhum financiamento.</t>
  </si>
  <si>
    <t>O trabalho se baseia na medição de emissões que podem ser superestimadas ou subestimadas. Existem também lacunas de conhecimento sobre o potencial risco de determinadas substâncias pouco pesquisadas presentes nos cigarros.</t>
  </si>
  <si>
    <t>Volume 96, July 2018, Pages 85-93</t>
  </si>
  <si>
    <t>Comparison of the effects of e-cigarette vapor and cigarette smoke on indoor air quality</t>
  </si>
  <si>
    <t>T. R. McAuley, P. K. Hopke, J. Zhao, and S. Babaian</t>
  </si>
  <si>
    <t>Para avaliar os possíveis impactos à saúde relacionados ao uso de cigarros eletrônicos, uma série de estudos foi realizada usando cigarros eletrônicos e cigarros comuns de tabaco</t>
  </si>
  <si>
    <t xml:space="preserve">Países que regulam produtos de tabaco aquecido novembro de 2018, O resumo a seguir é baseado no feedback dos especialistas em políticas de controle do tabaco do Ministério da Saúde e jurisdiçoes onde estamos acompanhando as políticas de cigarros eletrônicos no nível do país. As informações chegam a 19/11/2018. </t>
  </si>
  <si>
    <t>Estudo bioquímico experimental</t>
  </si>
  <si>
    <t xml:space="preserve"> Pergunta nº2 - Para todos os subprodutos medidos, os cigarros eletrônicos produzem exposições muito pequenas em relação aos cigarros de tabaco
convencionais. O estudo não indica nenhum risco aparente para a saúde humana devido às emissões de cigarros eletrônicos com base nos compostos
analisados.</t>
  </si>
  <si>
    <t>7 de 10
(2 não se aplicam)</t>
  </si>
  <si>
    <t>National Vapers Club (NVC) has educating people about electronic cigarettes. This  
research was necessary to have more thorough information
to present to scientific and political bodies who are struggling with regulation of a new product about which
there is very little published scientific data. Funding was
obtained by fundraising events held by NVC as well as
individual donations by NVC members, and in part by
e-cigarette retailers who contacted NVC to offer contributions.
Although NVC funded this study, it had no 
control over the results. The scientists and independent 
contractors hired by the principal investigator were
entirely responsible for collecting, analyzing and interpreting
the data. Prior to data collection, no author or
independent contractor who worked on this project
had any financial interest in the outcome of this study.
Subsequent to data collection, S. Babaian became part
owner in a retail e-cigarette company.</t>
  </si>
  <si>
    <t>Cadernos de Saúde Pública: 33 (Suppl 3) 21 Set 2017</t>
  </si>
  <si>
    <t>Conhecimento e uso de cigarros eletrônicos e percepção de risco no Brasil_ resultados de um país com requisitos regulatórios rígidos</t>
  </si>
  <si>
    <t>Tânia Maria Cavalcante, André Salem Szklo, Cristina de Abreu Perez, James F. Thrasher, Moyses Szklo, Janine Ouimet, Shannon Gravely, Geoffrey T. Fong, Liz Maria de Almeida</t>
  </si>
  <si>
    <t>O objetivo do estudo foi analisar entre fumantes brasileiros: (1) conhecimento sobre existência de cigarros eletrônicos, uso na vida, e uso recente; (2) percepção de risco sobre cigarros eletrônicos comparados a cigarros convencionais; e (3) fatores correlacionados ao conhecimento e percepção de risco.</t>
  </si>
  <si>
    <t>Este site fornece uma descrição das leis em nível de país que regulam os cigarros eletrônicos: Existem 98 países que possuem leis nacionais / federais que regulam os cigarros eletrônicos, incluindo leis relacionadas à venda (incluindo idade mínima), publicidade, promoção, patrocínio, embalagem (embalagem de segurança para crianças, etiqueta de advertência de saúde e marca registrada), regulamentação do produto (volume de nicotina) / concentração, segurança / higiene, ingredientes / sabores), relatórios / notificações, tributação, uso (livre de vape) e classificação de cigarros eletrônicos: Existem 98 países que possuem leis nacionais / federais que regulam os cigarros eletrônicos, incluindo leis relacionadas à venda (incluindo idade mínima), publicidade, promoção, patrocínio, embalagem (embalagem de segurança para crianças, etiqueta de advertência de saúde e marca registrada), regulamentação do produto (volume de nicotina) / concentração, segurança / higiene, ingredientes / sabores), relatórios / notificações, tributação, uso (livre de vape) e classificação de cigarros eletrônicos</t>
  </si>
  <si>
    <t>Estudo Transversal</t>
  </si>
  <si>
    <t>Pergunta nº9 - Cerca de 44% dos respondentes a pesquisam acreditavam que cigarros eletrônicos eram menos perigosos do que cigarros convencionais. Estudos  são necessários para informar recomendações baseadas em evidências que possam ser adotadas pelos Estados-Membros da CQCT-OMS. Programas nacionais de vigilância sanitária devem incluir questões sobre uso e percepções de ENDS dentro de seus respectivos ambientes regulatórios.</t>
  </si>
  <si>
    <t>Devido ao caráter transversal dos dados do estudo, não foi possível avaliar o conhecimento e percepções
sobre cigarros eletrônicos antes e depois da adoção da resolução da Anvisa. O inquérito
usou um protocolo de amostragem por linha de telefone fixo e fumantes sem telefone fixo tem maior
probabilidade de pertencerem a grupos de nível socioeconômicos mais baixo e podem responder de
forma diferente do que fumantes de grupos de nível socioeconômico mais alto. O inquérito não distinguiu
entre experimentação e uso contínuo de cigarros eletrônicos e não avaliou se usuários usaram
cigarros eletrônicos legalmente fora do Brasil. O inquérito foi realizado em três cidades brasileiras e,
portanto, os resultados não podem ser generalizados para todo o país.</t>
  </si>
  <si>
    <t xml:space="preserve">WHO REPORT ON THE GLOBAL TOBACCO EPIDEMIC, 2019
</t>
  </si>
  <si>
    <t>WORLD HEALTH ORGANIZATION</t>
  </si>
  <si>
    <r>
      <t>On-line version</t>
    </r>
    <r>
      <rPr>
        <sz val="10"/>
        <color theme="1"/>
        <rFont val="Calibri (Corpo)"/>
      </rPr>
      <t> ISSN 1678-4464</t>
    </r>
  </si>
  <si>
    <t>Countries that Regulate Heated Tobacco Products_Jan 2019</t>
  </si>
  <si>
    <t xml:space="preserve">Johns Hopkins - Bloomberg School of Public Health </t>
  </si>
  <si>
    <t>O resumo a seguir é baseado no feedback dos especialistas em políticas de controle do tabaco do Ministério da Saúde e jurisdições onde estamos acompanhando as políticas de cigarros eletrônicos no nível do país. As informações são atuais em 19 de novembro de 2018 e está sujeito a alterações.</t>
  </si>
  <si>
    <t>Determinantes e prevalência do uso de cigarros eletrônicos em toda a União Europeia: uma análise secundária de 26 566 jovens e adultos de 27 países -Resultados 20,3% dos fumantes atuais, 4,7% dos ex-fumantes e 1,2% dos que nunca fumaram na UE relataram ter usado um cigarro eletrônico (em geral, aproximadamente 29,3 milhões de adultos). Entre os fumantes, o uso de cigarros eletrônicos foi mais provável entre as idades de 15 a 24 anos (aOR 3,13, IC 95% 2,22 a 4,54) e de 25 a 39 anos (aOR 2,00, IC 95% 1,47 a 2,78) em em comparação com fumantes mais velhos e entre aqueles que fumavam de 6 a 10 cigarros / dia (aOR 1,53, IC 95% 1,10 a 2,13) ou 11 a 20 cigarros / dia (aOR 2,07, IC 95% 1,52 a 2,81) em comparação a muito leve fumantes (≤5 cigarros / dia). Além disso, o uso de cigarros eletrônicos era mais provável entre os fumantes que haviam feito uma tentativa de abandono no último ano (aOR 2,08, IC 95% 1,67 a 2,58).</t>
  </si>
  <si>
    <t>feedback dos especialistas em políticas de controle do tabaco do Ministério da Saúde jurisdições onde estamos acompanhando as políticas de cigarros eletrônicos no nível do país</t>
  </si>
  <si>
    <t>Sim, responde a pergunta 10 com um resumo dos especialistas em relação as políticas de controle do tabaco do Ministério da Saúde e
jurisdições sobre as políticas de cigarros eletrônicos por país do mundo.</t>
  </si>
  <si>
    <t xml:space="preserve">Checklist for 
Text and Opinion
</t>
  </si>
  <si>
    <t>E-cigarette Policy Scan</t>
  </si>
  <si>
    <t>Country Laws Regulating E-cigarettes</t>
  </si>
  <si>
    <t>Global Tobacco Control</t>
  </si>
  <si>
    <t>Este site fornece uma descrição das leis em nível de país que regulam cigarros eletrônicos ou outra nicotina eletrônica sistemas de entrega</t>
  </si>
  <si>
    <t>O presente estudo tem como objetivo determinar a liberação de compostos orgânicos voláteis (COV) e (ultra) partículas finas (FP / UFP) de um cigarro eletrônico em condições de uso quase real em um campo de 8 m (3) câmara de teste de emissão</t>
  </si>
  <si>
    <t xml:space="preserve">Descrição sobre as leis dos cigarros eletrônicos nos países </t>
  </si>
  <si>
    <t>Este site fornece uma descrição das leis em nível de país que regulam cigarros eletrônicos ou outra nicotina eletrônica sistemas de entrega. Os funcionários do Institute for Global Tobacco Control usam
Observador de Tabaco e outras fontes para identificar
países que adotaram novas políticas, alteradas ou
apelou das políticas existentes que regulam o cigarro eletrônico produtos. As informações deste site foram verificadas por especialistas de países e / ou representantes do Ministério</t>
  </si>
  <si>
    <t>BMJ Journals Tobacco Control Vol 27m Issue Suppl 1</t>
  </si>
  <si>
    <t>Cytotoxic effects of heated tobacco products (HTP) on human bronchial epithelial cells</t>
  </si>
  <si>
    <t>Noel J Leigh, Phillip L Tran, Richard J O’Connor, Maciej Lukasz Goniewicz</t>
  </si>
  <si>
    <t>Este estudo examinou os potenciais efeitos tóxicos de inalar emissões de um HTP em comparação com cigarros eletrônicos e aquecidos</t>
  </si>
  <si>
    <t>As empresas de cigarros eletrônicos vêm se expandindo rapidamente usando mensagens agressivas de marketing semelhantes a aqueles usados para promover cigarros nas décadas de 1950 e 1960. As evidências disponíveis no momento, embora limitado, aponta para altos níveis de uso duplo de cigarros eletrônicos com cigarros convencionais, sem benefícios comprovados de cessação e aumentando rapidamente o início da juventude com cigarros eletrônicos.</t>
  </si>
  <si>
    <t>O efeito de HTP (IQOS; tobacco
flavour), Cigarros eletrônicpos (MarkTen; tobacco flavour) cigarros convencionais (Marlboro Red) foi examinado in vitro  em células humanas broncoepiteliais</t>
  </si>
  <si>
    <t>Pergunta nº1 - No trabalho são diferenciados cigarros eletrônicos de cigarros de tabaco aquecido. Pergunta nº2 -  Constatou-se que as emissões de tabaco aquecido danificaram os brônquios
epiteliais e seu efeito citotóxico foi maior
comparado com cigarros eletrônicos, mas menor em comparação com
cigarros de tabaco combustível.  Pergunta nº3- Riscos de problemas respiratórios.</t>
  </si>
  <si>
    <t>7 de 10
 ( 2 não se aplicam)</t>
  </si>
  <si>
    <t>Research reported in this publication was supported by the National
Cancer Institute of the National Institutes of Health under Award Number P01 CA
200512 and P30 CA 016056.</t>
  </si>
  <si>
    <t>Um único tipo de linha celular broncoepitelial para examinar a citotoxicidade foi usada. 
O estudo foi totalmente in vitro e os resultados são extrapolados para humanos, o que permanece
hipotético.</t>
  </si>
  <si>
    <t>2015*</t>
  </si>
  <si>
    <r>
      <t>BMJ Journals Tobacco Control Vol 24, Issue 5, Valdarvas C</t>
    </r>
    <r>
      <rPr>
        <sz val="11"/>
        <color theme="1"/>
        <rFont val="Times New Roman"/>
        <family val="1"/>
      </rPr>
      <t xml:space="preserve"> </t>
    </r>
  </si>
  <si>
    <t>Determinants and prevalence of e-cigarette use throughout the European Union_a secondary analysis of 26 566 youth and adults from 27 countries</t>
  </si>
  <si>
    <t>Constantine I Vardavas, Filippos T Filippidis, Israel T Agaku</t>
  </si>
  <si>
    <t>Este estudo avaliou a prevalência e determinantes do uso de cigarro eletrônico em pessoas com idade ≥15 anos em 27 países membros da União Europeia (UE) durante 2012</t>
  </si>
  <si>
    <t>O consumo de cigarro eletrônico ('vaping') é comercializado como uma alternativa ao tabagismo convencional. Tecnicamente, uma mistura de produtos químicos contendo líquidos transportadores, sabores e opcionalmente nicotina é vaporizada e inalada. O presente estudo tem como objetivo determinar a liberação de compostos orgânicos voláteis (COV) e (ultra) partículas finas (FP / UFP) de um cigarro eletrônico em condições de uso quase real em um campo de 8 m (3) câmara de teste de emissão.</t>
  </si>
  <si>
    <t>Laboratory test</t>
  </si>
  <si>
    <t>Pergunta nº5 - O estudo mostra que esses dispositivos são atrativos para adolescentes. A análise de regressão ajustada indicou que os fumantes mais jovens, especialmente aqueles de 15 a 24 anos (OR 3,13, IC 95% 2,22 a 4,54) foram mais propensos a usar cigarros eletrônicos do que os mais velhos. Pergunta nº9 - O fato de que a idade foi o principal determinante do uso de cigarros eletrônicos se torna estratégico para uma legislação que regule e informe adequadamente a população.</t>
  </si>
  <si>
    <t>7 de 10 
( 2 não se aplicam)</t>
  </si>
  <si>
    <t>O artigo não cita financiamento.</t>
  </si>
  <si>
    <t>Como todas as perguntas foram respondidas através de entrevistas,
a qualidade dos dados sofre interferênciada capacidade dos entrevistados de
recuperar e relatar informações com precisão.</t>
  </si>
  <si>
    <t>US National Library of Medicine National Institutes of PubMed.gov 2013 Feb;23(1):25-31</t>
  </si>
  <si>
    <t>Does e-cigarette consumption cause passive vaping</t>
  </si>
  <si>
    <t>T. Schripp, D. Markewitz, E. Uhde, T. Salthammer</t>
  </si>
  <si>
    <t>O presente estudo tem como objetivo determinar a liberação de compostos orgânicos voláteis (VOC) e partículas (ultra) finas (FP / UFP) de um cigarro eletrônico em condições de uso quase real em uma câmara de teste de emissão de 8 m3</t>
  </si>
  <si>
    <t>O uso de cigarros eletrônicos é proibido onde é proibido fumar (com algumas exceções)</t>
  </si>
  <si>
    <t>Pergunta nº 2 - Sim. Demonstrou-se que os DEFs em contraste com o
cigarro convencional, que emite partículas continuamente
do próprio processo de combustão, o cigarro eletrônico
em aerossol é liberado apenas durante a expiração. Pergunta  nº 6- Sim.O artigo cta aditivos presentes que confere aroma e sabor.</t>
  </si>
  <si>
    <t>This work was
financially supported by internal Fraunhofer WKI
research funds.</t>
  </si>
  <si>
    <t>O estudo engloba um determinado tipo de cigarro eletrônico. O efeito de outros tiposd de DEF, como
os do tipo ativados sob pressão não foram medidos.</t>
  </si>
  <si>
    <t xml:space="preserve">Circulation. 2014;129:1972–1986
</t>
  </si>
  <si>
    <t>E_cigarettes A Scientific Review</t>
  </si>
  <si>
    <t>Rachel Grana, PhD, MPH; Neal Benowitz, MD; Stanton A. Glantz, PhD</t>
  </si>
  <si>
    <t>Conclusão: A introdução de cigarros eletrônicos em ambientes com ar limpo pode resultar em danos à população se o uso do produto reforça o ato de fumar como socialmente aceitável ou se o uso mina os benefícios das políticas contra o fumo</t>
  </si>
  <si>
    <t xml:space="preserve">Estudo examinou a prevalência do uso de cigarros eletrônicos ("vaping") entre estudantes universitários e suas associadas a correlatos psicossociais. 9.449 estudantes receberam uma pesquisa on-line anônima. Aqueles que usavam e-cigarros eram significativamente mais propensos a ter histórico de saúde mental de transtorno de déficit de atenção/hiperatividade, transtorno de estresse pós-traumático, transtorno de jogo e ansiedade, para relatar baixa autoestima e endossar traços de impulsividade. </t>
  </si>
  <si>
    <t>Pergunta nº1 -  O trabalho representa em uma figura quatro diferentes tipos de cigarros eletrônicos: 1- Descartáveis; 2- Recarregáveis; 3-Recarregáveis do tipo caneta (tamanho médio) e 4-Recarregáveis do tipo tanque (tamanho maior).o artigo cita que normalmente os líquidos dos cigarros eletrônicos tem em sua composição:Aromas, nicotina, mentol, café, sabores de frutas, açucares e álcool, além de  outros sabores como biscoitos.  Pergunta nº2- Sim, os DEFs são menos danosos comparados a cigarros convencionais. Pergunta nº3 - Sugere-se que o uso de DEFs esteja associado a problemas cadíacos e pulmonares. Pergunta nº4- Sim, os DEFs são úteis na cessação do tabagismo em certo ponto.  Pergunta nº5 - Sim. Pergunta nº6- Sim.  Pergunta nº7- Sim, as composições listadas incluem na maioria das vezes nicotina, o artigo reforça que essa substância é altamente viciante.  Pergunta nº8- Sim, os DEFs podem ser portas de entrada para outras drogas e "marijuana" ou maconha foi listada como uma outra droga a ser usada nesses dispositivos. Pergunta nº9- O artigo defende que  efeito final dos DEFs na saúde pública dependem da sua regulação. O artigo sugere uma lista de políticas que devem ser implementadas no sentido de proteger a saúde pública. Pergunta nº11- Os estudos epidemiológicos de base populacional indicam que, em todos os países, os cigarros eletrônicos são mais comumente usados simultaneamente com os cigarros convencionais. Consistente com as mensagens de marketing, os motivos mais comuns
indicados para experimentar cigarros eletrônicos são para uso em locais onde o tabagismo é restrito, e também relacionado a ajuda sobre com parar de fumar. Perguntanº 12- O  uso de DEFs está relacionado tanto a redução do consumo de nicotina como alteração da forma de administração dessa substância. Perguntanº 13-  Os DEFs não se destinam apenas a quem quer parar de fumar.</t>
  </si>
  <si>
    <t>06 de 11</t>
  </si>
  <si>
    <t xml:space="preserve">Supported by the World Health Organization Tobacco Free Initiative. Additional support came from the University of California Tobacco Related Disease Research Program 21FT-0040 and grant 1P50CA180890 from the National Cancer Institute and Food and Drug Administration Center for Tobacco Products. The content is solely the responsibility of the authors and does not necessarily represent the official views of the National Institutes of Health, the US FDA, or the World Health Organization. Dr Glantz is an American Legacy Foundation Distinguished Professor in Tobacco Control. </t>
  </si>
  <si>
    <t>O artigo cita as limitações dos estudo selecionados para essa revisão.</t>
  </si>
  <si>
    <t>E-cigarette exposure induces pathological responses that result in lung tissue destruction and airway hyper reactivity in mice</t>
  </si>
  <si>
    <t>Patrick Geraghty, Jules Dabo, Itsaso Garcia-Arcos, Neville Cummins, Robert Foronjy</t>
  </si>
  <si>
    <t>este estudo mostra pela primeira vez que a exposição ao cigarro eletrônico causa asma e enfisema in vivo</t>
  </si>
  <si>
    <t>primeiro relatório publicado por uma agência federal que analisa de maneira abrangente o problema de saúde pública dos cigarros eletrônicos e seu impacto nos jovens de nosso país. É o 33º Relatório do Cirurgião Geral sobre o tabaco.</t>
  </si>
  <si>
    <t>Modelo in Vivo para avaliação dos efeios de cigarrs eletrônicos em Camundongos.</t>
  </si>
  <si>
    <t>Pergunta nº3 - A exposição ao vapor de cigarro eletrônico contendo nicotina  nos camundongos  aumentou consideravelmente os marcadores bioquímicos relacionados a relacionados a inflamação nos pulmões.</t>
  </si>
  <si>
    <t>6 de 8 ( 2 não se aplicam)</t>
  </si>
  <si>
    <t>Public Health Law Center at Hamline School of Law E-Cigarette Regulations – California</t>
  </si>
  <si>
    <t>E-Cigarette Regulations - California  Public Health Law Center</t>
  </si>
  <si>
    <t>Public Health Law Center</t>
  </si>
  <si>
    <t>Regulações de e-cigarettes na Califórnia -  Centro de leis da saúde pública</t>
  </si>
  <si>
    <t>Investigamos a associação do uso de cigarro eletrônico com distúrbio respiratório diagnosticado entre adultos nos dados da Pesquisa de vigilância de fatores de risco comportamental Este é o primeiro estudo a mostrar uma associação independente significativa do uso de cigarro eletrônico com distúrbio respiratório crônico.</t>
  </si>
  <si>
    <t>Regulamentação</t>
  </si>
  <si>
    <t>Produzido por Autoridade  de Saúde</t>
  </si>
  <si>
    <t>Sim, pergunta 10 Regulamentação dos produtos do tabaco como: sobre o regulamento, definição e impostos sobre esses produtos na califórnia</t>
  </si>
  <si>
    <t>Pub Med. gov US National Library of Medicine National Institutes of Health - Ann Clin Psychiatr 2019 Feb;31(1):27-35</t>
  </si>
  <si>
    <t>E-Cigarette Use (Vaping) is Associated with Illicit Drug Use, Mental Health Problems, and Impulsivity in University Students</t>
  </si>
  <si>
    <t>Jon E. Grant, Katherine Lust, Daniel J. Fridberg, Andrea C. King, and Samuel R. Chamberlain</t>
  </si>
  <si>
    <t>Este estudo examinou a prevalência do uso de cigarros eletrônicos entre estudantes universitários e suas associações com correlatos psicossociais</t>
  </si>
  <si>
    <t>Controlando as covariáveis ​​e o tabagismo, houve uma associação significativa do uso de cigarros eletrônicos com distúrbio pulmonar crônico na amostra de 8087 adultos participantes no Havai.</t>
  </si>
  <si>
    <t xml:space="preserve">Estudo examinou a prevalência do uso de cigarros eletrônicos ("vaping") entre estudantes universitários e suas associadas a correlatos psicossociais. 9.449 estudantes receberam uma pesquisa on-line anônima. Aqueles que usavam e-cigarros eram significativamente mais propensos a ter histórico de saúde mental de transtorno de déficit de atenção / hiperatividade, transtorno de estresse pós-traumático, transtorno de jogo e ansiedade, para relatar baixa autoestima e endossar traços de impulsividade. </t>
  </si>
  <si>
    <t>Sim. Pergunta nº 3 - O uso de cigarros eletrônicos foi significativamente associado a maiores taxas de  TDAH, ansiedade e stress pós traumático. Além disso, aqueles que usavam cigarros eletrônicos tinham uma auto-estima significativamente pior. O trabalho sugeriu um risco geral de natureza impulsiva em estudantes universitários que usam cigarros eletrônicos. sugerem uma natureza impulsiva / de risco mais geral em estudantes universitários que usam cigarros eletrônicos. Pergunta nº 5 - Sim, os dispositivos mostraram-se atrativos para adolescentes, já que a população de estudo se trata de estudantes universitários. Pergunta nº 8 - O uso de cigarro eletrônico foi associado ao uso de várias outras drogas (por exemplo, álcool, opiáceos)</t>
  </si>
  <si>
    <t>This research was supported by a Wellcome Trust Clinical Fellowship to Dr. Chamberlain (110049/Z/15/Z). Dr. Grant has received research grants from TLC Foundation, and Takeda Pharmaceuticals. Dr. Grant receives yearly compensation from Springer Publishing for acting as Editor-in-Chief of the Journal of Gambling Studies and has received royalties from Oxford University Press, American Psychiatric Publishing, Inc., Norton Press, and McGraw Hill. Dr. Chamberlain consults for Cambridge Cognition and Shire</t>
  </si>
  <si>
    <t>A direção da causalidade não pode ser determinada, já que se trata de um estudo transversal. O uso de pesquisas on-line tem limitações inerentes, como precisão e veracidade do diagnóstico. A  participação voluntária pode ter interferido na  representatividade da população maior. O uso de cigarros eletrônicos foi separado em três grandes categorias: nunca, não nos últimos 12 meses e sim nos últimos 12 meses, dessa forma informações além disso não foram coletadas.</t>
  </si>
  <si>
    <t xml:space="preserve">?? CDC Centers for Disease Control and Prevention </t>
  </si>
  <si>
    <t>E-Cigarette Use Among Youth and Young Adults_a report of the surgeon general</t>
  </si>
  <si>
    <t>U.S. Department of Health and Human Services</t>
  </si>
  <si>
    <t>O relatório deste cirurgião geral concentra-se no história, epidemiologia e efeitos na saúde do uso de cigarros eletrônicos entre jovens e adultos jovens; as empresas envolvidas com marketing e promoção desses produtos; e políticas de saúde pública existentes e propostas de uso desses produtos por jovens e adultos jovens</t>
  </si>
  <si>
    <t>Cigarros eletrônicos e líquidos eletrônicos estão sujeitos a um esquema de notificação, para o qual o MHRA (Agência Reguladora de Medicamentos e Produtos de Saúde) é a autoridade competente.</t>
  </si>
  <si>
    <t>Duplicata 162</t>
  </si>
  <si>
    <t>Sim, pergunta 7 ''Estes produtos são agora a forma de tabaco mais usadaentre os jovens nos Estados Unidos, superando os produtos de tabaco convencionais, incluindo cigarros,charutos, tabaco de mascar e narguilé. A maioria dos cigarros eletrônicos contém nicotina, que pode causar dependênciae pode prejudicar o cérebro adolescente em desenvolvimento.Comparado com adultos mais velhos, o cérebro de jovens e adultos jovens é mais vulnerável à negaconseqüências positivas da exposição à nicotina. Os efeitos incluem dependência, preparação para o uso de outras substânciassubstâncias ativas, controle de impulso reduzido, déficits de atenção e cognição e distúrbios de humor.Além disso, a exposição fetal à nicotina durante a gravidez pode resultar em múltiplas conseqüências adversas,incluindo síndrome da morte súbita do bebê, corpo caloso alterado, déficits no processamento auditivo, efeitossobre comportamentos e obesidade e déficits de atenção e cognição. A ingestão de líquidos de cigarro eletrônicomanter a nicotina também pode causar toxicidade aguda e possivelmente morte se o conteúdo dos cartuchos de recarga oufrascos contendo nicotina são consumidos''</t>
  </si>
  <si>
    <t>These strategies include funding tobacco control programs at levels recommended by the Centers for Disease Control and Prevention (CDC); increasing prices of tobacco products; implementing and enforcing comprehensive smokefree laws; and sustaining hard-hitting media campaigns, such as CDC’s Tips from Former Smokers that encourages smokers to quit for good, and FDA’s Real Cost that is aimed at preventing youth from trying tobacco and reducing the number of youth who move from experimenting to regular use</t>
  </si>
  <si>
    <t>There are several limitations to these observational
studies. For example, when considering the associations
derived from these observational studies, the order of initiation of the products of interest cannot be inferred. In
addition, some biases cannot be ruled out because of the
nature of the samples, and patterns of associations may
reflect an underlying common liability to use substances
and take part in other risky behaviors. Some studies
adjusted for risk taking, sensation seeking, and impulsivity, while others did not.</t>
  </si>
  <si>
    <t>PubMed.gov Drug Alcohol Depend.2019 Jan 1;194:363-370.</t>
  </si>
  <si>
    <t>E-cigarette use and respiratory disorder in an adult sample</t>
  </si>
  <si>
    <t>Thomas A. Willsa, Ian Paganoa, Rebecca J. Williamsb, Elizabeth K. Tamc</t>
  </si>
  <si>
    <t>Poucas evidências estão disponíveis sobre a associação de cigarros eletrônicos a índices de saúde. Investigamos o associação do uso de cigarro eletrônico com distúrbio respiratório diagnosticado entre adultos em dados do Behavioral Risk Factor Surveillance Survey.</t>
  </si>
  <si>
    <t>O objetivo desta pesquisa foi a caracterização e quantificação de concentrações de metais tóxicos em cinco marcas populares nacionalmente de cigarros eletrônicos semelhantes a cigarros.Todos os metais testados (cádmio, cromo, chumbo, manganês e níquel) foram encontrados nos e-líquidos analisados e em todas as marcas analisadas.</t>
  </si>
  <si>
    <t>Sim. Pergunta nº 2 - Comparado aos fumantes de cigarros convencionais, os usuários de DEFs tiveram menor associação com problemas respiratórios. Pergunta nº 3 - Houve correlação do uso de DEFs com  distúrbio pulmonar crônico  e  asma na amostra total.</t>
  </si>
  <si>
    <t>Dr. Wills and Dr. Pagano were supported by grant P30 CA071789
from the National Cancer Institute. The funding agency played no role
in analysis and interpretation of the data, preparation of the manuscript,
and decision to submit the report for publication. The content is
solely the responsibility of the authors and does not necessarily reflect
official policy of the U.S. Department of Health and Human Services.</t>
  </si>
  <si>
    <t xml:space="preserve">Apesar de um a grande amostra representativa, a base foi auto-relato através  perguntas sobre a doença diagnosticada e incluíram várias
covariáveis ​​relevantes. As relações temporais entre as variáveis
não podem ser estabelecidas. Oo estudo tem carêcia de uma descrição detalhada sobre a medida do histórico de tabagismo e a pesquisa não incluiu uso de maconha, que é relevante para a asma. A amostra é de um estado dos EUA e a generalização para outras áreas precisa ser estudada. </t>
  </si>
  <si>
    <t>British Medical Association</t>
  </si>
  <si>
    <t>E-cigarettes - Balancing risks and opportunities</t>
  </si>
  <si>
    <t>Este documento tem como objetivo destacar para os formuladores de políticas as preocupações de nossos membros e as oportunidades potenciais em torno do uso de cigarros eletrônicos. Ele define o que a BMA acredita ser uma resposta de política apropriada, levando em conta o ambiente normativo e de políticas em evolução para esses dispositivos no Reino Unido</t>
  </si>
  <si>
    <t>Este artigo tem como objetivo destacar aos formuladores de políticas as preocupações de nossos membros e as possíveisoportunidades em torno do uso de cigarros eletrônicos. Estabelece o que a BMA acredita seruma resposta política apropriada, levando em consideração a evolução das regulamentações e políticas.ambiente para esses dispositivos no Reino Unido</t>
  </si>
  <si>
    <t>53 referências</t>
  </si>
  <si>
    <t>Sim, pergunta 12 ''Após o surgimento de cigarros eletrônicos no Reino Unido, os membros da BMA destacaram váriaspreocupações relacionadas ao uso crescente e às implicações potenciais para o tabacocontrole, incluindo o envolvimento da indústria do tabaco (ver Quadro 3 ). 6 Alguns destespreocupações diminuíram e evoluíram à medida que o quadro regulamentar para esses produtosdesenvolvidos e com a disponibilidade de uma gama mais ampla de evidências e dados. Por exemplo,embora a inalação prolongada do vapor de nicotina esteja associada a algum nível de risco,e continua a haver debate sobre o nível preciso desse risco, várias revisões foramconcluiu que é substancialmente menor do que a inalação de fumaça de tabaco''</t>
  </si>
  <si>
    <t>Essa revisão foi limitada pela dificuldade em comparar os resultados de uma ampla gama dediferentes estudos, incluindo alguns estudos observacionais que apenas seguiram usuários duplos decigarros eletrônicos e tabaco e, portanto, pode ter excluído aqueles que conseguiramparar de usar tabaco usando cigarros eletrônicos. 31 No geral - embora exista uma falta de pesquisas de alta qualidadesua eficácia como auxílio à cessação - a maioria dos estudos relatados demonstrarelação entre o uso de cigarros eletrônicos e a cessação do tabagismo.</t>
  </si>
  <si>
    <t xml:space="preserve">American Academy of Pediatrics </t>
  </si>
  <si>
    <t>E-cigarettes and National Adolescent cigarette use_2004-2014</t>
  </si>
  <si>
    <t>Lauren M. Dutra, ScD, Stanton A. Glantz, PhD</t>
  </si>
  <si>
    <t>A introdução de cigarros eletrônicos não foi associada a uma mudança no padrão linear no declínio do tabagismo entre os jovens. Usuários apenas de cigarros eletrônicos dificilmente iniciaram seu uso com cigarros</t>
  </si>
  <si>
    <t xml:space="preserve">Cigarros eletrônicos contendo nicotina agora são legais no Canadá desde a aprovação da Lei S_5 em maio de 2018. Evidências mostram que o uso de nicotina em jovens e adolescentes
particularmente, pode danificar o cérebro em desenvolvimento.
Evidências emergentes indicam que há potencial para cigarros eletrônicos como uma porta de entrada para o uso do tabaco e
dependência de nicotina
</t>
  </si>
  <si>
    <t>Sim. Pergunta nº 5 - Os DEFs são atrativos para crianças e adolesceentes - Esse estudo incluiu a faixa etária de 9 - 21 anos de idade. De acordo com o Trabalho é improvável que os usuários apenas de cigarros eletrônicos iniciem o uso de  cigarros convencionais.</t>
  </si>
  <si>
    <t>This research was supported by R01 CA-061021 (Dr Glantz) and R25CA-113710 and P50CA180890 (Dr Dutra) from the National Institutes of Health and
the Food and Drug Administration’s Center for Tobacco Products.The content is solely the responsibility of the authors and does not necessarily represent the
offi cial views of the National Institutes of Health or the US Food and Drug Administration. Funded by the National Institutes of Health (NIH).</t>
  </si>
  <si>
    <t>Não podemos concluir que
a presença de cigarros eletrônicos no
mercado causou uma alteração  na prevalência de
tabagismo, nenhuma evidência foi encontrada nesse sentido. Não foi possível determinar se 
usuários "duplos" (de cigarros e cigarros eletrônicos)
iniciaram com cigarros ou
cigarros eletrônicos. Jovens em
abandono escolar
podem ter maior uso de tabaco do que
adolescentes que permanecem na escola. Não foi avaliada a frequência
de uso de cigarros eletrônicos antes de 2014. Os cigarros eletrônicos sem e com nicotina não foram distinguidos.</t>
  </si>
  <si>
    <t>PUB MED.gov Environ Res.2017 Jan;152:221-225</t>
  </si>
  <si>
    <t>E-CIGARETTES AS A SOURCE OF TOXIC AND POTENTIALLY CARCINOGENIC METALS</t>
  </si>
  <si>
    <t>Catherine Ann Hessa, Pablo Olmedo, Ana Navas-Acien, Walter Goessler, Joanna E. Cohen , and Ana Maria Rule</t>
  </si>
  <si>
    <t>O objetivo desta pesquisa foi a caracterização e quantificação de concentrações de metais tóxicos em cinco marcas nacionalmente populares de cigarros eletrônicos semelhantes a cigarros</t>
  </si>
  <si>
    <t>Na semana passada, a Public Health England (PHE) relatou o que descreveu como uma “revisão histórica” das evidências sobre os cigarros eletrônicos.É questionada a afirmação de que "cigarros eletrônicos são 95% mais saudáveis que cigarros comuns"</t>
  </si>
  <si>
    <t>Testes Laboratoriais com Espectrometria de massa</t>
  </si>
  <si>
    <t>Sim. Pergunta nº 9 - As regulamentações podem trazer mudanças e resultar em um controle de qualidade mais rigoroso em relação aos constituintes dos DEFs, além de maior transparência para os consumidores. Os regulamentos exigem que os fabricantes de cigarros eletrônicos e líquidos eletrônicos sejam obrigados a enviar ambas as listas de ingredientes, além de informações sobre constituintes nocivos ou potencialmente prejudiciais , que incluem níquel, chumbo e cromo e cádmio.</t>
  </si>
  <si>
    <t>10 de 10
 ( 3 não se aplicam)</t>
  </si>
  <si>
    <t>This study was funded by the Institute for Global Tobacco Control, Johns Hopkins School of Public Health (Grant # 118402); NIEHS Training Grant T32ES007141-31A1; NIAAA Training Grant T32-AA014125 and the Alfonso Martín Escudero Foundation.</t>
  </si>
  <si>
    <t>Traduzir esses achados em estimativas de doses não é possível. Não foram quantificadas as espécies de níquel ou cromo , no entanto, este é um passo subsequente importante na determinação de riscos à saúde mais precisos associados às concentrações de relatadas.</t>
  </si>
  <si>
    <t>PUBMED.gov Food Chem Toxicol.2017 Nov;109(Pt 1):90-94</t>
  </si>
  <si>
    <t>E-cigarettes emit very high formaldehyde levels only in conditions that are aversive to users: A replication study under verified realistic use conditions</t>
  </si>
  <si>
    <t>Konstantinos E. Farsalinos, Vassilis Voudris, Alketa Spyrou, Konstantinos Poulas</t>
  </si>
  <si>
    <t>Em 2015, um estudo identificou níveis de 5-15 vezes mais altos que as emissões de formaldeído de um cigarro eletrônico da geração anterior testado em 5,0 V em comparação com os cigarros de tabaco. Nós definimos para replicar este estudo usando o mesmo equipamento de cigarro eletrônico e e-líquido, enquanto checávamos a geração de sopros secos</t>
  </si>
  <si>
    <t xml:space="preserve">Em 2015, um estudo identificou níveis 5-15 vezes mais altos de emissão de formaldeído de um cigarro eletrônico de última geração testado a 5,0 V em comparação com os cigarros de tabaco. Decidimos replicar este estudo usando o mesmo equipamento de cigarro eletrônico e líquido eletrônico, enquanto verificamos a geração de sopros secos.RESULTADOS: Puffs secos foram detectados em ≤4,2 V por 88% dos participantes; assim, 4,0 V foi definido como o limite superior do uso realista. </t>
  </si>
  <si>
    <t>Testes Laboratoriais e entrevista</t>
  </si>
  <si>
    <t>Pergunta nº 2 - Os níveis médios de emissão de formaldeído são menores em cigarros eletrônicos comparados a cigarros convencionais o que sugere um menor risco.</t>
  </si>
  <si>
    <t>9 de 10
 (2 Não se aplicam)</t>
  </si>
  <si>
    <t>No funding was provided for this study.</t>
  </si>
  <si>
    <t>Não se pode afirmar uma
ligação causal entre as emissões de formaldeído e a detecção de sopro seco.
É possível que outros aldeídos, como a acroleína, que tenham
um cheiro acre, pode ser responsável pela detecção de sopro seco. Mais
são necessários estudos para determinar esse link. Além disso, é
É importante que estudos futuros examinem os aspectos interindividuais e
variabilidade intra-individual na detecção de sopro seco, de preferência usando
dispositivos mais consistentes e confiáveis ​​do que o testado aqui.</t>
  </si>
  <si>
    <t>Critical Appraisal Checklist for Qualitative Research</t>
  </si>
  <si>
    <t>https://www.google.com/search?client=firefox-b-d&amp;biw=1115&amp;bih=649&amp;sxsrf=ACYBGNSDbgUiwDPZZAu--1-TvXak7zw1aA%3A1572230117728&amp;ei=5VO2XaqVLMnX5OUPo-CIoA4&amp;q=E-cigarettes+in+Canada+Heart+%26+Stroke+Foundation+of+Canada&amp;oq=E-cigarettes+in+Canada+Heart+%26+Stroke+Foundation+of+Canada&amp;gs_l=psy-ab.12...483077.486315..488283...0.0..0.175.267.1j1......0....1j2..gws-wiz.......0i22i30.fzgvBbIwH58&amp;ved=0ahUKEwjqm7DN9b3lAhXJK7kGHSMwAuQQ4dUDCAo</t>
  </si>
  <si>
    <t xml:space="preserve">E-cigarettes in Canada </t>
  </si>
  <si>
    <t>Heart &amp; Stroke Foundation of Canada</t>
  </si>
  <si>
    <t>Tendências de uso, segurança dos produtos e os possíveis benefícios de cessação no Canada</t>
  </si>
  <si>
    <t xml:space="preserve">Os autores sugerem um elenco de medidas para o enfrentamento do avanço do uso dos CE entre jovens e adolescentes, como a própia comercialização e uso indiscriminado. </t>
  </si>
  <si>
    <t>40 referências</t>
  </si>
  <si>
    <t>Sim, responde a pergunta 5 e 8 ''Os cigarros eletrônicos também têm o potencial de aumentar o tabagismo, expandindo o mercado de nicotina entre os jovens. pessoas e renormalizando o fumo. Há preocupação de que aqueles que não fumam cigarros de tabaco, mas têmcomeçou a fumar cigarros eletrônicos com nicotina, poderiaformar um vício ao longo da vida para a nicotina. Aqui, os cigarros eletrônicos poderiamservir como uma porta de entrada para o vício em nicotina e uso de tabaco.Estudos realizados nos EUA e Canadá sugeriramque o uso de cigarro eletrônico na juventude está associado à juventude eadolescentes que fumam produtos de tabaco combustíveisnos anos posteriores''.</t>
  </si>
  <si>
    <r>
      <t>THE LANCET</t>
    </r>
    <r>
      <rPr>
        <sz val="10"/>
        <color theme="1"/>
        <rFont val="Calibri (Corpo)"/>
      </rPr>
      <t xml:space="preserve"> Volume 386, ISSUE 9996, P829, August 29, 2015</t>
    </r>
  </si>
  <si>
    <t>E-cigarettes Public Health England’s evidence-based confusion</t>
  </si>
  <si>
    <t>The Lancet</t>
  </si>
  <si>
    <t>A confiança do Public Health England sobre o trabalho, que os próprios autores aceitam é metodologicamente fraco, o torna perigoso pelos conflitos de interesse declarados em torno de seu financiamento, levantando sérias questões, não apenas, sobre as conclusões do relatório, mas também sobre a qualidade do processo de revisão por parte da agência</t>
  </si>
  <si>
    <t>Estudo longitudinal de coortes que atingiram a 12ª série em 1995, 1998, 2001, 2004 e 2014. A prevalência de tabagismo entre adolescentes do sul da Califórnia diminuiu mais de duas décadas, mas a alta prevalência de uso combinado de cigarros eletrônicos ou cigarros em 2014 (Prevalência de 13,4%), em comparação com a prevalência histórica de fumo no sul da Califórnia, sugere que os cigarros eletrônicos não substituem apenas os cigarros e indicam que O uso de cigarros está ocorrendo em adolescentes que não usariam produtos de tabaco.</t>
  </si>
  <si>
    <t>Analise de um artigo sobre os cigarros eletrônicos</t>
  </si>
  <si>
    <t>a Public Health England (PHE) relatou o quedescrito como uma “revisão histórica” de evidências sobre cigarros eletrônicos. A manchete do comunicado de imprensa cita da sua principal descoberta - cigarros eletrônicos cerca de 95% menosprejudicial que o tabaco ”. Kevin Fenton, Diretor de Saúdee Bem-Estar na PHE, comentaram que “cigarros eletrônicosnão são completamente isentos de riscos, mas quando comparados a evidência de que eles carregam apenas uma fração doso dano"</t>
  </si>
  <si>
    <t>O estudo liderado por Nutt foi financiado pela EuroswissSaúde e Lega Italiana Anti Fumo (LIAF).Riccardo Polosa, um dos autores do artigo de Nutt,é o consultor científico chefe do LIAF.</t>
  </si>
  <si>
    <t>PubMed.gov - Annu Rev Public Health.2018 Apr 1;39:215-235</t>
  </si>
  <si>
    <t>E-Cigarettes Use, Effects on Smoking, Risks, and Policy Implications</t>
  </si>
  <si>
    <t>Stanton A. Glantz and David W. Bareham</t>
  </si>
  <si>
    <t>Ao invés de encorajar fumantes a trocar cigarros convencionais por e-cigarettes ou deixarem de fumar, e-cigarettes estão reduzindo as taxas de cessação do tabagismo e expandindo o mercado de nicotina, atraindo jovens que dificilmente iniciariam o uso de nicotina com cigarros convencionais</t>
  </si>
  <si>
    <t>Como os cigarros eletrônicos dispararam em popularidade entre os adolescentes, pediatras relatam ter visto adolescentes que se comportam como pacientes com transtornos por abuso de substâncias</t>
  </si>
  <si>
    <t>Enquanto DEFs
fornecem níveis mais baixos de substâncias cancerígenas do que os cigarros convencionais,
eles ainda expõem os usuários a altos níveis de partículas ultrafinas e outras toxinas que
pode aumentar substancialmente os riscos de doenças pulmonares cardiovasculares e não-cancerígenas,
responsáveis ​​por mais da metade de todas as mortes causadas pelo fumo, a taxas semelhantes
aos cigarros convencionais.</t>
  </si>
  <si>
    <t>Pergunta nº1 -  O trabalho representa em uma figura quatro diferentes tipos de cigarros eletrônicos: 1- Descartáveis; 2- Recarregáveis; 3-Recarregáveis do tipo caneta (tamanho médio) e 4-Recarregáveis do tipo tanque (tamanho maior). (Figura de um artigo já analisado aqui.). Pergunta nº2 - Os DEFs oferecem menor risco de câncer que cigarros convencionas.  Pergunta nº3 - Os DEFs impactam adversamente o sistema cardiovascular e aumentam o risco para doenças de pulmão que não o cancer.  Pergunta nº5 - Sim, o artigo cita que muito dinheiro é investido em propagandas e que assm houveram  rápidos aumentos no uso de cigarros eletrônicos por jovens. Pergunta nº6 - Sim. O artigo cita a presença se inúmeras possibilidades de sabores de cigarros eetrônicos. Pergunta  nº4 - Sim. o artigo cita que os estudos sugerem qu o uso dos DEFs está a associado a cessação do uso de cigarros conb evnciona, no entanto afirma que não há conclusões sobre
a eficácia dos cigarros eletrônicos em comparação com outras intervenções para cessação, porque existem poucas evidêncis com o grupo de comparação (controle) sem cigarro. Pergunta nº12- O uso de DEF acaba sedo uma alteração da forma de nicotina, o artigo afirma que DEFs criam um aerossol
de partículas ultrafinas que transporta nicotina profundamente para os pulmões. Essas partículas são tão pequenas quanto - e
às vezes menor do que os de cigarros convencionais. Pergunta nº13- Sobe o público alvi de adultos, são citados 3 motivos para fazer uso de DEFs: 1- Auxílio ao fumo; 2-  alternativa mais segura aos cigarros convencionais; 3- Como uma maneira conveniente de fumar em locais proibidos por lei. Dessa forma o marketing das empresas que produzem DEFs não se destina somente a pessoas que desejam parar de fumar e se tornam atrativos para jovens por serem menos "perogosos"convencionais e por terem sabores variados.</t>
  </si>
  <si>
    <t>Dr. Glantz’s work was supported in part by grant 1P50CA180890 from the National Cancer. Institute and Food and Drug Administration Center for Tobacco Products. The content is solely the responsibility of the authors and does not necessarily represent the official views of theNational Institutes of Health or theUS FDA. All views byDavid Bareham are his own and do not necessarily
reflect those of his employer.</t>
  </si>
  <si>
    <t>O artigo não cita a metolgia para seleção das evidências listadas.</t>
  </si>
  <si>
    <t>PubMed.gov Pediatrics. 2016 Aug;138(2)</t>
  </si>
  <si>
    <t>E-cigarettes, Cigarettes, and the prevalence of adolescent tobacco use</t>
  </si>
  <si>
    <t>Jessica L. Barrington-Trimis, PhD, Robert Urman, PhD, Adam M. Leventhal, PhD, W. James Gauderman, PhD, Tess Boley Cruz, PhD, Tamika D. Gilreath, PhD, Steve Howland, MS, Jennifer B. Unger, PhD, Kiros Berhane, PhD, Jonathan M. Samet, MD, Rob McConnell, MD</t>
  </si>
  <si>
    <t>Para entender o papel de cigarros eletrônicos no uso geral de produtos de tabaco, examinamos as taxas de prevalência de adolescentes do sul da Califórnia por mais de duas décadas</t>
  </si>
  <si>
    <t>avaliamos a eficácia e a tolerabilidade a longo prazo do cigarro eletrônico usado em um ambiente "naturalista". Este estudo observacional prospectivo avaliou a redução / abstinência do tabagismo em fumantes que não pretendem parar de usar o cigarro eletrônico ('Categoria'; Arbi Group, Itália). O uso prolongado de cigarros eletrônicos pode diminuir substancialmente o consumo de cigarros em fumantes que não desejam parar e é bem tolerado.</t>
  </si>
  <si>
    <t>Form examinadas as taxas de prevalência em
Adolescentes do sul da Califórnia por 2 décadas.</t>
  </si>
  <si>
    <t>Pergunta nº5 - Sim, o estudo conclui que  os adolescentes são um novo grupo de
usuários que provavelmente não usariam tabacovna ausência de
cigarros eletrônicos, o que representa um potencial ameaça à saúde pública de populações adolescentes. Pergunta  nº6- Sim. o artigo cita que DEFs ganharam popularidade nos últimos anos, e a ampla variedade de aromas é responsável por parte desse sucesso.
Pergunta nº11 - Entre os alunos do 12º ano, a prevalência combinada ajustada de cigarros atuais ou uso de cigarro eletrônico em 2014 foi de 13,7%. Isso foi substancialmente maior que os 9,0% prevalência ajustada do uso atual de cigarro em 2004, antes da disponibilidade de cigarros eletrônicos (P = 0,003) e apenas um pouco menor que a prevalência ajustada de tabagismo de 14,7% em 2001 (P = 0,54).</t>
  </si>
  <si>
    <t>6 de 11</t>
  </si>
  <si>
    <t>The authors have indicated they have no fi nancial relationships relevant to this article to disclose.</t>
  </si>
  <si>
    <t>Dados sobre o uso de outros fumos que não cigarros convencionais não eram
coletados de coortes anteriores. Portanto,
a contribuição de dispositivos como  cachimbo de água, charuto /
cigarrilha, cachimbo ou tabaco sem fumaça
não tem prevalência 
conhecida.</t>
  </si>
  <si>
    <t>E-cigarettes_an emerging category</t>
  </si>
  <si>
    <t>Ernst &amp; Young LLP</t>
  </si>
  <si>
    <t>Este relatório detalha os recentes desenvolvimentos na venda e uso de e-cigarros com foco em sete países em particular</t>
  </si>
  <si>
    <t>A pesquisa utilizou um painel on-line com o objetivo de entender a categoria de cigarros eletrônicos em termos de uso de penetração, comportamento de compra e atitude do consumidor. A análise apresentada no relatório é suportada por dois conjuntos de dados separados do Kantar Group Ltd. O primeiro conjunto de dados forneceu estimativas da proporção de adultos que use cigarros eletrônicos em cada um dos sete países incluídos neste relatório 2 . O segundo conjunto de dados foi extraído de uma pesquisa sobre o comportamento do usuário de aproximadamente 2.000 adultos em cadapaís selecionado, para cada um dos anos de 2013 a 2015 3 . A metodologia para esta pesquisa é o cálculo as médias entre países com basedados populacionais da ONU e a proporção de entrevistados na pesquisa que identificaramcomo usuários regulares de cigarro eletrônico. Além dos dados da Kantar, informações de mercado provém de fontes reconhecidas, como a Organização Mundial de Saúde, parafornecer mais contexto e detalhes em relação aos cigarros eletrônicos.</t>
  </si>
  <si>
    <t>Pesquisa quantitativa</t>
  </si>
  <si>
    <t>Em setembro de 2015, um EY foi contratado pela Nicoventures Holdings Limited para fornecer informações importantes sobre o mercado de cigarros eletrônicos, também conhecido como cigarros eletrônicos. Este relatório detalhado detalha este trabalho, explorando desenvolvimentos recentes na venda e uso de cigarros eletrônicos com foco em sete países em particular</t>
  </si>
  <si>
    <t>Sim, responde a pergunta 6 ''Além dos diferentes tipos de dispositivos de cigarro eletrônico, uma ampla variedade de sabores epontos fortes estão disponíveis em resposta à evolução das preferências do consumidor, permitindo que os mercadospaíses para desenvolver diferenças notáveis.Conforme ilustrado na Figura 9, os cigarros eletrônicos com sabor de tabaco são a categoria mais popular em2015, conforme relatado por 28% dos usuários nos sete países. No entanto, os sabores do tabacoenfrentar uma concorrência clara de outros sabores disponíveis no mercado''</t>
  </si>
  <si>
    <t>É provável que exista uma relação mais complexa do que a mostrada entre o preço relativo de produtos de tabaco combustíveis e cigarros eletrônicos e seu impacto na demanda do consumidor. Atualmente, existem apenas dados históricos limitados disponíveis para explorar esse relacionamento, pois a categoria é relativamente nova.</t>
  </si>
  <si>
    <t>CANADIAN PRESS-National Post, July 26, 2019</t>
  </si>
  <si>
    <t>Matt McClain / The Washington Post</t>
  </si>
  <si>
    <t>Alguns jovens recorrem ao roubo de seus pais ou à venda de apetrechos de cigarros eletrônicos para sustentar seus hábitos, disseram especialistas em tratamento de dependência. E, apesar de muitos adolescentes presumirem que o cigarro eletrônico é seguro, alguns aparecem com sinais de toxicidade da nicotina, uma condição observada anteriormente em crianças pequenas que acidentalmente ingeriram chiclete de nicotina. Outros estão relatando problemas respiratórios. Após mais de três anos de vaping diário, Beauparlant foi diagnosticado com doença pulmonar restritiva. Sua mãe disse que está trabalhando com um advogado para abrir uma ação coletiva contra Juul que a forçaria a estabelecer centros de tratamento</t>
  </si>
  <si>
    <t>Noticia sobre os cigarros eletrônicos e jovens</t>
  </si>
  <si>
    <t>Agora, a escola está reexaminando a forma como disciplina os alunos e considerando reformular sua abordagem aos adolescentes apanhados vaping na escola depois que o diretor notou muitos reincidentes.</t>
  </si>
  <si>
    <t>Sim, pergunta 5 ''Os médicos disseram acreditar que os comportamentos dos adolescentes viciados em cigarros eletrônicos possam estar ligados ao seu design: muitos produtos, incluindo Juul, permitem que os usuários ingeram muito mais nicotina do que com os cigarros tradicionais. As preocupações com o uso de adolescentes estimularam a proibição das vendas de cigarros eletrônicos adotada em junho por São Francisco - uma medida que a tornou a primeira grande cidade a proibir os dispositivos de entrega de nicotina. "Com os Juuls, as crianças conseguem uma dose muito maior de nicotina - e a dose é importante", disse Levy. "Essas crianças têm comportamentos que geralmente vemos em pacientes que sofrem de dependência de opióides ou maconha, mas normalmente não vemos crianças que desenvolvem dependência de cigarros tradicionais de tabaco".</t>
  </si>
  <si>
    <t>2014*</t>
  </si>
  <si>
    <t xml:space="preserve">PubMed.gov - Intern Emerg Med.2014 Aug;9(5):537-46 </t>
  </si>
  <si>
    <t>Effectiveness and tolerability of electronic cigarette in real-life_a 24-month prospective observational study</t>
  </si>
  <si>
    <t>Riccardo Polosa, Jaymin B. Morjaria, Pasquale Caponnetto, Davide Campagna, Cristina Russo, Angela Alamo, MariaDomenica Amaradio, Alfredo Fisichella</t>
  </si>
  <si>
    <t>avaliamos a longo prazo eficácia e tolerabilidade do cigarro eletrônico usado em Configuração "naturalista". Este estudo observacional prospectivo avaliou a redução/abstinência do tabagismo em fumantes com a intenção de parar de usar cigarro eletrônico</t>
  </si>
  <si>
    <t>Este estudo observacional prospectivo avaliou a redução / abstinência do tabagismo em fumantes que não pretendem parar de usar o cigarro eletrônico ('Categoria'; Arbi Group, Itália). Após uma fase de intervenção de 6 meses, durante a qual o uso de cigarro eletrônico era fornecido regularmente, os níveis de cigarro por dia (cig / dia) e monóxido de carbono expirado (eCO) foram acompanhados em uma fase de observação aos 18 e 24 meses.</t>
  </si>
  <si>
    <t>Abstract
Electronic cigarettes (e-Cigarette) are battery-operated devices designed to vaporise nicotine that may aid smokers to quit or reduce their cigarette consumption. Research on e-Cigarettes is urgently needed to ensure that the decisions of regulators, healthcare providers and consumers are evidence based. Here we assessed long-term effectiveness and tolerability of e-Cigarette used in a 'naturalistic' setting. This prospective observational study evaluated smoking reduction/abstinence in smokers not intending to quit using an e-Cigarette ('Categoria'; Arbi Group, Italy). After an intervention phase of 6 months, during which e-Cigarette use was provided on a regular basis, cigarettes per day (cig/day) and exhaled carbon monoxide (eCO) levels were followed up in an observation phase at 18 and 24 months. Efficacy measures included: (a) ≥50% reduction in the number of cig/day from baseline, defined as self-reported reduction in the number of cig/day (≥50%) compared to baseline; (b) ≥80% reduction in the number of cig/day from baseline, defined as self-reported reduction in the number of cig/day (≥80%) compared to baseline; (c) abstinence from smoking, defined as complete self-reported abstinence from tobacco smoking (together with an eCO concentration of ≤10 ppm). Smoking reduction and abstinence rates were computed, and adverse events reviewed. Of the 40 subjects, 17 were lost to follow-up at 24 months. A &gt;50% reduction in the number of cig/day at 24 months was shown in 11/40 (27.5%) participants with a median of 24 cig/day use at baseline decreasing significantly to 4 cig/day (p = 0.003). Smoking abstinence was reported in 5/40 (12.5%) participants while combined &gt;50% reduction and smoking abstinence was observed in 16/40 (40%) participants at 24 months. Five subjects stopped e-Cigarette use (and stayed quit), three relapsed back to tobacco smoking and four upgraded to more performing products by 24 months. Only some mouth irritation, throat irritation, and dry cough were reported. Withdrawal symptoms were uncommon. Long-term e-Cigarette use can substantially decrease cigarette consumption in smokers not willing to quit and is well tolerated. ( http://ClinicalTrials.govnumberNCT01195597 ).</t>
  </si>
  <si>
    <t>Sim. Pergunta 4 - Sim. Embora não seja formalmente regulamentado, os DEFs pode ajudar fumantes incapazes ou dispostos a parar de permanecer abstinentes
ou reduzir o consumo de cigarros convencionais. Pergunta 13 - O público -alvo dos DEFs incluem fumantes que desejam parar, no entanto os cigarros eletrônicos podem ser atraentes para  fumantes que desejam manter de uma forma mais benigna. Os DEFs podem ser considerados como substituto alternativo de baixo risco para cigarros tradicionais.</t>
  </si>
  <si>
    <t>O trabalho não cita financiamento mas indica que: Arbi Group Srl (Milano,
Italy) for the free supplies of ‘Categoria’ e-Cigarette kits and nicotine
cartridges as well as their support. mas intera que eles não estavam envolvidos
no desenho do estudo, execução do estudo ou análise e apresentação de
os dados.</t>
  </si>
  <si>
    <t>Se trata de um estudo muito pequeno e não controlado, os resultados observados devem ser interpretado com cautela. Cerca de 40% dos participantes não compareceram visita de acompanhamento final. Por não ser um estudo comum de cessação e, portanto, comparação direta com ouytos estudos não podem ser feitos. 
As descobertas com o produto testado não podem ser estendidas a outros modelos e, em particular, a produtos mais novos de alta qualidade. A avaliação dos sintomas de abstinência não foi rigoroso e é sujeito a viés de recordação. Os resultados de eficácia e tolerabilidade relatados em fumantes saudáveis ​​recrutados pela equipe local do hospital podem não ser válidos para fumantes com outras comorbidades.</t>
  </si>
  <si>
    <t>Effects of active and passive electronic and tobacco cigarettesmoking on lung function</t>
  </si>
  <si>
    <t>Maria Chorti, Konstantina Poulianiti, Athanasios Jamurtas, Konstantinos Kostikas, Manolis Tzatzarakis, Dionysios Vynias, Yiannis Koutedakis, Andreas Flouris, Aristidis Tsatsakis</t>
  </si>
  <si>
    <t>O objetivo deste estudo foi avaliar e comparar os efeitos a curto e longo prazo dos efeitos do cigarro eletrôncio e do cigarro ativo e passivo na função pulmonar</t>
  </si>
  <si>
    <t>Pergunta 2 - Sim.  Não houveram
mudanças significativas na função pulmonar observadas para o que usaram o cigarro eletrônico,
mas a cotinina aumentou significativamente após uma
hora de fumar, enquanto para os fumantes de cigarros convencionais a  função pulmonar foi afetada significativamente
imediatamente fumar, embora uma hora depois
a maioria dos parâmetros da função pulmonar retornaram aos níveis normais. Pergunta 3 - O riscos de uso de DEFs envolvem um aumento da cotinina sérica,
embora não pareçam afetar agudamente a função pulmonar, a exposição passiva
demonstra uma leve obstrução pulmonar e aumenta os níveis séricos de cotinina.</t>
  </si>
  <si>
    <t>SIM</t>
  </si>
  <si>
    <t>3 de 8 (2 não se aplicam)</t>
  </si>
  <si>
    <t>O estudo incluiu apenas 15 participantes no desenho experimental.</t>
  </si>
  <si>
    <t>Electronic Cigarette Sales in the United States, 2013-2017</t>
  </si>
  <si>
    <t>Brian A. King, PhD, MPH Doris G. Gammon, MS Kristy L. Marynak, MPP Todd Rogers, PhD</t>
  </si>
  <si>
    <t>Este estudo avaliou as vendas de cigarros eletrônicos nos Estados Unidos durante 2013-2017</t>
  </si>
  <si>
    <t>Este estudo avaliou as vendas de cigarros eletrônicosnos Estados Unidos durante 2013-2017.</t>
  </si>
  <si>
    <t>Avaliação</t>
  </si>
  <si>
    <t>Os dados de vendas a varejo de cigarros eletrônicos foram licenciadosNielsen Company por conveniência, clube e desconto / dólarlojas, comerciantes em massa, supermercados, farmácias ecomissários militares. Os dados de vendas refletem todas as vendas documentadasnos tipos de loja monitorados; vendas pela internet e "vape shop"não são capturados. Os dados foram agregados em quatro semanas, de16 de dezembro de 2012 a 8 de janeiro de 2018, para os 48 paísesestados tíguos e Washington, DC</t>
  </si>
  <si>
    <t>Financiamento / Suporte: Este trabalho foi financiado pelos Centros de Controle de Doenças dos EUAe Prevenção (CDC).</t>
  </si>
  <si>
    <t>J Am Heart Assoc. 2019 Jun 18;8(12):e012317</t>
  </si>
  <si>
    <t>Electronic Cigarette Use and Myocardial Infarction Among Adults in the US Population Assessment of Tobacco and Health</t>
  </si>
  <si>
    <t>Dharma N. Bhatta, PhD, MPH; Stanton A. Glantz, PhD</t>
  </si>
  <si>
    <t>Avaliamos o associação entre o uso de cigarro eletrônico e o infarto do miocárdio (IM) e se a causalidade reversa pode explicar a observaram associação transversal entre o uso de cigarro eletrônico e o IM.</t>
  </si>
  <si>
    <t>Avaliaram a associação entre o uso de cigarro eletrônico e o infarto do miocárdio (IM) e se a causalidade reversa pode explicar a associação transversal observada entre o uso de cigarro eletrônico e o IM. O uso diário e diário de cigarros eletrônicos está associado ao aumento do risco de ter um infarto do miocárdio, ajustado para o consumo de cigarros combustíveis. O efeito dos cigarros eletrônicos é semelhante ao cigarro convencional, e o uso duplo de cigarros eletrônicos e cigarros convencionais ao mesmo tempo é mais arriscado do que o uso de qualquer produto sozinho.</t>
  </si>
  <si>
    <t>Abstract
Background E-cigarettes are popular for smoking cessation and as an alternative to combustible cigarettes. We assess the association between e-cigarette use and having had a myocardial infarction ( MI ) and whether reverse causality can explain the observed cross-sectional association between e-cigarette use and MI . Methods and Results Cross-sectional analysis of the Population Assessment of Tobacco and Health Wave 1 for association between e-cigarette use and having had and MI . Longitudinal analysis of Population Assessment of Tobacco and Health Waves 1 and 2 for reverse causality analysis. Logistic regression was performed to determine the associations between e-cigarette initiation and MI , adjusting for cigarette smoking, demographic and clinical variables. Every-day (adjusted odds ratio, 2.25, 95% CI : 1.23-4.11) and some-day (1.99, 95% CI : 1.11-3.58) e-cigarette use were independently associated with increased odds of having had an MI with a significant dose-response ( P&lt;0.0005). Odds ratio for daily dual use of both products was 6.64 compared with a never cigarette smoker who never used e-cigarettes. Having had a myocardial infarction at Wave 1 did not predict e-cigarette use at Wave 2 ( P&gt;0.62), suggesting that reverse causality cannot explain the cross-sectional association between e-cigarette use and MI observed at Wave 1. Conclusions Some-day and every-day e-cigarette use are associated with increased risk of having had a myocardial infarction, adjusted for combustible cigarette smoking. Effect of e-cigarettes are similar as conventional cigarette and dual use of e-cigarettes and conventional cigarettes at the same time is risker than using either product alone.</t>
  </si>
  <si>
    <t>Pergunta 2 - Não.  A dupla utilização de cigarros eletrônicos convencionais  é
mais arriscada do que usar o produto sozinho e mudar de cigarros combustíveis a cigarros eletrônicos não está associado a menor risco de infarto do miocárdio do que continuar fumaça; A cessação completa é a única maneira de reduzir o risco
infarto do miocárdio.  Pergunta 3 - O uso diário de cigarros eletrônicos está associado a um risco aumentado de infarto do miocárdio. O efeito dos cigarros eletrônicos são semelhantes ao uso do cigarro convencional.</t>
  </si>
  <si>
    <t>This work was supported by grants R01DA043950 from the
National Institute on Drug Abuse, P50CA180890 from the
National Cancer Institute and the Food and Drug Administration
Center for Tobacco Products, U54HL147127 from the
National Heart, Lung, and Blood Institute and the Food and
Drug Administration Center for Tobacco Products, and the
University of California San Francisco (UCSF) Helen Diller
Family Comprehensive Cancer Center Global Cancer Program.
The content is solely the responsibility of the authors and
does not necessarily represent the official views of National
Institutes of Health or the Food and Drug Administration. The
funding agencies played no role in study design, collection,
analysis, and interpretation of data, writing the report, or the
decision to submit for publication.</t>
  </si>
  <si>
    <t>Houveram apenas 8 pessoas que usaram cigarros eletrônicos e tiveram
infartos durante esse estudo, então não houve
poder para detectar o efeito. O tempo necessário
para que haja número suficiente de infartos é grande. 
Resposta para uso do cigarro eletrônico e cigarro combustível
são auto-relatados, o que pode levar a um viés de lembrança.
O Infarto do miocárdio também foi autorreferido.
Outros possíveis fatores de risco, incluindo histórico familiar de
infarto do miocárdio, angina e uso intenso de álcool não são
disponíveis. Não há informações sobre o
duração da cessação do tabagismo ou do cigarro eletrônico. Na 
análise principal, não se sabe se  o infarto ocorreu antes ou depois do início das entrevistas
a respeito do uso de cigarros eletrônicos e cigarros.</t>
  </si>
  <si>
    <t>BMC Public Health volume 17, Article number: 686 (2017)</t>
  </si>
  <si>
    <t>Electronic cigarette use behaviors and motivations among smokers and nonsmokers</t>
  </si>
  <si>
    <t>Thomas E. Sussan, Fatima G. Shahzad, Eefa Tabassum, Joanna E. Cohen, Robert A. Wise, Michael J. Blaha, Janet T. Holbrook and Shyam Biswal</t>
  </si>
  <si>
    <t>O uso de cigarros eletrônicos (CE) aumentou exponencialmente na última década, inclusive entre nunca fumantes, e os CEs são agora o produto de tabaco mais popular entre os adolescentes nos EUA. Enquanto, EC Como os fabricantes utilizam inúmeras estratégias de marketing para atingir fumantes e não fumantes, não está claro como as percepções e comportamentos diferem entre esses dois grupos</t>
  </si>
  <si>
    <t>O trabalho mostra que o início do uso de DEFs está intimamente ligado à cessação do tabagismo</t>
  </si>
  <si>
    <t>Abstract
Background
The use of electronic cigarettes (EC) has risen exponentially over the past decade, including among never smokers, and ECs are now the most popular tobacco product among teenagers in the US. While, EC manufacturers utilize numerous marketing strategies to target both smokers and non-smokers, it is unclear how perceptions and behaviors differ between these two groups.
Methods
We conducted a survey of 320 adults either via online surveys or in Baltimore vape shops to determine demographics, behaviors, perceptions, and motivations underlying use of ECs.
Results
Our survey respondents were predominantly young, Caucasian males, 74% of whom identified themselves as former smokers, while 20% identified as current smokers and 6% were never smokers. Former smokers reported a longer history of EC use and higher nicotine concentrations than current smokers. For former and current smokers, the primary motivation for EC use was assistance to quit smoking, and nearly half indicated that they plan to reduce their nicotine concentration and eventually quit using ECs. Among former smokers, self-reports on use and measures of dependence were consistent with nicotine replacement as their primary motivation. The majority of former and current smokers also reported that their respiratory health had improved as a result of EC use, although this effect was stronger for former smokers. Never smokers reported less frequent EC use and dependence compared to former and current smokers. Their motivations for use were more commonly for enjoyment and popularity, and they displayed a reduced desire to eventually quit using ECs.
Conclusions
These responses provide insight into the underlying thoughts and behaviors of smoking and non-smoking EC users and also suggest that never smoking EC users are an emerging demographic with different motivations and perceptions than those of current and former smokers.</t>
  </si>
  <si>
    <t xml:space="preserve">Pergunta 4 - O trabalho mostra que o início do uso de DEFs está intimamente ligado à cessação do tabagismo. Pergunta 6 - Sim. na entrevista os participantes responderam inclusive que os sabores dos DEFs são atrativos. Pergunta 9 - O artigo comenta que restringir as opções de sabor pode reduzir o interesse dos DEFs para nunca fumantes sem afetar substancialmente
eficácia no auxílio a cessação do tabagismo. </t>
  </si>
  <si>
    <t>SB, TS and JH are partly supported by R01DE026031 from the National Institute
of Dental and Craniofacial Research (NIDCR).</t>
  </si>
  <si>
    <t>Amostra pequena do grupo que nunca fuma.  Os participantes da pesquisa foram recrutados em lojas de fumo,
que pode não representar toda a pupulação que usa DEFs.
Mais da metade dos entrevistados
residia em Maryland e, portanto, esta pesquisa pode
não refletir todas as regiões dos EUA.</t>
  </si>
  <si>
    <t>Electronic cigarettes an evaluation of exposure to chemicals and fine particulate matter (MP)</t>
  </si>
  <si>
    <t>R.M. Pellegrino, B. Tinghino, G. Mangiaracina, A. Marani, M. Vitali, C. Protano, J.F. Osborn, M.S. Cattaruzza</t>
  </si>
  <si>
    <t>O objetivo do presente estudo foi contribuir para o conhecimento da toxicidade de e-cigarros durante uma simulação de fumar de uma marca italiana por: - uma determinação quali-quantitativa da mistura aromática e do vapor conteúdo; - a avaliação de partículas emissão de acordo com seu tamanho</t>
  </si>
  <si>
    <t>Abstract
The "electronic (e-)cigarette" generates intense scientific debate about its use. Its popularity is increasing worldwide as a method to reduce/quit smoking, and to smoke indoors when restrictions on smoking tobacco are present. WHO recommends caution, until its effectiveness in helping smokers is clarified, and the possible harm evaluated. The aim of this study was to assess the content of the aromatic liquid mixture and its vapour and the Particulate Matter (PM) emissions of an Italian brand of e-cigarette and to compare its PM emissions with a conventional cigarette. Propylene glycol (66%) and glycerine (24%) were main components in the liquid, while the flavouring substances were less than 0.1%. The same substances were detected in the vapour in similar proportions. Fine and ultrafine PM emissions were higher for the conventional versus the e-cigarette (e.g.: PM10=922 vs 52 microg/m3; PM1=80 vs 14 microg/m3). The e-cigarette seems to give some advantages when used instead of the conventional cigarette, but studies are still scanty: it could help smokers to cope with some of the rituals associated with smoking gestures and to reduce or eliminate tobacco consumption avoiding passive smoking. However, the e-cigarette causes exposure to different chemicals compared with conventional cigarettes and thus there is a need for risk evaluation for both e-cigarettes and passive steam exposure in smokers and non smokers.</t>
  </si>
  <si>
    <t>Pergunta 6 - Sim, o artigo cita que   a presença de substâncias aromatizantes, que foram inferiores a 0,1% da composição nos DEFs.</t>
  </si>
  <si>
    <t>Abstract</t>
  </si>
  <si>
    <t>Abstract - Não cita</t>
  </si>
  <si>
    <t>O trabalho coloca apenas uma marca de DEF, o que pode não ser um padrão entre os DEFs, assim esse resultado não pode ser extrapolado para outros dispositivos.</t>
  </si>
  <si>
    <t>PEDIATRICS Volume 141, number 5, May 2018</t>
  </si>
  <si>
    <t>Electronic Cigarettes and Future Marijuana Use: A Longitudinal Study</t>
  </si>
  <si>
    <t>Hongying Dai, PhD, Delwyn Catley, PhD, Kimber P. Richter, PhD, Kathy Goggin, PhD, Edward F. Ellerbeck, MD</t>
  </si>
  <si>
    <t>Este estudo examina as associações entre o uso de cigarros jovens e uso subseqüente de maconha em uma amostra nacional</t>
  </si>
  <si>
    <t>O uso de cigarros eletrônicos prevê o uso subsequente de maconha entre os jovens, com uma associação mais forte entre os jovens adolescentes. Reduzir o acesso dos jovens a cigarros eletrônicos pode diminuir o consumo de maconha a jusante.</t>
  </si>
  <si>
    <t>Abstract
BACKGROUND: Cigarettes have been strongly associated with subsequent marijuana use among adolescents, but electronic cigarettes (e-cigarettes) are now rapidly replacing traditional cigarettes among youth. This study examines associations between youth e-cigarette use and subsequent marijuana use in a national sample.
METHODS: Youth (aged 12–17 years) never marijuana users at wave 1 (n = 10 364; 2013–2014) from the Population Assessment of Tobacco and Health study were followed-up in 1 year (wave 2, 2014–2015). Multivariable logistic regressions were performed to evaluate associations between e-cigarette use at wave 1 and ever/heavy marijuana use in the past 12 months (P12M) and at wave 2.
RESULTS: Among never marijuana users, e-cigarette ever use (versus never use) at wave 1 was associated with increased likelihood of marijuana P12M use (adjusted odds ratio [aOR] = 1.9; 95% confidence interval [CI]: 1.4–2.5) at wave 2. There was a significant interaction between e-cigarette use and age (P &lt; .05) with aOR = 2.7 (95% CI: 1.7–4.3) for adolescents aged 12 to 14 and aOR = 1.6 (95% CI: 1.2–2.3) for adolescents aged 15 to 17. The association with heavy marijuana use was significant among younger adolescents (aOR = 2.5; 95% CI: 1.2–5.3) but was not among older adolescents. Heavier e-cigarette use at wave 1 yielded higher odds of P12M and heavy marijuana use at wave 2 for younger adolescents.
CONCLUSIONS: E-cigarette use predicts subsequent marijuana use among youth, with a stronger associations among young adolescents. Reducing youth access to e-cigarettes may decrease downstream marijuana use.</t>
  </si>
  <si>
    <t>Pergunta 5 - Houve uma interação significativa
entre uso de cigarro eletrônico e idade de 12 a 14 ano (OR = 2.7) e 15 a 17 anos de idade (OR = 1.6). Pergunta 8 - O uso de cigarros eletrônicos prevê o uso subsequente de maconha entre os jovens, com
associações mais fortes entre os jovens adolescentes.</t>
  </si>
  <si>
    <t>No external funding.</t>
  </si>
  <si>
    <t>O cigarro eletrônico e o consumo de maconha foi autorreferido. Viés de memória e relato
pode ter ocorrido, especialmente para respondentes mais jovens. Nem todos os jovens incluídos na parte 1 do estudo PATH respondeu à parte 2 da pesquisa. As substâncias dos
cigarros eletrônicos consumidos são desconhecidas, determinar qual
substâncias vaposas específicas tiveram efeitos
no uso subsequente de maconha não foi possível.</t>
  </si>
  <si>
    <t xml:space="preserve">Addictive Behaviors
Volume 98, November 2019, 106007
</t>
  </si>
  <si>
    <t>Electronic cigarettes and narghile users in Brazil Do they differ from cigarettes smokers</t>
  </si>
  <si>
    <t>Neilane Bertonia, André Szklo, Raquel De Boni, Carolina Coutinho, Mauricio Vasconcellos, Pedro Nascimento Silva, Liz Maria de Almeida, Francisco Inácio Bastos</t>
  </si>
  <si>
    <t>Descrever a prevalência do uso de cigarros eletrônicos e narguilé e investigar se as características sociodemográficas dos indivíduos que usam esses produtos diferem daqueles que estão usando cigarros fabricados</t>
  </si>
  <si>
    <t xml:space="preserve">As análises foram baseadas em uma amostra representativa de amostra nacional no Brasil. Estimamos cerca de 2,5 milhões de usuários de narguilé e 0,6 milhões de e-cigarros no Brasil. A idade e a renda diferenciam os usuários de cigarros eletrônicos / narguilés dos fumantes. Os não-heterossexuais são um grupo de maior risco para cigarros e cigarros eletrônicos / narguilé. Destacamos o potencial impacto na saúde pública do uso de cigarros eletrônicos / narguilé. </t>
  </si>
  <si>
    <t>Abstract
BACKGROUND:
Cigarette smoking prevalence is declining, however, other tobacco products have emerged recently, such as electronic cigarettes (e-cigarettes) and narghile (hookah/shisha/waterpipe). Narghile sales are not prohibited in Brazil, but e-cigarettes are. Accurate estimates of such products are key for proper monitoring and control.  OBJECTIVE:
To describe the prevalence of e-cigarettes and narghile use and to investigate whether sociodemographic characteristics of individuals who are using these products differ from those who are using manufactured cigarettes.
METHODS: Using a nationally representative sample survey of Brazilians aged 12-65 years in 2015, we estimated the prevalence rates of each tobacco products within the last 12-months, stratified by macro-region, municipality size, sex-at-birth, sexual orientation, color/race, age-group, and monthly income. Multivariable logistic models were fitted to understand determinants of each tobacco product use, considering the complex sample design. 
RESULTS: E-cigarette, narghile, and cigarette prevalence rates were estimated at 0.43%, 1.65% and 15.35%, respectively, corresponding to around 0.6million e-cigarette users, 2.5 million narghile users and 23.5 million cigarette users. Non-heterosexual individuals were a most-at-risk group for both e-cigarette/narghile and cigarette use. Despite similarities, e-cigarette/narghile users were younger and had higher socioeconomic status than cigarette users. Additional analyses showed that recent cigarette use seems to be more associated with e-cigarette/narghile use among youth than among adults. CONCLUSIONS: Our findings may provide valuable information about e-cigarette/narghile use in Brazil. Prevention strategies targeted to youth to both narghile and e-cigarettes use should be implemented together, which might be one strategy to prevent the emergency of a new generation of smokers in Brazil.</t>
  </si>
  <si>
    <t>Pergunta 10 - No Brasil as taxas de prevalência de cigarro eletrônico, narguilé e cigarro convencional foram estimadas em 0,43%, 1,65% e 15,35%, respectivamente, correspondendo a cerca de 0,6 milhões de usuários de cigarro eletrônico, 2,5 milhões de usuários de narguilé e 23,5 milhões de usuários de cigarro convencional. Pergunta 9 -O registro e uma minunciosa regulamentação pode evitar a emergência de uma nova geração de fumantes no Brasil. A prevalência do tabagismo está em declínio; no entanto existem outros produtos do tabaco que surgiram recentemente.</t>
  </si>
  <si>
    <t>7 de 8</t>
  </si>
  <si>
    <t>BHSU-3 was supported by the Brazilian National Secretariat for Drug Policies/SENAD (# TED FIOCRUZ/SENAD 08/2014), with addi- tional funds from CNPq (# 473157/2012-8) and FAPERJ (# E-26/ 010.001755/2014).</t>
  </si>
  <si>
    <t xml:space="preserve">O uso de DEFs foi acessado nos 12 meses anteriores à pesquisa, o que pode levar a um viés de comunicação. Além disso, não coletou-se informações sobre padrões de utilização ou sobre a marca mais utilizada, o que pode exigir a suposição de que todos os usuários estejam expostos aos mesmos padrões de uso.
</t>
  </si>
  <si>
    <t>Nicotine &amp; Tobacco Research, 2015, 256–258</t>
  </si>
  <si>
    <t>Electronic Cigarettes Are a Source of Thirdhand exposure to nicotine</t>
  </si>
  <si>
    <t>Maciej L. Goniewicz PharmD, PhD, Lily Lee</t>
  </si>
  <si>
    <t>Este estudo indica que existe um risco de exposição a nicotina de cigarros eletrônicos à terceiros. Os níveis de exposição em terceiros diferem dependendo da superfície e da marca do cigarro eletrônico. Futuras pesquisas devem explorar os riscos potenciais da exposição de terceiros a agentes cancerígenos formados a partir da nicotina liberada dos cigarros eletrônicos</t>
  </si>
  <si>
    <t xml:space="preserve">
Diferentes características do produto podem afetar as propriedades do vapor. E-cigarros maiores podem criar um vapor com gotículas maiores com maior probabilidade de cair no chão. As diferenças nos ingredientes e-líquidos e na fabricação também podem afetar a capacidade das soluções de nicotina de aderir às superfícies. Assim, a exposição potencial à nicotina de cigarros eletrônicos também pode ser afetada pelas características do produto. Diferentes produtos podem expor os espectadores a várias quantidades de nicotina. Foram encontradas variações significativas nas quantidades de nicotina depositadas em diferentes superfícies expostas a vapores de cigarros eletrônicos.</t>
  </si>
  <si>
    <t>Introduction:
Substances remaining on the surfaces in areas where people have smoked contribute to thirdhand exposure. Nicotine from tobacco smoke has been shown to react with oxidizing chemicals in the air to form secondary pollutants, such as carcinogenic nitrosamines. While prev ious studies have demonstrated thirdhand exposure to nicotine from tobacco smoke, none have investigated whether nicotine from electronic cigarettes (e-cigarettes) can also be deposited on various surfaces.
Methods:
Three brands of e-cigarettes were refilled with varying nicotine concentrations. We released 100 puffs from each product directly into an exposure chamber. Surface wipe samples were taken from 5 indoor 100cm2 surfaces (window, walls, floor, wood, and metal) pre- and post-release of vapors. Nicotine was extracted from the wipes and was analyzed using gas chromatography.
Results:
Three of the 4 experiments showed significant increases in the amount of nicotine on all five surfaces. The floor and glass windows had the greatest increases in nicotine, on average by a factor of 47 and 6, respectively (p &lt; .05). The average amount of nicotine deposited on a floor during each experiment was 205 μg/m2 and varied from limit of quantitation to 550 μg/m2.
Conclusions:
This study indicates that there is a risk for thirdhand exposure to nicotine from e-cigarettes. Thirdhand exposure levels differ depending on the surface and the e-cigarette brand. Future research should explore the potential risks of thirdhand exposure to carcinogens formed from the nicotine that is released from e-cigarettes.</t>
  </si>
  <si>
    <t>Pergunta 6 - Sim, o artigo cita os sabores específicos nos produtos usados para realização do experimento. Pergunta 7 - O trabalho cita a presença de nicotina em todos os produtos usados, logo poderia se supor que sim causa depedência.</t>
  </si>
  <si>
    <t>10 de 10 
(3 não se aplicam)</t>
  </si>
  <si>
    <t>This work was supported by the Roswell Park Cancer Institute, the National
Cancer Institute (NCI) (P30 CA016056), and the National Cancer Institute CURE
Supplement.</t>
  </si>
  <si>
    <t>Pequeno tamanho da amostra e variações significativas entre os produtos testados; Não analisou-se os efeitos das características do produto e da superfície nas quantidades depositadas de nicotina. Foram lançados 100 sopros de cada produto em tempo e superfície relativamente curtos.
Coletas foram feitas logo após a vaporização do e-líquido.
A nicotina pode se acumular nas superfícies, portanto pesquisas futuras
deve estudar se mais nicotina grudaria nas superfícies
pot períodos de tempo mais longos. As condições utilizadas no estudo foram controladas e podem não condizer com as condições de vida real dos usuários.</t>
  </si>
  <si>
    <t>Research Group National Fire Data Center U.S. Fire Administration</t>
  </si>
  <si>
    <t>Electronic cigarettes fire explosions in the United States_2009-2016_FEMA</t>
  </si>
  <si>
    <t>FEMA</t>
  </si>
  <si>
    <t>Este relatório é uma atualização do relatório “Incêndios e Explosões de Cigarros Eletrônicos” publicado pela US Fire Administration (USFA) em outubro de 2014</t>
  </si>
  <si>
    <t>A combinação de um cigarro eletrônico e uma bateria de íons de lítio é um risco novo e único. Não existe analogia entre os produtos de consumo quanto ao risco de lesão grave e aguda apresentada por um cigarro eletrônico.
Incêndios ou explosões causados ​​pelas baterias usadas no cigarro eletrônico são incomuns;
no entanto, as consequências podem ser devastadoras e alterar a vida das vítimas.
É provável que o número de incidentes e lesões continue a aumentar.
Como a atual geração de baterias de íons de lítio é a causa principal desses incidentes,
é claro que essas baterias não são uma fonte segura de energia para esses dispositivos.
Entre janeiro de 2009 e 31 de dezembro de 2016, 195 incidentes de explosão separados
e fogo envolvendo um cigarro eletrônico foi relatado pela mídia dos EUA. Esses incidentes resultaram em 133 lesões agudas. Dessas lesões, 38 (29 por cento) foram graves.
Até o momento, não houve mortes nos Estados Unidos causadas por
incêndios ou explosões de cigarros.
Cento e vinte e um (62%) dos incidentes de explosão e incêndio
envolvendo um cigarro eletrônico ou sua bateria ocorreu quando o dispositivo estava
no bolso ou em uso ativo.
A forma e a construção dos cigarros eletrônicos podem torná-los (mais provável
que outros produtos com baterias de íon-lítio) se comportam como "foguetes flamejantes" quando
uma bateria falha.
As baterias de íon de lítio devem ser carregadas de acordo com as instruções do fabricante
instruções</t>
  </si>
  <si>
    <t>Livro</t>
  </si>
  <si>
    <t>64 páginas</t>
  </si>
  <si>
    <t>Produzido por governo</t>
  </si>
  <si>
    <t>Nº 1
Os cigarros eletrônicos que usam baterias de íon de lítio representam um risco novo e exclusivo para os consumidores.
Nenhum outro produto de consumo coloca uma bateria com um risco de explosão conhecido como este
em uma proximidade tão próxima de áreas vitais do corpo humano.</t>
  </si>
  <si>
    <t>Não cita financiamento</t>
  </si>
  <si>
    <t>Não cita limitação</t>
  </si>
  <si>
    <t>Oral Oncol. 2016 Jan;52:58-65</t>
  </si>
  <si>
    <t>Electronic cigarettes induce DNA strand breaks and cell deathindependently of nicotine in cell lines</t>
  </si>
  <si>
    <t>Vicky Yu, Mehran Rahimy, Avinaash Korrapati, Yinan Xuan, Angela E. Zou, Aswini R. Krishnan, Tzuhan Tsui, Joseph A. Aguilera, Sunil Advani, Laura E. Crotty Alexander, Kevin T. Brumund, Jessica Wang-Rodriguez, Weg M. Ongkeko</t>
  </si>
  <si>
    <t>Avaliar a citotoxicidade e genotoxicidade da exposição a vapor de cigarro a curto e longo prazo num painel de linhas de células epiteliais normais e de carcinoma espinocelular de cabeça e pescoço</t>
  </si>
  <si>
    <t>Highlights
Normal and HNSCC cell lines were cultured in e-cigarette vapor pulled through media.
Cell cultures exposed to e-cigarette vapor show increased DNA double strand breaks.
E-cigarette vapor induces increased cell death as compared to control.
E-cigarette vapor decreases clonogenic survival as compared to control.</t>
  </si>
  <si>
    <t>Objectives
Evaluate the cytotoxicity and genotoxicity of short- and long-term e-cigarette vapor exposure on a panel of normal epithelial and head and neck squamous cell carcinoma (HNSCC) cell lines.
Materials and methods
HaCaT, UMSCC10B, and HN30 were treated with nicotine-containing and nicotine-free vapor extract from two popular e-cigarette brands for periods ranging from 48 h to 8 weeks. Cytotoxicity was assessed using Annexin V flow cytometric analysis, trypan blue exclusion, and clonogenic assays. Genotoxicity in the form of DNA strand breaks was quantified using the neutral comet assay and γ-H2AX immunostaining.
Results
E-cigarette-exposed cells showed significantly reduced cell viability and clonogenic survival, along with increased rates of apoptosis and necrosis, regardless of e-cigarette vapor nicotine content. They also exhibited significantly increased comet tail length and accumulation of γ-H2AX foci, demonstrating increased DNA strand breaks.
Conclusion
E-cigarette vapor, both with and without nicotine, is cytotoxic to epithelial cell lines and is a DNA strand break-inducing agent. Further assessment of the potential carcinogenic effects of e-cigarette vapor is urgently needed.</t>
  </si>
  <si>
    <t>Pergunta 3 - O trabalho sugere que os DEFs induzem quebras de cadeia de DNA aumentadas,morte celular e diminuição da sobrevida nas linhas celulares, o que  independe do conteúdo de nicotina.</t>
  </si>
  <si>
    <t xml:space="preserve">This work was supported by funding from the National Insti-tutes of Health, Grant number DE023242 to W.M.O.; by funding from the Department of Veterans Affairs (VA) BLR&amp;D Career Devel-opment Award (CDA)-2, award number 1IK2BX001313 to L.C.A.; and by a grant from the Brandon C. Gromada Head and Neck Can-cer Foundation to W.M.O. </t>
  </si>
  <si>
    <t>O artigo não cita limitações, mas podemos citar aqui o fato de que apenas duas marcas de DEFs foram testatadas e também o fato de que o tipo de linhagens celulares foi limitado.</t>
  </si>
  <si>
    <t>Inj Epidemiol. 2018 Mar 5;5(1):4</t>
  </si>
  <si>
    <t>Electronic nicotine delivery system battery-related burns presenting to US emergency departments 2016</t>
  </si>
  <si>
    <t>Catherine G. Corey, Joanne T. Chang and Brian L. Rostron</t>
  </si>
  <si>
    <t>Nosso estudo fornece informações valiosas para a compreensão da carga atual de lesões por queimaduras relacionadas ao batter do sistema de entrega de nicotina eletrônica tratadas em cigarros eletrônicos dos EUA. A natureza e as circunstâncias das lesões sugerem que esses incidentes foram involuntário e potencialmente seria evitado através de requisitos de projeto de bateria, padrões de teste de bateria e educação pública relacionada à segurança da bateria do sistema de entrega de nicotina eletrônica</t>
  </si>
  <si>
    <t>Our study provides valuable information for understanding the current burden of ENDS batteryrelated
burn injuries treated in US EDs. The nature and circumstances of the injuries suggest these incidents were
unintentional and would potentially be prevented through battery design requirements, battery testing standards
and public education related to ENDS battery safety.</t>
  </si>
  <si>
    <t>Abstract
BACKGROUND:
Currently, an estimated 7.9 million US adults use electronic nicotine delivery systems (ENDS). Although published reports have identified fires and explosions related to use of ENDS since 2009, these reports do not provide national estimates of burn injuries associated with ENDS batteries in the US.
FINDINGS:
We analyzed nationally representative data provided in the National Electronic Injury Surveillance System (NEISS) to estimate the number of US emergency department (ED) visits for burn injuries associated with ENDS batteries. We reviewed the case narrative field to gain additional insights into the circumstances of the burn injury. In 2016, 26 ENDS battery-related burn cases were captured by NEISS, which translates to a national estimate of 1007 (95%CI: 357-1657) injuries presenting in US EDs. Most of the burns were thermal burns (80.4%) and occurred to the upper leg/lower trunk (77.3%). Examination of the case narrative field indicated that at least 20 of the burn injuries occurred while ENDS batteries were in the user's pocket.
CONCLUSIONS:
Our study provides valuable information for understanding the current burden of ENDS battery-related burn injuries treated in US EDs. The nature and circumstances of the injuries suggest these incidents were unintentional and would potentially be prevented through battery design requirements, battery testing standards and public education related to ENDS battery safety.</t>
  </si>
  <si>
    <t>Pergunta 3 - O trabalho aponta para o risco de queimaduras.</t>
  </si>
  <si>
    <t>Funding for data analysis and interpretation was provided by the Center for
Tobacco Products, U.S. Food and Drug Administration</t>
  </si>
  <si>
    <t>O artigo não cita limitações.</t>
  </si>
  <si>
    <t>Electronic Nicotine Delivery Systems (ENDS)</t>
  </si>
  <si>
    <t>Johns Hopkins - Bloomberg School of Public Health</t>
  </si>
  <si>
    <t>Visão Global sobre Eletronic Nicotine Delivery Systems</t>
  </si>
  <si>
    <t>Uma visão geral sobre os sistemas eletrônicos de entrega de nicotina, ou e-cigarros e do Instituto para o Controle Global do Tabaco e o banco de dados desenvolvido sobre a legislação do cigarro eletrônico</t>
  </si>
  <si>
    <t>Overview</t>
  </si>
  <si>
    <t>O Instituto para o Controle Global do Tabaco (IGTC) desenvolveu um banco de dados on-line para rastrear a legislação em nível nacional
sobre cigarros eletrônicos e outros sistemas de distribuição eletrônica de nicotina. O banco de dados é baseado em uma extensa identificação
revisão das políticas nacionais e através do contato direto com os Ministérios da Saúde ou especialistas em controle do tabaco
aproximadamente 130 países. Monitoramento de mídia através do Tobacco Watcher, sistema de vigilância de mídia para tabaco
O controle desenvolvido pelo IGTC, site e Google é usado para identificar novos desenvolvimentos de políticas. O banco de dados é atualizado
duas vezes por ano.</t>
  </si>
  <si>
    <t>Sim, responde a pergunta 1 e 6 ''Os sistemas eletrônicos de entrega de nicotina, ou e-cigarros, são dispositivos que aquecem um líquido (e-líquido) e produzem um aerossol inalável. A maioria dos ENDS são recarregáveis ​​e operados por bateria com um cartucho substituível ou recarregável para o e-liquid; a o atomizador aquece o líquido - que geralmente é nicotina, propileno glicol e / ou glicerina e aromas'' ''Heterogeneidade enorme na composição química do ENDS, com considerável variação nos níveis de nicotina, nitrosaminas específicas do tabaco, aldeídos, metais e compostos orgânicos voláteis, sabores, transportadores de solventes e tabaco
em diferentes produtos''</t>
  </si>
  <si>
    <t>Electronic Nicotine Delivery Systems and Electronic non-nicotine delivery systems</t>
  </si>
  <si>
    <t>FCTC - WHO</t>
  </si>
  <si>
    <t>Este relatório incorpora as deliberações de dezembro de 2015 e as recomendações científicas sobre ENDS / ENNDS do Grupo de Estudo da OMS para Regulamentação de Produtos de Tabaco em sua oitava reunião, a consulta informal de maio de 2016 sobre opções de política realizada no Panamá e quatro documentos de base encomendados pela OMS. Este relatório não considera métodos para medir o conteúdo e as emissões de ENDS / ENNDS</t>
  </si>
  <si>
    <t>Analisamos dados representativos nacionalmente fornecidos no Sistema Nacional de Vigilância de Ferimentos Eletrônicos(NEISS) para estimar o número de visitas do departamento de emergência dos EUA para lesões por queimaduras associadas a ENDSpilhas. Revisamos o campo narrativo do caso para obter informações adicionais sobre as circunstâncias da lesão por queimadura.Em 2016, 26 casos de queimadura relacionados à bateria ENDS foram capturados pelo NEISS, o que se traduz em uma estimativa nacional de1007 (IC 95%: 357-1657) lesões que se apresentam nos DEs dos EUA. A maioria das queimaduras foram térmicas (80,4%) e ocorrerampara a coxa / tronco (77,3%). O exame do campo narrativo do caso indicou que pelo menos 20 das queimadurasocorreram ferimentos enquanto as baterias END estavam no bolso do usuário</t>
  </si>
  <si>
    <t>10referências</t>
  </si>
  <si>
    <t>Produzido por Autoridade de Saúde</t>
  </si>
  <si>
    <t>Sim, responde a pergunta 3 ''Analisamos dados representativos nacionalmente para estimar o número de visitas de emergência nos EUA por lesões por queimaduras com baterias ENDS e descobriram que aproximadamente ocorreram mil lesões em 2016. A maioria das queimaduras de END foram queimaduras térmicas e ocorreramparte superior da perna / tronco e mais de um quarto dos pacientes com DE foram hospitalizados. Nosso exame deo campo narrativo do caso sugeriu que o ENDS relacionado queimaduras ocorreram frequentemente enquanto o dispositivo ENDSou pilhas estavam nos bolsos do usuário, sugerindo que esses incidentes não foram intencionais.''</t>
  </si>
  <si>
    <t>O financiamento para análise e interpretação dos dados foi fornecido pelo Center forProdutos de Tabaco, US Food and Drug Administration</t>
  </si>
  <si>
    <t>Electronic nicotine delivery systems WHO</t>
  </si>
  <si>
    <t>Este documento foi preparado em resposta à solicitação feita pela Conferência das Partes em sua quinta sessão ao Secretariado da Convenção de convidar a OMS a examinar evidências emergentes sobre os impactos na saúde dos impactos do uso de sistemas de distribuição eletrônica de nicotina e a identificar opções para sua prevenção e controle. , para consideração na sexta sessão do COP.</t>
  </si>
  <si>
    <t>Este documento foi preparado em resposta à solicitação feita pela Conferência das Partes(COP) em sua quinta sessão (Seul, República da Coréia, 12 a 17 de novembro de 2012) da ConvençãoSecretaria para convidar a OMS a examinar evidências emergentes sobre os impactos na saúde da nicotina eletrônicasistemas de distribuição de medicamentos (ENDS) usam e identificam opções para sua prevenção e controle,consideração na sexta sessão do COP. 1 Este relatório incorpora o dezembro de 2013deliberações e recomendações científicas sobre o ENDS pelo Grupo de Estudo da OMS sobre TabacoRegulamento do Produto (TobReg) e análise de uma pesquisa recente da OMS sobre produtos de tabaco</t>
  </si>
  <si>
    <t>Duplicata 75</t>
  </si>
  <si>
    <t>Sim, responde a pergunta 10 '' aborda sobre as regulações em relação aos cigarros eletronicos e ainda fala sobre a regulamentação do ENDS ser uma condição prévia necessária para estabelecer uma base científica sobre a qualjulgar os efeitos de seu uso e por garantir a realização de pesquisas adequadas, que o público tenha informações atuais e confiáveis ​​sobre os riscos e benefícios potenciais da ENDS, e que a saúde dospúblico é protegido. As autoridades de saúde pública precisam priorizar a pesquisa e investir adequadamente paraelucidar incertezas probatórias o mais rápido possível. Contudo, a maior responsabilidade de provarreivindicações sobre ENDS cientificamente devem permanecer com a indústria</t>
  </si>
  <si>
    <t>Os limitados dados existentes da pesquisa de alguns países mostram que a experimentaçãocom ENDS está aumentando rapidamente entre os adolescentes e isso por si só é uma grande preocupação, mesmo quea maioria dos jovens usuários do END também fuma.Existem também dados muito limitados de muito poucos países sobre a evolução doepidemia de tabagismo na presença do boom do ENDS. Em um país (Reino Unido),onde as medidas de controle do tabaco são muito fortes e o uso do FIM é popular e crescente,Parece que a prevalência do tabagismo, o consumo de cigarros e o uso geral de nicotina continuamdiminuir gradualmente</t>
  </si>
  <si>
    <t>Eletronic Cigarette Marketing - current research and policy</t>
  </si>
  <si>
    <t>Linda Bauld, Kathryn Angus, Marisa de Andrade e Allison Ford</t>
  </si>
  <si>
    <t>Este relatório descreve os resultados de três pesquisas separadas, mas conectadas. Primeiro, uma revisão de o mercado atual de cigarros eletrônicos, com base nos dados disponíveis de análises de mercado, imprensa especializada e outras fontes publicadas. Em segundo lugar, uma revisão rápida sistemática da literatura de marketing de cigarros eletrônicos publicado em revistas revisadas por pares entre 2011 e 2016, atualizando nosso trabalho anterior neste área. Finalmente, uma descrição do quadro regulamentar passado e atual para o marketing de cigarros eletrônicos no Reino Unido, recorrendo a entrevistas semiestruturadas com os principais profissionais que trabalham no campo e fontes documentais relevantes.</t>
  </si>
  <si>
    <t xml:space="preserve">Os regulamentos atuais sobre o marketing de cigarros eletrônicos estabelecem que alegações de saúde só podem ser feitas para produtos de cigarro eletrônico licenciados medicinalmente, com produtos não licenciados proibidos de alegações de saúde. Foi observado por alguns participantes que, devido às crescentes evidências sobre os benefícios potenciais dos cigarros eletrônicos, incluindo, por exemplo, a mensagem contida em um relatório da Public Health England de que os cigarros eletrônicos são cerca de 95% menos prejudiciais à saúde do que o fumo, os profissionais de marketing podem querer afirmar que produtos não licenciados são mais seguros do que fumar.  </t>
  </si>
  <si>
    <t>72 páginas</t>
  </si>
  <si>
    <t>Nº 1 e 3
A conscientização sobre a publicidade de cigarros ecológicos foi geralmente mais alta nos estudos dos EUA do que em outros lugares. Por exemplo, em uma grande pesquisa representativa dos EUA em 2014, 66,4% do ensino médio, 70,9% dos alunos do ensino médio puderam se lembrar de propaganda ou promoção de cigarros eletrônicos; e uma análise de séries temporais mostrou que a exposição das crianças de 12 a 17 anos aumentou 250% entre 2011 e 2013 nos EUA. No entanto, na Finlândia, em 2013, o recall de publicidade de cigarros eletrônicos foi de apenas 10,5%.Fala sobre os pontos de venda e os tipis de cigarros eletrônicos presentes no mercado</t>
  </si>
  <si>
    <t>his report was produced with funding from Cancer Research UK. The authors have received no
funding (either current or past) from the tobacco, e-cigarette or pharmaceutical industries. In addition
to her University post, Professor Bauld holds the CRUK/BUPA Chair in Behavioural Research for Cancer
Prevention at Cancer Research UK.</t>
  </si>
  <si>
    <t>O estudo conduziu avaliações individuais de qualidade para cada estudo, no entanto, os pontos fortes e as limitações da base de evidências são discutidos. Este relatório apresenta uma síntese narrativa dos resultados dos estudos identificados, com foco nos estudos que examinam a extensão e a natureza do marketing de cigarros eletrônicos primeiro, depois os estudos com populações humanas.</t>
  </si>
  <si>
    <t>Public Heath England</t>
  </si>
  <si>
    <t>Evidence review of e-cigarettes and heated tobacco products 2018 A report commissioned by  Public Health England</t>
  </si>
  <si>
    <t>Ann McNeill, Leonie S Brose, Robert Calder , Linda Bauld, Debbie Robson</t>
  </si>
  <si>
    <t>Este relatório foi encomendado para resumir as evidências para sustentar a política e a regulamentação dos dispositivos de e-cigarette</t>
  </si>
  <si>
    <t>Relatório resumindo as evidências que sustentam a política e a regulamentação de dispositivos de cigarro eletrônico / vaping</t>
  </si>
  <si>
    <t>243 páginas</t>
  </si>
  <si>
    <t>Nº 2, 3,5, 10, 11, 12
Política
Assim como os produtos de tabaco, na maioria das partes do Reino Unido, há uma idade mínima de venda de 18 anos para cigarros eletrônicos, e os cigarros eletrônicos não podem ser comprados em nome de alguém com menos de 18 anos.
• A Diretiva revisada de produtos de tabaco da União Européia está agora totalmente operacional na Inglaterra, transposta para a lei do Reino Unido através dos Regulamentos de Tabaco e Produtos Relacionados do Reino Unido de 2016 e abrange cigarros eletrônicos e líquidos eletrônicos contendo nicotina que não possuem licença medicinal. Esses regulamentos incluem um processo de notificação à Agência Reguladora de Medicamentos para a Saúde (MHRA), padrões mínimos de segurança e qualidade dos produtos de cigarro eletrônico, padrões de fornecimento de informações (incluindo um aviso de saúde da nicotina) e restrições de publicidade e padrões atualizados. Foi implementado um sistema para relatar efeitos colaterais e preocupações de segurança relacionados a cigarros eletrônicos.
• Mais de 32.000 produtos de cigarro eletrônico e líquido contendo nicotina e nicotina foram notificados, o que sugere um nível de conformidade com os regulamentos e que o processo de notificação não é muito oneroso.
• Existem alguns sinais de que estão sendo encontradas formas de evitar a lei, por exemplo, particularmente no tamanho das garrafas, mas as evidências são limitadas.
Revisão de evidências de cigarros eletrônicos e produtos de tabaco aquecido 2018:
Um relatório encomendado pela Public Health England
• Juntamente com os produtos regulamentados em conformidade com a Diretiva de Produtos do Tabaco da UE,
os fabricantes também podem solicitar o licenciamento de medicamentos junto à Agência Reguladora de produtos de assistência médica. No entanto, nenhum cigarro eletrônico licenciado ainda foi comercializado.
• Outros desenvolvimentos relacionados ao cigarro eletrônico incluem declarações de consenso de várias organizações e orientações sobre o uso de cigarros eletrônicos em locais públicos e sobre o uso deles em pesquisas.
• Os cigarros eletrônicos sem nicotina são regidos por regulamentos gerais de segurança de produtos (diferentemente dos produtos de tabaco combustíveis).
• Existe um processo de notificação separado para produtos de tabaco aquecido (para PHE) e os resultados de uma consulta sobre o tratamento tributário desses produtos serão divulgados em breve. No momento da redação deste artigo, dois produtos haviam sido notificados.
• Um novo Plano de Controle do Tabaco para a Inglaterra foi publicado em julho de 2017.
Nicotina
• A dependência da nicotina depende do sistema de administração.
• É possível que a dependência de cigarros de tabaco seja aumentada por compostos na fumaça que não sejam a nicotina.
• À medida que os cigarros eletrônicos evoluíram, sua liberação de nicotina melhorou. Isso pode significar que seu potencial de dependência aumentou, mas isso também pode torná-los mais atraentes para os fumantes como substitutos do fumo. Ainda não está claro o quão viciante os cigarros eletrônicos são, ou poderiam ser, em relação aos cigarros de tabaco.
• Embora a nicotina tenha efeitos em sistemas fisiológicos que poderiam heoreticamente levar a danos à saúde, em concentrações sistêmicas experimentadas por fumantes e usuários de cigarro eletrônico, o uso prolongado de nicotina por usuários de 'snus' (uma forma de nitrosamina com baixo teor de tabaco sem fumaça) não tem foi encontrado para aumentar o risco de sérios problemas de saúde em adultos, e não foi encontrado uso de terapia de reposição de nicotina por fumantes grávidas para aumentar o risco para o feto.
• O uso de nicotina na adolescência (separado do fumo) precisa de mais pesquisas.
• O impacto a longo prazo da nicotina dos cigarros eletrônicos no tecido pulmonar ainda não é conhecido e pode ser diferente do seu impacto sistemicamente
Uso de cigarros eletrônicos entre jovens Nunca fumantes no Reino Unido que experimentam cigarros eletrônicos têm maior probabilidade de ter tentado fumar posteriormente do que aqueles que não experimentaram cigarros eletrônicos. Não foi estabelecido um nexo de causalidade nem a progressão para o tabagismo regular. A hipótese de "responsabilidade comum" parece uma explicação plausível para a relação entre cigarros eletrônicos e a implementação do fumo.
Use de  e-cigarettes em  adults
O uso de cigarro eletrônico entre os nunca fumantes no GB permanece muito raro em menos de 1%, semelhante ao nível de uso da terapia de reposição de nicotina. Entre os nunca fumantes que já usaram e-cigarros, uma minoria usou líquidos contendo nicotina e a grande maioria não avançou para o uso regular. • A prevalência do uso e experimentação de cigarros eletrônicos entre os fumantes aumentou, enquanto o uso e experimentação entre ex-fumantes continuam aumentando. • As diferenças socioeconômicas no uso de cigarros eletrônicos por fumantes e ex-fumantes recentes tornaram-se menores, sem gradiente claro de prevalência por grau ocupacional. • A prevalência de uso duplo (uso e fumo) é semelhante para usuários de cigarro eletrônico e usuários
terapia de reposição de nicotina.
O efeito do uso do cigarro eletrônico na cessação e redução do tabagismo
Estimativas recentes de desistentes adicionais resultantes anualmente da disponibilidade de ecigarettes, usando o mesmo conjunto de dados, mas com dois métodos diferentes, resultaram em números semelhantes na faixa de 16.000 a 22.000. A variação das premissas e a atualização dessas estimativas para 2016 resultaram em uma estimativa de limite superior de cerca de 57.000 desistentes adicionais anualmente resultantes de cigarros eletrônicos (limite inferior em torno de 22.000). Embora seja necessário cuidado com esses números, as evidências sugerem que os cigarros eletrônicos contribuíram com dezenas de milhares de desistentes adicionais na Inglaterra
As intoxicações por cigarro eletrônico relatadas nos centros médicos ocorrem mais comumente em crianças menores de cinco anos de idade. Os efeitos tóxicos para essa faixa etária geralmente são curtos e não graves. As fatalidades, embora muito raras, também foram registradas nessa faixa etária
Incêndios
• Os cigarros eletrônicos e / ou suas baterias são registrados como a causa dos incêndios pelos serviços de resgate de incêndio do Reino Unido. É provável que a causa principal dos incêndios com cigarros eletrônicos seja devido a uma bateria de íons de lítio com defeito.
Explosões
• Os cigarros eletrônicos em explosão podem causar queimaduras e ferimentos graves que requerem tratamento médico intensivo e prolongado, especialmente quando eles explodem nas mãos, bolsos ou bocas dos usuários.
  Incidentes são muito raros. A causa é incerta, mas parece estar relacionada ao mau funcionamento das baterias de íons de lítio.
Riscos para a saúde de cigarros eletrônicos
• Uma avaliação dos dados publicados sobre emissões de cigarros e ecigarettes calculou os riscos de câncer ao longo da vida. Concluiu que as potências cancerígenas dos cigarros eletrônicos estavam amplamente abaixo de 0,5% do risco de fumar.
• Os riscos comparativos de doenças cardiovasculares e pulmonares não foram quantificados, mas provavelmente também estarão substancialmente abaixo dos riscos de fumar. Entre os usuários de cigarros eletrônicos, dois estudos com dados de biomarcadores da acroleína, um potente irritante respiratório, encontraram níveis consistentes com os níveis de não fumantes.
• Houve alguns estudos com adolescentes sugerindo sintomas respiratórios entre os experimentadores de cigarros eletrônicos. No entanto, estudos em pequena escala ou de mudança não controlada do tabagismo para o vaping demonstraram algumas melhorias respiratórias.
• Os cigarros eletrônicos podem liberar aldeídos se os líquidos eletrônicos superaquecerem, mas o superaquecimento gera um sabor aversivo.
• Até o momento, não há evidências claras de que aromas específicos apresentem riscos à saúde, mas há sugestões de que a inalação de alguns possa ser uma fonte de riscos evitáveis.
• Até o momento, os níveis de metais identificados no aerossol de cigarros eletrônicos não causam preocupações significativas de segurança, mas as emissões de metais, por menores que sejam, são desnecessárias.
• Os biomarcadores de exposição avaliados até o momento são consistentes com reduções significativas em constituintes nocivos e, para alguns biomarcadores avaliados neste capítulo, foram observados níveis semelhantes aos fumantes que se abstêm de fumar ou não fumantes.
• Um estudo não mostrou reduções em uma gama de biomarcadores para usuários duplos (seja para terapia de reposição de nicotina ou usuários duplos de cigarros eletrônicos).
• Até o momento, não foram identificados riscos à saúde de vaping passivo para os espectadores.
• A divulgação de alguns estudos acadêmicos tem sido enganos</t>
  </si>
  <si>
    <t>O livro cita que alguns autores prestam serviço apara a indústria mas não cita nenhum patrocínio.</t>
  </si>
  <si>
    <t>O estudo cita detalhadamente limitações deacordo com o destino do uso.</t>
  </si>
  <si>
    <t>J Med Internet Res. 2018 Mar 12;20(3):e80</t>
  </si>
  <si>
    <t>Evolution of Electronic Cigarette Brands From 2013-2014 to 2016-2017: Analysis of Brand Websites</t>
  </si>
  <si>
    <t>Greta Hsu, PhD; Jessica Y Sun, BA; Shu-Hong Zhu, PhD</t>
  </si>
  <si>
    <t>Este artigo apresenta como os sites de marcas de cigarros eletrônicos pesquisados ​​em 2013-2014 evoluíram até 2016-2017 e como os atualmente, os sites administrados por diferentes tipos de produtores de cigarros eletrônicos são diferentes.</t>
  </si>
  <si>
    <t>Este artigo apresenta como os sites de marcas de cigarros eletrônicos pesquisados ​​em 2013-2014 evoluíram até 2016-2017 e como os
atualmente, os sites administrados por diferentes tipos de produtores de cigarros eletrônicos são diferentes.</t>
  </si>
  <si>
    <t>Abstract
BACKGROUND:
The electronic cigarette (e-cigarette) industry has grown in size and organizational complexity in recent years, most notably with the entry of major tobacco companies in 2012 and the proliferation of vape shops. Many brands maintain retail websites that present e-cigarette marketing claims and sell directly to consumers. Understanding of the evolving composition of different types of e-cigarette brand websites is currently underdeveloped.
OBJECTIVE:
This paper presents how e-cigarette brand websites surveyed in 2013-2014 evolved by 2016-2017, and how the websites run by different types of e-cigarette producers currently differ.
METHODS:
In 2016-2017, we revisited 466 e-cigarette brand websites surveyed in 2013-2014, 288 of which were extant, and identified 145 new English-language websites. We compared product designs, marketing claims, and age-based warnings presented by types of e-cigarette producers: major tobacco companies, independent vape shops, and independent internet-only companies.
RESULTS:
Among the 433 websites examined in 2016-2017, 12 were owned by major tobacco companies, 162 operated a physical vape shop, and 259 were internet-only operations. Closed-system product designs were sold by 83% (10/12) of tobacco-owned brands. In comparison, 29.0% (47/162, P&lt;.001) of vape shop and 55.2% (143/259, P=.06) of internet-only brands sold closed-system designs. Compared with vape shop and internet-only brands, tobacco-owned brands offered a smaller set of product models (P values &lt;.001) and a narrower range of flavors (P values &lt;.01), with greater emphasis on the traditional combustible cigarette flavors of tobacco and menthol (P values &lt;.001). Tobacco-owned brands also offered a narrower range of nicotine options than the vape shops (P=.002) and were less likely to offer nicotine-free e-liquid compared with internet-only and vape shop brands (P values &lt;.001). Finally, 83% (10/12) of tobacco-owned brand websites featured age verification pop-up windows. In comparison, only 50.2% (130/259) of internet-only brands (P=.01) and 60.5% (98/162) of vape shop brands (P=.06) featured age verification windows. Websites surveyed in both 2013-2014 and 2016-2017 became more likely to sell open-system mods (P&lt;.001) and sold an increased number of product models (P&lt;.001), flavors (P&lt;.001), and nicotine options (P&lt;.001). Prevalence of several types of claims decreased significantly, including indirect claims regarding smoking cessation (P&lt;.001), claims regarding e-cigarettes as healthier (P&lt;.001), less expensive (P&lt;.001), and usable in more places (P&lt;.001) compared with combustible cigarettes.
CONCLUSIONS:
The number of e-cigarette brands has not appeared to increase since 2014, even as website messaging evolved, with brands owned by tobacco companies and vape shops pulling in opposite directions. Brands owned by tobacco companies offered a limited range of e-cigarette products, whereas brands owned by vape shops emphasized a panoply of flavor and nicotine options. Furthermore, the Food and Drug Administration's regulatory action may influence the types of e-cigarette products offered and the market shares of various companies.</t>
  </si>
  <si>
    <t>8 de 8
 ( 4 não se aplicam)</t>
  </si>
  <si>
    <t>This work was supported
by the National Cancer Institute of the National Institutes of Health under the State and Community Tobacco Control Initiative
(grant number U01CA154280).</t>
  </si>
  <si>
    <t>A pesquisa foi limitada as
primeiras 30 páginas encontradas de cada pesquisa por palavra-chave. 
O número de marcas de cigarros eletrônico provavelmente são maiores que os relatados aqui .
Existem  limitações sobre
informações a respeito de marcas de cigarros eletrônicos na indústria do tabaco.
Pode haver outras empresas que que sejam
propriedade da indústria do tabaco.</t>
  </si>
  <si>
    <t>Tobacco Control 2018;27:s70-s73.</t>
  </si>
  <si>
    <t>Examining perceptions about IQOS heated tobacco product: consumer studies in Japan and Switzerland</t>
  </si>
  <si>
    <t>Elizabeth C Hair, Morgane Bennett, Emily Sheen, Jennifer Cantrell, Jodie Briggs, Zoe Fenn, Jeffrey G Willett, Donna Vallone</t>
  </si>
  <si>
    <t>Examinar as percepções, atitudes dos consumidores e comportamentos em relação ao produto de tabaco aquecido, IQOS, bem como para documentar as estratégias de marketing do produto para determinar seu potencial de apelação sobre jovens e adultos jovens</t>
  </si>
  <si>
    <t>Teve o objetivo de examinar as percepções, atitudes dos consumidores
e comportamentos em relação ao produto de tabaco aquecido,
IQOS, bem como para documentar o marketing do produto
e estratégias para determinar seu potencial de apelar para
jovens e adultos jovens.</t>
  </si>
  <si>
    <t>Abstract
Objective To examine consumer perceptions, attitudes and behaviours regarding the heated tobacco product, IQOS, as well as to document the product’s marketing strategies to determine its potential for appealing to youth and young adults.
Method Truth Initiative, in collaboration with Flamingo, collected qualitative data via: (1) expert interviews, (2) semiotic analysis of IQOS packing and marketing materials, and (3) 12 focus groups with adults in Switzerland (ages 19–44 years; June 6–9, 2016) and Japan (ages 20–39 years; June 22–24, 2016) (n=68 for both groups).
Results Expert interviews and IQOS packing and marketing analyses revealed the product is being marketed as a clean, chic and pure product, which resonated very well in Japan given the strong cultural values of order, cleanliness, quality and respect for others. Focus groups results indicated Japanese IQOS users used the product for socialising with non-smokers. Focus group participants in both Japan and Switzerland reported lower levels of satisfaction with the product relative to combustible cigarettes, although many found the product packaging to be appealing. While participants identified several benefits and barriers related to IQOS, few reported any potential health benefits of use compared with combustible tobacco products.
Conclusion IQOS was marketed as a sophisticated, high tech and aspirational product. Because youth and young adults are more interested in such product positioning, this approach raises some concern about youth appeal. This research shows cultural factors appeared to affect the appeal of this messaging, indicating that prevalence and uptake data will likely not be similar from country to country.</t>
  </si>
  <si>
    <t>10 de 10
 (3 não se aplicam)</t>
  </si>
  <si>
    <t>The authors have not declared a specific grant for this research from any
funding agency in the public, commercial or not-for-profit sectors.</t>
  </si>
  <si>
    <t>Fact sheet: Use of e-cigarettes among young people in Great Britain</t>
  </si>
  <si>
    <t>Ash - Action on Smoking and Health</t>
  </si>
  <si>
    <t>Este briefing examina a evolução do uso de cigarros eletrônicos pelos jovens na Grã-Bretanha no contexto de mudanças na regulamentação dos cigarros eletrônicos e do uso de tabaco entre adultos e crianças</t>
  </si>
  <si>
    <t>Se trata de uma ficha técnica sobre o uso de cigarros eletrônicos entre jovenspessoas na Grã-Bretanha, abordando em relação ao uso, conhecimento, proporção e produtos</t>
  </si>
  <si>
    <t>Fact sheet, 14 páginas, 26 referências</t>
  </si>
  <si>
    <t>Sim, pergunta 5 ''Vaping é muito menos comum entre jovens que nunca fumaram. Uma grande maioria de nuncafumantes de 11 a 18 anos, 93,8% no total, nunca usaram cigarro eletrônico (87,8%) ou desconhecemeles (6,0%). Dos jovens de 11 a 18 anos que nunca fumaram, 5,5% já tentarame-cigarros, 0,8% são papéis atuais, apenas 0,1% vape mais de uma vez por semana, e nem umfumante relatou vaping diariamente.aping é muito menos comum entre jovens que nunca fumaram. Uma grande maioria de nuncafumantes de 11 a 18 anos, 93,8% no total, nunca usaram cigarro eletrônico (87,8%) ou desconhecemeles (6,0%). Dos jovens de 11 a 18 anos que nunca fumaram, 5,5% já tentarame-cigarros, 0,8% são papéis atuais, apenas 0,1% vape mais de uma vez por semana, e nem umfumante relatou vaping diariamente.''</t>
  </si>
  <si>
    <t>financiado por uma combinação da Fundação Britânica do Coração, Cancer Research UK e do Departamento de Saúde eAssistência Social</t>
  </si>
  <si>
    <t>Os dados eram muito limitados a inferir causalidade e, portanto, mais pesquisas são necessárias. No entanto, essa é uma preocupação potencial, poisUma metanálise recente descobriu que mais de dois terços das pessoas que experimentam um cigarro se tornam, pelo menos temporariamente,fumantes diários</t>
  </si>
  <si>
    <t>FDA announces comprehensive regulatory plan to shift trajectory of tobacco-related disease, death</t>
  </si>
  <si>
    <t>Michael Felberbaum</t>
  </si>
  <si>
    <t>Agência busca reduzir a nicotina nos cigarros para níveis não-viciantes e criar mais previsibilidade na regulação do tabaco</t>
  </si>
  <si>
    <t>O objetivo é garantir que o FDA possui a base científica e regulatória adequada para eficientemente e efetivamente implementar a Lei de Prevenção do Tabagismo Familiar e Controle do Tabaco. Para garantir que o FDAestá alcançando um equilíbrio adequado entre regulamentação e incentivando o desenvolvimento deprodutos de tabaco que podem ser menos perigosos que os cigarros, a agência também fornecealívio específico em alguns cronogramas descritos na regra final de maio de 2016 que estendeu osautoridade para produtos adicionais de tabaco. A agência também buscará informações sobre saúde pública críticaquestões como o papel dos sabores nos produtos de tabaco.</t>
  </si>
  <si>
    <t>FDA release</t>
  </si>
  <si>
    <t>Sim, pergunta 3 ''“A quantidade esmagadora de mortes e doenças atribuíveis ao tabaco é causada pelo vício emcigarros - o único produto legal de consumo que, quando usado como pretendido, matará metade de todos osusuários a termo ”, disse o comissário da FDA Scott Gottlieb, MD“ A menos que mudemos de rumo, 5,6 milhõesos jovens vivos hoje em dia morrerão prematuramente devido ao uso do tabaco. Visualizando um mundoonde os cigarros não mais criariam ou sustentariam o vício, e onde os adultos que ainda precisam ouque a nicotina possa obtê-la de fontes alternativas e menos prejudiciais, precisa ser a pedra angular danossos esforços - e acreditamos que é vital buscarmos esse terreno comum. ”</t>
  </si>
  <si>
    <t>FDA Briefing Document_Meeting of the Tobacco Products Scientific Advisory Committee (TPSAC)</t>
  </si>
  <si>
    <t>Office of Science Center for Tobacco Products Food and Drug Administration</t>
  </si>
  <si>
    <t>O foco será em relação aos tópicos científicos, pois eles se relacionam com as informações de risco modificadas propostas, os riscos relativos à saúde para os usuários individuais e o impacto sobre a população como um todo para os produtos que são objeto dessas aplicações submetidas pela Philip Morris Products S.A.</t>
  </si>
  <si>
    <t>O documento informativo anexo contém informações preparadas pelo Departamento de Alimentos e Medicamentos Administração (FDA) para os membros do Comitê Consultivo Científico para Produtos de Tabaco (TPSAC). O pacote de antecedentes da FDA inclui avaliações e / ou conclusões e recomendações escritas por revisores individuais da FDA. Tais conclusões e recomendações não representam necessariamente a posição final de cada revisor, nem necessariamente a posição final da Divisão ou Escritório de Revisão. Nós somos As Aplicações de Produtos de Tabaco de Risco Modificado (MRTPAs) da Philip Morris Products S.A. para o Sistema de Aquecimento de Tabaco IQOS exigem três Marlboro HeatSticks associados ao TPSAC, a fim de para obter as idéias e recomendações da TPSAC. Este pacote de instruções pode não incluir todos os problemas relevantes para a decisão da FDA sobre os aplicativos e, em vez disso, pretende se concentrar nos problemas identificados pelo FDA para discussão pelo TPSAC.</t>
  </si>
  <si>
    <t xml:space="preserve">Materiais para encontro do 2018 TPSAC - Tobacco Products Scientific Advisory Committee </t>
  </si>
  <si>
    <t>Sim, pergunta 1''No sistema IQOS, o tabaco é aquecido a temperaturas abaixo de 350 ° C, enquanto um cigarro queimado
queima a uma temperatura de 600 ° C. Dada a temperatura mais baixa na qual os HeatSticks são aquecidos, o
Os níveis de HPHC no aerossol do sistema IQOS formado por combustão e pirólise são significativamente mais baixos
do que os que fumam principalmente de cigarros queimados. Exemplos de produtos formados por
combustão são monóxido de carbono, dióxido de carbono e óxidos de nitrogênio. Compostos gerados por
pirólise incluem aminas heterocíclicas, benzeno e tolueno (CDC, 2010). Uma caracterização completa do
a composição química do aerossol produzido pelo IQOS é desconhecida. No sistema IQOS, compostos
poderia ser liberado diretamente no aerossol, em vez de ser queimado como nos cigarros queimados. Tabaco
constituintes foliares podem ser extraídos do tabaco por glicerol e água e liberados diretamente no
o aerossol. De maneira semelhante, sabores e aditivos podem ser liberados diretamente no aerossol em
temperaturas abaixo de 350 ° C. Além disso, compostos formados pela degradação térmica do glicerol, que é
incluídos em alta concentração no HeatSticks, poderia estar presente no aerossol do IQOS.''</t>
  </si>
  <si>
    <t>FDA launches new, comprehensive campaign to warn kids about the dangers of e-cigarette use as part of agency’s Youth Tobacco Prevention Plan, amid evidence of sharply rising use among kids</t>
  </si>
  <si>
    <t>FDA lançou a prevenção de cigarros eletrônicos juvenis “The Real Cost” Campaign, um novo e abrangente esforço destinado a educar as crianças sobre os perigos dos ecigarettes</t>
  </si>
  <si>
    <t>Na mais recente de uma série de ações para combater a epidemia do uso de cigarros eletrônicos por jovens, os EUAA Food and Drug Administration lançou hoje "The Real Cost" Prevenção de Cigarros Eletrônicos para JovensCampaign, um novo e abrangente esforço destinado a educar as crianças sobre os perigos dacigarros. A campanha tem como alvo quase 10,7 milhões de jovens, com idades entre 12 e 17 anos, que usaramcigarros ou estão abertos a experimentá-los, e apresenta publicidade contundente em mídias digitais esites de mídia social populares entre os adolescentes, além de colocar cartazes com prevenção de cigarros eletrônicosmensagens em escolas de ensino médio em todo o país.</t>
  </si>
  <si>
    <t xml:space="preserve">Notícia </t>
  </si>
  <si>
    <t>Campanha de alerta para as crianças e jovens sobre o uso do cigarro eletrônico</t>
  </si>
  <si>
    <t>Sim, pergunta 5 ''A nova campanha que estamos anunciando hoje busca tirar os adolescentes de seus 'sem custos'mentalidade em relação ao uso de cigarros eletrônicos com mensagens poderosas e criativas que alcançam as criançasonde eles passam muito tempo: online e na escola. Em particular, esses atrativosmensagens de prevenção serão exibidas nos banheiros do ensino médio, um local que conhecemos muitosadolescentes estão usando cigarros eletrônicos ou enfrentam a pressão dos colegas para fazê-lo ”, disse a FDA''</t>
  </si>
  <si>
    <t>FDA permits sale of IQOS Tobacco Heating System through premarket tobacco product application pathway</t>
  </si>
  <si>
    <t>A Agência impõe restrições rigorosas de comercialização a produtos de tabaco aquecido, com o objetivo de impedir o acesso de jovens e a exposição a novos produtos</t>
  </si>
  <si>
    <t>FDA permite a venda do sistema de aquecimento de tabaco IQOS através da aplicação de produtos de tabaco no pré-mercado caminho. Agência impõe restrições estritas de comercialização a produtos de tabaco aquecido, destinados aimpedindo o acesso dos jovens e a exposição aos novos produtos.Para divulgação imediata:30 de abril de 2019A Administração de Alimentos e Medicamentos dos EUA anunciou hoje que autorizou (/ tabaco-produtos / aplicações de produtos de tabaco no pré-mercado / produtos de tabaco no pré-mercadomarketing-orders) a comercialização de novos produtos de tabaco fabricados por PhilipMorris Products SA para o “Sistema de aquecimento de tabaco” IQOS - um dispositivo eletrônicoque aquece paus cheios de tabaco embrulhados em papel para gerar uma substância contendo nicotinaaerossol. O FDA impôs restrições estritas de marketing aos produtos em umesforço para impedir o acesso e a exposição dos jovens.Após uma rigorosa revisão científica por meio do produto de tabaco pré-mercado(PMTA), a agência determinou que a autorização desses produtospara o mercado dos EUA é apropriado para a proteção da saúde pública porque,Entre várias considerações importantes, os produtos produzem níveis menores ou menores detoxinas do que cigarros combustíveis.</t>
  </si>
  <si>
    <t>Permissão sobre a venda de tabaco IQOS</t>
  </si>
  <si>
    <t>Tobacco Control 2014;23:iii3-iii9.</t>
  </si>
  <si>
    <t>Four hundred and sixty brands of e-cigarettes and counting implications for product regulation</t>
  </si>
  <si>
    <t>Shu-Hong Zhu, Jessica Y Sun, Erika Bonnevie, Sharon E Cummins, Anthony Gamst, Lu Yin, Madeleine Lee</t>
  </si>
  <si>
    <t>Este estudo examina como o mercado on-line de cigarros eletrônicos mudou ao longo do tempo: no design do produto e nas mensagens de marketing aparecendo em sites</t>
  </si>
  <si>
    <t>Não responde nenhuma pergunta</t>
  </si>
  <si>
    <t>Abstract
Introduction E-cigarettes are largely unregulated and internet sales are substantial. This study examines how the online market for e-cigarettes has changed over time: in product design and in marketing messages appearing on websites.
Methods Comprehensive internet searches of English-language websites from May–August 2012 and December 2013–January 2014 identified brands, models, flavours, nicotine strengths, ingredients and product claims. Brands were divided into older and newer groups (by the two searches) for comparison.
Results By January 2014 there were 466 brands (each with its own website) and 7764 unique flavours. In the 17 months between the searches, there was a net increase of 10.5 brands and 242 new flavours per month. Older brands were more likely than newer brands to offer cigalikes (86.9% vs 52.1%, p&lt;0.01), and newer brands more likely to offer the more versatile eGos and mods (75.3% vs 57.8%, p&lt;0.01). Older brands were significantly more likely to claim that they were healthier and cheaper than cigarettes, were good substitutes where smoking was banned and were effective smoking cessation aids. Newer brands offered more flavours per brand (49 vs 32, p&lt;0.01) and were less likely to compare themselves with conventional cigarettes.
Conclusions The number of e-cigarette brands is large and has been increasing. Older brands tend to highlight their advantages over conventional cigarettes while newer brands emphasise consumer choice in multiple flavours and product versatility. These results can serve as a benchmark for future research on the impact of upcoming regulations on product design and advertising messages of e-cigarettes.</t>
  </si>
  <si>
    <t>8 de 8
 ( 3 não se aplicam)</t>
  </si>
  <si>
    <t>This study was supported by the National Cancer Institute of the National
Institutes of Health under the State and Community Tobacco Control Initiative,
Award Number U01CA154280. The content is solely the responsibility of the
authors and does not necessarily represent the official views of the National
Institutes of Health.</t>
  </si>
  <si>
    <r>
      <t>Tobacco Control </t>
    </r>
    <r>
      <rPr>
        <sz val="13"/>
        <color rgb="FF333333"/>
        <rFont val="Arial"/>
        <family val="2"/>
      </rPr>
      <t>2017;</t>
    </r>
    <r>
      <rPr>
        <b/>
        <sz val="13"/>
        <color rgb="FF333333"/>
        <rFont val="Arial"/>
        <family val="2"/>
      </rPr>
      <t>26:</t>
    </r>
    <r>
      <rPr>
        <sz val="13"/>
        <color rgb="FF333333"/>
        <rFont val="Arial"/>
        <family val="2"/>
      </rPr>
      <t>440-445.</t>
    </r>
  </si>
  <si>
    <t>Global approaches to regulating electronic cigarettes</t>
  </si>
  <si>
    <t>Ryan David Kennedy, Ayodeji Awopegba, Elaine De León, Joanna E Cohen</t>
  </si>
  <si>
    <t>Classifique e descreva as abordagens políticas usado pelos países para regular os cigarros eletrônicos.</t>
  </si>
  <si>
    <t>Abstract
Objectives Classify and describe the policy approaches used by countries to regulate e-cigarettes.
Methods National policies regulating e-cigarettes were identified by (1) conducting web searches on Ministry of Health websites, and (2) broad web searches. The mechanisms used to regulate e-cigarettes were classified as new/amended laws, or existing laws. The policy domains identified include restrictions or prohibitions on product: sale, manufacturing, importation, distribution, use, product design including e-liquid ingredients, advertising/promotion/sponsorship, trademarks, and regulation requiring: taxation, health warning labels and child-safety standards. The classification of the policy was reviewed by a country expert.
Results The search identified 68 countries that regulate e-cigarettes: 22 countries regulate e-cigarettes using existing regulations; 25 countries enacted new policies to regulate e-cigarettes; 7 countries made amendments to existing legislation; 14 countries use a combination of new/amended and existing regulation. Common policies include a minimum-age-of-purchase, indoor-use (vape-free public places) bans and marketing restrictions. Few countries are applying a tax to e-cigarettes.
Conclusions A range of regulatory approaches are being applied to e-cigarettes globally; many countries regulate e-cigarettes using legislation not written for e-cigarettes.</t>
  </si>
  <si>
    <t>8 de 8
( 3 não se aplicam)</t>
  </si>
  <si>
    <t>The funding was provided by Robert Wood Johnson Foundation, Grant
Numbers: 72208 and 72390, with some personnel supported through a grant from
the Bloomberg Initiative to Reduce Tobacco Use.</t>
  </si>
  <si>
    <t>Ayodeji Awopegba, DMD; Ryan Kennedy, PhD; Joanna Cohen, PhD</t>
  </si>
  <si>
    <t>O presente estudo procurou avaliar estratégias que países em todo o mundo estão tomando para regular nicotina em cigarros eletrônicos e líquidos eletrônicos</t>
  </si>
  <si>
    <t>Health Canada orders IQOS tobacco storefront to remove its signs  Toronto Sun</t>
  </si>
  <si>
    <t>Jenny Yuen</t>
  </si>
  <si>
    <t>Health Canada Agency informou a necessidade da retirada dos letreiros sobre IQOS de lojas no Canada</t>
  </si>
  <si>
    <t>Uma loja especializada em produtos destinados a reduzir as
efeitos perigosos do tabagismo foram alertados pela Health Canada deve remover sua sinalização porque a agência os categoriza como produtos de tabaco, o que torna ilegal a publicidade deles exteriormente ao público. O problema é, diz Rothmans, Benson e Hedges, que produz IQOS - um dispositivo que aquece um pedaço de tabaco em vapor a 350 C, mas não ao ponto em que a combustão causará fumaça - é sua produtos se encaixam mais na categoria vaping, onde essas empresas pode anunciar.</t>
  </si>
  <si>
    <t>Noticia</t>
  </si>
  <si>
    <t>“Health Canada should be encouraging us to open more stores, not take down the signs on the ones we have,” Peter Luongo, managing director of Rothmans, Benson and Hedges Inc. said Wednesday as a work crew began taking down the storefront signage at its Wellesley St. location. Health Canada sent Rothmans, Benson and Hedges a letter of “non- compliance” of the Tobacco and Vaping Products Act on Oct. 9, specifically referring to section 22 where “no person shall promote a tobacco product by means of advertising that depicts, in whole or in part, a tobacco product, its package or a tobacco-related brand element or that evokes a tobacco product or a tobacco product-related brand element.”</t>
  </si>
  <si>
    <t>Heated tobacco product regulation under US law and the FCTC</t>
  </si>
  <si>
    <t>Lauren Kass Lempert, Stanton A Glantz</t>
  </si>
  <si>
    <t>Este artigo utiliza o caso específico do IQOS para analisar como essas estruturas regulatórias aplicam-se ou devem aplicar-se a HTPs e a redução reivindicações de dano.</t>
  </si>
  <si>
    <t>Aborda sobre o regulamento de produtos de tabaco aquecido nos EUA</t>
  </si>
  <si>
    <t>Special communication: Opinião de especialista</t>
  </si>
  <si>
    <t>Abstract
Tobacco companies are marketing new ‘heated tobacco products’ (HTPs) composed of battery-powered holders, chargers and tobacco plugs or sticks. The non-tobacco HTP components have escaped effective regulation under many countries’ tobacco control laws because they are packaged and sold separately from the tobacco-containing components. In the USA, HTPs cannot be marketed unless the Food and Drug Administration determines that allowing their sale would be ‘appropriate for the protection of the public health’. Philip Morris International (PMI) is seeking permission to market its IQOS HTP in the USA with ‘modified risk tobacco product’ (MRTP) claims that it reduces exposure to harmful substances and is less harmful than other tobacco products. However, PMI has not submitted adequate scientific evidence required by US law to demonstrate that the product is significantly less harmful to users than other tobacco products, that its labelling would not mislead consumers, or that its marketing—with or without MRTP claims—would benefit the health of the population as a whole. Parties to the WHO Framework Convention on Tobacco Control (FCTC) must take measures to reduce tobacco use and nicotine addiction, and prevent false or misleading tobacco product labelling, advertising and promotions; the introduction of new HTPs must be assessed according to these goals. All components of HTPs should be regulated at least as stringently as existing tobacco products, including restrictions on labelling, advertising, promotion and sponsorship, sales to minors, price and taxation policies and smokefree measures. There is nothing in US law or the FCTC that prevents authorities from prohibiting HTPs.</t>
  </si>
  <si>
    <t>Sim, pergunta 10 ''Fora dos EUA, a Convenção-Quadro da OMScontrole sobre o tabaco 5 (FCTC, EUA) não éuma parte) e suas diretrizes de implementação6 fornecemestruturas para as partes aprovarem a implementação legislação nacional, incluindo proibições depublicidade enganosa (Artigo 11 (1) (a)) 5 (Artigo11 Diretrizes para Implementação) 6 e enganosasembalagem e rotulagem (Artigo 13 (4) (a)) 5 (Artigo13 Diretrizes para Implementação)6 que servempropósitos semelhantes aos da revisão do MRTP. Além disso, as partessão encorajados a implementar medidas alémos exigidos 'pela FCTC''</t>
  </si>
  <si>
    <t>Este trabalho foi financiado pelo Instituto Nacional do Câncer dos EUA e pelo Departamento de Alimentos.e Centro de Administração de Medicamentos para Produtos de Tabaco (P50 CA180890). O conteúdoé de responsabilidade exclusiva dos autores e não representa necessariamente aopiniões oficiais dos Institutos Nacionais de Saúde ou da FDA. As agências de financiamentonão desempenhou nenhum papel na concepção e condução do estudo; coleta, gerenciamento, análisee interpretação dos dados; preparação, revisão ou aprovação do manuscrito; oudecisão de submeter o manuscrito para publicação</t>
  </si>
  <si>
    <t>Heated tobacco products another tobacco industry global strategy to slow progress in tobacco control</t>
  </si>
  <si>
    <t>Stella A Bialous, Stanton A Glantz</t>
  </si>
  <si>
    <t>Este documento fornece uma visão geral do mercado global de HTP, o marketing reivindicações que as empresas de tabaco estão fazendo ao promover HTP e as implicações políticas do HTP dentro do contexto dos esforços contínuos da indústria do tabaco para interromper o progresso do controle do tabaco</t>
  </si>
  <si>
    <t xml:space="preserve">
Produtos de tabaco aquecido: outra indústria do tabacoestratégia global para retardar o progresso no controle do tabaco</t>
  </si>
  <si>
    <t>Abstract
There has been a global decline in tobacco consumption that, if continued, will negatively impact the tobacco industry’s profits. This decline led the industry to invent and market new products, including heated tobacco products (HTP). HTP are an extension of the industry’s strategies to undermine government’s tobacco regulatory efforts as they are being promoted as part of the solution for the tobacco epidemic. Under the moniker of ‘harm reduction’, the tobacco companies are attempting to rehabilitate their reputation so they can more effectively influence governments to roll back existing tobacco control policies or create exemptions for their HTP. Rolling back tobacco control policies will make it easier for the companies to renormalise tobacco use to increase social acceptability for all their products. When regulations are absent or when loopholes exist in classifying HTP as a tobacco product (thus subject to all tobacco control regulations), the industry’s marketing of HTP is making these products more visible to the public and more accessible. Governments need to ensure that HTP are regulated as tobacco products or drugs and reject partnerships with the tobacco companies to promote ‘harm reduction’. The tobacco companies remain the vector of the tobacco-caused epidemic and cannot be part of the global tobacco control solution.</t>
  </si>
  <si>
    <t>Sim, pergunta 10 ''A comercialização desses produtos e as reivindicações feitas sobre eles,precisa ser regulamentado.7 27 Em 2016 no Japão, o aparecimento deIQOS em um popular programa de televisão foi seguido por umrápido aumento no uso de IQOS, destacando a necessidade de regularMarketing e uso de HTP. 28 A agência que representou a TVcelebridades que incluíram IQOS em seu programa de televisão declarouque 'eles não receberam absolutamente nenhum pagamento da Philip Morrisou empresas afiliadas 'para discutir IQOS em seu programa'. 29 InCanadá, onde existem restrições de marketing, o PMI está usando umuma série de estratégias de marketing diretas aos consumidores, incluindoeventos e reivindicações de um 'futuro livre de fumo', destacando aÉ necessário que os governos desenvolvam uma estrutura reguladorareivindicações de marketing''</t>
  </si>
  <si>
    <t>Este estudo foi financiado pelo National Cancer Institute (número de concessão: CA-087472) e Prêmio Mackay Scholar do Programa de Pesquisa em Doenças Relacionadas ao Tabaco.</t>
  </si>
  <si>
    <t>Tobacco Control 2018;27:s41-s47.</t>
  </si>
  <si>
    <t>Heated tobacco products likely appeal to adolescents and young adults</t>
  </si>
  <si>
    <t>Karma McKelvey, Lucy Popova, Minji Kim, Benjamin W Chaffee, Maya Vijayaraghavan, Pamela Ling, Bonnie Halpern-Felsher</t>
  </si>
  <si>
    <t>Neste artigo, avaliamos sistematicamente os dados disponíveis publicamente que a PMI enviou ao FDA na sua aplicação MRTP para determinar se seu IQOS atende à Lei de Controle de Tabaco dos EUA para fazer suas reivindicações</t>
  </si>
  <si>
    <t>Avaliou-se  o público
de uma empresa que comercializa cigarros eletrônicos, a PMI (Philip Morris International) através de dados disponíveis enviados ao FDA para determinar se o produto IQOS da PMI
atende ao padrão da Lei de Controle do Tabaco dos EUA. Examinou-se se a PMI forneceu dados suficientes
para usuários de tabaco,   e como os jovens percebem
riscos à saúde associados ao IQOS.</t>
  </si>
  <si>
    <t>Abstract
There has been a global decline in tobacco consumption that, if continued, will negatively impact the tobacco industry’s profits. This decline led the industry to invent and market new products, including heated tobacco products (HTP). HTP are an extension of the industry’s strategies to undermine government’s tobacco regulatory efforts as they are being promoted as part of the solution for the tobacco epidemic. Under the moniker of ‘harm reduction’, the tobacco companies are attempting to rehabilitate their reputation so they can more effectively influence goveExamina se a Philip Morris International Examina se a (PMI) propôs um marketing para
seus novos produtos de tabaco aquecido IQOS (HTP) nos EUA
com apelo para os adolescentes:
Houve falha da PMI em fornecer evidências que reduzissem
percepção de risco entre os jovens. A PMI não se referiu a uma série de
pesquisas que podem influenciar as conclusões dos seus consumidores.
Com base nas pesquisas e evidências da PMI de outros 
produtos de tabaco (por exemplo, cigarros eletrônicos), os HTPs não devem
ser rotulados ou vendidos como produtos com risco modificado.</t>
  </si>
  <si>
    <t>Pergunta 9 - O estudo sugerem que a introdução do IQOS resultará na iniciação de uso de tabaco com IQOS por adolescentes e adultos jovens.</t>
  </si>
  <si>
    <t>7 de 8
 (2 não aplicáveis)</t>
  </si>
  <si>
    <t>This work was supported by the US National Cancer Institute and
Food and Drug Administration Center for Tobacco Products (P50 CA180890,
R00 CA187460) and the National Institute of Drug Abuse and Food and Drug
Administration Center for Tobacco Products (P50 DA036128).</t>
  </si>
  <si>
    <t>Heated tobacco products_things we do and do not know</t>
  </si>
  <si>
    <t>Irina Stepanov, Alistair Woodward</t>
  </si>
  <si>
    <t>Esta edição especial está focada em IQOS, dispositivos eletrônicos que oferecem mais uma alternativa de entrega de nicotina ao fumo de cigarros regulares</t>
  </si>
  <si>
    <t>Opinião sobre o produto do tabaco aquecido</t>
  </si>
  <si>
    <t>Commentary: opinião de especialista</t>
  </si>
  <si>
    <t>Conclusão: Finally, we note that current smokers who are concerned about their health risks and can afford electronic tobacco or nicotine delivery devices represent only a fraction of the tobacco industry’s total consumer base. Regular tobacco cigarettes are still being aggressively marketed to low-income markets worldwide, contributing to sustained tobacco consumption and the narrative of demand-driven cigarette manufacturing and sales. Once again, a history-conditioned sceptical view would be that marketing of products like IQOS is just a new way to appeal to a wider variety of nicotine consumers. Will the industry attempt to maintain their diverse consumer base by whatever means available? The most likely answer is yes, because this is what it takes to stay in the business of tobacco.</t>
  </si>
  <si>
    <t>Sim, pergunta 1 ''Esta edição especial está focada em IQOS, eletrônicosdispositivos que oferecem outra alteração na distribuição da nicotinanativo do tabagismo regular. IQOSsão projetados para aquecer, em vez de queimar tabaco, erepresentam um pouco de um híbrido de um cigarro comume um cigarro eletrônico. Pouco se sabe sobrea toxicidade e o impacto na saúde pública dessesprodutos, em relação aos cigarros combustíveise outros produtos para entrega de nicotina. Mesmo assim,IQOS e outros produtos de tabaco aquecido (HTPs)estão ganhando popularidade em alguns países, causada emgrande parte pela publicidade agressiva do fabricanteafirmações de que esses dispositivos são seguros''</t>
  </si>
  <si>
    <t>Os artigos desta edição especial analisam atentamente asmaterial industrial, bem como as limitações emergentesliteratura acadêmica sobre HTPs. Os resultados em amplatermos não são terrivelmente surpreendentes. Os dados são escassos eem particular, não há estudos de longo prazo em humanospopulações das consequências do uso de IQOS.</t>
  </si>
  <si>
    <t>Hidden Formaldehyde in E-Cigarette Aerosols</t>
  </si>
  <si>
    <t>R. Paul Jensen, B.S. Wentai Luo, Ph.D. James F. Pankow, Ph.D. Robert M. Strongin, Ph.D. David H. Peyton, Ph.D.</t>
  </si>
  <si>
    <t>Apresentamos aqui os resultados de uma análise de e-líquido comercial vaporizado com o uso de um "sistema de tanque” com bateria de tensão variável</t>
  </si>
  <si>
    <t>Apresentamos aqui os resultados de uma análise dee-líquido comercial vaporizado com o uso de umE-cigarro “sistema de tanque” com uma variávelbateria de tensão. O líquido aerossolizado foi coletadonum tubo de espectroscopia de RMN (10 50 mlsopros por mais de 5 minutos; 3 a 4 segundos por sopro).A cada sopro, 5 a 11 mg de e-líquido eramforam coletados 2 a 6 mg de líquido. Atbaixa tensão (3,3 V), não detectamos a formaçãoquaisquer agentes liberadores de formaldeído (limite de detecção acoplado, aproximadamente 0,1 μgpor 10 sopros)</t>
  </si>
  <si>
    <t>Instruções para autor e possiveis correções</t>
  </si>
  <si>
    <t>Para o editor sobre o Formaldeído oculto em aerossóis de cigarro eletrônico</t>
  </si>
  <si>
    <t>The Science and Technology Committee is appointed by the House of Commons to examine the expenditure, administration and policy of the Government Office for Science</t>
  </si>
  <si>
    <t>House of Commons Science and Technology Committee Report Ecigarettes - Seventh Report of Session 2017–19</t>
  </si>
  <si>
    <t>House of Commons Science and Technology Committee</t>
  </si>
  <si>
    <t>Apesar de um histórico de políticas nacionais contraditórias em relação aos cigarros eletrônicos e aparentes desentendimentos sobre riscos incertos para a saúde, decidimos examinar a evidência sobre os impactos na saúde e sobre o papel dos cigarros eletrônicos como ferramenta para parar de fumar</t>
  </si>
  <si>
    <t>Num contexto de políticas nacionais contraditórias em relação a cigarros eletrônicos, desacordo e incerteza aparente sobre os riscos à saúde, o Comitê de Ciência e Tecnologia - Câmara dos Comuns decidiu examinar as evidências sobre os impactos na saúde e sobre o papel dos cigarros eletrônicos como uma ferramenta para parar o fumo . O Comitê recebeu mais de 100 evidências escritas e realizou cinco sessões de evidências orais entre janeiro e maio de 2018, ouvindo 25 testemunhas.</t>
  </si>
  <si>
    <t>Report da sessão 19 de 2017 do parlamento inglês
66 páginas</t>
  </si>
  <si>
    <t>Produzido por representantes indicados pelo parlamento ingês (poder legislativo)</t>
  </si>
  <si>
    <t>Nº 3, 4, 10
Redução de danos
Há evidências claras de que os cigarros eletrônicos são substancialmente menos prejudiciais que os cigarros convencionais. A Public Health England estima que os cigarros eletrônicos sejam 95% menos prejudiciais, embora as evidências disponíveis atualmente não permitam determinar um número preciso. Os cigarros eletrônicos não possuem alcatrão e monóxido de carbono dos cigarros convencionais que são produzidos por combustão.
Estima-se que os produtos introduzidos mais recentemente 'calor para não queimar' sejam cerca de 90% menos prejudiciais que os cigarros convencionais, embora exista uma falta de pesquisas independentes para validar essa alegação.
Existem incertezas, especialmente sobre os efeitos a longo prazo dos cigarros eletrônicos, porque os produtos ainda não tinham um histórico de uso prolongado.
Cigarros eletrónicos e cessação do tabagismo
Existem algumas lacunas nas evidências sobre a eficácia dos cigarros eletrônicos como uma ferramenta para parar de fumar em comparação com outras terapias de reposição de nicotina. No entanto, estima-se que um milhão de pessoas no Reino Unido estejam usando cigarros eletrônicos e dezenas de milhares os usem para parar de fumar com sucesso a cada ano. As preocupações com o risco de os cigarros eletrônicos potencialmente fornecerem uma 'porta de entrada' para o fumo convencional não se materializaram em grau significativo. Da mesma forma, o risco de a variedade e o tipo de sabores serem atraentes para os jovens não fumantes, que seriam atraídos para o uso de cigarros eletrônicos, também parece ser insignificante. Um cigarro eletrônico com licença médica pode ajudar nos esforços de cessação do tabagismo, facilitando a discussão e a recomendação dos profissionais médicos como um tratamento para parar de fumar com os pacientes.
Regulação
O nível de tributação dos produtos relacionados ao fumo deve corresponder diretamente aos riscos à saúde que eles apresentam, para incentivar um consumo menos prejudicial. Aplicando essa lógica, os cigarros eletrônicos devem permanecer os cigarros menos tributados e os convencionais, com produtos de calor que não queimam caindo entre os dois.</t>
  </si>
  <si>
    <t>3 em 6</t>
  </si>
  <si>
    <t>Não cita financiamento
O comitê responde de acordo com interesse do paramento do UK.</t>
  </si>
  <si>
    <t>Náo cita limitações, no entanto para cada afirmação existe recomendação de mais estudos.</t>
  </si>
  <si>
    <t>House panel claims Juul delib targeted children, teens</t>
  </si>
  <si>
    <t>Nathaniel Weixel - The Hill</t>
  </si>
  <si>
    <t>Juul deliberadamente mirou crianças e adolescentes em um esforço para se tornar maior fabricante de cigarros eletrônicos do país, um painel da Câmara afirmou Quinta-feira.</t>
  </si>
  <si>
    <t xml:space="preserve">Juul deliberadamente mirou crianças e adolescentes em um esforço para se tornar o maior fabricante de cigarros eletrônicos do país, afirmou um painel da Câmara na quinta-feira. A empresa "implantou um programa sofisticado para entrar nas escolas e transmitir suas mensagens diretamente para crianças adolescentes", afirmou o subcomitê da House Oversight and Reform. As observações foram apresentadas em um memorando detalhando os resultados de uma investigação lançada pelo painel da Câmara no mês passado. A investigação, revelada durante uma audiência com os executivos da Juul e resumida no memorando subseqüente, é baseada em aproximadamente 55.000 documentos não públicos que a empresa entregou ao subcomitê e ao procurador-geral de Massachusetts. </t>
  </si>
  <si>
    <t>A empresa "implantou um programa sofisticado para entrar nas escolas e transmitir suas mensagens diretamente para crianças adolescentes", declarou ou subcomitê da House Oversight and Reform. Como as notificações foram selecionadas em um memorando detalhado dos resultados de uma investigação lançada pelo painel da Câmara no mês passado. Uma investigação, revelada durante uma audiência com executivos de julho e resumo de memorização subseqüente, é determinada em aproximadamente 55.000 documentos não públicos que são entregues à empresa entregue ao subcomitê e ao procurador geral de Massachusetts.</t>
  </si>
  <si>
    <t>ADDICTION RESEARCH &amp; THEORY</t>
  </si>
  <si>
    <t>How did smokers respond to standardised cigarette packaging with new larger health warnings in the United Kingdom during the transition period A</t>
  </si>
  <si>
    <t>Crawford Moodie, Leonie S Brose, Hyun S Lee, Emily Power &amp; Linda Bauld</t>
  </si>
  <si>
    <t>Avaliamos se havia associação entre o uso de padrões padronizados maços e advertências, pensamentos sobre os riscos de fumar, pensamentos sobre parar de fumar e conscientização e uso de sites para parar de fumar.</t>
  </si>
  <si>
    <t>Abstract
Introduction: In the United Kingdom, standardised packaging for cigarettes was phased in between May 2016 and May 2017. We assessed whether there was an association between using standardised packs and warning salience, thoughts about the risks of smoking, thoughts about quitting, and awareness and use of stop-smoking websites.
Methods: We conducted a cross-sectional online survey with current smokers aged 16 and over (N = 1865) recruited in two regions of England between February-April 2017, when both standardised and fully-branded packs were on the market. Participants were asked about use of standardised packs, warning salience (noticing, reading closely), and whether the packs they were using increased thoughts of the risks of smoking and quitting. They were also asked about awareness of stop-smoking websites, source of awareness (including warnings on packs), and whether they had visited a stop-smoking website.
Results: Most participants reported currently using standardised packs (76.4%), 9.3% were not currently using them but had previously used them, and 14.3% had never used them. Compared with never users, current users were more likely to have noticed the warnings on packs often/very often (AOR (95%CI) = 2.76 (2.10, 3.63)), read them closely often/very often (AOR(95%CI) = 2.16 (1.51, 3.10)), thought somewhat/a lot about the health risks of smoking (AOR(95%CI) = 1.92 (1.38, 2.68)), and thought somewhat/a lot about quitting (AOR(95%CI) = 1.90 (1.30, 2.77)). They were also more likely to have noticed a stop-smoking website on packs.
Conclusions: Consistent with the broad objectives of standardised packaging, we found that it was associated with increased warning salience and thoughts about risks and quitting.</t>
  </si>
  <si>
    <t>7 de 8
(2 não se aplicam)</t>
  </si>
  <si>
    <t>This work was supported by Cancer Research UK.</t>
  </si>
  <si>
    <t>How FDA is Regulating E-Cigarettes  FDA</t>
  </si>
  <si>
    <t>Ned Sharpless, M.D., Acting Commissioner</t>
  </si>
  <si>
    <t>A supervisão desses produtos pela FDA é uma das principais prioridades da agência. Este trabalho em andamento inclui investir em mais ciência para responder às perguntas não respondidas sobre ENDS, desenvolvimento de orientações e regulamentos, educando a indústria e o público, e aplicar agressivamente a lei</t>
  </si>
  <si>
    <t>Regulamentação sobre o uso de cigarros eletronicos na visão da FDA</t>
  </si>
  <si>
    <t>Opinião sobre a regulamentação dos cigarros eletrônicos</t>
  </si>
  <si>
    <t>IG - Cigarro eletrônico vira epidemia entre os jovens nos Estados Unidos</t>
  </si>
  <si>
    <t>IG São Paulo</t>
  </si>
  <si>
    <t>Inventado para combater o tabagismo, produto tem mirado seu marketing para crianças e adolescentes; metade dos jovens já admitiu o uso dos vapes</t>
  </si>
  <si>
    <t>Inventado nos anos 60 por Herbert A. Gilbert, com o intuito de combater o tabagismo, o cigarro
eletrônico foi, durante décadas, um importante aliado para as pessoas na luta contra o cigarro. Nos
últimos anos, no entanto, o produto ganhou nova roupagem, novas estratégias de marketing e novos
sabores, passando a atingir um novo público: os adolescentes.</t>
  </si>
  <si>
    <t>Assim como cigarros normais, a grande maioria dos cigarros eletrônicos contém nicotina. A marca Juul domina o mercado dos vapes, como também são conhecidos os cigarros eletrônicos nos Estados Unidos.Eles vendem 72% dos e-cigs no país, de acordo com uma pesquisa do Instituto Nielsen. A empresa é avaliada pelos investidores em U$ 16 milhões.</t>
  </si>
  <si>
    <t>Sim, pergunta 5 '' De acordo com a Agência Federal de Comidas e Drogas dos Estados Unidos (FDA), um cartucho típico de Juul tem a mesma quantidade de nicotina que 20 maços de cigarro. De acordo com o Dr.Adams, não existe problema com a fabricação e venda de cigarros eletrônicos, principalmente para aqueles que querem parar de fumar , no entanto a estratégia de marketingde
empresas como a Juul, aliada a composições químicas que priorizam a nicotina, estão tornando crianças cada vez mais jovens viciadas. “O principal motivo que ouvidos dos jovens que fazem uso dos cigarros eletrônicos é o fato deles virem em diferentes sabores”, explicou. Nas propagandas da marca, o destaque vai para os sabores mais doces como manga, creme e menta em peças coloridas e protagonizadas por jovens.''</t>
  </si>
  <si>
    <t xml:space="preserve">Tobacco Control Published Online First: 14 May 2019. </t>
  </si>
  <si>
    <t>Impact of a ban on the open display of tobacco products in retail outlets on never smoking youth in the UK: findings from a repeat cross-sectional survey before, during and after implementation</t>
  </si>
  <si>
    <t>Allison Ford, Anne Marie MacKintosh, Crawford Moodie, Mirte A G Kuipers, Gerard B Hastings, Linda Bauld</t>
  </si>
  <si>
    <t>No Reino Unido, a proibição da exibição aberta de produtos de tabaco no ponto de venda, explorando qualquer impacto da proibição sobre a juventude antes, durante e após a implementação. Tanto a implementação parcial e total de uma proibição de exibição foram seguidas por uma redução na suscetibilidade ao tabagismo entre os adolescentes, o que pode ser impulsionado pela diminuição da percepção da marca</t>
  </si>
  <si>
    <t xml:space="preserve"> No Reino Unido, a proibição da exibição aberta
de produtos do tabaco nos pontos de venda ocorreu
entre 2012 e 2015. Explorou-se aqui qualquer
impacto da proibição sobre a juventude antes, durante e depois
implementação. Tanto a implementação parcial quanto total da
uma proibição de exibição foi seguida por uma redução no fumo
suscetibilidade entre os adolescentes, que podem ser
por diminuições no reconhecimento da marca.</t>
  </si>
  <si>
    <t>Abstract
Background In the UK, a ban on the open display of tobacco products at the point of sale (POS) was phased in between 2012 and 2015. We explored any impact of the ban on youth before, during and after implementation.
Methods A repeat cross-sectional in-home survey with young people aged 11–16 years old in the UK was conducted preban (2011, n=1373), mid-ban (2014, n=1205) and postban (2016, n=1213). The analysis focuses on the never-smokers in the sample (n=2953 in total). Preban, we quantified the associations of noticing cigarettes displayed at POS and cigarette brand awareness with smoking susceptibility. We measured any change in noticing cigarettes displayed at POS, cigarette brand awareness and smoking susceptibility between preban, mid-ban and postban. Postban, we assessed support for a display ban, perceived appeal of cigarettes and perceived acceptability of smoking as a result of closed displays.
Results Preban, noticing cigarettes displayed at POS (adjusted OR [AOR]=1.97, 95% CI 1.30 to 2.98) and higher brand awareness (AOR=1.15, 95% CI 1.03 to 1.29) were positively associated with smoking susceptibility. The mean number of brands recalled declined from 0.97 preban to 0.69 postban (p&lt;0.001). Smoking susceptibility decreased from 28% preban to 23% mid-ban and 18% postban (p for trend &lt;0.001). Postban, 90% of never-smokers supported the display ban and indicated that it made cigarettes seem unappealing (77%) and made smoking seem unacceptable (87%).
Conclusions Both partial and full implementation of a display ban were followed by a reduction in smoking susceptibility among adolescents, which may be driven by decreases in brand awareness.</t>
  </si>
  <si>
    <t>Pergunta 13 - Sobre maneiras de garantir que os DEFs sejam usados apenas pelo publico  pretendido: O artigo mostra que a  implementação de uma proibição de exibição aberta foi seguida por reduções na suscetibilidade ao tabagismo e na conscientização da marca de cigarros entre os jovens.</t>
  </si>
  <si>
    <t>6 de 8
(2 não se aplicam)</t>
  </si>
  <si>
    <t>This work was supported by grants from Cancer Research UK (C312/
A8721, C312/A15192, C8656/A20456). The funder had no role in study design; in
the collection, analysis and interpretation of data; in the writing of the paper; or in
the decision to submit the paper for publication.</t>
  </si>
  <si>
    <t>O desenho do estudo transversal não pode demonstrar causalidade. . Embora o limite de idade da amostra seja 
16 anos, proibições de exibição também podem ter afetado adolescentes e jovens mais velhos
adultos, por exemplo, com declínios nas taxas de tabagismo observados entre
entre 18 e 24 anos de idade na Inglaterra. É possível que o
método de administração da pesquisa pode ter resultado em desejo social
viés ja que os participantes
pode ter se preocupado em mostrar percepções positivas
sobre tabaco na frente de familiares. A exclusão de áreas rurais e
a dependência de métodos de amostragem não probabilísticos para a
estágio de seleção da amostra significa que não se pode dizer que essa amostra
representata o todos
adolescentes no Reino Unido. No entanto, a amostra é grande o suficiente para
ser fortemente indicativo da população adolescente britânica completa,
e é útil examinar os resultados da amostra para obter informações
em prováveis ​​padrões de associação na população de adolescentes
em relação à suscetibilidade ao fumo.</t>
  </si>
  <si>
    <t>Drug Alcohol Depend. 2017 Sep 1;178:391-398.</t>
  </si>
  <si>
    <t>Impact of e-liquid flavors on nicotine intake and pharmacology of e-cigarettes</t>
  </si>
  <si>
    <t>Gideon St.Helen, Delia A. Dempsey, Christopher M. Havel, Peyton Jacob III, Neal L. Benowitz</t>
  </si>
  <si>
    <t>Descrever o efeito dos sabores de líquidos eletrônicos na ingestão de nicotina e na farmacologia dos cigarros eletrônicos.</t>
  </si>
  <si>
    <t>Descrever o efeito das substancias que conferem sabor nos líquidos eletrônicos na ingestão de nicotina e na farmacologia dos cigarros eletrônicos.</t>
  </si>
  <si>
    <t>Abstract
OBJECTIVES:
To describe the effect of e-liquid flavors on nicotine intake and pharmacology of e-cigarettes.
METHODS:
11 males and 3 females participated in a 3-day inpatient crossover study with strawberry, tobacco, and their usual flavor e-liquid. Nicotine levels were nominally 18mg/mL in the strawberry (pH 8.29) and tobacco (pH 9.10) e-liquids and ranged between 3-18mg/mL in the usual brands (mean pH 6.80). Each day consisted of a 15-puff session followed by 4h of abstinence, then 90min of ad libitum use. Subjects used a KangerTech mini ProTank 3.
RESULTS:
After 15 puffs, the amount of nicotine inhaled and systemically retained were not significantly different between the strawberry and tobacco e-liquids but plasma AUC(0→180) was significantly higher with the strawberry e-liquid. While not significantly different, Cmax was 22% higher and various early time point AUCs to measure rate of rise of nicotine in blood ranged between 17 and 23% higher with the strawberry e-liquid compared to the tobacco e-liquid. During ad libitum use, systemic exposure to nicotine (AUC(0→90)) was the same for the tobacco and usual brand e-liquids but were both significantly lower than after using the strawberry e-liquid. The usual flavors were more liked and satisfying than the strawberry and tobacco e-liquids.
CONCLUSION:
Flavors influence nicotine exposure through flavor liking, may affect rate of nicotine absorption possibly through pH effects, and contribute to heart rate acceleration and subjective effects of e-cigarettes. E-cigarette users titrate their nicotine exposure but the extent of titration may vary across flavors.</t>
  </si>
  <si>
    <t>Pergunta 6 - Sim. O trabalho se trata justamente sobre o efeito de substancias que conferem sabor. Proibidas pela RDC 14/2012</t>
  </si>
  <si>
    <t>This study was supported by grant number 1P50CA180890-02S1
from the National Cancer Institute and Food and Drug Administration
Center for Tobacco Products and P30 DA012393 and R25DA035163
from the National Institute on Drug Abuse and was carried out in part at
the Clinical Research Center at Zuckerberg San Francisco General
Hospital (NIH/NCRR UCSF-CTSI UL1 RR024131).</t>
  </si>
  <si>
    <t>Foram identificadas 466 marcas de cigarros eletrônicos e 7.764 sabores. 
Neste estudo, apenas uma marca de cigarros eletrônicos e dois líquidos de teste
comuns a 14 marcas de e-líquidos. Assim, o estudo pode não ser generalizável
a todos os cigarros eletrônicos ou sabores. 
Nao usou-se um controle de líquido eletrônico sem sabor e participantes e avaliadores do estudo
não estavam cegos para os e-líquidos.</t>
  </si>
  <si>
    <t>Int. J. Environ. Res. Public Health 2013, 10, 7272-7282</t>
  </si>
  <si>
    <t>Impact of flavour variability on E-Cig Use Experience - An Internet Survey_2013</t>
  </si>
  <si>
    <t>Konstantinos E. Farsalinos, Giorgio Romagna, Dimitris Tsiapras, Stamatis Kyrzopoulos, Alketa Spyrou and Vassilis Voudris</t>
  </si>
  <si>
    <t>O objetivo desta pesquisa foi examinar e entender o impacto de aromas na experiência de cigarros eletrônicos de usuários dedicados</t>
  </si>
  <si>
    <t>O objetivo desta pesquisa foi examinar e compreender
o impacto de aromas na experiência de usuários de DEFs, para isso
um questionário foi preparado e carregado em uma ferramenta de pesquisa on-line.Os resultados desta pesquisa indicam que os aromas  desempenham um papel importante no
experiência de usuários e devem ser foco de regulamentação.</t>
  </si>
  <si>
    <t>bstract
Background: A major characteristic of the electronic cigarette (EC) market is the availability of a large number of different flavours. This has been criticised by the public health authorities, some of whom believe that diverse flavours will attract young users and that ECs are a gateway to smoking. At the same time, several reports in the news media mention that the main purpose of flavour marketing is to attract youngsters. The importance of flavourings and their patterns of use by EC consumers have not been adequately evaluated, therefore, the purpose of this survey was to examine and understand the impact of flavourings in the EC experience of dedicated users. Methods: A questionnaire was prepared and uploaded in an online survey tool. EC users were asked to participate irrespective of their current smoking status. Participants were divided according to their smoking status at the time of participation in two subgroups: former smokers and current smokers. Results: In total, 4,618 participants were included in the analysis, with 4,515 reporting current smoking status. The vast majority (91.1%) were former smokers, while current smokers had reduced smoking consumption from 20 to 4 cigarettes per day. Both subgroups had a median smoking history of 22 years and had been using ECs for 12 months. On average they were using three different types of liquid flavours on a regular basis, with former smokers switching between flavours more frequently compared to current smokers; 69.2% of the former subgroup reported doing so on a daily basis or within the day. Fruit flavours were more popular at the time of participation, while tobacco flavours were more popular at initiation of EC use. On a scale from 1 (not at all important) to 5 (extremely important) participants answered that variability of flavours was “very important” (score = 4) in their effort to reduce or quit smoking. The majority reported that restricting variability will make ECs less enjoyable and more boring, while 48.5% mentioned that it would increase craving for cigarettes and 39.7% said that it would have been less likely for them to reduce or quit smoking. The number of flavours used was independently associated with smoking cessation. Conclusions: The results of this survey of dedicated users indicate that flavours are marketed in order to satisfy vapers’ demand. They appear to contribute to both perceived pleasure and the effort to reduce cigarette consumption or quit smoking. Due to the fact that adoption of ECs by youngsters is currently minimal, it seems that implementing regulatory restrictions to flavours could cause harm to current vapers while no public health benefits would be observed in youngsters. Therefore, flavours variability should be maintained; any potential future risk for youngsters being attracted to ECs can be sufficiently minimized by strictly prohibiting EC sales in this population group.</t>
  </si>
  <si>
    <t>No
funding was received for this study.</t>
  </si>
  <si>
    <t xml:space="preserve">É provável que usuários com experiência positiva no uso de DEFs seriam os 
principais participantes da pesquisa já que ela ficou em sites populares de cigarros eletrônicos, a alta proporção de ex-fumantes confirma isso. Embora uma proporção significativa tenha declarado que os sabores desempenham um papel importante
para redução ou parar de fumar, este estudo não foi desenhado para avaliar se a variabilidade de sabores pode promover a cessação do tabagismo na população em geral; além disso, nossa amostra não é representativa da população geral de fumantes. 
</t>
  </si>
  <si>
    <t>INCA apoia um Brasil livre do tabaco - manifesto em apoio à RDC 46_2009</t>
  </si>
  <si>
    <t>INCA</t>
  </si>
  <si>
    <t>O lançamento deste relatório ocorre num cenário em que o controle do tabaco se depara com a entrada, em diversos países, dos chamados dispositivos eletrônicos para fumar, incluídos os cigarros de tabaco aquecido.</t>
  </si>
  <si>
    <t xml:space="preserve">O relatório ocorre num cenário em que o controle do tabaco se depara com a entrada, em diversos países, dos chamados dispositivos eletrônicos para fumar, incluídos os
cigarros de tabaco aquecido.  Ressalvam que as evidências científicas apontam que tais produtos trazem riscos
cujos danos à saúde se mostraram equivalentes ou mais graves que os cigarros comuns.  </t>
  </si>
  <si>
    <t>Sim, responde a pergunta 9 ''A entrada destes produtos no mercado brasileiro representa um risco de retrocesso
considerável nas ações que vêm sendo consolidadas ao longo de três décadas e que
permitiram uma redução significativa na prevalência do tabagismo, de 34%, em 1989, para
14,7% em 2013, dados oriundos de pesquisas realizadas em áreas urbanas e rurais.  De acordo
ainda com o Vigitel, pesquisa telefônica realizada em todas as capitais brasileiras e no Distrito
Federal, o número de fumantes caiu 40% de 2006 (15,6%) até 2018 (9,3%).''</t>
  </si>
  <si>
    <t>Indoor air quality assessment of e-cigarette use in an environmental chamber</t>
  </si>
  <si>
    <t>O objetivo deste estudo foi avaliar a qualidade do ar em ambientes fechados após o uso de e-cigarettes em comparação com o ar ambiente em uma câmara controlada ambientalmente</t>
  </si>
  <si>
    <t>Tobacco Control 27(Suppl 1)</t>
  </si>
  <si>
    <t>Invisible smoke: third-party endorsement and the resurrection of heat-not-burn tobacco products</t>
  </si>
  <si>
    <t>Jesse Elias, Pamela M Ling</t>
  </si>
  <si>
    <t>Endosso de revistas médicas de alto impacto e autoridades de saúde podem ser críticos para ajudar produtos de aquecimento não queimar "são bem-sucedidos onde tentativas falharam</t>
  </si>
  <si>
    <t xml:space="preserve">
Foi analisado o contexto de transferencia sobre os direitos autorais de tabaco aquecido de uma empresa para outra. 
Historicamente, esses produtos falhavam comercialmente e
pesquisadores independentes contestaram suas alegações de saúde.
O cigarro mais antigo tabaco aquecido foi o
Premier de RJ Reynolds (RJR), introduzido nos EUA em
1988. O Lancet endossou o Premier em um editorial de 1991, 2 anos
depois que o Premier foi removido do mercado.</t>
  </si>
  <si>
    <t>Background Tobacco companies are introducing new ‘heat-not-burn’ cigarettes in dozens of countries. Historically, these products failed commercially, and independent researchers contested their health claims. The most prominent early heat-not-burn cigarette was RJ Reynolds’s (RJR’s) Premier, introduced in the USA in 1988. Curiously, The Lancet endorsed Premier as a ‘near-perfect low tar cigarette’ in a 1991 editorial, 2 years after Premier had been removed from the market. We examined the context of this endorsement. Methods To ascertain what RJR knew about this endorsement, we systematically searched and analysed previously secret RJR documents in public archives and triangulated the industry document data with other published work. Results RJR had a long-standing interest in collaborating with outside scientists to endorse potentially reduced harm cigarettes. The author of The Lancet editorial had previously corresponded with RJR regarding Premier’s health effects and market potential. Internally, RJR regarded The Lancet’s editorial, its stance on novel tobacco products, and its endorsement of Premier as major successes. While the editorial came too late to save Premier, RJR saw future business opportunities for novel products if endorsed by health authorities. Conclusions Endorsement by high-impact medical journals and health authorities may be critical in helping heat-not-burn’ products succeed where previous attempts have failed. Conflicts of interest influenced these endorsements in the past. Health leaders and academic journals should consider both conflicts of interest and the ethics of endorsing tobacco product substitution, as tobacco companies simultaneously work to promote cigarette smoking and undermine tobacco control globally.</t>
  </si>
  <si>
    <t>3 de 6</t>
  </si>
  <si>
    <t>This work was supported by the National Cancer Institute, National
Institutes of Health (Grant R01-87472).</t>
  </si>
  <si>
    <t>IQOS campaign in Israel</t>
  </si>
  <si>
    <t>Laura J Rosen, Shira Kislev</t>
  </si>
  <si>
    <t>Este artigo descreve a entrada do IQOS em Israel, e sua campanha de marketing</t>
  </si>
  <si>
    <t>Este artigo descreve a entrada do IQOS em Israel,e sua campanha de marketing (consulte figura 1) Em 2016,quando a campanha IQOS começou, o fumo de adultosa prevalência foi de 21,6%. 6 Israel era signatário daConvenção-Quadro para o Controle do Tabaco(FCTC), tinha um tabaco aprovado pelo governoplano de controle, legislação nacional para não fumanteslocais públicos internos e externos e altos níveisde tributação.7 Havia uma proibição parcial de publicidadeque proibia a publicidade de produtos de tabacona televisão e no rádio e na imprensa impressadirigidas à juventude. 7 Sem regulamentação de pré-mercadomecanismo existente para qualquer tabaco ou nicotinaIsrael não possuía nenhuma categoria distintapara produtos emergentes de tabaco e nicotina</t>
  </si>
  <si>
    <t>Análise de mídia</t>
  </si>
  <si>
    <t>"Industry watch"</t>
  </si>
  <si>
    <t>s autores não declararam doação específica para esta pesquisa de nenhumagência de fomento nos setores público, comercial ou sem fins lucrativos</t>
  </si>
  <si>
    <t>Tobacco Control 2019;28:34-41.</t>
  </si>
  <si>
    <t>iQOS evidence of pyrolysis and release of a toxicant from plastic_ Tobacco Control</t>
  </si>
  <si>
    <t>Barbara Davis, Monique Williams, Prue Talbot</t>
  </si>
  <si>
    <t>Avaliar o desempenho do sistema HNB nos IQOS em função da limpeza e topografia de baforada e investigar a validade das alegações do fabricante de que este dispositivo não queima tabaco e determinar se o filtro de filme de polímero é potencialmente prejudicial</t>
  </si>
  <si>
    <t>Avaliar o desempenho do sistema de tabaco aquecido na cessação  de tabagismo em função da limpeza,
topografia com baforadas, investigar a validade das alegações do fabricante de que este dispositivo não queima tabaco e determinar se o filtro de filme de polímero é potencialmente prejudicial.</t>
  </si>
  <si>
    <t>Abstract
Objective To evaluate performance of the I quit original smoking (iQOS) heat-not-burn system as a function of cleaning and puffing topography, investigate the validity of manufacturer’s claims that this device does not burn tobacco and determine if the polymer-film filter is potentially harmful.
Methods iQOS performance was evaluated using five running conditions incorporating two different cleaning protocols. Heatsticks were visually and stereomicroscopically inspected preuse and postuse to determine the extent of tobacco plug charring (from pyrolysis) and polymer-film filter melting, and to elucidate the effects of cleaning on charring. Gas chromatography–mass spectrometry headspace analysis was conducted on unused polymer-film filters to determine if potentially toxic chemicals are emitted from the filter during heating.
Results For all testing protocols, pressure drop decreased as puff number increased. Changes in testing protocols did not affect aerosol density. Charring due to pyrolysis (a form of organic matter thermochemical decomposition) was observed in the tobacco plug after use. When the manufacturer’s cleaning instructions were followed, both charring of the tobacco plug and melting of the polymer-film filter increased. Headspace analysis of the polymer-film filter revealed the release of formaldehyde cyanohydrin at 90°C, which is well below the maximum temperature reached during normal usage.
Discussion Device usage limitations may contribute to decreases in interpuff intervals, potentially increasing user’s intake of nicotine and other harmful chemicals. This study found that the tobacco plug does char and that charring increases when the device is not cleaned between heatsticks. Release of formaldehyde cyanohydrin is a concern as it is highly toxic at very low concentrations.</t>
  </si>
  <si>
    <t xml:space="preserve">Pergunta 3 - Nesse estudo verificou-se a liberação de formaldeído cianoidrina que é altamente tóxico.
</t>
  </si>
  <si>
    <t>9 de 10
(2 não se aplicam)</t>
  </si>
  <si>
    <t>This work was supported by a grant (number 25ST30041) from the
Tobacco-Related Disease Research Program (TRDRP) of California.</t>
  </si>
  <si>
    <t>Nesse estudo foi utilizado o IQOS, logo extrapolações para outros DEFs não são possíveis.</t>
  </si>
  <si>
    <t>Tobacco Control 2018;27:s48-s54.</t>
  </si>
  <si>
    <t>IQOS labelling will mislead consumers</t>
  </si>
  <si>
    <t>Karma McKelvey, Lucy Popova, Minji Kim, Lauren Kass Lempert,Benjamin W Chaffee, Maya Vijayaraghavan, Pamela Ling, Bonnie Halpern-Felsher</t>
  </si>
  <si>
    <t>Revisamos criticamente os relatórios de estudos submetidos à FDA pelo PMI em apoio às reivindicações de marketing propostas em sua aplicação para IQOS focando na declaração de que mudar completamente para o IQOS reduz riscos</t>
  </si>
  <si>
    <t>Foram revisados criticamente os relatórios dos estudos submetidos
à FDA pela empresa PMI que comercializa IQOS focado na
declaração de que mudar completamente para o IQOS reduz
risco.</t>
  </si>
  <si>
    <t>Background Philip Morris International (PMI) continually expands and diversifies their nicotine product portfolio, which includes IQOS, a heated tobacco product. In December 2016, PMI filed a modified risk tobacco product (MRTP) application with the US Food and Drug Administration (FDA), seeking authorisation to market IQOS in USA with three claims of reduced harm: ‘switching completely from conventional cigarettes to the IQOS system…’ (1) ‘can reduce the risks of tobacco-related diseases;’ (2) ‘significantly reduce[s] your body’s exposure to harmful or potentially harmful chemicals;’ and (3) ‘presents less risk of harm than continuing to smoke cigarettes.’ Consumers may misunderstand what is meant by ‘switching completely'. Methods We critically reviewed study reports submitted to FDA by PMI in support of proposed marketing claims in its MRTP application for IQOS and focused on the statement that switching completely to IQOS reduces risk. Results We found deficiencies with evidence provided by PMI supporting their assertions that: current smokers will understand what is meant by the phrase ‘switching completely'; the proposed claims will not decrease smokers’ intentions to quit; and IQOS users will in fact ‘switch completely’ from smoking cigarettes to using IQOS. The studies and measurement instruments employed by PMI suffer from design flaws and their reporting of associated findings is misleading. Conclusion Consumers will not understand the condition of the claims—that they must quit using cigarettes completely to achieve the inferred health benefits of IQOS. Rather, they are likely to misunderstand the unsupported claims of reduced risks to mean IQOS are harm-free.</t>
  </si>
  <si>
    <t>8 de 10</t>
  </si>
  <si>
    <t>Não cita no documento. Mas cita limitações das pesquisas e evidências revisadas.</t>
  </si>
  <si>
    <t>Tob Control. 2018 Nov;27(Suppl 1):s30-s36.</t>
  </si>
  <si>
    <t>IQOS: examination of Philip Morris International’s claim of reduced exposure</t>
  </si>
  <si>
    <t>Gideon St.Helen, Peyton Jacob III, Natalie Nardone, Neal L Benowitz</t>
  </si>
  <si>
    <t>Os dados da PMI parecem apoiar sua reivindicação de que IQOS reduzem a exposição aos HPHCs. No entanto, os dados também mostram níveis significativamente mais altos de vários substâncias que não são reconhecidas como HPHCs pelo FDA nas emissões de IQOS em comparação com a fumaça de cigarros</t>
  </si>
  <si>
    <t>Examinou-se o aplicativo MRTP da empresa PMI,
especificamente as seções sobre química de aerossóis e 
avaliação de exposição em usuários, para avaliar a validade do PMI e
reivindicações de exposição e risco reduzidos.</t>
  </si>
  <si>
    <t>Background New electronic heated tobacco products are being introduced in the global market and are gaining popularity. In 2016, Philip Morris International, Inc. (PMI) submitted a modified risk tobacco product (MRTP) application to the Food and Drug Administration (FDA) to market IQOS in the USA with claims of reduced exposure and reduced risk. Methods We examined PMI’s MRTP application, specifically sections on aerosol chemistry and human exposure assessment, to assess the validity of PMI’s claims of reduced exposure and risk. Findings PMI reported levels for only 40 of 93 harmful and potentially harmful constituents (HPHCs) on FDA’s HPHC list in IQOS mainstream aerosol. All substances in PMI’s list of 58 constituents (PMI-58) were lower in IQOS emissions compared with mainstream smoke of 3R4F reference cigarettes. However, levels of 56 other constituents, which are not included in the PMI-58 list or FDA’s list of HPHCs, were higher in IQOS emissions; 22 were &gt;200% higher and seven were &gt;1000% higher than in 3R4F reference cigarette smoke. PMI’s studies also show significantly lower systemic exposure to some HPHCs from use of IQOS compared with smoking combustible cigarettes. Conclusion PMI’s data appear to support PMI’s claim that IQOS reduces exposure to HPHCs. However, PMI’s data also show significantly higher levels of several substances that are not recognised as HPHCs by the FDA in IQOS emissions compared with combustible cigarette smoke. The impact of these substances on the overall toxicity or harm of IQOS is not known.</t>
  </si>
  <si>
    <t>7 de 10</t>
  </si>
  <si>
    <t>This work was supported by the National Cancer Institute and Food and
Drug Administration Center for Tobacco Products (P50 CA180890), National Institute
on Drug Abuse (R01 DA039264 and P30 DA012393) and the Tobacco Related
Disease Research Program (TRDRP) (25IR-0028).</t>
  </si>
  <si>
    <t xml:space="preserve">Não cita no documento. </t>
  </si>
  <si>
    <t>Judge Gives E-Cigarette Makers 10 Months to Seek FDA Review - Bloomberg</t>
  </si>
  <si>
    <t>Anna Edney</t>
  </si>
  <si>
    <t>As empresas de cigarros eletrônicos, como a Juul Labs Inc., devem enviar solicitações aos reguladores dos EUA até Maio de 2020 para manter seus produtos vaping no mercado, um juiz federal decidiu sexta-feira</t>
  </si>
  <si>
    <t>As empresas de cigarros eletrônicos, como a Juul Labs Inc., devem enviar solicitações aos reguladores dos EUA até  maio de 2020, para manter seus produtos vaping no mercado, um juiz federal decidiu sexta-feira. A decisão foi resultado de um processo judicial movido por grupos antitabaco e saúde pública depois que o FDA atrasou um prazo de inscrição anterior. Os grupos argumentaram que a agência
havia abdicado de seu dever de regular os produtos, que foram responsabilizados pelo aumento da juventude uso de produtos vaping.</t>
  </si>
  <si>
    <t>Os cigarros eletrônicos de uma empresa poderão permanecer no mercado por até um ano, enquanto o FDA considera sua aplicação, de acordo com a ordem. Antecipando a necessidade de mudar mais
rapidamente, o FDA emitiu uma diretriz no mês passado para ajudar os fabricantes de cigarros eletrônicos
formulários.</t>
  </si>
  <si>
    <t>JUUL Advertising (2015 – 2018)</t>
  </si>
  <si>
    <t>JUUL Advertising Over its First Three Years on the Market</t>
  </si>
  <si>
    <t>Robert K. Jackler, Cindy Chau, Brook D. Getachew, Mackenzie M. Whitcomb, Jeffrey Lee-Heidenreich, Alexander M. Bhatt, Sophia H.S. Kim-O’Sullivan, Zachary A. Hoffman, Laurie M. Jackler, Divya Ramamurthi</t>
  </si>
  <si>
    <t>Os esforços promocionais de JUUL ainda precisam ser sistematicamente estudado.</t>
  </si>
  <si>
    <t>O cigarro eletrônico da JUUL agora domina a
Mercado de vapor americano e atingiu um nível de 
popularidade entre os adolescentes em idade escolar.
O objetivos desse estudo estudar os esforços promocionais da JUUL.
através de análise de publicidade da JUUL (junho de 2015 a novembro
2018) derivado de seu site, mídia social
(Instagram, Facebook e Twitter), hashtags e
e-mails direcionados ao cliente.</t>
  </si>
  <si>
    <t xml:space="preserve">Background: JUUL e-cigarette now dominates the
American vapor market and has achieved a cult level
of popularity among school aged adolescents.
Objectives: JUUL’s promotional efforts have yet to be
systematically studied.
Methods: JUUL’s advertising (June 2015 - November
2018) derived from its website, social media
(Instagram, Facebook, and Twitter), hashtags, and
customer directed emails were analyzed.
Results: As of November 2018, 2691 Twitter, 248
Facebook and 187 Instagram posts, and 171 customer
directed marketing emails from JUUL controlled
accounts were available for study. JUUL’s Instagram
account had 77,600 followers and #juul had 260,866
postings. JUUL’s Vaporized launch campaign featured
models in their 20s appearing in trendy clothes
engaged in poses and movements more evocative of
underage teens than mature adults. Subsequently,
JUUL’s principal advertising themes have been closely
aligned with that of traditional tobacco advertising
(pleasure/relaxation, socialization/romance, flavors,
cost savings and discounts, holidays/seasons, style/
identity, and satisfaction). Advertising prominently
featured sweet and fruity flavors, especially mango.
The company employed social media influencers as
brand ambassadors. They also sought individuals who
were popular on the internet, enrolled them in JUUL’s
affiliate program, and compensated them for posting
positive reviews while insisting that they not reveal
this relationship. </t>
  </si>
  <si>
    <t>6 de 10
(1 Não se aplicam)</t>
  </si>
  <si>
    <t>A limitação deste estudo foi a considerável
fração da da mídia social da JUUL que havia sido
excluído pela empresa. Com base em um 
número de fontes, fomos capazes de reconstruir uma
imagem abrangente da promoção da empresa,
mas não pode-se excluir a possibilidade de que relevantes
materiais estava fora do alcance. Outra limitação
resultou do foco principal em linha
marketing. Embora a publicidade provavelmente tenha desempenhado um papel importante,
papel principal no rápido crescimento da JUUL, o papel da
tráfego de mídia social nos pontos físicos na popularização da JUUL
provavelmenteforam importantes. Enquanto uma fração dessas
comunicações podem ter sido independentes de
influência da empresa, um componente indeterminado dessa atividade foi influenciada pela marca. A análise de conteúdo, por sua natureza, levanta a possibilidade de
viés. Embora tenhamos tentado minimizar esse potencial,
usando um livro de códigos cuidadosamente configurado e validando
confiabilidade do intercoder, nossos três codificadores de 19 anos
vieram de uma única faixa etária e eram todos altamente
alunos realizados. A fim de fornecer aos outros a
oportunidade de examinar independentemente as imagens
codificado, todo o conjunto codificado estará disponível para
pesquisadores que solicitam.</t>
  </si>
  <si>
    <t>Juul came to a 9th grade classroom and told teens their products were "totally safe, " according to teens' testimony</t>
  </si>
  <si>
    <t>Caitlin O'Kane</t>
  </si>
  <si>
    <t>O comitê está investigando o papel de Juul na juventude epidemia de vaping, e os adolescentes que testaram disseram que Juul fez propaganda diretamente para os adolescentes - diretamente em sua própria escola</t>
  </si>
  <si>
    <t>Durante uma audiência do Comitê de Supervisão e Reforma da Câmara na quarta-feira, dois adolescentes falaram sobre sua experiência com a Juul, a empresa que produz cigarros eletrônicos com avidez. O comitê está investigando o papel de Juul na epidemia de vapores para jovens, e os adolescentes que testaram disseram que Juul fazia propaganda diretamente para os adolescentes - mesmo em sua própria escola.</t>
  </si>
  <si>
    <t xml:space="preserve">O Centers for Disease Control afirma que mais de 1 em cada 5 alunos do ensino médio e quase 1 em cada 20 alunos do ensino médio são vape. Para os alunos do ensino médio, houve um aumento de 78% entre 2017 e 2018. Oito em cada dez crianças não reconhecem que Juuls pode causar danos ", como aprendemos com os jovens que falaram hoje", disse Pressley, reconhecendo Mintz e Fuhrman. </t>
  </si>
  <si>
    <t>Juul co-founder defends e-cigarette start-up in congressional hearing over its alleged role in teen vaping ‘epidemic’</t>
  </si>
  <si>
    <t>Angelica LaVito</t>
  </si>
  <si>
    <t>O suposto papel de Juul na "epidemia" de vapores para adolescentes é examinado por um subcomitê de supervisão da Câmara. Os legisladores criticam o co-fundador de Juul, James Monsees. O CEO da Juul se desculpa em uma entrevista recente por um documentário da CNBC sobre vaping.</t>
  </si>
  <si>
    <t>O co-fundador da Juul, James Monsees, defendeu a partida do cigarro eletrônico em uma audiência no Congresso na quinta-feira, dizendo que a empresa “nunca quis” que menores de idade usassem seus produtos, enquanto admitia que a empresa cometeu “erros em falso”. Política Econômica e Consumidor do Comitê de Supervisão da Câmara subcomitê chamado em Monsees e Ashley Gould, diretor administrativo de Juul, para testemunhar. A quinta-feira marcou a primeira vez que parlamentares interrogaram publicamente executivos da Juul. Monsees disse aos legisladores que Juul "nunca quis que nenhum usuário que não fosse nicotina e certamente ninguém menor de idade" usasse seus produtos. Ele reconheceu que dados federais mostram que milhões de estudantes do ensino médio começaram a vaping quando os produtos de Juul se tornaram populares. "Certamente cometemos erros", disse Monsees. "Entendo as críticas de algumas de nossas ações passadas, mas seguimos em frente muito rapidamente".</t>
  </si>
  <si>
    <t>Juul, líder de mercado, diz que seus cigarros eletrônicos são destinados a fumantes adultos, não a menores e não fumantes. E-
os cigarros são cobrados como uma maneira de dar às pessoas sua dose de nicotina sem todo o dano que os cigarros trazem. Os críticos dizem que são apenas uma nova maneira de conectar uma nova geração à nicotina. A divisão foi aparente na quinta-feira. Os democratas invadiram os executivos de Juul, acusando a empresa de atrair adolescentes de propósito para seus cigarros eletrônicos com sabores frutados e publicidade jovem. Os republicanos pareciam mais solidários com Juul, lembrando aos colegas que milhões de americanos ainda fumam e lutam para sair.</t>
  </si>
  <si>
    <t>Juul E-Cigarettes_Fueling A Youth Epidemic</t>
  </si>
  <si>
    <t>Introduzido em 2015, os cigarros eletrônicos Juul dispararam em popularidade entre os jovens nos Estados Unidos Estados, levando ao que as autoridades de saúde pública chamam de epidemia de cigarro eletrônico jovem. Em 2018, o uso de cigarros eletrônicos entre os estudantes do ensino médio aumentou 78%, e mais de 3,6 milhões os alunos do ensino médio usavam e-cigarros - um aumento alarmante de 1,5 milhão de alunos em um ano.</t>
  </si>
  <si>
    <t>Introduzido em 2015, os cigarros eletrônicos Juul dispararam em popularidade entre os jovens nos Estados UnidosEstados Unidos, levando ao que as autoridades de saúde pública chamaram de “epidemia” de cigarro eletrônico juvenil.o uso de cigarros entre os estudantes do ensino médio aumentou 78%, e mais de 3,6 milhões de alunosos alunos do ensino médio usavam e-cigarros - um aumento alarmante de 1,5 milhão de alunos em um ano.</t>
  </si>
  <si>
    <t>11 referências</t>
  </si>
  <si>
    <t>Juul Says It Doesn’t Target Kids. But Its E-Cigarettes Pull Them In.</t>
  </si>
  <si>
    <t>David A. Kessler</t>
  </si>
  <si>
    <t xml:space="preserve">Para ganhar a aprovação como os chamados novos produtos de tabaco, os cigarros eletrônicos devem "proteger a saúde pública".
Se o design de Juul facilitar o uso por jovens não fumantes, provavelmente falhará nesse padrão. </t>
  </si>
  <si>
    <t>Os fabricantes de Juul e outros e-cigarros são no processo de procurar a aprovação dos Estados Unidos Food and Drug Administration para continuar vendendo seus produtos, conforme exigido por novas regulamentações federais. Para ganhar a aprovação como os chamados novos produtos de tabaco, os cigarros eletrônicos devem "proteger a saúde pública". Se o design de Juul facilitar o uso por jovens não fumantes, provavelmente falhará sob esse padrão.</t>
  </si>
  <si>
    <t>Notícia do The New York Times</t>
  </si>
  <si>
    <t>Juul Targeted Schools and Youth Camps, House Panel on Vaping Claims</t>
  </si>
  <si>
    <t>Sheila Kaplan</t>
  </si>
  <si>
    <t>Com a preocupação pública sobre o crescimento de vaping na adolescência, Juul Os laboratórios pagaram a uma organização de escolas charter em Baltimore US $ 134.000 para montar um período de cinco semanas acampamento de verão para ensinar às crianças estilos de vida saudáveis.</t>
  </si>
  <si>
    <t>No verão passado, com a preocupação pública sobre o crescimento de vapores na adolescência, a Juul Labs pagou US $ 134.000 a uma organização de escolas charter para montar um acampamento de verão de cinco semanas para ensinar às crianças um estilo de vida saudável. O currículo foi criado por Juul, fabricante dos dispositivos mais vaping que causavam o maior alarme entre pais, especialistas em saúde e funcionários públicos. Em abril de 2017, um representante da Juul visitou a Dwight School na cidade de Nova York para se encontrar com alunos - sem professores presentes - e disse que os cigarros eletrônicos da empresa eram "totalmente seguros".</t>
  </si>
  <si>
    <t xml:space="preserve">EUROMONITOR FORECASTS FOR 2017 </t>
  </si>
  <si>
    <t>Global Economic Forecasts: Q4 2017</t>
  </si>
  <si>
    <t>Global economic growth is gaining pace. In Q2 2017, global real GDP increased by 3.7% year on year, which marked quarterly growth unseen since 2014. Some major economies are witnessing consumer and business sentiment at levels unseen in several years. Financial markets have been on the rise, while Central Banks largely seem in no hurry to normalise interest rates. We estimate the global economy to close 2017 with 3.6% real GDP growth for the year, firming up to 3.7% in 2018.</t>
  </si>
  <si>
    <t>Documentos da JT science</t>
  </si>
  <si>
    <t>EUROMONITOR FORECASTS FOR 2020</t>
  </si>
  <si>
    <t>Global Economic Forecasts: Q4 2020</t>
  </si>
  <si>
    <t>DOCUMENTS</t>
  </si>
  <si>
    <t xml:space="preserve"> Documentos da JT science</t>
  </si>
  <si>
    <t xml:space="preserve">Recurso de busca de todos os documentos da JT Science </t>
  </si>
  <si>
    <t>Juul The Rise in the Use of Juul Among Young People: The Power of Design and Social Media Marketing</t>
  </si>
  <si>
    <t>A entrega de Juul de altos níveis de nicotina aos jovens aumenta a risco de dependência e dependência</t>
  </si>
  <si>
    <t>A entrega de Juul de altos níveis de nicotina aos jovens aumenta a
risco de dependência e dependência
• A ascensão no uso de Juul não deve surpreender ninguém
• Juul vem com um design elegante de alta tecnologia, é fácil de esconder e
não deixa cheiro na história do usuário
• Direcionou seu marketing para as mídias sociais usadas por
Adolescentes
• Usou imagens que associam Juul a ser legal, quadril, ter
diversão, liberdade e apelo sexual
• A solução exige que a FDA adote regras que governem toda a
indústria. A ação voluntária não funcionará para E-Cigarettes
melhor do que tem para os cigarros.</t>
  </si>
  <si>
    <t>Campanha sobre o tabacco</t>
  </si>
  <si>
    <t>Juul lançou seu produto com uma campanha usando imagens que são praticamente o mesmo tempo usado pela indústria de cigarros • Juul pago por uma campanha de mídia social usando o Twitter, Instagram e YouTube usando "embaixadores" patrocinados, complementados
pelas mídias sociais promovidas por outros fornecedores de Juul</t>
  </si>
  <si>
    <t>Royal college of physicians</t>
  </si>
  <si>
    <t>The Royal College of Physicians' new report, ‘Nicotine without smoke: tobacco harm reduction’, has concluded that e-cigarettes are likely to be beneficial to UK public health. Smokers can therefore be reassured and encouraged to use them, and the public can be reassured that e-cigarettes are much safer than smoking.</t>
  </si>
  <si>
    <t>Informativo</t>
  </si>
  <si>
    <t xml:space="preserve">
Desde que os cigarros eletrônicos foram disponibilizados no Reino Unido em 2007, seu uso foi cercado por controvérsias médicas e públicas. Este novo relatório de 200 páginas examina a ciência, políticas públicas, regulamentação e ética em torno dos cigarros eletrônicos e outras fontes de nicotina que não são de tabaco e aborda essas controvérsias e mal-entendidos com conclusões baseadas nas mais recentes evidências disponíveis.</t>
  </si>
  <si>
    <t>Sim, responde a pergunta 10 ''O tabagismo é viciante e letal, com metade de todos os fumantes ao longo da vida morrendo cedo, perdendo uma média de cerca de 3 meses de expectativa de vida para cada ano fumado após os 35 anos (cerca de 10 anos de vida no total). Embora a prevalência de tabagismo no Reino Unido tenha reduzido para 18%, 8,7 milhões de pessoas ainda fumam. A redução de danos fornece uma estratégia adicional para proteger esse grupo de fumantes de deficiências e morte prematura.''</t>
  </si>
  <si>
    <t>Juul-alikesʼ Are Filling Shelves With Sweet, Teen-Friendly Nicotine Flavors</t>
  </si>
  <si>
    <t>Os fornecedores de leite com morango, loucura de pêssego e as cápsulas de cigarro eletrônico estão tendo um ano muito bom.</t>
  </si>
  <si>
    <t>As cápsulas de cigarro eletrônico estão tendo um ano muito bom. Depois que a Juul Labs, sob pressão da Food and Drug Administration, parou de vender a maioria de seus vagens de nicotina com sabor muito populares nas lojas no outono passado, concorrentes iniciantes entraram em cena para ganhar espaço nas prateleiras. Trompete seus próprios pods frutados e com sabor de doces como compatíveis com os dispositivos Juul, eles viram suas vendas dispararem. A proliferação de "Juul-alikes" não está apenas complicando os esforços de Juul para limpar sua imagem manchada, mas também mostra o quão arraigado o problema dos vapores da juventude se tornou e que medidas voluntárias dificilmente o resolverão. Quando Juul concordou em interromper as vendas de sabores de frutas e sobremesas nas lojas, disse que continuaria vendendo on-line e reforçaria o processo de verificação de idade em seu site.</t>
  </si>
  <si>
    <t>"Se as ações voluntárias de Juul estivessem funcionando, os jovens ainda não usariam seus produtos em taxas epidêmicas ”, disse Chris Bostic, vice-diretor de política de ação sobre tabagismo e Saúde. "Não podemos confiar apenas nas empresas para se autorregular. É aí que o governo precisa intervir. ” Exatamente como a administração Trump está disposta a entrar está no ar. Nos últimas semanas de seu mandato na F.D.A., o ex-comissário Scott Gottlieb emitiu um proposta que exige que sequestrem e-cigarros com sabor, exceto mentol, hortelã e tabaco, para áreas fora dos limites para menores. Varejistas, entre eles lojas de conveniência e gás estações, seria esperado para verificar a idade de seus clientes.</t>
  </si>
  <si>
    <t>Addiction, 109, 825–829</t>
  </si>
  <si>
    <t>Levels of saliva cotinine in electronic cigarette users</t>
  </si>
  <si>
    <t>Objetivos: avaliar os níveis de cotinina da saliva em usuários experientes de cigarros eletrônicos</t>
  </si>
  <si>
    <t>O estudo encontrou quantidades substanciais de cotinina na saliva de usuários de cigarros eletrônicos
A correlação entre a cotinina e a concentração de nicotina nos e-líquidos foi r = 0,33 (11% da variação explicada, P = 0,013), a correlação entre cotinina e sopros / dia nos ecigarettes foi r = 0,14 (2% da variação explicada, P = 0,3) e a correlação entre cotinina e duração do uso de cigarro eletrônico foi r = 0,01 (P = 0,9). Não houve associação entre nível de cotinina e marca ou modelo de cigarro eletrônico.</t>
  </si>
  <si>
    <t>Abstract
AIMS:
To assess saliva cotinine levels in experienced users of e-cigarettes ('vapers').
DESIGN, SETTING AND PARTICIPANTS:
An internet survey in 2011 and 2012, with collection of saliva vials by mail. Participants were 71 users of e-cigarettes enrolled mainly on websites and online forums dedicated to e-cigarettes.
MEASUREMENTS:
Use of e-cigarettes, tobacco and nicotine medications. Collection of saliva by mail and analysis of cotinine by liquid chromatography-mass spectrometry.
FINDINGS:
Most participants (89%) were former smokers, most (92%) were using e-cigarettes daily, had been using e-cigarettes for 12 months on average and puffed a median of 150 times per day on their e-cigarettes [mean = 220 puffs/day, 95% confidence interval (CI) = 169-271]. The median concentration of nicotine in refill liquids was 16 mg/ml (mean = 16.4, 95% CI = 14.5-18.3). In the 62 e-cigarette users who, in the past 5 days, had not used any tobacco or nicotine medications, the median cotinine level was 353 ng/ml (mean = 374, 95% CI = 318-429), the correlation between cotinine and nicotine concentration in e-liquids was r = 0.33 (P = 0.013), and the correlation between cotinine and the number of cigarettes smoked per day before quitting smoking was r = 0.48 (P &lt; 0.001).
CONCLUSIONS:
At least some experienced users of electronic cigarettes appear to be able to gain as much nicotine from those products as do cigarette smokers</t>
  </si>
  <si>
    <t>Pergunta nº 3 e Pergunta nº 7
A concentração média de nicotina nos líquidos de recarga foi de 16 mg / ml, e os participantes recarregaram seu cigarro eletrônico ou substituíram o cartucho três vezes por dia, em média. O estudo encontrou quantidades substanciais de cotinina na saliva de usuários de cigarros eletrônicos
A correlação entre a cotinina e a concentração de nicotina nos e-líquidos foi r = 0,33 (11% da variação explicada, P = 0,013), a correlação entre cotinina e sopros / dia nos ecigarettes foi r = 0,14 (2% da variação explicada, P = 0,3) e a correlação entre cotinina e duração do uso de cigarro eletrônico foi r = 0,01 (P = 0,9)</t>
  </si>
  <si>
    <t>This study was funded by the Swiss Tobacco Prevention
Fund, grant number 12.000489. Vincent Baujard, from
the HON Foundation, Geneva, Switzerland (http://www
.hon.ch) developed the software for data collection</t>
  </si>
  <si>
    <t>Uma amostra auto-selecionada e mediante auto-relatórios sem verificação objetiva do uso de cigarros eletrônicos, tabaco e medicamentos de nicotina. Assim, os resultados podem ter generalização limitada e devem ser interpretados com cautela. Eles podem não se aplicar a vapers que compram seus cigarros eletrônicos em lojas, e não on-line, a usuários de cigarros eletrônicos descartáveis (versus reutilizáveis), a vapers que usam principalmente cartuchos pré-cheios (versus recarregáveis) e a vapers que são menos envolvido em fóruns de discussão online.</t>
  </si>
  <si>
    <t xml:space="preserve">Checklist for Analytical Cross Sectional Studies </t>
  </si>
  <si>
    <t>Tob Control 2014;23:133–139</t>
  </si>
  <si>
    <t>Levels of selected carcinogens and toxicants in vapour from electronic cigarettes</t>
  </si>
  <si>
    <t>Maciej Lukasz Goniewicz, Jakub Knysak, Michal Gawron, Leon Kosmider, Andrzej Sobczak, Jolanta Kurek, Adam Prokopowicz, Magdalena Jablonska-Czapla, Czeslawa Rosik-Dulewska, Christopher Havel, Peyton III Jacob, Neal Benowitz</t>
  </si>
  <si>
    <t>O objetivo deste estudo foi rastrear vapores de cigarro eletrônico em quatro grupos de substâncias potencialmente tóxicas e compostos cancerígenos: carbonilos, orgânicos voláteis compostos, nitrosaminas e metais pesados</t>
  </si>
  <si>
    <t>Os resultados do estudo sustentam a proposição de que o vapor dos cigarros eletrônicos é menos prejudicial do que a fumaça dos cigarros convencionais. Assim, seria de esperar que, se uma pessoa mudasse de cigarros convencionais para cigarros eletrônicos, a exposição a produtos químicos tóxicos e efeitos adversos relacionados à saúde seriam reduzidos. A confirmação dessa hipótese, no entanto, requer estudos adicionais envolvendo pessoas que usam dispositivos de cigarro eletrônico.</t>
  </si>
  <si>
    <t>Abstract
SIGNIFICANCE:
Electronic cigarettes, also known as e-cigarettes, are devices designed to imitate regular cigarettes and deliver nicotine via inhalation without combusting tobacco. They are purported to deliver nicotine without other toxicants and to be a safer alternative to regular cigarettes. However, little toxicity testing has been performed to evaluate the chemical nature of vapour generated from e-cigarettes. The aim of this study was to screen e-cigarette vapours for content of four groups of potentially toxic and carcinogenic compounds: carbonyls, volatile organic compounds, nitrosamines and heavy metals.
MATERIALS AND METHODS:
Vapours were generated from 12 brands of e-cigarettes and the reference product, the medicinal nicotine inhaler, in controlled conditions using a modified smoking machine. The selected toxic compounds were extracted from vapours into a solid or liquid phase and analysed with chromatographic and spectroscopy methods.
RESULTS:
We found that the e-cigarette vapours contained some toxic substances. The levels of the toxicants were 9-450 times lower than in cigarette smoke and were, in many cases, comparable with trace amounts found in the reference product.
CONCLUSIONS:
Our findings are consistent with the idea that substituting tobacco cigarettes with e-cigarettes may substantially reduce exposure to selected tobacco-specific toxicants. E-cigarettes as a harm reduction strategy among smokers unwilling to quit, warrants further study. (To view this abstract in Polish and German, please see the supplementary files online.).</t>
  </si>
  <si>
    <t>Pergunta nº2
Os níveis de compostos tóxicos selecionados encontrados na fumaça de um cigarro convencional foram 9 a 450 vezes mais altos que os níveis de vapor de um cigarro eletrônico. Fumar um ecigarro (também conhecido como "vaping") pode resultar em exposição ao formaldeído cancerígeno comparável ao recebido pelo fumo de cigarro. O formaldeído também foi encontrado no vapor dos inaladores medicinais, em níveis que se sobrepuseram aos encontrados no vapor do cigarro eletrônico. A exposição à acroleína, um oxidante e irritante respiratório que se acredita ser um dos principais contribuintes para as doenças cardiovasculares do tabagismo, é 15 vezes menor, em média, no vapor do cigarro eletrônico em comparação com a fumaça do cigarro. As quantidades de metais tóxicos e aldeídos nos cigarros eletrônicos são pequenas quantidades e são comparáveis às quantidades contidas em um produto terapêutico examinado.</t>
  </si>
  <si>
    <t>8 de 10
(1 não se aplica)</t>
  </si>
  <si>
    <t>This study was conducted while the first author was at Medical University
 of Silesia, Poland and was supported by the Ministry of Science and Higher
 Education of Poland under grant number N N404 025638. The study sponsor had
 no involvement in the study design, collection, analysis and interpretation of data,
 the writing of the manuscript or the decision to submit the manuscript for
 publication. Analysis of nitrosamines at the University of California, San Francisco
 was supported by grants P30 DA012393 and S10 RR026437 from the National
 Institutes of Health</t>
  </si>
  <si>
    <t>A principal limitação de nossa pesquisa é que o perfil de sopro
 que usamos pode não refletir a topografia real do usuário. Assim as doses reais de tóxicos inaladas pelos usuários de cigarro eletrônico podem ser maiores do que as medidas em nosso estudo. Da mesma forma que os resultados dos testes de cigarro com máquinas de fumar (International
 Organização para Padronização (ISO), Federal Trade Commission (FTC)), os valores obtidos em nesse estudo devem ser interpretados com cautela. A outra limitação de nossa pesquisa é que testamos apenas 12 marcas de cigarros eletrônicos. Existem inúmeras marcas diferentes no mercado e há pouca informação sobre seu controle de qualidade.</t>
  </si>
  <si>
    <t>Archives of Toxicology (2018) 92:2145–2149</t>
  </si>
  <si>
    <t>Levels of selected analytes in the emissions of “heat not burn” tobacco products that are relevant to assess human health risks</t>
  </si>
  <si>
    <t>Nadja Mallock, Lisa Böss. Robert Burk, Martin Danziger, Tanja Welsch, Harald Hahn, Hai‑Linh Trieu, Jürgen Hahn, Elke Pieper, Frank Henkler‑Stephani, Christoph Hutzler, Andreas Luch</t>
  </si>
  <si>
    <t>O estudo confirma que os níveis de carcinogênicos principais são significativamente reduzidos nas emissões do produto "heat not burn" analisado, em relação aos cigarros convencionais, e que o monitoramento dessas emissões usando procedimentos padronizados de geração de fumaça gera dados confiáveis ​​e reprodutíveis que fornecem uma base útil para avaliar a exposição e risco para a saúde humana</t>
  </si>
  <si>
    <t>O estudo confirma que os níveis de principais agentes cancerígenos são marcadamente reduzidos nas emissões do produto "heat not burn" (HNB)  analisado em relação aos cigarros convencionais e que o monitoramento dessas emissões usando procedimentos padronizados de fumar em máquina gera dados confiáveis e reprodutíveis, que fornecem uma base útil para avaliar a exposição e riscos para a saúde humana.</t>
  </si>
  <si>
    <t>Abstract
Consumers of combustible cigarettes are exposed to many different toxicologically relevant substances associated with negative health effects. Newly developed "heat not burn" (HNB) devices are able to contain lower levels of Harmful and Potentially Harmful Constituents (HPHCs) in their emissions compared to tobacco cigarettes. However, to develop toxicological risk assessment strategies, further independent and standardized investigations addressing HPHC reduction need to be done. Therefore, we generated emissions of a commercially available HNB product following the Health Canada Intense smoking regimen and analyzed total particulate matter (TPM), nicotine, water, aldehydes, and other volatile organic compounds (VOCs) that are major contributors to health risk. We show that nicotine yield is comparable to typical combustible cigarettes, and observe substantially reduced levels of aldehydes (approximately 80-95%) and VOCs (approximately 97-99%). Emissions of TPM and nicotine were found to be inconsistent during the smoking procedure. Our study confirms that levels of major carcinogens are markedly reduced in the emissions of the analyzed HNB product in relation to the conventional tobacco cigarettes and that monitoring these emissions using standardized machine smoking procedures generates reliable and reproducible data which provide a useful basis to assess exposure and human health risks.</t>
  </si>
  <si>
    <t>Pergunta nº 2
 Para abordar a consistência da liberação de nicotina e TPM durante o procedimento de fumar, 12 tragadas, de acordo com o protocolo de fumar, foram divididas em quatro intervalos de três sopros cada e analisados separadamente. A liberação de nicotina e TPM mostrou-se inconsistente com rendimentos mais baixos no início.
 Em nosso estudo, encontramos níveis comparativamente altos de alcatrão. Para os cigarros convencionais, “alcatrão” é definido como material particulado subtraído por nicotina e água (ISO 4387: 2000) e é limitado a 10 mg de alcatrão por cigarro, conforme determinado pelo regime de fumo ISO (ISO 3308: 2012), de acordo com a European regulamentos (UE 2014). É importante ressaltar que o teor de água na fumaça do produto HNB é alto comparado
 aos cigarros convencionais, afetando mais o cálculo do NFDPM do que nos cigarros convencionais</t>
  </si>
  <si>
    <t>5/10
( 2 não se aplica)</t>
  </si>
  <si>
    <t>This study was financially supported by intramural funding
 of the German Federal Institute for Risk Assessment (BfR) [SFP Grant
 no. 1322-535].</t>
  </si>
  <si>
    <t>Os resultados são incoclusivos para a redução do o teor de nicotina</t>
  </si>
  <si>
    <t>Tob Control 2018;27:s87–s95</t>
  </si>
  <si>
    <t>Light and mild redux: heated tobacco products’ reduced exposure claims are likely to be misunderstood as reduced risk claims</t>
  </si>
  <si>
    <t>Lucy Popova, Lauren Kass Lempert, Stanton A Glantz</t>
  </si>
  <si>
    <t>O artigo cita que as evidências limitadas sobre os riscos à saúde dos HTPs não suportam os níveis muito mais baixos de dano percebido que os estudos de consumo do PMI encontraram.</t>
  </si>
  <si>
    <t>Abstract
 INTRODUCTION:
 Heated tobacco products (HTPs) are being marketed in several countries around the world with claims that they are less harmful than combusted cigarettes, based on assertions that they expose users to lower levels of toxicants. In the USA, Philip Morris International (PMI) has submitted an application to the Food and Drug Administration (FDA) in 2016 seeking authorisation to market its HTPs, IQOS, with reduced risk and reduced exposure claims.
 METHODS:
 We examined the PMI's Perception and Behavior Assessment Studies evaluating perceptions of reduced risk claims that were submitted to the FDA and made publicly available.
 RESULTS:
 Qualitative and quantitative studies conducted by PMI demonstrate that adult consumers in the USA perceive reduced exposure claims as reduced risk claims.
 CONCLUSION:
 The data in the PMI modified risk tobacco product IQOS application do not support reduced risk claims and the reduced exposure claims are perceived as reduced risk claims, which is explicitly prohibited by the FDA. Allowing PMI to promote IQOS as reduced exposure would amount to a legally sanctioned repeat of the 'light' and 'mild' fraud which, for conventional cigarettes, is prohibited by the US law and the WHO Framework Convention on Tobacco Control.</t>
  </si>
  <si>
    <t>Pergunta nº 1
 A época do estudo a FDA esva prestes a pode autorizar a comercialização de produtos de tabaco por causar menos exposição a produtos químicos nocivos ou reduzir riscos à saúde. A lei exige que alegações de menor exposição não induzam o público a acreditar que o produto apresenta risco reduzido de danos à saúde.
 As evidências nos estudos qualitativos e quantitativos da Philip Morris International enviadas como parte de dossiê modificado para produtos de tabaco de risco revelam que os consumidores adultos nos EUA percebem reivindicações de exposição reduzida como reivindicações de risco reduzido.
 Sem evidência de risco reduzido, as reivindicações de menor exposição são inerentemente enganosas, porque serão interpretadas como reivindicações de risco reduzido, mesmo que não façam explicitamente reivindicações de risco reduzido.</t>
  </si>
  <si>
    <t>10 de 10</t>
  </si>
  <si>
    <t>This work was supported by the US National Cancer Institute and Food and Drug Administration (FDA) Center for Tobacco Products (P50 CA180890, R00 CA187460) and the National Institute of Drug Abuse and FDA Center for Tobacco Products (P50 DA036128). The content is solely the responsibility of the authors and does not necessarily represent the official views of the National Institutes of Health or the FDA. The funding agencies played no role in design and conduct of the study; collection, management, analysis and interpretation of the data; preparation, review or approval of the manuscript or decision to submit the manuscript for publication.</t>
  </si>
  <si>
    <t>O estudo é limitado pelas deficiências dos estudos originais. Por exemplo, é possível que os participantes nos estudos qualitativos tenham percebido reivindicações de exposição reduzida como reivindicações de risco reduzidas, em parte porque foram expostas a todas as reivindicações durante seus grupos focais ou entrevistas. Esses estudos se concentraram em um processamento mais intensivo de mensagens, sob condições de os participantes prestarem atenção às mensagens. No mundo real, essas reivindicações podem ser processadas de maneira diferente e as percepções resultantes podem ser diferentes</t>
  </si>
  <si>
    <t>2012*</t>
  </si>
  <si>
    <t>J. Phys. Chem. A 2012, 116, 4602−4609</t>
  </si>
  <si>
    <t>Mechanisms of Propylene Glycol and Triacetin Pyrolysis</t>
  </si>
  <si>
    <t>Teodoro Laino, Christian Tuma, Philippe Moor, Elyette Martin, Steffen Stolz and Alessandro Curioni</t>
  </si>
  <si>
    <t>Os resultados fornecem uma validação da nova estrutura de simulação e lançam luz sobre o risco potencial para a saúde que o propileno glicol e a triacetina podem ter quando expostos a altas temperaturas.</t>
  </si>
  <si>
    <t xml:space="preserve">Os resultados fornecem uma validação da nova estrutura de simulação e lançam luz sobre o risco potencial para a saúde que o propileno glicol e a triacetina podem ter quando expostos a altas temperaturas.
</t>
  </si>
  <si>
    <t>Propylene glycol and triacetin are chemical compounds, commonly used as food additives. Though the usage of the pure chemicals is not considered harmful when used as dietary supplements, little is known about the nature of their thermal degradation products and the impact they may have on human health. For these reasons, in this manuscript we investigate the thermal decomposition mechanisms of both neutral propylene glycol and triacetin in the gas phase by a novel simulation framework. This is based on a free energy sampling methodology followed by an accurate energy refinement. Structures, Gibbs free energy barriers, and rate constants at 800 K were computed for the different steps involved in the two pyrolytic processes. The thermal decomposition mechanisms found theoretically for propylene glycol and triacetin were validated by a qualitative experimental investigation using gas-phase chromatography–mass spectroscopy, with excellent agreement. The results provide a validation of the novel simulation framework and shed light on the potential hazard to the health that propylene glycol and triacetin may have when exposed to high temperatures.</t>
  </si>
  <si>
    <t>Pergunta nº 1
 Uma nova via de desidratação para o propileno glicol neutro, com base na formação de óxido de propileno. Por decomposição adicional, predanal e pequenas quantidades de acetona são previstas como produtos finais de degradação de nossa modelagem. Em contraste, a triacetina é caracterizada pela eliminação de grupos acéticos, como ácido acético ou anidrido acético, sendo o primeiro energeticamente mais acessível. A decomposição completa da triacetina (TA) produz uma grande série de produtos químicos, muitos deles com sérias implicações para a saúde.</t>
  </si>
  <si>
    <t>7 de 10
 (2 não se aplica)</t>
  </si>
  <si>
    <t>Não Cita</t>
  </si>
  <si>
    <t>Não cita no artigo</t>
  </si>
  <si>
    <t>Environmental Health Perspectives</t>
  </si>
  <si>
    <t>Metal Concentrations in e-Cigarette Liquid and Aerosol Samples: The Contribution of Metallic Coils</t>
  </si>
  <si>
    <t>Pablo Olmedo, Walter Goessler, Stefan Tanda, Maria Grau-Perez, Stephanie Jarmul, Angela Aherrera, Rui Chen, Markus Hilpert, Joanna E. Cohen, Ana Navas-Acien, and Ana M. Rule</t>
  </si>
  <si>
    <t>Nesta avaliação das concentrações de metal em amostras coletadas de dispositivos tipo tanque de usuários diários de cigarro eletrônico em Maryland, descobrimos que, para a maioria dos metais, as concentrações eram marcadamente mais altas nas amostras coletadas no tanque e no aerossol em comparação com as coletadas no dispensador de recarga</t>
  </si>
  <si>
    <t>Abstract
 BACKGROUND:
 Electronic cigarettes (e-cigarettes) generate an aerosol by heating a solution (e-liquid) with a metallic coil. Whether metals are transferred from the coil to the aerosol is unknown.
 OBJECTIVE:
 Our goal was to investigate the transfer of metals from the heating coil to the e-liquid in the e-cigarette tank and the generated aerosol.
 METHODS:
 We sampled 56 e-cigarette devices from daily e-cigarette users and obtained samples from the refilling dispenser, aerosol, and remaining e-liquid in the tank. Aerosol liquid was collected via deposition of aerosol droplets in a series of conical pipette tips. Metals were reported as mass fractions (μg/kg) in liquids and converted to mass concentrations (mg/m3) for aerosols.
 RESULTS:
 Median metal concentrations (μg/kg) were higher in samples from the aerosol and tank vs. the dispenser (all p&lt;0.001): 16.3 and 31.2 vs. 10.9 for Al; 8.38 and 55.4 vs. &lt;0.5 for Cr; 68.4 and 233 vs. 2.03 for Ni; 14.8 and 40.2 vs. 0.476 for Pb; and 515 and 426 vs. 13.1 for Zn. Mn, Fe, Cu, Sb, and Sn were detectable in most samples. Cd was detected in 0.0, 30.4, and 55.1% of the dispenser, aerosol, and tank samples respectively. Arsenic was detected in 10.7% of dispenser samples (median 26.7μg/kg) and these concentrations were similar in aerosol and tank samples. Aerosol mass concentrations (mg/m3) for the detected metals spanned several orders of magnitude and exceeded current health-based limits in close to 50% or more of the samples for Cr, Mn, Ni, and Pb.
 CONCLUSIONS:
 Our findings indicate that e-cigarettes are a potential source of exposure to toxic metals (Cr, Ni, and Pb), and to metals that are toxic when inhaled (Mn and Zn). Markedly higher concentrations in the aerosol and tank samples versus the dispenser demonstrate that coil contact induced e-liquid contamination. https://doi.org/10.1289/EHP2175.</t>
  </si>
  <si>
    <t>Pergunta nº1
 Nossos resultados aumentam a evidência existente de que os cigarros eletrônicos são uma fonte relevante de exposição a uma ampla variedade de metais tóxicos, incluindo Cr, Ni e Pb, bem como a metais essenciais potencialmente tóxicos por inalação, como Mn e Zn. As concentrações de metal no e-líquido do dispensador original aumentaram acentuadamente no mesmo e-líquido após ser adicionado ao dispositivo e entrar em contato com a bobina de aquecimento, tanto no aerossol gerado quanto no líquido que permaneceu no tanque . Essas descobertas corroboram a hipótese de que os metais são transferidos do dispositivo (provavelmente a bobina) para o e-líquido e do e-líquido para o aerossol que é inalado pelo usuário. Devido à potencial toxicidade resultante da exposição crônica a metais em aerossóis de cigarros eletrônicos, são necessárias pesquisas adicionais para quantificar com maior precisão as exposições de metais resultantes do uso de cigarros eletrônicos e suas implicações para a saúde humana e para apoiar padrões regulamentares para proteger a saúde pública</t>
  </si>
  <si>
    <t>This study is supported by the Cigarette Restitution Fund (State
 of Maryland; grant PHPA-G2034). P.O. was supported by the
 Alfonso Martín Escudero Foundation (postdoctoral fellowship
 2014). A.A. was supported by the American Heart Association
 Tobacco Regulation and Addiction Center (grant 1P50HL120163).
 A.N.A., M.H., and P.O. are supported by the National Institute of
 Environmental Health Sciences/National Institutes of Health (grant
 5P30ES009089)</t>
  </si>
  <si>
    <t>JACC VOL . 7 3 , N O . 2 1 , 2 0 1 9</t>
  </si>
  <si>
    <t>Modeling Cardiovascular Risks of E-Cigarettes With Human-Induced Pluripotent Stem Cell–Derived Endothelial Cells</t>
  </si>
  <si>
    <t>Won Hee Lee, Sang-Ging Ong, Yang Zhou, Lei Tian, Hye Ryeong Bae, Natalie Baker, Adam Whitlatch, Leila Mohammadi, Hongchao Guo, Kari C. Nadeau, Matthew L. Springer, Suzaynn F. Schick, Aruni Bhatnagar and Joseph C. Wu</t>
  </si>
  <si>
    <t>COMPETÊNCIA NO CONHECIMENTO MÉDICO: iPSC-ECs humanas expostas aos compostos no líquido ou soro de cigarros eletrônicos de usuários de cigarros eletrônicos
 desenvolver disfunção endotelial associada à diminuição da viabilidade, acúmulo de ERO e propriedades pró-angiogênicas comprometidas.
 PERSPECTIVAS TRADUTIVAS: Como a disfunção endotelial costuma preceder as manifestações clínicas da doença, são necessários estudos clínicos para examinar os efeitos a longo prazo dos cigarros eletrônicos nos resultados cardiovasculares.</t>
  </si>
  <si>
    <t>COMPETÊNCIA NO CONHECIMENTO MÉDICO: iPSC-ECs humanas expostas aos compostos no líquido ou soro de cigarros eletrônicos de usuários de cigarros eletrônicos
 desenvolver disfunção endotelial associada à diminuição da viabilidade, acúmulo de Espécies Reativas ao Oxygênio (ERO) e propriedades pró-angiogênicas comprometidas.
 PERSPECTIVAS TRADUTIVAS: Como a disfunção endotelial costuma preceder as manifestações clínicas da doença, são necessários estudos clínicos para examinar os efeitos a longo prazo dos cigarros eletrônicos nos resultados cardiovasculares.</t>
  </si>
  <si>
    <t>Abstract
 BACKGROUND:
 Electronic cigarettes (e-cigarettes) have experienced a tremendous increase in use. Unlike cigarette smoking, the effects of e-cigarettes and their constituents on mediating vascular health remain understudied. However, given their increasing popularity, it is imperative to evaluate the health risks of e-cigarettes, including the effects of their ingredients, especially nicotine and flavorings.
 OBJECTIVES:
 The purpose of this study was to investigate the effects of flavored e-cigarette liquids (e-liquids) and serum isolated from e-cigarette users on endothelial health and endothelial cell-dependent macrophage activation.
 METHODS:
 Human-induced pluripotent stem cell-derived endothelial cells (iPSC-ECs) and a high-throughput screening approach were used to assess endothelial integrity following exposure to 6 different e-liquids with varying nicotine concentrations and to serum from e-cigarette users.
 RESULTS:
 The cytotoxicity of the e-liquids varied considerably, with the cinnamon-flavored product being most potent and leading to significantly decreased cell viability, increased reactive oxygen species (ROS) levels, caspase 3/7 activity, and low-density lipoprotein uptake, activation of oxidative stress-related pathway, and impaired tube formation and migration, confirming endothelial dysfunction. Upon exposure of ECs to e-liquid, conditioned media induced macrophage polarization into a pro-inflammatory state, eliciting the production of interleukin-1β and -6, leading to increased ROS. After exposure of human iPSC-ECs to serum of e-cigarette users, increased ROS linked to endothelial dysfunction was observed, as indicated by impaired pro-angiogenic properties. There was also an observed increase in inflammatory cytokine expression in the serum of e-cigarette users.
 CONCLUSIONS:
 Acute exposure to flavored e-liquids or e-cigarette use exacerbates endothelial dysfunction, which often precedes cardiovascular diseases.</t>
  </si>
  <si>
    <t>Pergunta nº 3
 A citotoxicidade dos e-líquidos variou consideravelmente, com o produto com sabor de canela sendo mais potente e levando a uma viabilidade celular significativamente reduzida, níveis aumentados de espécies reativas de oxigênio (ROS), atividade da caspase 3/7 e captação de lipoproteínas de baixa densidade, ativação da via oxidativa relacionada ao estresse e formação e migração de tubos prejudicadas, confirmando a disfunção endotelial. Após a exposição dos ECs ao e-líquido, o meio condicionado induziu a polarização dos macrófagos para um estado pró-inflamatório, provocando a produção de interleucina-1b e -6, levando ao aumento da ROS.
 Após a exposição de iPSC-ECs humanos ao soro de usuários de cigarro eletrônico, observou-se um aumento da ROS associada à disfunção endotelial, conforme indicado pelas propriedades pró-angiogênicas prejudicadas. Também houve um aumento observado na expressão de citocinas inflamatórias no soro de usuários de cigarro eletrônico.</t>
  </si>
  <si>
    <t>6 de 9
 (1 não se aplica)</t>
  </si>
  <si>
    <t>A presença ou ausência de aerossóis pode explicar a diferença observada nos efeitos da nicotina: a nicotina presente nos e-líquidos parecia ter apenas um leve efeito na produção de EROs e nenhum efeito na formação do tubo, enquanto o soro coletado dos e-fumantes e dos fumantes de cigarro após fumar, que contém níveis aumentados de nicotina, aumentou significativamente a produção de EROs e a formação de tubos prejudicada</t>
  </si>
  <si>
    <t>Max WB, et al. Tob Control 2018;27:s82–s86.</t>
  </si>
  <si>
    <t>Modelling the impact of a new tobacco product: review of Philip Morris International’s Population Health Impact Model as applied to the IQOS heated tobacco product</t>
  </si>
  <si>
    <t>Wendy B Max, Hai-Yen Sung, James Lightwood, Yingning Wang, Tingting Yao</t>
  </si>
  <si>
    <t>Revisamos o Modelo de Impacto na Saúde da População desenvolvido pela Philip Morris International e utilizado em sua aplicação ao FDA para comercializar seu IQOS, como um produto de tabaco de risco modificado</t>
  </si>
  <si>
    <t>O modelo subestima a mortalidade, omite medidas de morbidade, exclui impactos em não usuários e subestima o impacto em outros grupos. Portanto, o modelo subestima o impacto potencial do IQOS na população como um todo e não justifica a comercialização do produto como um MRTP.</t>
  </si>
  <si>
    <t>Abstract
Objectives We review the Population Health Impact Model (PHIM) developed by Philip Morris International and used in its application to the US Food and Drug Administration (FDA) to market its heated tobacco product (HTP), IQOS, as a modified-risk tobacco product (MRTP). We assess the model against FDA guidelines for MRTP applications and consider more general criteria for evaluating reduced-risk tobacco products.
Methods In assessing the PHIM against FDA guidelines, we consider two key components of the model: the assumptions implicit in the model (outcomes included, relative harm of the new product vs cigarettes, tobacco-related diseases considered, whether dual or polyuse of the new product is modelled, and what other tobacco products are included) and data used to estimate and validate model parameters (transition rates between non-smoking, cigarette-only smoking, dual use of cigarettes and MRTP, and MRTP-only use; and starting tobacco use prevalence).
Results The PHIM is a dynamic state transition model which models the impact of cigarette and MRTP use on mortality from four tobacco-attributable diseases. The PHIM excludes morbidity, underestimates mortality, excludes tobacco products other than cigarettes, does not include FDA-recommended impacts on non-users and underestimates the impact on other population groups.
Conclusion The PHIM underestimates the health impact of HTP products and cannot be used to justify an MRTP claim. An assessment of the impact of a potential MRTP on population health should include a comprehensive measure of health impacts, consideration of all groups impacted, and documented and justifiable assumptions regarding model parameters.</t>
  </si>
  <si>
    <t>Pergunta nº3
O PMI, por meio de sua análise do IQOS usando o PHIM, não mostrou que este produto reduziria significativamente os danos e o risco de doenças relacionadas ao tabaco para usuários individuais de tabaco.</t>
  </si>
  <si>
    <t>9 de 10
(1 Não se aplicam_</t>
  </si>
  <si>
    <t>This work was supported by the US National Cancer Institute at the
National Institutes of Health (NIH) and Food and Drug Administration Center for
Tobacco Products (P50 CA180890).</t>
  </si>
  <si>
    <t>Contudo, a análise PHIM do IQOS tem algumas importantes
limitações que são aparentes na revisão do modelo contra o FDA
recomendações. Os resultados relacionados à morbidade são omitidos, a mortalidade é subestimada, as taxas de transição usadas no modelo são baseadas em estudos de percepção do PMI e o modelo usa dados para os EUA em 1990 como ponto de partida. O papel de outros produtos do tabaco, como cigarros eletrônicos e o impacto sobre os não usuários, não é considerado. Assim, a análise do IQOS não atende totalmente às diretrizes da FDA para aplicações de MRTP e resulta em uma superestimação dos benefícios do IQOS na saúde da população.</t>
  </si>
  <si>
    <t xml:space="preserve">Checklist for Qualitative Research </t>
  </si>
  <si>
    <t>Addiction. 2019 Sep;114(9):1627-1638.</t>
  </si>
  <si>
    <t>Moderators of real-world effectiveness of smoking cessation aids_a populational study-May2019</t>
  </si>
  <si>
    <t>Sarah Jackson, Ph.D., Daniel Kotz, Ph.D., Robert West, Ph.D., Jamie Brown, Ph.D.</t>
  </si>
  <si>
    <t>Este estudo teve como objetivo estimar a efetividade de auxiliares na cessação do tabagismo comumente usados ​​e testar se a sua eficácia difere de acordo com dependência de cigarro, status socioeconômico, idade ou sexo.</t>
  </si>
  <si>
    <t>Esta é a primeira evidência de uma amostra populacional da efetividade comparativa no mundo real de todos os principais auxílios à cessação do tabagismo. O uso de cigarros eletrônicos, vareniclina ou NRT com prescrição médica aumentou as chances de parar com êxito, mas havia evidências limitadas de que outros auxílios à cessação promoveram independentemente a abstinência nos modelos ajustados.</t>
  </si>
  <si>
    <t>Abstract
BACKGROUND AND AIMS:
Understanding whether and how far smokers' characteristics influence the effectiveness of treatment may be important for tailoring recommendations on cessation aids to those most likely to help the user achieve abstinence. This study aimed to estimate the effectiveness of commonly used smoking cessation aids and test whether their effectiveness differs according to cigarette addiction, socio-economic status, age or sex.
DESIGN:
Correlational design using cross-sectional survey data collected monthly between 2006 and 2018.
SETTING:
England.
PARTICIPANTS:
A total of 18 929 adults (aged ≥ 16 years, 52.0% female) who had smoked within the previous 12 months and had made at least one quit attempt during that period.
MEASUREMENTS:
The outcome was self-reported abstinence from quit date to survey. Independent variables were self-reported use during the most recent quit attempt of: prescription nicotine replacement therapy (NRT), NRT over-the-counter, varenicline, bupropion, e-cigarettes, face-to-face behavioural support, telephone support, written self-help materials, websites and hypnotherapy. Moderators were cigarette addiction, social grade, age and sex.
FINDINGS:
After adjustment for covariates and use of other cessation aids, users of e-cigarettes [odds ratio (OR) = 1.95, 95% confidence interval (CI) = 1.69-2.24] and varenicline (OR = 1.82, 95% CI = 1.51-2.21) had significantly higher odds of reporting abstinence than those who did not report use of these cessation aids. Use of prescription NRT was associated with increased abstinence in older (≥ 45 years) (OR = 1.58, 95% CI = 1.25-2.00) but not younger (&lt; 45 years) smokers (OR = 1.09, 95% CI = 0.85-1.42). Use of websites was associated with increased abstinence in smokers from lower (OR = 2.20, 95% CI = 1.22-3.98) but not higher social grades (OR = 0.74, 95% CI = 0.40-1.38). There was little evidence of benefits of using other cessation aids.
CONCLUSIONS:
Use of e-cigarettes and varenicline are associated with higher abstinence rates following a quit attempt in England. Use of prescription of nicotine replacement therapy is also associated with higher abstinence rates, but only in older smokers, and use of websites only in smokers from lower socio-economic status.</t>
  </si>
  <si>
    <t>Pergunta nº 4
Esta é a primeira evidência de uma amostra populacional da efetividade comparativa no mundo real de todos os principais auxílios à cessação do tabagismo. O uso de cigarros eletrônicos, vareniclina ou NRT com prescrição médica aumentou as chances de parar com êxito, mas havia evidências limitadas de que outros auxílios à cessação promoveram independentemente a abstinência nos modelos ajustados.</t>
  </si>
  <si>
    <t>Cancer Research UK funded data collection (C1417/A22962; C44576/A19501) and SJ &amp; JB’s salary
(C1417/A22962). The funders had no final role in the study design; in the collection, analysis and
interpretation of data; in the writing of the report; or in the decision to submit the paper for
publication. All researchers listed as authors are independent from the funders and all final decisions
about the research were taken by the investigators and were unrestricted.</t>
  </si>
  <si>
    <t xml:space="preserve">Como limitação no estudo atual não foi possível avaliar as combinações de
suporte, incluindo suporte comportamental presencial e medicamentos prescritos, que produzem as maiores taxas de sucesso.
Não examinamos interações multifatoriais (por exemplo, entre dependência de cigarro e grau social) com a eficácia do tratamento. Com essas duas variáveis ​​identificadas como moderadoras significativas da eficácia do suporte por telefone e dos sites, pesquisas adicionais seriam úteis para explorar esses relacionamentos com mais detalhes. Auto-relatos de abstinência não foram verificados bioquimicamente. Embora isso represente uma séria limitação nos ECRs porque os fumantes
receber tratamento geralmente sente pressão social para relatar abstinência; em pesquisas populacionais, a pressão social e a taxa de erros relacionados são baixas e geralmente é aceitável confiar
em dados auto-relatados
A abstinência foi avaliada perguntando aos entrevistados se "ainda não estavam fumando", com os participantes classificados como abstinentes se tivessem tido um ou mais lapsos, mas continuassem a não fumar. Não se sabe se a taxa de lapso difere de acordo com o método de abandono, o que representaria uma limitação significativa, no entanto, essa medida oferece várias vantagens, incluindo a avaliação da abstinência prolongada, conforme preconizado no Padrão Russell, uma relação clara com a tentativa de abandono em questão e sem demanda por recall. A avaliação da tentativa mais recente de desistência envolveu a recuperação dos 12 meses anteriores, introduzindo potencial de viés. Outra limitação potencial é que não houve duração padronizada da abstinência. </t>
  </si>
  <si>
    <t>Committe on Oversight and Reform</t>
  </si>
  <si>
    <t>JUUL Labs, Inc. mirou suas propagandas em crianças de oito anos de idade</t>
  </si>
  <si>
    <t>Washington, DC (25 de julho de 2019) - hoje, deputado Raja Krishnamoorthi, Presidente do Subcomitê sobre Política Econômica e do Consumidor, divulgou um memorando suplementar com base em aproximadamente 55.000 documentos não públicos que a JUUL Labs, Inc. produziu para o Subcomitê e o Procurador Geral de Massachusetts em resposta ao Subcomitê.</t>
  </si>
  <si>
    <t>“O Subcomitê concluiu que: JUUL
implantou um programa sofisticado para entrar
escolas e transmitir suas mensagens diretamente aos filhos adolescentes; JUUL também visava adolescentes e crianças, a partir de oito anos de idade, em acampamentos de verão e programas públicos fora da escola; e JUUL recrutaram milhares de "influenciadores" on-line para comercializar
para adolescentes ”, afirma o memorando.</t>
  </si>
  <si>
    <t>Royal College of Physicians. Nicotine without smoke: Tobacco harm reduction.</t>
  </si>
  <si>
    <t>Nicotine without smoke_Tobacco harm reduction_Royal College of Physicians_Apr2016</t>
  </si>
  <si>
    <t>Tobacco Advisory Group of the Royal College of Physicians</t>
  </si>
  <si>
    <t>Este relatório tem como objetivo fornecer uma nova atualização sobre a redução de danos no consumo de tabaco em relação a todos os produtos que não contenham nicotina mas particularmente cigarros eletrônicos</t>
  </si>
  <si>
    <t>As evidências resumidas neste relatório demonstram que o surgimento de cigarros eletrônicos gerou uma enorme oportunidade para os consumidores, bem como uma revolução liderada pela assistência médica, na maneira como a nicotina é usada na sociedade. À medida que a tecnologia desses e de outros produtos de nicotina não relacionados ao tabaco melhora, a visão de uma sociedade livre do fumo e os danos que o fumo causa tornam-se mais realistas. Contudo, não há espaço para complacência e é particularmente importante que os padrões de uso de tabaco e nicotina não-tabágica continuem sendo monitorados de perto e que sejam tomadas medidas corretivas imediatas para lidar com mudanças que são contraproducentes para a saúde. O potencial da indústria do tabaco de explorar e reduzir adequadamente os danos, minar a saúde pública e aumentar as vendas de tabaco, é um problema real que provavelmente se tornará mais agudo à medida que as empresas de tabaco ingressam no mercado de nicotina licenciado e não licenciado, mas esse problema pode ser gerenciado com vigilância e cuidado. A substituição em larga escala de cigarros eletrônicos ou outros produtos de nicotina não relacionados ao tabaco pelo fumo do tabaco tem o potencial de impedir quase todo o dano causado pelo fumo na sociedade. A promoção de cigarros eletrônicos, NRT e outros produtos de nicotina não relacionados ao tabaco o mais amplamente possível, como substituto do tabagismo, provavelmente gera ganhos significativos para a saúde no Reino Unido.</t>
  </si>
  <si>
    <t>206 páginas: https://www.rcplondon.ac.uk/projects/outputs/nicotine-without-smoke-tobacco-harm-reduction-0</t>
  </si>
  <si>
    <t>Produzido por Sociedade
Royal College of Physicians</t>
  </si>
  <si>
    <t>Nº 2,4, 10, 12
A redução de danos visa reduzir ou prevenir danos nos fumantes que não respondem às abordagens convencionais de controle do tabaco ao deixar de fumar.
A redução de danos funciona fornecendo aos fumantes a nicotina à qual eles são viciados sem a fumaça do tabaco, responsável por quase todos os danos causados pelo fumo.
Os cigarros eletrônicos são uma nova classe de produtos que se mostrou popular entre os fumantes e oferece uma opção viável de redução de danos.
Os cigarros eletrônicos mostraram-se altamente controversos e provocaram respostas regulatórias amplamente diferentes em diferentes países.
Portanto, é importante examinar atentamente o papel que esses e outros novos produtos de nicotina podem desempenhar para ajudar a prevenir a morte e a incapacidade causada pelo fumo e considerar como a regulamentação deve ser aplicada proporcionalmente para maximizar esse benefício.</t>
  </si>
  <si>
    <t>5 em 6</t>
  </si>
  <si>
    <t>Não cita limitações</t>
  </si>
  <si>
    <t>Aliança de Controle do Tabagismo - ACTbr
Organização Pan-Americana de Saúde - OPAS 2008</t>
  </si>
  <si>
    <t>O VEREDICTO FINAL</t>
  </si>
  <si>
    <t>ACT - BR</t>
  </si>
  <si>
    <t>Trechos do processo Estados Unidos x Philip Morris</t>
  </si>
  <si>
    <t>Decisão jurídica americana (PM x Governo americano) disseca, de forma contundente e estarrecedora, as provas das estratégias antiéticas da indústria; uma indústria pautada pela falta de ética e pela ausência de compromisso com a vida e a saúde de fumantes e não fumantes, que mentiu, omitiu, enganou e, de forma conspiratória, fraudou os  Estados Unidos e o mundo.</t>
  </si>
  <si>
    <t xml:space="preserve">"Nº 3, 5,7, 12
Graças a suas pesquisas internas e externas, os
PM dispunham de informações que os levaram a
concluir, bem antes das agências de saúde pública, que
a principal razão por que as pessoas fumam é para obter nicotina, uma droga viciante. Os PM ocultaram
esses dados intencionalmente.
Nenhum dos resultados ou conclusões obtidos
com o Programa sobre Nicotina ou com o Programa
de Pesquisa Comportamental, da Philip Morris, foram
tornados públicos ou incluídos nas explicações para a
FDA, que tanto a Philip Morris como as demais empresas da indústria forneceram em 1996.
Não resta dúvida de que a comunidade de saúde pública não dispunha do mesmo conhecimento
profundo e sofisticado sobre os efeitos e o papel da
nicotina que os PM possuíam. Colocando em termos
simples: se o Surgeon General possuísse as mesmas informações e dados que os PMs possuíam antes da publicação do relatório de 1964, simplesmente não seria
possível que os tivesse ignorado.
1365. Repetidas vezes, os PMs desonestamente negaram esses fatos aos fumantes (habituais e potenciais),
às agências regulatórias governamentais, à comunidade da saúde pública e ao público americano em geral.
Repetidas vezes, e com veemência e vigor, os
PMs negaram ao público – seja perante comitês do
Congresso, em anúncios impressos ou na televisão
– que o tabagismo ou a nicotina causem dependência. Também negam manipular, alterar ou controlar a
quantidade de nicotina contida nos cigarros que fabricam. As Comprovações dos Fatos... fornecem provas
contundentes de que tais declarações são falsas.
Com base nos documentos internos de pesquisa, relatórios, memorandos e cartas, fica claro que
os PMs sabiam, há décadas, que fumar cigarros com
baixos teores de alcatrão/nicotina, em substituição aos
cigarros com teores normais, não produz nenhum benefício evidente para a saúde.
As provas são claras e convincentes – e além
de qualquer dúvida razoável – de que os PMs esforçavam-se por vender seus produtos para jovens com
menos de 21 anos, enquanto, constante e desonestamente, negavam em público tais práticas.
"
</t>
  </si>
  <si>
    <t xml:space="preserve">Não cita explicitamente no texto mas deduz-se que foi pela  Aliança de Controle do Tabagismo 
</t>
  </si>
  <si>
    <t xml:space="preserve">Não cita no texto
</t>
  </si>
  <si>
    <t>OPINIÕES DA JTI SOBRE PRODUTOS DE RISCO REDUZIDO</t>
  </si>
  <si>
    <t>JTI</t>
  </si>
  <si>
    <t>Questões respondidas sobre DEF's</t>
  </si>
  <si>
    <t xml:space="preserve">Um power point que aborda sobre a opnião da JTI sobre produtos de risco reduzido respondendo a 13 perguntas </t>
  </si>
  <si>
    <t>Resposta para 13 perguntas base sobre produtos de risco reduzido</t>
  </si>
  <si>
    <t>Responde as 13 perguntas da 1 audiencia da ANVISA sobre cigarros eletrônicos</t>
  </si>
  <si>
    <t>Responde a todas as perguntas com gráficos, imagens e textos</t>
  </si>
  <si>
    <t>Public Health Consequences of E-Cigarettes</t>
  </si>
  <si>
    <t>National Academies of Sciences Eng Medicine</t>
  </si>
  <si>
    <t>Avaliar a evidência disponível do efeitos na saúde relacionados ao uso de sistemas eletrônicos de entrega de nicotina e identificar futuras pesquisas financiadas pelo governo federal necessidades</t>
  </si>
  <si>
    <t>Avaliação da evidência disponível do
efeitos na saúde relacionados ao uso de
sistemas eletrônicos de entrega de nicotina (ENDS). E a Identificação futuras pesquisas financiadas pelo governo federal
necessidades</t>
  </si>
  <si>
    <t>Power point dividido em slides sobre as consequencias dos cigarros  eletronicos para a saúde</t>
  </si>
  <si>
    <t>Seção I: Dispositivos, componentes e exposições de cigarros eletrônicos Seção II: Efeitos dos cigarros eletrônicos na saúde
Seção III: Implicações na saúde pública dos cigarros eletrônicos</t>
  </si>
  <si>
    <t>Sim, todos os slides respodem a pergunta 3</t>
  </si>
  <si>
    <t>Evidências limitadas de que o número de metais no aerossol de cigarros eletrônicos pode ser maior que o número de metais nos cigarros de tabaco combustível. Evidências limitadas de que o uso de cigarros eletrônicos aumenta os níveis de nicotina e outros
constituintes do cigarro em uma variedade de superfícies internas em comparação com os níveis de fundo.</t>
  </si>
  <si>
    <t xml:space="preserve">ANVISA Agência Nacional de Segurança Sanitária: Documento Orientativo 1ª Audiência Pública </t>
  </si>
  <si>
    <t>Audiencia Pública DEFs - Anvisa_08-08-2019</t>
  </si>
  <si>
    <t>Conclusão: Solicitação da regulamentação desses produtos trazendo um maior controle da Anvisa, segurança e informação aos consumidores e ao setor regulado. Não faz sentido liberar produtos similares que são consumidos a base de combustão e proibir produtos que são consumidos sem a combustão</t>
  </si>
  <si>
    <t> Em 2009, a Anvisa publicou a Resolução da Diretoria Colegiada - RDC nº 46, de 28 de agosto de 2009, que proibiu a comercialização, a importação e a propaganda de quaisquer dispositivos eletrônicos para fumar, conhecidos como cigarros eletrônicos, e-cigaretes, e-ciggy, ecigar, entre outros, especialmente os que aleguem substituição de cigarro e similares no hábito de fumar, ou objetivem alternativa ao tratamento do tabagismo. Essa decisão se baseou na ausência de dados científicos que comprovassem as alegações atribuídas a esses produtos.</t>
  </si>
  <si>
    <t>Slides sobre o tabaco aquecido da PMI</t>
  </si>
  <si>
    <t>Nossa solicitação é pela regulamentação desses produtos trazendo um maior controle da Anvisa, segurança
e informação aos consumidores e ao setor regulado. Não faz sentido liberar produtos similares que são
consumidos a base de combustão e proibir produtos que são consumidos sem a combustão.</t>
  </si>
  <si>
    <t>Sim, pergunta 1 ''O aquecedor IQOS aquece o tubo de tabaco Heets, mantendo um perfil de temperatura predefinido (entre 320oC a 350oC) e abaixo do ponto de combustão, gerando um aerossol contendo nicotina. ( Os cigarros chegam a 900oC). Ao aquecer o tubo de tabaco “Heets”, em vez de queimá-lo, reduz significativamente e/ou elimina a formação de muitos dos compostos tóxicos que são produzidos nas altas temperaturas associadas à combustão e ao uso do cigarro combustível. O aquecedor é lacrado e não pode ser adulterado ou usado de maneira inapropriada, ou seja, não se pode alterar os níveis de nicotina nem ser usado com cigarros combustíveis.  Todos os componentes elétricos utilizados no IQOS cumprem as normas de segurança e qualidade da União Europeia (CE) e dos países onde é comercializado, recebendo as certificações aplicáveis.''</t>
  </si>
  <si>
    <t>Audiencia Pública DEFs - Anvisa_08-08-2020</t>
  </si>
  <si>
    <t>U.S. FOOD &amp; DRUG</t>
  </si>
  <si>
    <t>Agency places stringent marketing restrictions on heated tobacco products aimed at preventing youth access and exposure to the new products</t>
  </si>
  <si>
    <t>Audiencia Pública DEFs - Anvisa_08-08-2021</t>
  </si>
  <si>
    <t>PMTA Coversheet: Technical Project leader review (TPL)</t>
  </si>
  <si>
    <t>Revisão Técnica</t>
  </si>
  <si>
    <t>O requerente forneceu informações sobre cada novo produto de tabaco incluído nesta revisão. IQOS é o nome comercial do sistema de aquecimento do tabaco (THS), que inclui um dispositivo de aquecimento do tabaco (THD) epalitos de tabaco. Durante o restante desta revisão, o Sistema de aquecimento do tabaco será referido como"THS" ou "IQOS" e os palitos de tabaco serão referidos como "Heatsticks". A menos que de outra formadesignado, os termos THS, THS 2.2 e IQOS se referem à mesma coisa. Heatsticks mentolados sãomTHS designado 2.2. A Seção IV resume as conclusões e recomendações do líder do projeto técnicopara essas aplicações</t>
  </si>
  <si>
    <t>Sim, pergunta 1 ''O requerente forneceu informações sobre cada novo produto de tabaco incluído nesta revisão. IQOS é onome comercial do sistema de aquecimento do tabaco (THS), que inclui um dispositivo de aquecimento do tabaco (THD) epalitos de tabaco. Durante o restante desta revisão, o Sistema de aquecimento do tabaco será referido como"THS" ou "IQOS" e os palitos de tabaco serão referidos como "Heatsticks". A menos que de outra formadesignado, os termos THS, THS 2.2 e IQOS se referem à mesma coisa. Heatsticks mentolados sãomTHS designado 2.2. A Seção IV resume as conclusões e recomendações do líder do projeto técnicopara essas aplicações''</t>
  </si>
  <si>
    <t>Esta é uma limitação do estudo, pois os fumantes de mentolcompreendem um terço do mercado americano. O Relatório NSDUH de 2011 observou que, embora as taxas de cigarro de mentolo uso entre crianças de 12 a 17 anos permaneceu estável entre 2004 e 2010, mais da metade (51,7%) daqueles queFumou pela primeira vez nos 12 meses anteriores um cigarro de mentol. Esta é uma limitação do estudouma vez que os fumantes de cigarro de mentol representam um terço do mercado americano, e o estudo não avaliou aresposta a materiais mentol LLA em nunca fumantes. Entre nunca fumantes e jovens adultos nunca fumantes,&lt;1% que visualizou os materiais do LLA indicou que usaria Definitivamente ou Muito Provavelmente IQOS.</t>
  </si>
  <si>
    <t>Audiencia Pública DEFs - Anvisa_08-08-2022</t>
  </si>
  <si>
    <t>Stoklosa M, Cahn Z, Liber A, et al</t>
  </si>
  <si>
    <t>Background Philip Morris International, one of the largest transnational cigarette manufacturers, has heavily invested in its new heated tobacco product, IQOS, marketing it aggressively as a less harmful alternative to cigarette smoking. The company’s assertions that the product replaces cigarettes in a market have never been independently tested. The objective of this study is to determine whether introduction of IQOS affected cigarette sales in a large economy.</t>
  </si>
  <si>
    <t>O objetivo deste estudo
é determinar se a introdução do IQOS afetou as vendas de cigarros em uma grande economia.</t>
  </si>
  <si>
    <t>8 de 10
 (1 Não se aplicam)</t>
  </si>
  <si>
    <t>This research received no specific grant from any funding agency in the
public, commercial or not-for-profit sectors.</t>
  </si>
  <si>
    <t xml:space="preserve">O uso de métodos econômicos mais padronizados para estabelecer
a substituição do IQOSnão foi possível devido a pouca variação na variável preço.
A medida do uso do produto não é perfeita, as vendas podem não
refletir exatamente o uso do produto.
Os dados capturam as vendas de cigarros nas empresas participantes do Intage
armazena apenas. </t>
  </si>
  <si>
    <t>Audiencia Pública DEFs - Anvisa_08-08-2024</t>
  </si>
  <si>
    <t>Rijksinstituut voor Volksgezondheid
en Milieu
Ministerie van Volksgezondheid,
Welzijn en Sport</t>
  </si>
  <si>
    <t>RIVM De zorg voor morgen begint vandaag</t>
  </si>
  <si>
    <t>Audiencia Pública DEFs - Anvisa_08-08-2025</t>
  </si>
  <si>
    <t>FOOD STANDARDS AGENCY</t>
  </si>
  <si>
    <t>Statement on new heat not burn tobacco products which pose some harm to health</t>
  </si>
  <si>
    <t>Audiencia Pública DEFs - Anvisa_08-08-2026</t>
  </si>
  <si>
    <t xml:space="preserve">Meeting materials and information for the 2018 TPSAC </t>
  </si>
  <si>
    <t>Materiais e informações sobre uma reunião</t>
  </si>
  <si>
    <t>Audiencia Pública DEFs - Anvisa_08-08-2028</t>
  </si>
  <si>
    <t>Kanae Bekki , Yohei Inaba, Shigehisa Uchiyama and Naoki Kunugit</t>
  </si>
  <si>
    <t>Because of the health effects of secondhand smoke, the Japanese government is trying to establish an effective law for total avoidance of secondhand smoke in indoor environments for tobacco-free Tokyo Olympic and
Paralympic games 2020, as requested by the International Olympic Committee (IOC) and the World Health Organization (WHO). Meanwhile, Philip Morris International has begun selling a new heat-not-burn tobacco, iQOS,
which it claims is designed not to produce secondhand smoke. There is little scientific data, however, of the hazards
and toxicity of iQOS. In this study, we evaluated several harmful compounds (nicotine, tar, carbon monoxide (CO)
and tobacco-specific nitrosamines (TSNAs)) in the mainstream smoke and fillers of iQOS, and compared their concentrations with those from conventional combustion cigarettes. The concentrations of nicotine in tobacco fillers
and the mainstream smoke of iQOS were almost the same as those of conventional combustion cigarettes, while the
concentration of TSNAs was one fifth and CO was one hundredth of those of conventional combustion cigarettes.
These toxic compounds are not completely removed from the mainstream smoke of iQOS, making it necessary to
consider the health effects and regulation of iQOS</t>
  </si>
  <si>
    <t>Avaliou-se os vários compostos nocivos (nicotina, alcatrão, monóxido de carbono (CO))
e nitrosaminas específicas do tabaco (TSNAs)) na fumaça principal e nas cargas de iQOS, e compararou-se suas concentrações
com os dos cigarros de combustão convencionais.</t>
  </si>
  <si>
    <t>Pergunta nº2- Não se afirmou com certeza mas o artigo afirma que existe menor concentração de compostops tóxicos, quando comparado ao cigarro convencional. O artigo afirma que os efeitos adversos desses compostos podem facilmente se espalhar para uma população não especificada no público e em locais fechados por meio de
tabagismo passivo.</t>
  </si>
  <si>
    <t>8 de 10
(2 Não se aplicam)</t>
  </si>
  <si>
    <t>This research was partially supported by the Health
and Labour Science Research Grants from Ministry of
Health, Labour and Welfare of the Japanese Government,
and the practical research project for life-style
related diseases including cardiovascular diseases and
diabetes mellitus from Japan Agency for Medical Research
and Development, AMED.</t>
  </si>
  <si>
    <t>Não houve uma avaliação explícita do risco de
iQOS, porque há apenas evidências científicas limitadas
de sua segurança.Testes Laboratoriais</t>
  </si>
  <si>
    <t>Audiencia Pública DEFs - Anvisa_08-08-2029</t>
  </si>
  <si>
    <t>Nadja Mallock et al</t>
  </si>
  <si>
    <t>Consumers of combustible cigarettes are exposed to many different toxicologically relevant substances associated with negative health effects. Newly developed “heat not burn” (HNB) devices are able to contain lower levels of Harmful and Potentially Harmful Constituents (HPHCs) in their emissions compared to tobacco cigarettes. However, to develop toxicological risk assessment strategies, further independent and standardized investigations addressing HPHC reduction need to be done. Therefore, we generated emissions of a commercially available HNB product following the Health Canada Intense smoking regimen and analyzed total particulate matter (TPM), nicotine, water, aldehydes, and other volatile organic compounds (VOCs) that are major contributors to health risk. We show that nicotine yield is comparable to typical combustible cigarettes, and observe substantially reduced levels of aldehydes (approximately 80–95%) and VOCs (approximately 97–99%). Emissions of TPM and nicotine were found to be inconsistent during the smoking procedure. Our study confirms that levels of major carcinogens are markedly reduced in the emissions of the analyzed HNB product in relation to the conventional tobacco cigarettes and that monitoring these emissions using standardized machine smoking procedures generates reliable and reproducible data which provide a useful basis to assess exposure and human health risks.</t>
  </si>
  <si>
    <t>Pergunta nº2- Sim. O estudo confirma que os níveis de principais agentes cancerígenos são significativamente reduzidos nas emissões de dispositivos de tabaco aquecido em relação aos cigarros convencionais.</t>
  </si>
  <si>
    <t>Audiencia Pública DEFs - Anvisa_08-08-2030</t>
  </si>
  <si>
    <t>This report provides an update on the use of harm reduction in tobacco smoking, in relation to all non-tobacco nicotine products but particularly e-cigarettes. It shows that, for all the potential risks involved, harm reduction has huge potential to prevent death and disability from tobacco use, and to hasten our progress to a tobacco-free society.</t>
  </si>
  <si>
    <t>Relatório de atualização</t>
  </si>
  <si>
    <t>Após as mortes e doenças relatadas nos EUA relacionadas ao vaping, consulte a declaração de posição do RCP sobre as diferentes situações nos EUA e no Reino Unido e nosso conselho contínuo aos fumantes atuais de que o vaping ainda é muito menos prejudicial do que fumar tabaco.</t>
  </si>
  <si>
    <t>Sim, pergunta 7 ''O fornecimento da nicotina de que os fumantes são viciados sem os componentes nocivos da fumaça do tabaco pode impedir a maioria dos danos causados ​​pelo fumo. A terapia de reposição de nicotina (TRN) é mais eficaz em ajudar as pessoas a parar de fumar quando usadas em conjunto com a ajuda e o apoio dos profissionais de saúde, mas muito menos quando usadas por conta própria. Os cigarros eletrônicos são comercializados como produtos de consumo e estão se mostrando muito mais populares do que a NRT como substituta e concorrente dos cigarros de tabaco.''</t>
  </si>
  <si>
    <t>Audiencia Pública DEFs - Anvisa_08-08-2031</t>
  </si>
  <si>
    <t>News</t>
  </si>
  <si>
    <t>Plataforma de pesquisa de documentos e noticias da Royal college of physicians</t>
  </si>
  <si>
    <t>Noticias sobre a plataforma, possuindo vários documentos para pesquisa.</t>
  </si>
  <si>
    <t>Audiencia Pública DEFs - Anvisa_08-08-2033</t>
  </si>
  <si>
    <t xml:space="preserve">1.1        Public Health England (PHE) is the government agency with responsibility for protecting and improving the nation’s health and wellbeing and reducing health inequalities. PHE advises government on the evidence on e-cigarettes (e-cigs). The Medicines and Healthcare products Regulatory Agency (MHRA) regulates medicines, medical devices and blood components for transfusion in the United Kingdom (UK) and is the competent authority for the UK notification scheme for e-cigs [i] and nicotine-containing refill containers (e-liquids).
1.2        The UK is a leader in tobacco control and ranks top in the scale of tobacco control activity in 35 European nations. Smoking rates in the UK have fallen to their lowest recorded levels among both adults and youth. However, smoking remains the leading cause of premature death and the single largest driver of health inequalities.
1.3        E-cigs have rapidly become the most popular stop smoking aid in England. Evidence is evolving and early studies indicate that they are effective in smoking cessation (comparable to licensed nicotine replacement medicines).
1.4        As relatively new products, long-term evidence on e-cigs does not yet exist. They are unlikely to be risk free. However, there is good reason to believe that they are substantially less harmful than smoking tobacco, estimated to be around 95% less harmful in PHE’s independent review conducted in 2015,[ii] and by the Royal College of Physicians in 2016.[iii]
1.5        British youth experiment with e-cigs but regular use is rare and very largely confined to young people who have smoked. There is some evidence that young people who have vaped but never smoked are more likely subsequently to smoke but there is no evidence that this relationship is causal. The UK has good data on this issue from surveys and we continue to scrutinise these data closely.
1.6        The number of poisonings in England involving e-cigs is low and severe poisonings are very rare. Numbers of reported poisonings fell somewhat coinciding with the introduction of new safety regulations in May 2016. 
1.7        The UK has a new and comprehensive array of regulations for e-cigs.  The recent Tobacco Control Plan for England commits the government to reviewing these regulations.
 </t>
  </si>
  <si>
    <t>Em resumo, os e-cigs melhorarão a saúde pública se eles se tornarem uma maneira de deixar de fumar para um grande número de fumantes adultos, sem fornecer uma rota para fumar para crianças e não fumantes ou gerar novos riscos à saúde. É nossa opinião que as evidências até o momento sugerem que esse é o caso. O monitoramento rigoroso da aceitação, segurança e eficácia e a regulamentação apropriada e proporcional continuam sendo salvaguardas essenciais.</t>
  </si>
  <si>
    <t>Sim, pergunta 10 ''O Reino Unido possui um dos sistemas regulatórios mais abrangentes do mundo para e-cigs, incluindo restrições de longa data sobre publicidade e marketing, padrões mínimos de qualidade e segurança nos termos do Regulamento do Tabaco e Produtos Relacionados de 2016 (TRPR) e uma idade mínima de venda de 18.   A maior parte da regulamentação sobre cigarros eletrônicos na Europa é baseada na Diretiva de Produtos de Tabaco da UE (2014/40 / UE). Isso é transposto para a lei do Reino Unido pelo Tobacco and Related Products Regulations 2016 (TRPR).  O MHRA é a autoridade competente do Reino Unido para a notificação de e-cigs e recipientes de recarga contendo nicotina. Todos os detalhes da operação do esquema foram publicados .   Qualquer pessoa que fabrique ou importe esses produtos ou renomeie qualquer produto deve enviar informações sobre seus produtos à MHRA. A MHRA publicou uma orientação abrangente sobre os requisitos de notificação.  O envio deve ser feito seis meses antes do lançamento pretendido do produto. A MHRA trabalhou com a indústria para garantir que atrasos desnecessários não sejam encontrados no lançamento de novos produtos. O processo foi desenvolvido para garantir que os produtos possam ser adicionados à lista de notificações publicadas dentro de um mês a partir da data de envio. Depois que o produto é listado, a empresa fica livre para começar a vendê-lo no Reino Unido, sem mais demoras''</t>
  </si>
  <si>
    <t>CONSTRUCTING THE E-CIGARETTE SCIENCE  JIGSAW</t>
  </si>
  <si>
    <t>Ciência do cigarro: O que entra, o que sai, padrões de uso e efeitos em usuários e não usuários</t>
  </si>
  <si>
    <t>O HTP mostrou maior citotoxicidade em comparação com os controles aéreos usando o ensaio vermelho neutro. O HTP também mostrou maior citotoxicidade do que o cigarro eletrônico, mas menor citotoxicidade do que os cigarros combustíveis usando o mesmo ensaio. Um aumento significativo nos níveis de citocinas, em comparação com os controles aéreos, foi observado após a exposição à fumaça do tabaco, mas não às emissões de HTP ou aerossol de cigarro eletrônico.</t>
  </si>
  <si>
    <t xml:space="preserve">  Slides com informes sobre os cigarros eletrônicos</t>
  </si>
  <si>
    <t>Se trata de um power point sobre a usuarios dos cigarros eletrônicos, efeitos e padrões de uso.</t>
  </si>
  <si>
    <t>Possible hepatotoxicity of IQOS</t>
  </si>
  <si>
    <t>Lauren Chun,1 Farzad Moazed,1 Michael Matthay,1,2,3 Carolyn Calfee,1,2,3 Jeffrey Gotts1</t>
  </si>
  <si>
    <t>Revisamos estudos pré-clínicos conduzidos por cientistas da PMI e estudos clínicos de 5 e 90 dias de exposição ao mentol IQOS e IQOS incluído no tabaco de risco modificado da PMI</t>
  </si>
  <si>
    <t>Este é um artigo de acesso aberto distribuídode acordo com a atribuição Creative CommonsLicença não comercial (CC BY-NC 4.0), que permiteoutros para distribuir, remixar, adaptar, desenvolver esse trabalhocomercialmente e licencie seus trabalhos derivados emtermos diferentes, desde que o trabalho original seja devidamentecitado, é concedido crédito apropriado, quaisquer alterações feitas indicado e o uso não é comercial.</t>
  </si>
  <si>
    <t>10 referências avaliação sobre hepatoxicidade do IQOS</t>
  </si>
  <si>
    <t>A conclusão é que as avaliações de saúde do IQOS e outros produtos de tabaco que não sejam de cigarro deve considerar possíveis toxicidades não associadas associados aos cigarros convencionais</t>
  </si>
  <si>
    <t>Este estudo foi financiado pelo NationalInstitutos de Saúde (doação 1P50-CA-180890) eCentro de Produtos do Tabaco (doação 1P50-CA-180890).</t>
  </si>
  <si>
    <t>BMJ 2019;365:l2219</t>
  </si>
  <si>
    <t>Prevalence of vaping and smoking among adolescents in Canada, England, and the United States: repeat national cross sectional surveys</t>
  </si>
  <si>
    <t>David Hammond, Jessica L Reid, Vicki L Rynard, Geoffrey T Fong, K Michael Cummings, Ann McNeill, Sara Hitchman, James F Thrasher, Maciej L Goniewicz, Maansi Bansal-Travers, Richard O’Connor, David Levy, Ron Borland, Christine M White</t>
  </si>
  <si>
    <t>Para examinar as diferenças de vaping e tabagismo prevalência entre adolescentes no Canadá, Inglaterra, e os estados unidos</t>
  </si>
  <si>
    <t>até que ponto a eficácia do tratamento é moderada pelo nível de dependência de cigarro e grau social em um cenário do mundo real, fornecendo informações úteis que podem permitir que os provedores de tratamento adaptem conselhos sobre</t>
  </si>
  <si>
    <t>Tem um editorial linkado: https://www.bmj.com/content/365/bmj.l4161 Abstract
Objective To examine differences in vaping and smoking prevalence among adolescents in Canada, England, and the United States.
Design Repeat cross sectional surveys.
Setting Online surveys in Canada, England, and the US.
Participants National samples of 16 to 19 year olds in 2017 and 2018, recruited from commercial panels in Canada (n=7891), England (n=7897), and the US (n=8140).
Main outcome measures Prevalence of vaping and smoking was assessed for use ever, in the past 30 days, in the past week, and on 15 days or more in the past month. Use of JUUL (a nicotine salt based electronic cigarette with high nicotine concentration) and usual vaping brands were also assessed. Logistic regression models examined differences in vaping and smoking between countries and over time.
Results The prevalence of vaping in the past 30 days, in the past week, and on 15 days or more in the past month increased in Canada and the US between 2017 and 2018 (P&lt;0.001 for all), including among non-smokers and experimental smokers, with no changes in England. Smoking prevalence increased in Canada (P&lt;0.001 for all measures), with modest increases in England, and no changes in the US. The percentage of ever vapers who reported more frequent vaping increased in Canada and the US (P&lt;0.01 for all), but not in England. The use of JUUL increased in all countries, particularly the US and Canada—for example, the proportion of current vapers in the US citing JUUL as their usual brand increased threefold between 2017 and 2018.
Conclusions Between 2017 and 2018, among 16 to 19 year olds the prevalence of vaping increased in Canada and the US, as did smoking in Canada, with little change in England. The rapidly evolving vaping market and emergence of nicotine salt based products warrant close monitoring.</t>
  </si>
  <si>
    <t>Pergunta nº 10 e 11
Os resultados indicam aumentos no vaping entre adolescentes no Canadá e nos EUA. O estudo também fornece apoio empírico à crença amplamente difundida de que os jovens contribuíram para o aumento do uso de JUUL e a maior mudança no mercado para produtos de vapor de sal de nicotina. Por outro lado, poucas diferenças foram observadas entre os adolescentes na Inglaterra, onde existem limites obrigatórios na concentração de nicotina dos e-líquidos e maiores restrições à comercialização.</t>
  </si>
  <si>
    <t>8 de 8</t>
  </si>
  <si>
    <t>This project was funded through a P01 grant (1P01CA200512-01) from the US National Institutes of Health. DH is supported by a Canadian Institutes of Health Research-Public Health Agency of Canada Applied Public Health Research Chair. The funder of the study had no role in study design, data collection, data analysis, data interpretation, or writing of the report. The corresponding author had full access to all the data in the study and had final responsibility for the decision to submit for publication.</t>
  </si>
  <si>
    <t>Como limitação o estudo destaca qua as amostras são não probabilisticas, no entanto, as estimativas do presente estudo mostram um alto nível de consistência com os benchmarks nacionais e são robustas após contabilizar outros comportamentos de risco altamente correlacionados</t>
  </si>
  <si>
    <t>Checklist for Studies Reporting Prevalence Data</t>
  </si>
  <si>
    <t>Progress report on regulatory and market developments on electronic nicotine delivery systems (ENDS) and electronic non-nicotine delivery systems (ENNDS) 66</t>
  </si>
  <si>
    <t>FCTC - who frame work convention on tobacco control</t>
  </si>
  <si>
    <t>Este relatório fornece uma atualização para a Conferência das Partes (COP) sobre o progresso relatado pela Partes sobre a evolução regulatória e de mercado dos sistemas de distribuição eletrônica de nicotina (ENDS) e sistemas eletrônicos de entrega de não nicotina (ENNDS).</t>
  </si>
  <si>
    <t>Este relatório fornece uma atualização para a Conferência das Partes (COP) sobre o progresso relatado pelaPartes sobre a evolução regulatória e de mercado dos sistemas de distribuição eletrônica de nicotina (ENDS) esistemas eletrônicos de entrega de não nicotina (ENNDS). Foi preparado em resposta a uma solicitação doMesa para incluir um item sobre este tópico na agenda da Oitava Sessão da Conferência daPartes (COP8) da Convenção-Quadro da Organização Mundial da Saúde para o Controle do Tabaco(FCTC da OMS).</t>
  </si>
  <si>
    <t>6 pág - relatório</t>
  </si>
  <si>
    <t>Sim, pergunta 10 ''O uso do ENDS varia muito entre diferentes países e regiões. De acordo comEurobarómetro 2017, 3 apenas 2% dos inquiridos da União Europeia utilizam atualmente o ENDS, o queinclua cigarros eletrônicos ou dispositivos similares (por exemplo, e-shisha, e-pipes). No entanto, de acordo com pesquisasrealizada pela Comissão Europeia entre 2010 e 2017, a proporção de fumantes adultos nao Reino Unido da Grã-Bretanha e Irlanda do Norte que tentou o ENDS mais do que triplicoudesde 2012, atingindo 60% até 2017. 4 Em relação àqueles que atualmente usam o ENDS, a participação tambémaumentou drasticamente de apenas 2,7% em 2010 para 17,95% em 2017. 3 O uso atual de cigarros eletrônicos2017 no Reino Unido da Grã-Bretanha e Irlanda do Norte em todas as pessoas (homens e mulheres)16 anos ou mais foi de 5,5%.''</t>
  </si>
  <si>
    <t>THE NATIONAL ACADEMIES PRESS
2018</t>
  </si>
  <si>
    <t>Public Health Consequences of E-Cigarettes (2018)</t>
  </si>
  <si>
    <t>Progress report on regulatory and market developments on electronic nicotine delivery systems (ENDS) and electronic non-nicotine delivery systems (ENNDS) 66,</t>
  </si>
  <si>
    <t>O objetivo deste relatório é (1) conduzir uma revisão crítica, objetiva e baseada em evidências das evidências científicas que aborda as várias visões concorrentes sobre as consequências para a saúde pública de cigarros eletrônicos; (2) fazer recomendações para a melhoria deste pesquisa; e (3) destacar lacunas prioritárias para pesquisas futuras</t>
  </si>
  <si>
    <t>Informa ao público sobre as consequências dos cigarros eletrônicos e para apoiar futuras ações da FDA e do Congresso, é necessária uma análise completa e objetiva do estado das evidências científicas relacionadas aos cigarros eletrônicos e à saúde pública. Para esse fim, o Comitê ENDS foi estabelecido em dezembro de 2016 sob as Academias Nacionais de Ciências, Engenharia e Medicina, com um cronograma ambicioso para concluir uma revisão da ciência que pode informar o entendimento dos riscos e benefícios à saúde pública dos cigarros eletrônicos .</t>
  </si>
  <si>
    <t>775 pág</t>
  </si>
  <si>
    <t>Nº 1,2,3,4,5,7
Há evidências conclusivas de que o uso de cigarros eletrônicos aumenta as concentrações de partículas e nicotina no ar em ambientes internos, em comparação com os níveis padrão.
Há evidências limitadas de que o uso de cigarros eletrônicos aumenta os níveis de nicotina e outros constituintes de cigarros eletrônicos em uma variedade de superfícies internas em comparação com os níveis de padrão.
Há evidências conclusivas de que a exposição à nicotina dos cigarros eletrônicos é altamente variável e depende das características do produto (incluindo as características do dispositivo e do líquido eletrônico) e como o dispositivo
é usado
Existem evidências substanciais de que a ingestão de nicotina de dispositivos de cigarro eletrônico entre usuários adultos com experiencia no uso de cigarros eletrônicos pode ser
comparável ao dos cigarros combustíveis de tabaco.
Existem evidências conclusivas de que, além da nicotina, a maioria dos produtos de cigarro eletrônico contém e emite numerosas substâncias potencialmente tóxicas.
Há evidências conclusivas de que, além da nicotina, o número, a quantidade e as características de substâncias potencialmente tóxicas emitidas pelos cigarros eletrônicos são altamente variáveis e dependem das características do produto (incluindo características do dispositivo e do líquido eletrônico) e de como o dispositivo é manipulado.
Há evidências substanciais de que, exceto para a nicotina, em condições típicas de uso, a exposição a substâncias potencialmente tóxicas dos cigarros eletrônicos é significativamente menor em comparação aos cigarros de tabaco.
Existem evidências limitadas sugerindo que a mudança para cigarros eletrônicos melhorará a doença periodontal em fumantes.
Há evidências limitadas sugerindo que o aerossol de cigarro eletrônico contendo nicotina e sem nicotina pode afetar adversamente a viabilidade celular e causar danos às células no tecido oral em não fumantes.
Há evidências substanciais de que o uso de cigarros eletrônicos aumenta o risco de usar cigarro convencional entre jovens e adultos jovens.
No geral, há evidências limitadas de que os cigarros eletrônicos podem ser auxílios eficazes para promover a cessação do tabagismo.
Existem evidências moderadas de ensaios clínicos randomizados de que os cigarros eletrônicos com nicotina são mais eficazes do que e-cigarros sem nicotina para parar de fumar.
Não há evidências suficientes de ensaios clínicos randomizados sobre a eficácia dos cigarros eletrônicos como auxiliares de cessação em comparação com nenhum tratamento ou com os tratamentos de cessação do tabagismo aprovados pela Food and Drug Administration.
Embora a evidência geral de estudos observacionais seja mista, há evidências moderadas de estudos observacionais de que o uso mais frequente de cigarros eletrônicos está associado a uma maior probabilidade de cessação.
Há evidências conclusivas de que a substituição completa de cigarros eletrônicos por cigarros convencionais reduz a exposição dos usuários a inúmeros agentes tóxicos e agentes cancerígenos presentes nos cigarros covencionais.
Não há evidências disponíveis de que o uso prolongado de cigarros eletrônicos entre fumantes (uso duplo) altere a morbimortalidade em comparação com aqueles que fumam apenas cigarros convencionais.
Não há evidências suficientes de que o uso de cigarros eletrônicos altere os resultados adversos de curto prazo para a saúde em vários sistemas orgânicos de fumantes que continuam fumando cigarros convencionais de tabaco (usuários) 
Existem evidências moderadas de que a exposição de passiva à nicotina e outras particulas é menor nos cigarros eletrônicos em comparação com cigarros combustíveis de tabaco.</t>
  </si>
  <si>
    <t>Varia de acordo com o desfecho da pergunta</t>
  </si>
  <si>
    <t>Não cita explicitamente mas deduzse que foi pela  National Academy of Sciences</t>
  </si>
  <si>
    <t>Cita em várias partes sobre a limitação da avaliação da qualidade da evidência incluindo possíveis viés e fatores confundidores além de tipos de estudos não comparáveis e número de amostragem baixo.</t>
  </si>
  <si>
    <t>Public Health Consequences of E-Cigarettes_Summary_NASEM</t>
  </si>
  <si>
    <t>PUBLIC HEALTH CONSEQUENCES OF E-CIGARETTES</t>
  </si>
  <si>
    <t>Conclusões resumidas do relatório Public Health Consequences of E-cigarettes acima</t>
  </si>
  <si>
    <t>No relatório Consequências de saúde pública dos cigarros eletrônicos, um comitê de especialistas das Academias Nacionais de Ciências, Engenharia e Medicina apresenta 47 conclusões relacionadas aos resultados dos cigarros eletrônicos, incluindo seus principais constituintes, efeitos à saúde humana, iniciação e cessação de combustíveis uso de cigarros de tabaco e redução de danos.</t>
  </si>
  <si>
    <t>informativo</t>
  </si>
  <si>
    <t>Responde a pergunta 1 em todo o documento</t>
  </si>
  <si>
    <t>Quick Facts on the Risks of E-cigarettes for Kids, Teens, and Young Adults  CDC</t>
  </si>
  <si>
    <t>CDC - CENTERS FOR DISEASE CONTROL AND PREVENTION</t>
  </si>
  <si>
    <t>Alguns fatos sobre E-cigarettes</t>
  </si>
  <si>
    <t>Quick Facts on the Risks of E-cigarettes for Kids, Teens, and Young Adults CDC</t>
  </si>
  <si>
    <t>Documento para mídia</t>
  </si>
  <si>
    <t>Sim, a pergunta 7 ''O uso de cigarros eletrônicos não é seguro para crianças, adolescentes e jovens adultos.A maioria dos cigarros eletrônicos contém nicotina. A nicotina é altamente viciante e pode prejudicar o desenvolvimento cerebral dos adolescentes, o quecontinua até o início dos anos 20.Os cigarros eletrônicos podem conter outras substâncias nocivas além da nicotina.Os jovens que usam cigarros eletrônicos podem ter maior probabilidade de fumar no futuro''.</t>
  </si>
  <si>
    <t xml:space="preserve">RCGP Position Statement on the use of non-combustible inhaled tobacco products (E-Cigarettes) </t>
  </si>
  <si>
    <t>Royal College of General Practitioners</t>
  </si>
  <si>
    <t>Este estudo procura dar aos médicos a compreensão atual sobre onde os CEs podem ajudar na cessação do tabagismo e o entendimento atual diz respeito à sua segurança</t>
  </si>
  <si>
    <t>Esta orientação visa fornecer aos médicos o entendimento atual sobre onde os CEs podem ajudar no tabagismo cessação eo entendimento atual diz respeito à sua segurança.</t>
  </si>
  <si>
    <t>Declaração de posição sobre cigarros eletrônicos</t>
  </si>
  <si>
    <t>Sim, a pergunta 3 ''O tabagismo é a maior causa isolada de doenças evitáveis ​​e morte prematura, sendoresponsável por cerca de 100.000 mortes por ano no Reino Unido 1. O tabagismo é responsável por 27% de todas as mortes por câncer,35% de todas as mortes respiratórias e 13% de todas as mortes por doenças circulatórias. É nesse contexto que fumara cessação é uma das intervenções de saúde mais eficazes. ''</t>
  </si>
  <si>
    <t>Reducing the dangers of e-cigarettes for children: opportunities for regulation and consumer education</t>
  </si>
  <si>
    <t>Ryan D Kennedy, Vanya C Jones</t>
  </si>
  <si>
    <t>A importância da embalagem, armazenamento e design do produto (ENDS) deve ser refletido pela legislaçã</t>
  </si>
  <si>
    <t>Opinião sobre a redução dos perigos do cigarro eletrônico para crianças:oportunidades de regulamentação e educação do consumidor</t>
  </si>
  <si>
    <t>Os dispositivos END diferem bastante no design, 5 e as variações influenciamrisco de envenenamento. Os produtos END podem ser categorizadosem sistemas fechados e abertos. Sistemas fechados, incluindo muitose-cigarros, são pré-cheios com e-líquido em vasilhas descartáveis("Pods"); exposição ao e-líquido requer que o dispositivo oucartucho pode ser fisicamente comprometido. Em sistemas abertos, incluindoEm “tanques”, os usuários devem adicionar e-líquido ao reservatório do dispositivo. E-líquidos para sistemas abertos são geralmente vendidos em garrafas transparentesque exibem líquido colorido. Mercado de algumas empresasrecipientes com rótulos semelhantes aos de alimentos para crianças,como doces ou confeitaria, não inclua saúde suficienteavisos e não são à prova de crianças</t>
  </si>
  <si>
    <t>Sim, pergunta 3 '' vigilância de envenenamentos por e-líquidos e e-cigarros deveser aprimorados para monitorar os inúmeros problemas que temosxingou. Consciência entre adultos e crianças daos perigos de cigarros eletrônicos e líquidos eletrônicos também devem ser avaliados.Finalmente, os educadores em saúde devem elaborar campanhas em parceriaenviado com profissionais médicos para comunicar os perigos deenvenenamento por líquidos e, incluindo mensagens que os serviços de saúde fornecemos pacientes podem compartilhar com seus pacientes sobre o uso ereabastecimento de dispositivos e sobre armazenamento de líquidos eletrônicos.''</t>
  </si>
  <si>
    <t>https://tobaccoatlas.org/topic/regulating-novel-products/</t>
  </si>
  <si>
    <t>Regulating Novel Products - The Tobacco Atlas</t>
  </si>
  <si>
    <t>Não cita nenhum autor</t>
  </si>
  <si>
    <t>Governos em todo o mundo estão determinando como regular novos produtos</t>
  </si>
  <si>
    <t>quais auxiliares de cessação podem ter maior probabilidade de ajudar o usuário a obter abstinência. Embora a maioria dos principais auxílios à cessação do tabagismo parecesse ser igualmente eficaz em fumantes com diferentes</t>
  </si>
  <si>
    <t>Nº10
Por fim, os formuladores de políticas precisam considerar quais regulamentos devem ser aplicados aos produtos que não esquentam que aquecem o tabaco processado de maneira controlada, em vez de queimar. É provável que sejam mais prejudiciais do que os cigarros eletrônicos, pois contêm tabaco e
as evidências iniciais mostram que elas contêm níveis consideravelmente mais altos de toxinas do que o e-cig. Não haverá muito o que decidir:  heat-not-burn já está rapidamente ganhando participação de mercado no Japão e foi introduzido em mais de 25 países. já está rapidamente ganhando participação de mercado no Japão e foi introduzido em mais de 25 países.</t>
  </si>
  <si>
    <t>Relatório OMS 2019</t>
  </si>
  <si>
    <t>OMS</t>
  </si>
  <si>
    <t>Oferecer ajuda para deixar de fumar</t>
  </si>
  <si>
    <t xml:space="preserve">O foco deste relatório, é oferecer ajuda para interromper o uso do tabaco, é o "O" do MPOWER. Apenas 23 países fornecem serviços de cessação em
nível de práticas recomendadas, embora em muitos países muitos usuários de tabaco relatem querer desistir. </t>
  </si>
  <si>
    <t xml:space="preserve">Relatório </t>
  </si>
  <si>
    <r>
      <t xml:space="preserve">Sim, responde a pergunta 1 e 9 '' Sistemas eletrônicos de entrega de nicotina (ENDS) são dispositivos que aquecem um líquido para criar um aerossol inalado pelo usuário. o líquido contém nicotina (mas não tabaco) e outros produtos químicos que podem ser tóxicos para saúde das pessoas. "FIM" é um termo abrangente para várias categorias de produtos. A maioria END comuns são "cigarros eletrônicos", também conhecido como "cigarros eletrônicos", "vapes", ou "canetas vape". Outras categorias de FIM incluem "cachimbos de água", "cachimbos" e "charutos eletrônicos".'' Enquanto os países continuam a trabalhar para criar e implementar estratégias eficazes de controle do tabaco''
Resposta pergunta 9 ''The focus of this report, Offer help to quit tobacco use, is the “O” of MPOWER. Only 23 countries provide cessation services at best-practice level, even though in many countries, many tobacco users report wanting to quit. Nevertheless, progress is being made – 2 billion more people have been covered by comprehensive tobacco cessation services since 2007, and there are 67 countries that are only one step away from providing comprehensive tobacco cessation services''   </t>
    </r>
    <r>
      <rPr>
        <b/>
        <sz val="11"/>
        <rFont val="Arial"/>
        <family val="2"/>
      </rPr>
      <t>Resposta para a pergunta 9</t>
    </r>
    <r>
      <rPr>
        <sz val="11"/>
        <color theme="1"/>
        <rFont val="Calibri"/>
        <family val="2"/>
      </rPr>
      <t xml:space="preserve"> ''Enquanto os países continuam a trabalhar para criar e implementar estratégias eficazes de controle do tabaco eles podem encontrar encorajamento no exemplos estabelecidos por outros países que adotou com sucesso medidas nos níveis de melhores práticas. Nos anos desde o lançamento do MPOWER, os desafios enfrentados foram grandes. Houve, e continuará a existir, contratempos, barreiras inesperadas, interferência da indústria do tabaco e difícil obstáculos políticos a serem superados. Apesar de esses desafios, agora existem 5 bilhões pessoas que são protegidas por pelo menos um medida de controle de tabaco das melhores práticas - 3,9 bilhões amais do que foram cobertos
em 2007.''</t>
    </r>
  </si>
  <si>
    <t xml:space="preserve"> Possibilitado pelo financiamento de
Filantropia da Bloomberg</t>
  </si>
  <si>
    <t>No momento da redação deste artigo, as evidências são insuficientes para recomendar o uso do ENDS como dispositivos de cessação no nível da população. Existir
os estudos têm limitações significativas, incluindo viés de seleção, medidas inadequadas de exposição e controles inadequados. Além disso, um
Uma quantidade substancial da literatura disponível é financiada por fabricantes de produtos, inclusive na indústria do tabaco, cuja comercialização
interesses representam um inevitável conflito de interesses.</t>
  </si>
  <si>
    <t xml:space="preserve">Checklist for Text and Opinion </t>
  </si>
  <si>
    <t>Ministério da Saúde</t>
  </si>
  <si>
    <t>Relatório VIGITEL Brasil 2018</t>
  </si>
  <si>
    <t>Estimativas sobre frequência e distribuição sociodemográfica de fatores de risco e proteção para doenças crônicas nas capitais dos 26 estados brasileiros e no distrito federal em 2018</t>
  </si>
  <si>
    <t>Nesta publicação, apresenta-se estimativa referente à frequência de fumantes, considerando fumante todo indivíduo que fuma, independentemente da frequência
e intensidade do hábito de fumar. Apresenta-se ainda a frequência de indivíduos que declararam fumar 20 ou mais cigarros por dia. Finalmente, é apresentada a frequência de
fumantes passivos no domicílio ou no local de trabalho. A condição de fumante passivo no domicílio foi atribuída a todo indivíduo não fumante que informou que pelo menos um
dos moradores do domicílio tem o hábito de fumar dentro de casa. A condição de fumante passivo no trabalho foi atribuída a não fumantes que informaram que pelo menos uma pessoa possui o hábito de fumar no seu ambiente de trabalho .</t>
  </si>
  <si>
    <t>132 páginas - Survey</t>
  </si>
  <si>
    <t>Nº11
A frequência de adultos que fumam variou entre 4,8% em Salvador e São Luís e 14,4% em Porto Alegre. As maiores frequências de fumantes foram encontradas,
entre homens, em Porto Alegre (17,3%), Campo Grande e São Paulo (15,6%) e, entre mulheres, em Porto Alegre (11,9%), São Paulo (9,8%) e Curitiba (9,5%). As menores frequências de fumantes, no sexo masculino, ocorreram em Salvador (6,5%), Belém (6,7%) e Macapá (7,1%) e, no sexo feminino, em São Luís (2,8%), Maceió (3,0%), Aracaju e Salvador (3,3%) 
No conjunto das 27 cidades, a frequência de adultos fumantes foi de 9,3%, sendo quase duas vezes maior no sexo masculino (12,1%) do que no feminino (6,9%). No total da população, a frequência de fumantes tendeu a ser menor entre os adultos
jovens (antes dos 25 anos de idade) e entre os adultos com 65 anos e mais. A frequência do hábito de fumar diminuiu com o aumento da escolaridade e foi particularmente alta entre homens com até oito anos de estudo (17,0%).
A frequência de adultos que declararam fumar 20 ou
mais cigarros por dia foi de 2,4%, sendo duas vezes maior no sexo masculino (3,4%) do que no sexo feminino (1,6%). No total da população, a frequência de fumantes tendeu a ser menor entre os adultos jovens (até 34 anos de idade) e entre os adultos com 65 anos e mais. Para o total da população e em ambos os sexos, essa prevalência diminuiu fortemente com o aumento do nível de escolaridade. 
No conjunto da população adulta das 27 cidades, a frequência de fumantes passivos no domicílio foi de 7,6%, sendo semelhante entre homens e mulheres. Em ambos os sexos, a frequência dessa condição foi maior na faixa etária de 18 a 24 anos e estrato de 9 a 11 anos de escolaridade.</t>
  </si>
  <si>
    <t>6 em 6</t>
  </si>
  <si>
    <t>Report Surgeon General - E-Cigarette Use Among Youth and Young Adults</t>
  </si>
  <si>
    <t>O relatório deste cirurgião geral concentra-se no história, epidemiologia e efeitos na saúde do uso de cigarros eletrônicos entre jovens e adultos jovens</t>
  </si>
  <si>
    <t>Documento Técnico - 295 pags.</t>
  </si>
  <si>
    <t>Responde a pergunta 1 e 10 em todo o documento</t>
  </si>
  <si>
    <t>Essas estratégias incluem o financiamento do tabaco programas de controle nos níveis recomendados pelos Centros de Controle e Prevenção de Doenças (CDC); aumento de preços de produtos de tabaco; implementar e fazer cumprir leis abrangentes contra o fumo; e sustentar campanhas de mídia contundentes, como as dicas de ex-fumantes do CDC, que incentivam fumantes a parar de fumar, e o custo real da FDA, que visa impedir que os jovens experimentem tabaco e reduzindo o número de jovens que passam das experiências para o uso regular</t>
  </si>
  <si>
    <t>PubMed.gov: Rev Invest Clin. 2019;71(1):17-27</t>
  </si>
  <si>
    <t>Respiratóry Impact of Electronic Cigarettes and Low Risk Tobacco</t>
  </si>
  <si>
    <t>Ireri Thirión-Romero, Rogelio Pérez-Padilla, Gustavo Zabert e Inti Barriento-Gutiérrez</t>
  </si>
  <si>
    <t>Os cigarros eletrônicos têm sido associados a um aumento dos sintomas em indivíduos com asma, fibrose cística e doença pulmonar obstrutiva crônica</t>
  </si>
  <si>
    <t>os níveis de dependência e de diferentes origens socioeconômicas, o suporte por telefone e os sites foram considerados mais eficazes e os materiais escritos de auto-ajuda foram menos eficazes entre os fumantes mais viciados, os sites foram mais eficazes e o suporte por telefone foi menos eficaz entre os fumantes que eram mais privados. Além disso, a NRT prescrita foi mais eficaz entre os fumantes mais velhos. Os profissionais de saúde devem considerar esses fatores ao tomar decisões sobre a melhor forma de apoiar os fumantes em uma tentativa de parar.</t>
  </si>
  <si>
    <t>Abstract
Electronic cigarettes, handheld devices that generate an aerosol that may contain nicotine by heating a solution or e-liquid, have been increasingly used especially in the young population. The aerosol's composition is determined by temperature, and by the substances contained in the heated liquid: glycerin, propylene glycol, nicotine in variable concentrations, flavoring agents, and other non-nicotine compounds. &gt;80 compounds (including known toxics, e.g., formaldehyde, acetaldehyde, metallic nanoparticles, and acrolein) have been found in e-liquid and aerosols. Airway irritation, mucus hypersecretion, and inflammatory response, including systemic changes, have been observed after the exposure to e-cigarettes, leading to an increase in respiratory symptoms and changes in respiratory function and the host defense mechanisms. E-cigarette has been linked with an increase of symptoms in individuals with asthma, cystic fibrosis, and chronic obstructive pulmonary disease. One of the major concerns in public health is the rise in e-cigarette experimentation among never-smokers, especially children and adolescents, which leads to nicotine addiction and increases the chances of becoming with time a conventional smoker. There is an urgent need to regulate e-cigarettes and electronic nicotine delivery systems, at least with the same restrictions to those applied to tobacco products, and not to consider them as harmless products.</t>
  </si>
  <si>
    <t>Pergunta nº 1,2,3,4,7
Os cigarros eletrônicos são uma nova fonte de altas concentrações de partículas submicronizadas e os usuários são submetidos a um modelo original e incomum de exposição por inalação, uma vez que o padrão de inalação dos cigarros eletrônicos em termos de comprimento, volume e frequência de inalação é diferente de a dos cigarros convencionais.
As exposições ao aerossol e-cig induzem respostas oxidativas e inflamatórias mensuráveis em células e tecidos pulmonares e nas células epiteliais brônquicas causam toxicidade aguda e reduzem a resposta antiviral. Usuários de cigarro eletrônico mostram aumento da secreção de proteínas no escarro relacionada às funções de defesa inata dos leucócitos, inflamação brônquica e danos estruturais. Estes incluem elastase de neutrófilos, proteinase 3, azurocidina 1 e mieoloperoxidase, bem como outras proteínas secundárias de grânulos de neutrófilos.
A exposição ao cigarro eletrônico induz a agregação plaquetária e aumenta a expressão de CD41, CD42b e CD62p, independentemente do conteúdo de nicotina e do tempo de exposição, possivelmente devido a partículas finas. Esses fatos podem ser as marcas de doenças cardiovasculares e outras doenças sistêmicas.
Existem evidências consideráveis de que substâncias cancerígenas e alguns compostos que causam danos ao DNA e mutagênese foram detectados em aerossóis de cigarros eletrônicos, mas até o momento não há evidências disponíveis de que o uso de cigarros eletrônicos esteja associado a câncer, desenvolvimento fetal anormal ou imunológico. defeitos que levam ao aumento do risco de infecções respiratórias. No entanto, o período de observação desde o lançamento maciço de cigarros eletrônicos é muito curto para analisar a ocorrência de câncer. Por outro lado, geralmente há um intervalo de tempo entre a descrição dos impactos toxicológicos nos modelos in vitro ou in vivo e a descrição dos resultados clínicos ou epidemiológicos. A diversidade dos dispositivos e exposições também é uma barreira para categorizar a exposição.
Outros riscos relatados associados ao uso de cigarros eletrônicos incluem explosões de dispositivos, envenenamento acidental e intencional com overdose de PG e nicotina em crianças, aumento das células progenitoras endoteliais circulantes e lesão potencial endotelial aguda potencial e dermatite de contato com níquel
A conscientização sobre o potencial risco à saúde dos cigarros eletrônicos, sua regulamentação como produtos de tabaco e a promoção da proibição devem ser consideradas, entre outras ações, para evitar o cenário em evolução. Nos EUA, as políticas do cigarro eletrônico da FDA resultaram em um declínio significativo do uso de cigarros eletrônicos entre os jovens, em 2016.
Em fumantes inveterados, um cigarro eletrônico pode ser menos prejudicial para o sistema respiratório, mas até agora não há evidências suficientes sobre se o cigarro eletrônico aumenta a probabilidade de cessação do tabagismo.
661/5000
DEF, e particularmente os cigarros eletrônicos, são dispositivos que efetivamente depositam nicotina no cérebro e geram dependência de nicotina. Esses aerossóis de cigarro eletrônico contêm menos toxinas que a fumaça do tabaco, mas um comparador de segurança deve estar respirando com ar puro. Há evidências crescentes da presença de uma variedade de produtos tóxicos em líquidos em vaporização em cigarros eletrônicos que resultam em efeitos deletérios químicos, morfológicos e funcionais em modelos in vitro e in vivo. Evidências de danos respiratórios agudos e toxicidade estão evoluindo, mas ainda faltam dados sobre os efeitos a médio e longo prazo, bem como modelos de padronização para comparar diferentes dispositivos.</t>
  </si>
  <si>
    <t>Pela análise de modelagem, um número selecionado de especialistas em drogas estimou o dano de produtos de nicotina, concluindo que o dano relativo do cigarro eletrônico é de 5% em comparação aos cigarros. Algumas limitações a esse argumento também devem ser abordadas além do conflito de interesses alertado pelos editores das revistas. Primeiro, há uma falácia indutiva clara no artigo de Nutt et al., Uma vez que a redução de danos foi estimada com base na opinião dos autores, enquanto eles reconheciam a falta de evidências concretas para os danos da maioria dos produtos de nicotina35. Segundo, o processo de recrutamento de especialistas não foi especificado, resultando em um viés de seleção potencialmente sério. Por fim, pedir aos especialistas para atribuir um valor de escala com base na percepção subjetiva de dano para cada produto, e a diferença de dano entre os produtos mais e menos prejudiciais em 16 dimensões, leva a várias críticas, como tem sido observado.</t>
  </si>
  <si>
    <t>Tobacco control 2018</t>
  </si>
  <si>
    <t>Revolution or redux? Assessing IQOS through a precursor product</t>
  </si>
  <si>
    <t>Jesse Elias, Lauren M Dutra, Gideon St. Helen, Pamela M Ling</t>
  </si>
  <si>
    <t>Analisamos anteriormente documentos internos secretos da PM e PMI, comunicações públicas e suas aplicações</t>
  </si>
  <si>
    <t xml:space="preserve">A Philip Morris International (PMI) atualmente afirma que seu produto de tabaco aquecido, IQOS, reduz o risco à saúde, reduzindo a exposição dos usuários a componentes nocivos e potencialmente prejudiciais presentes na fumaça do tabaco. Os autores afirmam que dada a longa história da indústria de tabaco de deturpar e ofuscar pesquisas, é importante a realização de uma avaliação independente. </t>
  </si>
  <si>
    <t>Abstract
Background Philip Morris International (PMI) currently claims that its heated tobacco product, IQOS, reduces health risk by reducing users’ exposure to harmful and potentially harmful constituents present in tobacco smoke. Given the tobacco industry’s long history of misrepresenting and obfuscating research, independent assessment of PMI’s claims is important. Analysis of Accord, a failed but strikingly similar precursor to IQOS, may help contextualise PMI’s claims in its Modified Risk Tobacco Product (MRTP) application.
Methods We analysed previously secret internal Philip Morris (PM) and PMI documents, public communications and MRTP application.
Results PM marketed Accord as a ‘cleaner’ tobacco product in an attempt to address smokers’ growing health concerns without making explicit health claims. While PM communications asserted that Accord reduced users’ exposure to harmful constituents, company scientists and executives consistently stressed to both regulators and the public that such reductions did not render Accord safer. IQOS’s design and marketing are similar to Accord’s. On the basis of aerosol chemistry data, IQOS reduces user exposure to some compounds compared with Accord but raises them for others.
Discussion IQOS appears to be a variant of Accord without consistent improvements in exposure to aerosol toxic compounds. In contrast to PM’s past claims for Accord, PMI now claims in its MRTP application that IQOS reduces health risk. This shift in stance is likely not the result of any toxicological difference between Accord and IQOS, but rather a change in the social and regulatory landscape permitting these claims.</t>
  </si>
  <si>
    <t>Pergunta nº 1 e Pergunta nº 12
A Philip Morris (PM) comercializou o Accord como um produto de tabaco 'mais limpo', na tentativa de atender às crescentes preocupações com a saúde dos fumantes sem fazer alegações de saúde explícitas. Enquanto as comunicações da MP afirmaram que o Accord reduziu a exposição dos usuários a componentes nocivos, os cientistas e executivos da empresa enfatizaram consistentemente tanto para os reguladores quanto para o público que tais reduções não tornavam o Accord mais seguro. O design e o marketing do IQOS são semelhantes aos do Accord. Com base nos dados químicos do aerossol, o IQOS reduz a exposição do usuário a alguns compostos em comparação com o Accord, mas aumenta para outros</t>
  </si>
  <si>
    <t>10 de 10
2 questões não se aplicam</t>
  </si>
  <si>
    <t>This study was funded by Division of Cancer Prevention, National Cancer
Institute (R01 CA87472).</t>
  </si>
  <si>
    <t>Uma limitação deste estudo é que a Biblioteca de Documentos da Indústria do Tabaco da Verdade é fragmentada e incompleta, pois compreende principalmente documentos liberados por meio de litígios. Como resultado, podemos ter perdido documentos relevantes para nossa análise, incluindo informações contidas nos muitos documentos 'restritos' do arquivo, que o setor protege sob privilégio de advogado / cliente.67 Dadas essas limitações, pode haver diferenças não relatadas no design do produto, marketing e química de aerossóis entre Accord e IQOS que poderiam ter informado nossa análise.</t>
  </si>
  <si>
    <t>J of Adolescent Health: Nov 2014, Vol 55, Issue 5, Pgs 713-715</t>
  </si>
  <si>
    <t>Rise in Electronic Cigarette Use Among Adolescents in Poland</t>
  </si>
  <si>
    <t>Maciej L. Goniewicz, Pharm.D., Ph.D., Michal Gawron, Pharm.D. , Justyna Nadolska, M.Sc. , Lukasz Balwicki, Ph.D. , and Andrzej Sobczak, Ph.D</t>
  </si>
  <si>
    <t>Apesar dos potenciais efeitos negativos para a saúde dos cigarros eletrônicos, esses dispositivos estão aumentando em popularidade em todo o mundo, especialmente entre os jovens</t>
  </si>
  <si>
    <t xml:space="preserve">Foram comparados dados de dois estudos transversais entre adolescentes (15-19) na Polônia: 2010–2011 e 2013–2014: houve aumento de 5,5% para 29,9% no uso de CE e de 3,6% para 21,8% no uso duplo. </t>
  </si>
  <si>
    <t>Abstract
Purpose
Despite the potential negative health effects of electronic cigarettes (e-cigarettes), these devices are increasing in popularity worldwide, especially among youth.
Methods
We compared data from two cross-sectional studies conducted in Poland among students aged 15–19 years in 2010–2011 and 2013–2014. We tested differences between samples in the prevalence of e-cigarette use, tobacco cigarette smoking, and simultaneous use of both tobacco and e-cigarettes (“dual use”) using a multilevel linear mixed model regression.
Results
We found that the current use of e-cigarettes among adolescents in Poland was significantly higher in the 2013–2014 sample than the 2010–2011 sample (29.9% vs. 5.5%, respectively; p &lt; .05). Dual use of tobacco and e-cigarettes was also significantly higher (21.8% vs. 3.6%, respectively; p &lt; .05). Interestingly, the prevalence of smoking tobacco cigarettes also increased (from 23.9% in 2010–2011 to 38.0% in 2013–2014; p &lt; .05).
Conclusions
Observed parallel increase in e-cigarette use and smoking prevalence does not support the idea that e-cigarettes are displacing tobacco cigarettes in this population.</t>
  </si>
  <si>
    <t>Pergunta nº 11 
O estudo conclui que o aumento paralelo observado no uso de cigarros eletrônicos e na prevalência de tabagismo não apóia a idéia de que os cigarros eletrônicos estejam substituindo os cigarros de tabaco nessa população 
O uso atual de cigarros eletrônicos, uso duplo e tabagismo foram significativamente maiores na amostra de 2013e2014 do que na amostra de 2010e2011 (p &lt;0,0001). Em 2010e2011, 16,8% (intervalo de confiança de 95% [IC], 14,7e19,2) da amostra do estudo já havia experimentado cigarros eletrônicos e 5,5% (IC95% 3,8e7,8) eram usuários atuais de cigarros eletrônicos. Em 2013e2014, 62,1% (IC95%, 60,1e64,0) da amostra do estudo já havia experimentado cigarros eletrônicos e 29,9% (IC95%, 28,2e31,7) eram usuários atuais de cigarros eletrônicos. O uso atual de cigarros de tabaco foi de 23,9% (IC95%, 21,9e26,2) em 2010e2011 e 38,0% (IC95%, 36.0e40.1) em 2013e2014 (p &lt;0,0001).</t>
  </si>
  <si>
    <t>9 de 9</t>
  </si>
  <si>
    <t>No funding was provided for this article</t>
  </si>
  <si>
    <t>O estudo não cita limitações</t>
  </si>
  <si>
    <t>Checklist for Studies Reporting Prevalence</t>
  </si>
  <si>
    <t>Pediátrics: 2015 Jan; 135(1):</t>
  </si>
  <si>
    <t>Risk Factors for Exclusive E-Cigarette use and dual e-cigarette use and tobacco use in adolescents</t>
  </si>
  <si>
    <t>Thomas A. Wills, PhD, Rebecca Knight, MPH, Rebecca J. Williams, DrPH, Ian Pagano, PhD, James D. Sargent, MD</t>
  </si>
  <si>
    <t>Descrever o uso de cigarros eletrônicos e o uso de cigarros entre adolescentes e determinar se os fatores de risco estabelecidos para fumar discriminam categorias de usuários</t>
  </si>
  <si>
    <t>Os adolescentes que usavam apenas cigarros eletrônicos eram intermediários nos níveis de fatores de risco e proteção entre os não usuários e aqueles que usavam cigarros e cigarros eletrônicos. Isso levanta uma questão sobre se os cigarros eletrônicos recrutam jovens de baixo risco para o uso de produtos de tabaco.</t>
  </si>
  <si>
    <t>Abstract
OBJECTIVE:
To describe electronic cigarette (e-cigarette) use and cigarette use among adolescents and determine whether established risk factors for smoking discriminate user categories.
METHODS:
School-based survey of 1941 high school students (mean age 14.6 years) in Hawaii; data collected in 2013. The survey assessed e-cigarette use and cigarette use, alcohol and marijuana use, and psychosocial risk and protective variables (eg, parental support, academic involvement, smoking expectancies, peer smoking, sensation seeking). Analysis of variance and multinomial regression examined variation in risk and protective variables across the following categories of ever-use: e-cigarette only, cigarette only, dual use (use of both products), and nonuser (never used either product).
RESULTS:
Prevalence for the categories was 17% (e-cigarettes only), 12% (dual use), 3% (cigarettes only), and 68% (nonusers). Dual users and cigarette-only users were highest on risk status (elevated on risk factors and lower on protective factors) compared with other groups. E-cigarette only users were higher on risk status than nonusers but lower than dual users. E-cigarette only users and dual users more often perceived e-cigarettes as healthier than cigarettes compared with nonusers.
CONCLUSIONS:
This study reports a US adolescent sample with one of the largest prevalence rates of e-cigarette only use in the existing literature. Dual use also had a substantial prevalence. The fact that e-cigarette only users were intermediate in risk status between nonusers and dual users raises the possibility that e-cigarettes are recruiting medium-risk adolescents, who otherwise would be less susceptible to tobacco product use.</t>
  </si>
  <si>
    <t>Pergunta nº 11
A prevalência do uso de cigarro eletrônico foi de 17% (somente cigarros eletrônicos), 12% (uso duplo), 3% (somente cigarros) e 68% (não usuários). Usuários duplos e usuários apenas de cigarro foram mais altos no status de risco (elevados em fatores de risco e mais baixos em fatores de proteção) em comparação com outros grupos. Somente usuários de cigarro eletrônico apresentaram maior risco em relação aos não usuários, mas menores que usuários duplos. Somente usuários de cigarros eletrônicos e usuários duplos percebem com mais frequência os cigarros eletrônicos como mais saudáveis do que os cigarros em comparação com os não usuários.</t>
  </si>
  <si>
    <t>Supported by grant R01 CA153154 from the National Cancer Institute. The content is solely the responsibility of the authors and does not necessarily
reflect the views of the National Institutes of Health. Funded by the National Institutes of Health (NIH).</t>
  </si>
  <si>
    <t>O presente estudo tem limitações em ser transversal e ser
realizado em uma área geográfica.</t>
  </si>
  <si>
    <t>Governo do Canadá</t>
  </si>
  <si>
    <t>Risks of vaping - Canada.ca</t>
  </si>
  <si>
    <t>Government of Canada</t>
  </si>
  <si>
    <t>Descrição dos riscos dos vaping</t>
  </si>
  <si>
    <t>Results</t>
  </si>
  <si>
    <t>Página de internet do governo canadense</t>
  </si>
  <si>
    <t>Sim, pergunta 7 ''A nicotina é um produto químico altamente viciante. Os jovens são especialmente suscetíveis aos seus efeitos negativos, pois podem alterar o desenvolvimento do cérebro e afetar a memória e a concentração. Também pode levar ao vício e dependência física. Crianças e jovens podem se tornar dependentes da nicotina mais rapidamente do que os adultos. Embora nem todos os produtos vaping contenham nicotina, a maioria deles possui, e o nível de nicotina pode variar amplamente. Alguns líquidos vaping têm níveis baixos, mas muitos têm níveis de nicotina semelhantes ou superiores aos de um cigarro comum. Parar de vaping pode ser um desafio quando um adolescente desenvolve um vício em nicotina. Os sintomas de abstinência de nicotina podem ser desagradáveis Mesmo que um produto vaping não contenha nicotina, ainda existe o risco de ser exposto a outros produtos químicos nocivos ''</t>
  </si>
  <si>
    <t>Oxford Academic Nicotine &amp; Tabacco Reserch, Vol 16, Issue 6, jun 2014</t>
  </si>
  <si>
    <t>Secondhand Exposure to Vapors From Electronic Cigarettes</t>
  </si>
  <si>
    <t>Jan Czogala PhD, Maciej L. Goniewicz PharmD, PhD, Bartlomiej Fidelus PharmD, Wioleta ZielinskaDanch PhD, Mark J. Travers PhD, Andrzej Sobczak PhD</t>
  </si>
  <si>
    <t>O objetivo deste estudo foi avaliar o uso de exposição à nicotina e outros tóxicos relacionados ao tabaco dos cigarros eletrônicos</t>
  </si>
  <si>
    <t>A principal conclusão deste estudo é que os cigarros eletrônicos emitem quantidades significativas de nicotina, mas não emitem quantidades significativas de CO e VOCs</t>
  </si>
  <si>
    <t>Abstract
Introduction:
Electronic cigarettes (e-cigarettes) are designed to generate inhalable nicotine aerosol (vapor). When an e-cigarette user takes a puff, the nicotine solution is heated and the vapor is taken into lungs. Although no sidestream vapor is generated between puffs, some of the mainstream vapor is exhaled by e-cigarette user. The aim of this study was to evaluate the secondhand exposure to nicotine and other tobacco-related toxicants from e-cigarettes.
Materials and Methods:
We measured selected airborne markers of secondhand exposure: nicotine, aerosol particles (PM2.5), carbon monoxide, and volatile organic compounds (VOCs) in an exposure chamber. We generated e-cigarette vapor from 3 various brands of e-cigarette using a smoking machine and controlled exposure conditions. We also compared secondhand exposure with e-cigarette vapor and tobacco smoke generated by 5 dual users.
Results:
The study showed that e-cigarettes are a source of secondhand exposure to nicotine but not to combustion toxicants. The air concentrations of nicotine emitted by various brands of e-cigarettes ranged from 0.82 to 6.23 µg/m3. The average concentration of nicotine resulting from smoking tobacco cigarettes was 10 times higher than from e-cigarettes (31.60±6.91 vs. 3.32±2.49 µg/m3, respectively; p = .0081).
Conclusions:
Using an e-cigarette in indoor environments may involuntarily expose nonusers to nicotine but not to toxic tobacco-specific combustion products. More research is needed to evaluate health consequences of secondhand exposure to nicotine, especially among vulnerable populations, including children, pregnant women, and people with cardiovascular conditions.</t>
  </si>
  <si>
    <t>Pergunta nº3 e 2 e 12
O estudo mostrou que os cigarros eletrônicos podem expor involuntariamente não-fumantes e pessoas que não usam cigarros eletrônicos à nicotina. No passado, a exposição de segunda mão à nicotina estava associada principalmente à exposição ao ETS (environmental tobacco smoke). Os cigarros eletrônicos criaram o novo cenário no qual os espectadores podem ser expostos a baixos níveis de nicotina, mas não a outras toxinas encontradas na fumaça do tabaco. Ainda não está claro se a exposição a baixos níveis de nicotina em ambientes fechados causa danos aos espectadores, incluindo crianças, mulheres grávidas e pessoas com problemas cardiovasculares.</t>
  </si>
  <si>
    <t>1 de 8</t>
  </si>
  <si>
    <t>This work was supported by the Ministry of Science and Higher
Education of Poland (N N404 016939). The study sponsor had
no involvement in the study design, collection, analysis, and
interpretation of data, the writing of the manuscript, or the
decision to submit the manuscript for publication.</t>
  </si>
  <si>
    <t>O estudo tem várias limitações. Uma limitação importante do nosso estudo é que medimos um número limitado de produtos químicos que podem estar contidos nos vapores de cigarros eletrônicos. Relatamos anteriormente que os vapores do cigarro eletrônico contêm níveis significativos de carbonilas, incluindo formaldeído tóxico e cancerígeno, acetaldeído e acroleína. Estes compostos não foram medidos neste estudo.
O ar de entrada da câmara de exposição não foi filtrado durante os experimentos e as taxas de troca de ar de ventilação da câmara de exposição foram superiores às taxas residenciais</t>
  </si>
  <si>
    <t>Chest. 2012 Jun;141(6):1400-1406</t>
  </si>
  <si>
    <t>Short-term Pulmonary Effects of Using an Electronic Cigarette</t>
  </si>
  <si>
    <t>Constantine I. Vardavas , MD , MPH , PhD ; Nektarios Anagnostopoulos , MD ; Marios Kougias , MD ; Vassiliki Evangelopoulou , MD ; Gregory N. Connolly , DMD , MPH ; and Panagiotis K. Behrakis , MD , PhD, FCCP</t>
  </si>
  <si>
    <t>Este estudo teve como objetivo avaliar se o uso de um cigarro eletrônico por 5 minutos tem impacto nos testes de função pulmonar e na fração de nitrogênio expirado óxido (FENO) de fumantes adultos saudáveis</t>
  </si>
  <si>
    <r>
      <t xml:space="preserve">We found that the current use of e-cigarettes among adolescents in Poland was significantly higher in the 2013–2014 sample than the 2010–2011 sample (29.9% vs. 5.5%, respectively; </t>
    </r>
    <r>
      <rPr>
        <i/>
        <sz val="10"/>
        <color theme="1"/>
        <rFont val="Calibri (Corpo)"/>
      </rPr>
      <t>p</t>
    </r>
    <r>
      <rPr>
        <sz val="10"/>
        <color theme="1"/>
        <rFont val="Calibri (Corpo)"/>
      </rPr>
      <t xml:space="preserve"> &lt; .05). Dual use of tobacco and e-cigarettes was also significantly higher (21.8% vs. 3.6%, respectively; </t>
    </r>
    <r>
      <rPr>
        <i/>
        <sz val="10"/>
        <color theme="1"/>
        <rFont val="Calibri (Corpo)"/>
      </rPr>
      <t>p</t>
    </r>
    <r>
      <rPr>
        <sz val="10"/>
        <color theme="1"/>
        <rFont val="Calibri (Corpo)"/>
      </rPr>
      <t xml:space="preserve"> &lt; .05). Interestingly, the prevalence of smoking tobacco cigarettes also increased (from 23.9% in 2010–2011 to 38.0% in 2013–2014; </t>
    </r>
    <r>
      <rPr>
        <i/>
        <sz val="10"/>
        <color theme="1"/>
        <rFont val="Calibri (Corpo)"/>
      </rPr>
      <t>p</t>
    </r>
    <r>
      <rPr>
        <sz val="10"/>
        <color theme="1"/>
        <rFont val="Calibri (Corpo)"/>
      </rPr>
      <t xml:space="preserve"> &lt; .05).</t>
    </r>
  </si>
  <si>
    <t>BACKGROUND:
Debate exists over the scientific evidence for claims that electronic cigarettes (e-cigarettes) have no health-related ramifications. This study aimed to assess whether using an e-cigarette for 5 min has an impact on the pulmonary function tests and fraction of exhaled nitric oxide (Feno) of healthy adult smokers.
METHODS:
Thirty healthy smokers (aged 19-56 years, 14 men) participated in this laboratory-based experimental vs control group study. Ab lib use of an e-cigarette for 5 min with the cartridge included (experimental group, n = 30) or removed from the device (control group, n = 10) was assessed.
RESULTS:
Using an e-cigarette for 5 min led to an immediate decrease in Feno within the experimental group by 2.14 ppb (P = .005) but not in the control group (P = .859). Total respiratory impedance at 5 Hz in the experimental group was found to also increase by 0.033 kPa/(L/s) (P &lt; .001), and flow respiratory resistance at 5 Hz, 10 Hz, and 20 Hz also statistically increased. Regression analyses controlling for baseline measurements indicated a statistically significant decrease in Feno and an increase in impedance by 0.04 kPa/(L/s) (P = .003), respiratory resistance at 5 Hz by 0.04 kPa/(L/s) (P = .003), at 10 Hz by 0.034 kPa/(L/s) (P = .008), at 20 Hz by 0.043 kPa/(L/s) (P = .007), and overall peripheral airway resistance (β, 0.042 kPa/[L/s]; P = .024), after using an e-cigarette.
CONCLUSIONS:
e-Cigarettes assessed in the context of this study were found to have immediate adverse physiologic effects after short-term use that are similar to some of the effects seen with tobacco smoking; however, the long-term health effects of e-cigarette use are unknown but potentially adverse and worthy of further investigation.</t>
  </si>
  <si>
    <t>Pergunta nº3
O uso de um cigarro eletrônico por 5 minutos causou um aumento na impedância, na resistência do fluxo das vias aéreas periféricas e no estresse oxidativo entre fumantes saudáveis. Embora as diferenças no estudo sejam de significância estatística, as alterações clínicas podem ser pequenas demais para serem de grande importância clínica. Notavelmente, como esses efeitos a curto prazo estavam presentes, mesmo após um uso muito limitado, e um consumidor normal usaria o produto provavelmente muitas vezes ao dia, é possível que se o uso de cigarros eletrônicos fosse uma ponte de curto prazo para a cessação do tabagismo , os benefícios de saúde a longo prazo associados ao seu uso podem superar os riscos a curto prazo;</t>
  </si>
  <si>
    <t>6 de 13</t>
  </si>
  <si>
    <t>The sponsor had no role in the design of the
study, the collection and analysis of the data, or in the preparation
of the manuscript.</t>
  </si>
  <si>
    <t>O tamanho da amostra foi relativamente pequeno, e mais pesquisas são necessárias para investigar os efeitos mecanicistas e toxicológicos do uso a longo prazo, que são potencialmente adversos e dignos de investigação adicional.</t>
  </si>
  <si>
    <t>The New Zeleand initiative</t>
  </si>
  <si>
    <t>Smoke and Vapour The chaning world of tobacco harm reduction</t>
  </si>
  <si>
    <t>Jenesa Jeram Foreword by Oliver Hartwich</t>
  </si>
  <si>
    <t>Este relatório argumenta que, embora o governo precise esclarecer sua posição, quaisquer regulamentos introduzidos não devem dificultar o acesso a esses produtos, nem confundir enganosamente a reduzição dos riscos desses produtos com os danos conhecidos de produtos do tabaco aquecido</t>
  </si>
  <si>
    <t xml:space="preserve">Artigo de mídia defende o uso dos CE entre fumantes que desejam cortar o cigarro convencional. </t>
  </si>
  <si>
    <t>70 páginas</t>
  </si>
  <si>
    <t>Em muitas partes da Nova Zelândia, o vaping
tornar-se uma visão regular, e os varejistas de cigarros eletrônicos foram surgindo em todo o país. O que poderia ter sido visto como um hobby de nicho agora é entendido corretamente como uma maneira viável de reduzir ou parar de fumar. Vários especialistas em saúde pública, na Nova Zelândia e no exterior, reconheceram o papel que os cigarros eletrônicos e outros produtos não combustíveis podem desempenhar na complementação das medidas anti-tabagismo.</t>
  </si>
  <si>
    <t>Sim, pergunta 1 e 10 ''O vaping - a ação de inspirar e expirar o aerossol produzido por um cigarro eletrônico - tornou-se tão comum que alguns podem surpreso ao saber que a venda doméstica de e-líquidos de nicotina usados ​​nesses dispositivos era ilegal na Nova Zelândia, a lei simplesmente não estava sendo aplicada. Enquanto o governo anterior liderado por Nacional havia anunciado uma intenção de legalizar claramente a venda de nicotina e-líquidos, tabaco sem fumaça e outros produtos que fornecem nicotina, essas ações foram paralisadas pela eleição de um novo governo com outras prioridades políticas. Dado que a lei não estava sendo ativamente forçado, eo governo liderado pelo país havia indicado uma intenção de legalizar, tem havido. Para aqueles que não estão familiarizados com o jargão: os cigarros eletrônicos são o dispositivo tecnológico usado para fornecer os líquidos eletrônicos. Os líquidos eletrônicos são carregados nos cigarros eletrônicos e podem ser contendo nicotina ou não. É o primeiro que não pode ser vendido no mercado interno, embora possa ser importado do exterior apenas para uso pessoal. Quando o cigarro eletrônico aquece o líquido eletrônico, ele produz um vapor que é inalado. Portanto, a ação de usar um cigarro eletrônico é conhecida como vaping.''</t>
  </si>
  <si>
    <t>Standardised tobacco packaging-ASH.briefing</t>
  </si>
  <si>
    <t>Este briefing descreve os antecedentes da introdução de embalagens de tabaco "simples" padronizadas no Reino Unido. Ele define embalagens padronizadas, explica o contexto jurídico e político e resume a pesquisa para apoiar tais medidas</t>
  </si>
  <si>
    <t>página web - ash</t>
  </si>
  <si>
    <t>descreve os antecedentes da introdução de embalagens de tabaco "simples" padronizadas no Reino Unido. Ele define embalagens padronizadas, explica o contexto jurídico e político e resume a pesquisa para apoiar a medida.</t>
  </si>
  <si>
    <t>Sim, pergunta 10 ''A embalagem "simples" padronizada de produtos de tabaco foi proposta pela primeira vez nos anos 90 no Canadá, mas foi retirado após a indústria pesada de tabaco fazer lobby contra a medida. O Reino Unido se tornou o segundo país do mundo a aprovar legislação semelhante com a Irlanda e a França seguindo o exemplo. No Reino Unido, as empresas de tabaco não eram mais permitidas para fabricar ou importar pacotes com recursos promocionais, mas tinha até 20 de maio de 2017 para vender através de estoque. Na França, todas as embalagens à venda devem estar em formato padronizado desde 1 de janeiro de 2017. Em Na Irlanda, todos os produtos manufaturados terão de obedecer a 30 de setembro de 2017. Um número crescente de outros países da Europa em todo o mundo estão agora introduzindo embalagens padronizadas.''</t>
  </si>
  <si>
    <t xml:space="preserve"> Sim</t>
  </si>
  <si>
    <t>FCTC Secretariat, Parties to the FCTC, WHO Regional Offices</t>
  </si>
  <si>
    <t>Statement from Specialists in Nicotine Science &amp; Public Health Policy</t>
  </si>
  <si>
    <t>Dr Margaret Chan, specialists in nicotine science and public health policy</t>
  </si>
  <si>
    <t>Redução do número de mortes e doenças do tabaco - redução dos danos do tabaco e Convenção-Quadro sobre Controle do Tabaco</t>
  </si>
  <si>
    <t xml:space="preserve">Nesta carta à direção da OMS sáo reafirmdas as posições dos expecialistas sobre as políticas de controle do tabagismo. </t>
  </si>
  <si>
    <t>Posição sobre as politicas de controle do tabagismo</t>
  </si>
  <si>
    <t>Estamos escrevendo antes de importantes negociações sobre política de tabaco no final do ano em  Sexta Conferência das Partes da FCTC. O trabalho da OMS e da FCTC permanece vital para  reduzir o número intolerável de câncer, doenças cardiovasculares e respiratórias causadas  pelo uso de tabaco. Como a OMS declarou, até um bilhão de crianças prematuras evitáveis ​​relacionadas ao tabaco  mortes são possíveis no século XXI. Esse número de mortes, doenças e miséria exige  que somos incansáveis ​​em nossa busca por todas as formas práticas, éticas e legais de reduzir  esse fardo.</t>
  </si>
  <si>
    <t>Sim, pergunta 3 ''Sabemos há anos que as pessoas "fumam pela nicotina, mas morrem pela fumaça": o  A grande maioria das mortes e doenças atribuíveis ao tabaco decorre da inalação de alcatrão  partículas e gases tóxicos atraídos para os pulmões. Existem agora desenvolvimentos rápidos em  produtos à base de nicotina que podem substituir efetivamente os cigarros, mas com riscos muito baixos.  Isso inclui, por exemplo, cigarros eletrônicos e outros produtos de vapor, baixos níveis de nitrosamina  tabaco sem fumaça, como snus, e outras nicotinas ou combustíveis não combustíveis de baixo risco  produtos que possam se tornar alternativas viáveis ​​ao fumo no futuro. Tomados em conjunto, estes  produtos de redução de danos do tabaco poderiam desempenhar um papel significativo no atendimento àsdoenças transmissíveis (DCNT), diminuindo a prevalência do tabagismo e  consumo. De fato, é difícil imaginar grandes reduções nas DNTs relacionadas ao tabaco sem  a contribuição da redução de danos do tabaco. Mesmo que a maioria de nós prefira pessoas a  parar de fumar e usar nicotina por completo, a experiência sugere que muitos fumantes não podem ou  optar por não abandonar a nicotina e continuará a fumar se não houver alternativa mais segura  disponível que seja aceitável para eles.''</t>
  </si>
  <si>
    <t>Statement on the toxicological evaluation of novel heatnot-burn tobacco products</t>
  </si>
  <si>
    <t>Committe on Toxicity</t>
  </si>
  <si>
    <t>Essa avaliação fornecerá o Departamento de Saúde e Saúde Pública da Inglaterra com uma opinião geral sobre os riscos toxicológicos desses produtos</t>
  </si>
  <si>
    <t xml:space="preserve">O Comitê de Toxicologia, Carcinogênese e Mutagênese fornece uma avaliação dos riscos dos CE ao Departamento de Saúde Pública da Inglaterra para as medidas cabíveis. </t>
  </si>
  <si>
    <t>1 referência</t>
  </si>
  <si>
    <t>States &amp; Localities with Flavored Tobacco Restrictions </t>
  </si>
  <si>
    <t>States &amp; localities that have restricted the sale of flavored tobacco products</t>
  </si>
  <si>
    <t>Além da proibição federal de cigarros aromatizados, estados e localidades podem implementar restrições adicionais de vendas cigarros mentolados e produtos de tabaco aromatizados que não sejam de cigarro e seu apelo a jovens e jovens adultos</t>
  </si>
  <si>
    <t xml:space="preserve">Campanha "for tobacco-free Kids" relaciona os estados e municípios onde foram regulamentadas a venda de CE com sabores. </t>
  </si>
  <si>
    <t>Lista de estados e localidades que restriguiram a venda dos tabacos aromados</t>
  </si>
  <si>
    <t>Pelo menos dois estados e mais de 200 localidades passaram restrições * à venda de tabaco com saborprodutos, embora as leis sejam diferentes em sua aplicação a produtos e tipos de lojas específicos</t>
  </si>
  <si>
    <t>Sim, responde a pergunta 10 ''Os cigarros com sabores característicos específicos, exceto o mentol, eram proibidos nos EUA em22 de setembro de 2009, como parte da Lei de Prevenção ao Fumo Familiar e Controle de Tabaco (TCA), quea autoridade da Food and Drug Administration (FDA) dos EUA sobre produtos de tabaco. Além do governo federalproibição de cigarros aromatizados, estados e localidades podem implementar restrições adicionais de vendascigarros mentolados e produtos de tabaco aromatizados que não sejam de cigarro e seu apelo a jovens e jovensadultos.''</t>
  </si>
  <si>
    <t>CDC - MMWR: Smoking &amp; Tobacco Use, Jul 19, 2019/Vol 68/28</t>
  </si>
  <si>
    <t>State-Specific Prevalence of Quit Attempts Among Adult Cigarette Smokers — United States, 2011–2017</t>
  </si>
  <si>
    <t xml:space="preserve">Kimp Walton, MS  ; Teresa W. Wang, PhD  ; Gillian L. Schauer, PhD 2,3; Sean Hu, MD  ; Henraya F. McGruder, PhD  ;Ahmed Jamal, MBBS  ; Stephen Babb, MPH </t>
  </si>
  <si>
    <t>O progresso limitado no aumento do abandono tentativas relatadas neste estudo, juntamente com a variação na desistir da prevalência de tentativas entre os estados, ressalta a importância de maiores esforços para motivar e ajudar os fumantes a parar de fumar</t>
  </si>
  <si>
    <t xml:space="preserve">Os autores apontam alta taxa de fumantes que tentam parar de fumar, entre 60% e 70% nos EEUU, nenhum dos estados atingiu a meta de redução. </t>
  </si>
  <si>
    <t>What is already known about this topic?
Increasing the prevalence of quit attempts and successful quitting is important to increase smoking cessation and to reduce smoking-related disease, death, and costs.
What is added by this report?
In 2017, at least six in 10 adult smokers reported trying to quit in the past year in almost all states. In that year, the prevalence of past-year quit attempts ranged from 58.6% (Wisconsin) to 72.3% (Guam), with a state/territory median of 65.4%. During 2011–2017, quit attempt prevalence increased in four states and decreased in two states; quit attempt prevalence did not change significantly in the remaining 44 states, DC, and two territories over this period.
What are the implications for public health practice?
Increased implementation of proven tobacco control interventions, such as tobacco price increases, smoke-free policies, mass media campaigns, and barrier-free access to evidence-based cessation treatments, can increase the number of smokers who make a quit attempt and who succeed in quitting.</t>
  </si>
  <si>
    <t>As conclusões deste relatório estão sujeitas a pelo menos quatro limitações. Primeiro, esses achados podem não ser generalizáveis ​​para otoda a população dos EUA porque o desenho da pesquisa excluiupessoas que residem em ambientes institucionais. Segundo, adultossem serviço de telefone celular ou fixo são excluídosPesquisas BRFSS. Terceiro, esses dados são auto-relatados e são portanto, sujeitos a vieses de recordação e desejabilidade social, que pode afetar os resultados gerais e que podem diferirestados. Finalmente, as taxas de resposta do BRFSS variam de acordo com o estado; mesmo depoisajustando para não resposta, baixas taxas de resposta podem aumentar apotencial de viés se houver diferenças sistemáticas entrerespondentes e não respondentes</t>
  </si>
  <si>
    <t>Canadian Cancer Society, jun 2019</t>
  </si>
  <si>
    <t>Study finds dramatic 74% increase in youth vaping in Canada - Canadian Cancer Society</t>
  </si>
  <si>
    <t>Rob Cunningham - Canadian Cancer Society</t>
  </si>
  <si>
    <t>O estudo, liderado pelo professor David Hammond, da Universidade de Waterloo, descobriu que entre os de 16 a 19 anos, o vaping aumentou em 74% de 2017 para 2018, de 8,4% para 14,6%. O estudo foi realizado em agosto/setembro de 2017 e novamente em agosto/setembro de 2018</t>
  </si>
  <si>
    <t>Directorate General for Health and Food Safety
Directorate Health systems, medical products and innovation
Health in all policies, global health, tobacco control
European Commission
Brussels, 2016</t>
  </si>
  <si>
    <t>Study on the identification of potential risks to public health associated with the use of refillable e-cigarettes</t>
  </si>
  <si>
    <t>C. Vardavas &amp; P. Behrakis</t>
  </si>
  <si>
    <t>O objectivo do projecto PRECISE era fornecer à Comissão uma visão geral das riscos potenciais para a saúde pública associados ao uso de cigarros eletrônicos recarregáveis e informações sobre especificações técnicas para mecanismos de recarga</t>
  </si>
  <si>
    <t>Relatório apresenta o mercado de CE e L, seus riscos e sua difusão na população em geral e européia. 
Relatório apresenta o mercado de CE e L, seus riscos e sua difusão na população em geral e européia. Inclui disposições que visam harmonizar as especificações de segurança e qualidade dos cigarros eletrônicos (cigarros eletrônicos), exigindo, entre outras ações regulamentares, o desenvolvimento de normas técnicas para o mecanismo de recarga de ecigarettes e a elaboração de um relatório ao Parlamento Europeu e ao Conselho sobre os “riscos potenciais à saúde pública associada ao uso de cigarros eletrônicos recarregáveis ”.</t>
  </si>
  <si>
    <t>Relatório, com 102 páginas</t>
  </si>
  <si>
    <t>Nº1, 3, 10
O mercado de cigarros eletrônicos na Europa experimentou uma expansão contínua desde 2008 e, em 2014, foi estimado em aproximadamente 2,16 bilhões de euros. Reino Unido, Itália, Polônia e França são os maiores mercados da UE. O maior aumento (+ 100%) no valor de mercado foi observado no Reino Unido, de 2013 a 2014.
Muito poucas empresas de e-liquid forneceram informações sobre controle de qualidade e testes químicos.
Os líquidos de cigarros eletrônicos contêm uma ampla variedade de componentes químicos: umectantes, nicotina, sabores, impurezas e outras substâncias. Enquanto nossas análises químicas não identificaram impurezas, identificamos uma infinidade de aditivos de sabor, alguns dos quais têm classificações CLP que justificam uma investigação mais aprofundada.</t>
  </si>
  <si>
    <t>não cita no documento</t>
  </si>
  <si>
    <t>Submission ANVISA public hearing - Body of evidence for E-cigarettes</t>
  </si>
  <si>
    <t>Japan Tobacco Internationa JTI</t>
  </si>
  <si>
    <t>Explicação dos estudos representados no arquivo "CONSTRUCTING THE E-CIGARETTE SCIENCE  JIGSAW"</t>
  </si>
  <si>
    <t>Um relatório que faz a   comparação de estudos em relação aos cigarros eletronicos</t>
  </si>
  <si>
    <t xml:space="preserve">Evidencias </t>
  </si>
  <si>
    <t>Corpo de evidencias sobre o e - cigarro</t>
  </si>
  <si>
    <t>European Network for Smoking and Tobacco Prevention (ENSP) </t>
  </si>
  <si>
    <t>Surgeon General’s Advisory on E-cigarette Use Among Youth</t>
  </si>
  <si>
    <t>Surgeon General of the United States Public Health Service, VADM Jerome Adams</t>
  </si>
  <si>
    <t>Enfatizar a importância de proteger nossos filhos de uma vida inteira viciada em nicotina e riscos associados à saúde, abordando imediatamente epidemia do uso de cigarros eletrônicos por jovens.</t>
  </si>
  <si>
    <t>Os autores fazem um reexame das principais fontes de dados sobre a toxicidade da nicotina e a prevalência do uso de cigarros eletrônicos por jovens, citadas no relatório Surgeon General como base para suas conclusões.</t>
  </si>
  <si>
    <t>Duplicado da audiência 2</t>
  </si>
  <si>
    <t>Sim, responde a pergunta 1 ''Todos os cigarros eletrônicos da JUUL têm um alto nível de nicotina. Um cartucho típico da JUUL, ou "pod", contém aproximadamentenicotina como um maço de 20 cigarros comuns. 10 Esses produtos também usam sais de nicotina, que permitem níveis particularmente altos deníveis de nicotina a serem inalados mais facilmente e com menos irritação do que a nicotina de base livre que tradicionalmentefoi usado em produtos de tabaco, incluindo cigarros eletrônicos. Isso é particularmente preocupante para os jovens, porquepoderia facilitar o início do uso de nicotina por meio desses produtos e também facilitar o processo deprogredir para o uso regular de cigarros eletrônicos e dependência de nicotina. Contudo, apesar desses riscos, aproximadamente doisterços dos usuários de JUUL entre 15 e 24 anos não sabem que JUUL sempre contém nicotina''</t>
  </si>
  <si>
    <t>CBC News</t>
  </si>
  <si>
    <t>Teen vaping in Canada has taken a 'worrisome' turn  CBC News</t>
  </si>
  <si>
    <t>Kelly Crowe - CBC News</t>
  </si>
  <si>
    <t>Novos dados sugerem que as taxas de tabagismo entre adolescentes no Canadá também estão subindo</t>
  </si>
  <si>
    <t>De acordo com o autor, as taxas de vaping de adolescentes canadenses aumentaram substancialmente, semelhante ao aumento dramático nos EUA, onde as taxas subiram 80% em um ano, uma tendência que o FDA chamou de "epidemia"</t>
  </si>
  <si>
    <t>Credible Mind - Guide: https://childmind.org/article/teen-vaping-what-you-need-to-know/</t>
  </si>
  <si>
    <t>Teen Vaping What You Need to Know  Child Mind Institute</t>
  </si>
  <si>
    <t>Katherine Martinelli</t>
  </si>
  <si>
    <t>O uso de JUUL e outros cigarros eletrônicos altamente viciantes é disparada entre os jovens</t>
  </si>
  <si>
    <t>A autora discorre sobre a desinformação entre jovens e adolescentes que acreditam que os CE sejam seguros e orienta os pais a como orientar os filhos sobre esses produtos. Guia 12 págs.</t>
  </si>
  <si>
    <t>Pergunta nº 5
Os cigarros eletrônicos contêm altos níveis de nicotina. Segundo o site da empresa, o conteúdo de nicotina de um e-cig (1 dose) é equivalente a um maço de cigarros. Devido a esses altos níveis de nicotina, o vaping é extremamente viciante - e os adolescentes já são mais suscetíveis ao vício do que os adultos porque seus cérebros ainda estão em desenvolvimento, o que os torna mais propensos a se habituar ao uso de drogas e álcool.</t>
  </si>
  <si>
    <t>2 de 6</t>
  </si>
  <si>
    <t>The New Eng J of MedN Engl J Med 2019; 380:679-680</t>
  </si>
  <si>
    <t>The Dangerous Flavors of E-Cigarettes  NEJM</t>
  </si>
  <si>
    <t>efrey M. Drazen, M.D., Stephen Morrissey, Ph.D., and Edward W. Campion, M.D</t>
  </si>
  <si>
    <t>Acreditamos que o FDA deveria simplesmente proibir a venda de produtos de nicotina favorecidos para uso em cigarros eletrônicos</t>
  </si>
  <si>
    <t xml:space="preserve">Os autores fazem uma revisão sobre os efeitos dos CE entre jovens e reafirmam a importância de controlar a propaganda e a venda destes produtos. </t>
  </si>
  <si>
    <t>Editorial: Opinião de especialista</t>
  </si>
  <si>
    <t>Conclusão: We think the FDA should simply ban the sale of flavored nicotine products for use in e-cigarettes. The public health problem that e-cigarettes can help solve1011 — by helping people who are users of combustible tobacco products stop smoking by switching to vaping — is adequately addressed by liquids that are not flavored to appeal to adolescents. We urge the FDA to use its statutory powers in regulating nicotine delivery devices to take the bold step of removing these flavored products from the market.</t>
  </si>
  <si>
    <t xml:space="preserve">Expert Review of Respiratory Medicine </t>
  </si>
  <si>
    <t>The effect of e-cigarette aerosol emissions on respiratory health a narrative review</t>
  </si>
  <si>
    <t>Riccardo Polosa, Renée O’Leary, Donald Tashkin, Rosalia Emma &amp; Massimo Caruso</t>
  </si>
  <si>
    <t>Os resultados desta revisão indicam que os e-cigarettes sob condições normais de uso demonstram muito menos riscos respiratórios do que os cigarros por combustão do tabaco</t>
  </si>
  <si>
    <t>Artigo de revisão sobre os aerosóis gerados pelos EC, e seus efeitos patológicos.</t>
  </si>
  <si>
    <t>ABSTRACT
Introduction: Due to the uptake in the use of e-cigarettes (ECs), evidence on their health effects is needed to inform health care and policy. Some regulators and health professionals have raised concerns that the respirable aerosols generated by ECs contain several constituents of potential toxicological and biological relevance to respiratory health.
Areas covered: We critically assess published research on the respiratory system investigating the effects of ECs in preclinical models, clinical studies of people who switched to ECs from tobacco cigarettes, and population surveys. We assess the studies for the quality of their methodology and accuracy of their interpretation. To adequately assess the impact of EC use on human health, addressing common mistakes and developing robust and realistic methodological recommendations is an urgent priority. The findings of this review indicate that ECs under normal conditions of use demonstrate far fewer respiratory risks than combustible tobacco cigarettes. EC users and smokers considering ECs have the right to be informed about the relative risks of EC use, and to be made aware that findings of studies published by the media are not always reliable.
Expert opinion: Growing evidence supports the relative safety of EC emission aerosols for the respiratory tract compared to tobacco smoke.</t>
  </si>
  <si>
    <t>Pergunta nº 2
Há evidências crescentes para apoiar a segurança relativa dos aerossóis de emissão da CE para o trato respiratório em comparação com a fumaça do tabaco. A Public Health England estimou, com base em uma revisão de 185 estudos, que o vaping de um cigarro eletrônico é provavelmente pelo menos 95% menos prejudicial do que fumar um cigarro comum.</t>
  </si>
  <si>
    <t xml:space="preserve">6 de 6 </t>
  </si>
  <si>
    <t>This paper was funded by the 2016/2018 Research Plan of University of
Catania, Department of Clinical and Experimental Medicine</t>
  </si>
  <si>
    <t>Esta revisão narrativa identificou muitas lacunas na ciência da CE e identificou necessidades específicas de pesquisa importantes para o avanço do conhecimento atual sobre os efeitos na saúde do uso do cigarro eletrônico. Em particular, é fundamental melhorar os métodos de pesquisa, a qualidade dos dados e a interpretação dos resultados do estudo. Em relação aos modelos experimentais in vitro e animais, os estudos de exposição devem ser representativos da exposição por inalação humana a aerossóis de cigarros eletrônicos em condições normais de uso e incluir controles relevantes.</t>
  </si>
  <si>
    <t>Int J Environ Res Public Health. 2019 Apr 30;16(9)</t>
  </si>
  <si>
    <t>The Health Risks of Electronic Cigarette Use to Bystanders</t>
  </si>
  <si>
    <t>Wouter F. Visser, Walther N. Klerx , Hans W. J. M. Cremers, Ramon Ramlal, Paul L. Schwillens and Reinskje Talhout</t>
  </si>
  <si>
    <t>Nossos resultados mostram que os espectadores podem sofrer irritação do trato respiratório como resultado da exposição ao propilenoglicol e glicerol</t>
  </si>
  <si>
    <t>Estudo identifica produtos exalados por voluntários durante o uso de CE: nicotina,
propilenoglicol, glicerol, formaldeído, acetaldeído, acroleína, específicos do tabaco
nitrosaminas (TSNAs) e metais pesados</t>
  </si>
  <si>
    <t>Abstract
This works aimed to assess the health risks of e-cigarette use to bystanders. The exhaled breath of 17 volunteers was collected while they were vaping, and the levels of nicotine, propylene glycol, glycerol, formaldehyde, acetaldehyde, acrolein, tobacco-specific nitrosamines (TSNAs), and heavy metals were analyzed. Increased levels of nicotine, propylene glycol, TSNAs and copper were found in the exhaled breath of the volunteers. From these measurements, bystander exposure was estimated for two different scenarios: (1) A non-ventilated car with two e-cigarette users and (2) a ventilated office with one e-cigarette user. Our results show that bystanders may experience irritation of the respiratory tract as a result of exposure to propylene glycol and glycerol. Systemic effects of nicotine should also be expected if nicotine-containing e-liquid is used, including palpitations, and an increase of the systolic blood pressure. Furthermore, due to the presence of TSNAs in some e-liquids, an increased risk of tumors could not be excluded for the 'car' scenario. While e-cigarette use can clearly have effects on the health of bystanders, the risks depend on the rate of ventilation, dimensions of the room, and vaping behavior of the e-cigarette user. The presence of TSNAs in e-liquids can be avoided, which will prevent the most serious effect identified (increased risk of tumors).</t>
  </si>
  <si>
    <t>Pergunta nº 1 e 3 
Fumantes passivos podem experimentar irritação no trato respiratório superior e nos olhos e efeitos sistêmicos da nicotina, incluindo aumento da freqüência cardíaca e pressão arterial sistólica mais alta. Um risco aumentado de câncer não pôde ser excluído. Até onde sabemos, isso representa a primeira avaliação de risco toxicológico do vapor de cigarro eletrônico para os espectadores. Embora sejam esperados efeitos para a saúde dos espectadores, os efeitos são relativamente leves, mesmo em cenários extremos. É importante ressaltar que, embora os níveis de nitrosaminas específicas do tabaco no vapor exalado sejam altos o suficiente para que um risco elevado de câncer não possa ser excluído, apenas um número limitado de e-líquidos atualmente no mercado contém quantidades significativas de tobacco-specific nitrosamines TSNAs. Os riscos associados a esses compostos podem ser evitados por meio da imposição de que os e-líquidos não contenham quantidades detectáveis ​​de TSNAs, de acordo com a Diretiva Europeia de Produtos do Tabaco 2014/40 / UE</t>
  </si>
  <si>
    <t>8 de 13</t>
  </si>
  <si>
    <t>This research and the APC were funded by Dutch Ministry of Health, Welfare and Sport</t>
  </si>
  <si>
    <t>Volume 13, 2019 - Issue 9</t>
  </si>
  <si>
    <t>The vaping epidemic is a major public health threat to our kids</t>
  </si>
  <si>
    <t>Dick Durbin</t>
  </si>
  <si>
    <t>Carolina do Norte se torna o primeiro estado a processar vaping gigante</t>
  </si>
  <si>
    <t xml:space="preserve"> Dick Durbin, Senador por Illinois participa de campanha de controle do avanços dos EC e LE entre jovens e adolescentes.</t>
  </si>
  <si>
    <t>Oral Oncology, Vol 54, mar 2016: 3-4.</t>
  </si>
  <si>
    <t>Third hand smoke – A hidden demon</t>
  </si>
  <si>
    <t>Anjali P. Ganjre, Gargi S. Sarode</t>
  </si>
  <si>
    <t>Nosso foco é destacar a idéia do efeito do THS na cabeça e região do pescoço com uma sugestão para explorar o efeito da THS na via oral tecidos e se está associado ou não à carcinomas epidermoide oral</t>
  </si>
  <si>
    <t xml:space="preserve">A fumaça inalada pelo fumante passivo possui mais de 4.00 produtos deles, onze deles cancerígenos. </t>
  </si>
  <si>
    <t>Opinião sobre um artigo</t>
  </si>
  <si>
    <t>No entanto, o trabalho de pesquisa sobre THS no tecido oral é muito fase preliminar, é nosso esforço sincero propor uma causa eefeito relação entre THS e OSCC. Isso ajudará redefinindo os fatores etiológicos da OSCC em pessoas sem nenhum hábitos associados ao tabaco.</t>
  </si>
  <si>
    <t>Tobacco and Vaping Products Act - Canada.ca</t>
  </si>
  <si>
    <t>A Lei do Tabaco e seus regulamentos têm sido um componente chave no avanço da estratégia governamental para proteger a saúde dos canadenses de mortes e doenças relacionadas ao tabaco</t>
  </si>
  <si>
    <t>A Lei de Produtos de Tabaco e Vaping (TVPA) foi promulgada em 23 de maio de 2018 para regulamentar a fabricação, venda, rotulagem e promoção de produtos de tabaco e produtos de vaping vendidos no Canadá.</t>
  </si>
  <si>
    <t>Legislação</t>
  </si>
  <si>
    <t>Página da web</t>
  </si>
  <si>
    <t>Tobacco Control Legal Consortium - How Other Countries Regulate Flavored Tobacco Products</t>
  </si>
  <si>
    <t>Tobacco Control Legal Consortium</t>
  </si>
  <si>
    <t>Como outros países regulam produtos de tabaco com sabor</t>
  </si>
  <si>
    <t>Sinópse apresenta estratégias de diferentes países no controle de tabaco em diferentes modalidades. 29 páginas</t>
  </si>
  <si>
    <t>Revisão documental</t>
  </si>
  <si>
    <t>Sim, responde a pergunta 10 citando os paises e suas regulamentações dos produtos de tabaco com sabor</t>
  </si>
  <si>
    <t>Tobacco display ban 'safeguards young people' - BBC News</t>
  </si>
  <si>
    <t>BBC NEWS</t>
  </si>
  <si>
    <t>De acordo com um novo estudo, a proibição de exibir cigarros e tabaco nos balcões reduziu o risco de jovens fumarem</t>
  </si>
  <si>
    <t>A proibição de exibir cigarros e tabaco nos balcões reduziu o risco de os jovens começarem a fumar, de acordo com um novo estudo.</t>
  </si>
  <si>
    <t>Tobacco Control 2018;27:s37-s38.</t>
  </si>
  <si>
    <t>Tobacco-specific nitrosamines (TSNA) in heated tobacco product IQOS</t>
  </si>
  <si>
    <t>Noel J Leigh, Mary N Palumbo, Anthony M Marino, Richard J O’Connor, Maciej Lukasz Goniewicz</t>
  </si>
  <si>
    <t>Este estudo piloto determinou a produção de nitrosaminas específicas do tabaco em aerossol emitido pelo HTP em comparação com o cigarros eletrônicos e de tabaco.</t>
  </si>
  <si>
    <t>Estudo químico identifica presença de nitrosaminas quando líquilos são aquecidos a 350 oC</t>
  </si>
  <si>
    <t>Abstract: Background
Heated tobacco products (HTP) have an electrical heating component, like e-cigarettes, that heats processed tobacco to 350°C releasing volatile components that often are not detectable in e-cigarettes.1 Although many combustion by-products may be eliminated in HTP devices, nitrosamines are generated in the process of tobacco curing rather than during combustion, and may be transferred from the HTP into the aerosol that it generates.2–4 We hypothesised that HTP may be a significant source of tobacco-specific nitrosamines (TSNA). This pilot study determined TSNA yields in aerosol emitted from HTP in comparison to the electronic and tobacco cigarettes.
Methods
HTP (IQOS; Amber, tobacco flavour), e-cigarettes (MarkTen; 3.5% nicotine, tobacco flavoured) and tobacco cigarettes (Marlboro Red 100) were tested using a Borgwaldt LX-1 smoking machine following the Health Canada Intense protocol (55 mL puff volume, 2 s duration, 30 s interval). Using this puffing protocol, we generated aerosol from a single HTP HeatStick (12 puffs), single tobacco cigarette (8 puffs) and from e-cigarette (55 puffs). We used different number of puffs for each product to achieve a comparable nicotine delivery across all tested products. Cambridge filters (44 mm) were used to capture the total particulate matter from all tested products. The control samples (blanks) were generated by passing 55 puffs of air through the filter. Cambridge filters were spiked with deuterated internal standards and extracted using 20 mL 100 mM ammonium acetate. The following TSNAs were measured using liquid chromatography-tandem mass spectrometry: N'-nitrosoanabasine, N'-nitrosoanatabine, 4-(methylnitrosamino)-1-(3-pyridyl)-1-butanone (NNK) and N'-nitrosonornicotine (Toronto Research Chemicals; Canada).5 A limit of quantitation for each compound was 0.5 ng/filter. Nicotine was measured using gas chromatography with nitrogen-phosphorous detector (GC-NPD) method as described previously.6 Each product was tested in triplicate. The average TSNA yields for each product were calculated per single puff and per puffing session. We used analysis of variance to test for statistical differences between the three tested products and t-tests to compare TSNA yields from HTP with yields detected in e-cigarettes and combustible cigarettes.
Results
All four TSNA compounds analysed were detected in the HTP. The yields of individual TSNA per puff in the HTP aerosols were 8–22 times lower than in tobacco cigarette smoke (figure 1; all p&lt;0.05). HTP delivered 1.4±0.2 mg nicotine from a single HeatStick (12 puffs); e-cigarette 1.3±0.2 mg per 55 puffs; and a single combustible cigarette 2.1±0.1 mg (8 puffs). TSNA yields normalised per nicotine delivery were also significantly higher in the HTP than those found in e-cigarettes and significantly lower than those found in tobacco cigarettes, except for NNK (p&lt;0.05). TSNA yields in a single tobacco cigarette were between 7 and 17 times higher than TSNA yields in a single HTP HeatStick. No TSNAs were detected in the air control samples.</t>
  </si>
  <si>
    <t>Pergunta nº1
Como produtos combustíveis, os produtos de tabaco aquecido (HTP) emitem níveis substanciais de nitrosaminas cancerígenas específicas do tabaco (TSNA). Embora o HTP emita quantidades menores de TSNA do que os cigarros combustíveis, as quantidades são significativamente maiores do que nos cigarros eletrônicos</t>
  </si>
  <si>
    <t>Research reported in this publication was
supported by the National Cancer Institute of the
National Institutes of Health under award numbers P01
CA200512 and P30 CA016056.</t>
  </si>
  <si>
    <t>CDC: MMWR Morb Mortal Wkly Rep. 2018 Nov 16; 67(45): 1276–1277</t>
  </si>
  <si>
    <t>Use of Electronic Cigarettes and Any Tobacco Product among middle and high school students_United States_2011-2018</t>
  </si>
  <si>
    <t>Karen A. Cullen, PhD; Bridget K. Ambrose, PhD; Andrea S. Gentzke, PhD; Benjamin J. Apelberg, PhD; Ahmed Jamal, MBBS; Brian A. King, PhD</t>
  </si>
  <si>
    <t>Dados da Pesquisa Nacional sobre Tabaco Juvenil 2011-2018, uma pesquisa com estudantes de ensino funamental e médio dos EUA, foram analisados ​​para determinar a prevalência de uso de cigarros eletrônicos, uso atual de qualquer produto de tabaco, frequência de uso de cigarro eletrônico e uso atual de qualquer cigarro eletrônico aromatizado</t>
  </si>
  <si>
    <t xml:space="preserve">Análise dos dados de Censo escolar evidencia aumento significativo de consumo de CE: de 1,5% em 2011 para 20,8% em 2018. </t>
  </si>
  <si>
    <t>Pergunta nº 11
Nos EUA, entre os estudantes do ensino médio, o uso atual de cigarros eletrônicos aumentou de 1,5% (220.000 estudantes) em 2011 para 20,8% (3,05 milhões de estudantes) em 2018 (p &lt;0,001) (Figura). Entre 2017 e 2018, o uso atual de cigarros eletrônicos aumentou 78% (de 11,7% para 20,8%, p &lt;0,001). A proporção de usuários atuais de cigarros eletrônicos que relataram uso em ≥20 dos últimos 30 dias aumentou de 20,0% em 2017 para 27,7% em 2018 (p = 0,008). Entre os estudantes do ensino médio, entre 2017 e 2018, o uso atual de qualquer cigarro eletrônico com sabor aumentou entre os usuários atuais de cigarro eletrônico (de 60,9% para 67,8%, p = 0,02); O uso atual de cigarros eletrônicos com sabor mentol ou menta aumentou entre todos os
Usuários de cigarro eletrônico (de 42,3% a 51,2%, p = 0,04) e usuários atuais exclusivos de cigarro eletrônico (de 21,4% a 38,1%, p = 0,002).
Pergunta nº 5
O aumento no uso de cigarros eletrônicos durante 2017–2018 é provavelmente devido à recente popularidade dos cigarros eletrônicos com o formato de uma unidade flash USB, como a JUUL; esses produtos podem ser usados discretamente, possuem alto teor de nicotina e apresentam sabores atraentes para os jovens.</t>
  </si>
  <si>
    <t>G1 - Ciência e Saúde</t>
  </si>
  <si>
    <t>Uso de cigarro eletrônico aumenta 78% em um ano entre estudantes dos EUA</t>
  </si>
  <si>
    <t>G1 - Globo.com - France Presse</t>
  </si>
  <si>
    <t>Cerca de 3,6 milhões de alunos de ensino médio e universidades usaram cigarros eletrônicos em 2018, contra 2,1 milhões em 2017.</t>
  </si>
  <si>
    <t>As autoridades de saúde dos EEUU divulgam que o número de jovens usuários de CE aumentou em 1,5 milhões entre 2017 e 18.</t>
  </si>
  <si>
    <t>Vaping in Canada what we know - Canada.ca</t>
  </si>
  <si>
    <t>Esta é uma pesquisa com canadenses com 15 anos ou mais com perguntas sobre o uso produtos vaping, tabaco, álcool e drogas</t>
  </si>
  <si>
    <t>Canadian J Pub Health, vol 106. Issue8, nov 2015 Smoking, vaping and public health: Time to be creative</t>
  </si>
  <si>
    <t>Public Health England, feb, 2019</t>
  </si>
  <si>
    <t xml:space="preserve">Vaping in England an evidence update February 2019_A report commissioned by Public Health England </t>
  </si>
  <si>
    <t>Ann McNeill , Leonie S Brose , Robert Calder, Linda Bauld , Debbie Robson</t>
  </si>
  <si>
    <t>Este relatório se concentra principalmente nas evidências mais recentes sobre prevalência e características de uso de cigarro eletrônico em jovens e adultos na Inglaterra</t>
  </si>
  <si>
    <t>Parar de fumar continua sendo o principal motivo de vaping em todos os grupos socioeconômicos. As pessoas de grupos socioeconômicos mais altos provavelmente tinham mais probabilidade de se divertir por diversão do que as de grupos mais baixos, que podem ter mais chances de se expor por razões financeiras do que as de grupos superiores. Internacionalmente, os EUA parecem ter uma prevalência de vaping adulta semelhante à da Grã-Bretanha. Em outros países onde a informação está disponível, a prevalência é menor.</t>
  </si>
  <si>
    <t>111 páginas</t>
  </si>
  <si>
    <t>This work presents independent research (p 42-45) funded by the National
Institute for Health Research (NIHR) in England under its Public Health
Research Board (grant number 16/57/01). The views expressed in this report
are those of the authors and do not necessarily reflect those of the National
Health Service (NHS), the NIHR or the Department of Health and Social
Care.</t>
  </si>
  <si>
    <t>Nº 4, 5
 O NHS Long Term Plan para a Inglaterra recomendou que uma nova oferta universal de cessação do tabagismo estivesse disponível para usuários de longo prazo de serviços especializados em saúde mental e dificuldades de aprendizagem. Isso incluirá a opção de os fumantes mudarem para os cigarros eletrônicos enquanto estiverem internados. Países individuais alteraram suas políticas sobre a CE para restringir ainda mais seu uso ou, no caso do Canadá e da Nova Zelândia, promover seu uso como alternativas menos prejudiciais ao tabagismo. O FDA dos EUA anunciou ações para restringir a venda e comercialização de CE para jovens
 Os dados de monitoramento dos serviços de parar de fumar têm limitações, mas esses dados sugerem que o uso de um CE como parte da tentativa de parar de fumar continua sendo útil para as pessoas que freqüentam os serviços de parar de fumar na Inglaterra. Nos serviços de parar de fumar, a proporção de tentativas de parar de fumar usando um CE permanece muito pequena (4,1% de todas as tentativas de parar de fumar nos serviços de parar de fumar).
 Há evidências inconclusivas para apoiar as sugestões de que a CE contribuiu para o declínio na demanda por serviços para parar de fumar na Inglaterra.</t>
  </si>
  <si>
    <t>Professor Ann McNeill is a Professor of Tobacco Addiction and leads the
 Nicotine Research Group at the Institute of Psychiatry, Psychology &amp;
 Neuroscience (IoPPN), King’s College London. She is a Deputy Director of
 the UK Centre for Tobacco and Alcohol Studies (UKCTAS). She receives
 funding for projects from a variety of funders such as Cancer Research UK
 (CRUK) and the National Institute for Health Research (NIHR) and has no
 links with any tobacco or e-cigarette manufacturers. 
 Dr Leonie Brose is a Senior Lecturer in the Nicotine Research Group at the
 IoPPN, King’s College London. She has received funding from CRUK and
 Heart Research UK. She has no links with any tobacco or e-cigarette
 manufacturers.</t>
  </si>
  <si>
    <t>Esses dados têm várias limitações, pois não
 considere uma série de fatores importantes que afetam as taxas de sucesso (por exemplo, nível de dependência, idade, status socioeconômico etc.) e apenas permitem uma comparação grosseira entre os serviços de parar de fumar e dentro dos serviços. As pessoas que freqüentam os serviços de parar de fumar são auto-selecionadas e, desde 2014, o relato de atividades dos serviços de comissionamento para o NHS Digital é voluntário. Embora a grande maioria dos serviços continue relatando suas atividades ao NHS Digital, é possível que aqueles que não o façam sejam mais (ou menos) eficazes em apoiar os fumantes a parar com o uso de CE.</t>
  </si>
  <si>
    <t>Vaping popular among teens; opioid misuse at historic lows</t>
  </si>
  <si>
    <t>NIDA Press Office</t>
  </si>
  <si>
    <t>Esta pesquisa pergunta aos adolescentes sobre "qualquer vaping" para medir o uso de vaporizadores eletrônicos</t>
  </si>
  <si>
    <t>causa de doença e morte prematura e é uma das maiores causas de desigualdades na saúde.</t>
  </si>
  <si>
    <t>Release</t>
  </si>
  <si>
    <t>Phycological Report: 29 May 2019</t>
  </si>
  <si>
    <t>Variations in coil temperature/power and e-liquid constituents change size and lung deposition of particles emitted by an electronic cigarette</t>
  </si>
  <si>
    <t>Ariane Lechasseur, Simon Altmejd , Natalie Turgeon , Giorgio Buonanno, Lidia Morawska , David Brunet , Caroline Duchaine &amp; Mathieu C. Morissette</t>
  </si>
  <si>
    <t>Este estudo mostra temperatura da bobina, concentrações de propileno glicol e glicerol, presença de nicotina e sabores afetam o tamanho das partículas emitidas por um cigarro eletrônico, afetando diretamente a deposição pulmonar prevista dessas partículas.</t>
  </si>
  <si>
    <t xml:space="preserve">Análise química dos aerosóis identificam que temperatura e agentes aromatizantes alteram a natureza físico-química dos LE, modificando o petencial patogênico da nicotina e dos demais produtos. </t>
  </si>
  <si>
    <t>Abstract: Electronic cigarette uses propylene glycol and glycerol to deliver nicotine and flavors to the lungs. Given the hundreds of different brands, the thousands of flavors available and the variations in nicotine concentrations, it is likely that electronic cigarette settings and e-liquid composition affect the size distribution of particles emitted and ultimately pulmonary deposition. We used the inExpose e-cigarette extension to study two separate modes of operation of electronic cigarettes, namely power-controlled and the temperature-controlled. We also assessed several e-liquids based on propylene glycol and glycerol concentrations, nicotine content, and selected monomolecular flavoring agents (menthol, vanillin, and maltol). Particle size distribution was measured using a Condensation Particle Counter and a Scanning Mobility Particle Sizer spectrometer. Lung deposition was predicted using the International Commission on Radiological Protection model. For all resistance coils, increase in power delivery generated larger particles while maintaining a higher coil temperature generated smaller particles. Increase in glycerol concentration led to the generation of larger particles. With regard to flavors, we showed that despite minor effect of menthol and maltol, vanillin dramatically increased particle size. Presence of nicotine also increased particle size. Finally, particles emitted by the electronic cigarette were predicted to mainly deposit in the alveoli and conditions generating larger particle sizes led to a reduction in predicted lung deposition. This study shows that coil temperature, propylene glycol and glycerol concentrations, presence of nicotine, and flavors affect the size of particles emitted by an electronic cigarette, directly affecting predicted lung deposition of these particles.</t>
  </si>
  <si>
    <t>Pergunta nº1
O aumento da concentração de glicerol levou à geração de partículas maiores. Com relação aos sabores,  apesar do menor efeito do mentol e do maltol, a baunilha aumentou drasticamente o tamanho das partículas. A presença de nicotina também aumentou o tamanho das partículas. As partículas emitidas pelo cigarro eletrônico se depositassem principalmente nos alvéolos e as condições gerassem maiores
o tamanho das partículas levou a uma redução na deposição pulmonar prevista. Este estudo mostra que a temperatura da bobina, as concentrações de propileno glicol e glicerol, a presença de nicotina e os sabores afetam o tamanho das partículas emitidas por um cigarro eletrônico, afetando diretamente a deposição pulmonar prevista dessas partículas</t>
  </si>
  <si>
    <t xml:space="preserve">Nenhum tipo de patrocícnio </t>
  </si>
  <si>
    <t>What Industry Patents Tell Us About Emerging E-Cigarette Product Design</t>
  </si>
  <si>
    <t>Lauren M. Czaplicki, MPH, Ryan David Kennedy, PhD, Harkirat Singh, MHP, Lisa P. Lagasse, MHS, Joanna E. Cohen, PhD</t>
  </si>
  <si>
    <t>Este estudo revisou patentes publicamente disponíveis para entender as inovações relacionadas aos cigarros eletrônicos</t>
  </si>
  <si>
    <t xml:space="preserve">O levantamento identificou 23 patentes registradas entre 2004 e 2015 de CE e produtos correlatos. </t>
  </si>
  <si>
    <t>Indian J Med Res. 2019 May; 149(5): 574–583.</t>
  </si>
  <si>
    <t>White Paper on Electronic Nicotine Delivery System</t>
  </si>
  <si>
    <t>Joy Kumar Chakma , R.S. Dhaliwal &amp; Ravi Mehrotra</t>
  </si>
  <si>
    <t>Com base no conhecimento científico e dados atuais de investigação disponíveis, o Conselho recomenda proibição de ENDS ou cigarros eletrônicos na Índia no maior interesse em proteger a saúde pública, em conformidade com o princípio de precaução de proteger as população de uma substância nociva</t>
  </si>
  <si>
    <t>Conselho recomenda proibição total de cigarros eletrônicos</t>
  </si>
  <si>
    <t>Evidência também presente na audiência 2</t>
  </si>
  <si>
    <t>Pergunta nº1
Sistemas eletrônicos de entrega de nicotina (ENDS) ou igarros eletrônicos ou canetas vape / dispositivos vaping são dispositivos com bateria usados para fumar ou 'vape', um aromatizado solução contendo concentrações variáveis de nicotina, um produto químico viciante encontrado em cigarros e outros
formas de produtos do tabaco. Entre esses vários tipos de dispositivos END, os cigarros eletrônicos são os tipo comum. Eles produzem uma mistura aerossolizada dos líquidos aromatizados e da nicotina, que é inalada. Estruturalmente, a maioria dos cigarros eletrônicos contém quatro componentes diferentes: um cartucho ou reservatório, que contém uma solução líquida contendo quantidades variáveis de nicotina com aromas e outros produtos químicos (e-liquid ou e-juice), ou seja, uma fonte de energia (geralmente uma bateria ), um elemento de aquecimento (atomizador) e um bocal que a pessoa usa para inalar.
Pergunta nº5
Um relatório recente da OMS mostrou que o uso da ENDS entre jovens não fumantes aumentou em um fator de cinco e oito, respectivamente, em três anos na Flórida, EUA e Polônia, para atingir uma prevalência de 6,9 e 13 por cento
Pergunta nº3
Um cartucho típico contém tanta nicotina quanto um maço de 20 cigarros comuns. Estudos sobre esses solventes de nicotina mostraram um grau variado de liberação de possíveis agentes cancerígenos - que incluem acetaldeído, formaldeído e acetona - dependendo da tensão de saída da bateria. Além disso, os cigarros eletrônicos também podem induzir danos ao DNA e morte celular demonstrados nas linhas celulares. 
Pergunta nº7Os jovens que usam END têm maior probabilidade de usar cigarros comuns mais tarde. O uso de END aumenta a probabilidade de experimentar produtos regulares de tabaco33, aumenta a intenção de fumar34 e também aumenta o risco de uso duplo, devido à falta de conscientização sobre os efeitos nocivos do uso de END.
Pergunta nº4
A Associação Internacional para o Estudo do Câncer de Pulmão não recomenda o uso de cigarros eletrônicos para o tratamento da dependência da nicotina, mesmo em pacientes com câncer, devido à ausência de evidências suficientes sobre sua eficácia e segurança. A Associação Médica Indiana considerou a ENDS uma forma não saudável e disfarçada de dependência do tabaco, com sérios efeitos à saúde a longo prazo e imprópria para uso na cessação do tabaco.
Pergunta nº10
No Reino Unido, estes são regulamentados como medicamentos a partir de 2016 para garantir sua qualidade e segurança, mas em alguns países, eles já introduziram restrições à venda e uso do ENDS. A venda de cigarros eletrônicos foi completamente proibida em 25 países, incluindo Brasil, Noruega e Cingapura, enquanto a autorização de mercado é necessária em 17 outros países. Nos Estados Unidos, os ENDS comercializados para fins terapêuticos são atualmente regulamentados pelo US-FDA e pelo Centro de Avaliação e Pesquisa de Medicamentos e a partir de 2016.</t>
  </si>
  <si>
    <t>Nenhum tipo de patrocínio para a revisão narrativa</t>
  </si>
  <si>
    <t>WHO 2019 report Fact sheet</t>
  </si>
  <si>
    <t>World Health Organization</t>
  </si>
  <si>
    <t>A escala da tragédia humana e econômica que o tabaco impõe é chocante, mas também é evitável.</t>
  </si>
  <si>
    <t>Principais fatos sobre o tabaco em relação a OMS</t>
  </si>
  <si>
    <t>Fact sheet</t>
  </si>
  <si>
    <t>Sim, pergunta 3 ''Para a OMS, os ENDS não constituem produtos de tabaco porque não contêm tabaco, apenas nicotina * . No entanto, eles ainda são um sério problema de saúde pública. FIM são dispositivos que aquecemsolução (e-líquido) para criar um aerossol que é inalado pelo usuário. Os principais constituintes dea solução em volume é propilenoglicol, com ou sem glicerol, e agentes aromatizantes.Os cigarros eletrônicos (também chamados de "e-cigs", "vapes", "e-hookahs" ou "vape canetas") variam nas formas emproduzem substâncias tóxicas e fornecem nicotina, devido a diferenças no design, voltagem da bateria,circuito da unidade, possibilidades de modificação e adaptabilidade para uso com outras substâncias que não nicotina''</t>
  </si>
  <si>
    <t>World Health Organization - Noncommunicable Diseases (NCD) Country Profiles, 2018.</t>
  </si>
  <si>
    <t>OMS -</t>
  </si>
  <si>
    <t>Alguns dados quantificados sobre causas de morte</t>
  </si>
  <si>
    <t>EL TABACO ES UMA AMENAZA PARA TODOS??</t>
  </si>
  <si>
    <t>IJERPH VOL 14, Issue 9, 2017</t>
  </si>
  <si>
    <t>Young Peoples Use of E-Cigarettes across UK_Findings from Five Surveys 2015–2017</t>
  </si>
  <si>
    <t>Linda Bauld, Anne Marie MacKintosh, Brian Eastwood, Allison Ford, Graham Moore , Martin Dockrell, Deborah Arnott, Hazel Cheeseman and Ann McNeill</t>
  </si>
  <si>
    <t>Em resumo, pesquisas em todo o Reino Unido mostram um padrão consistente: a maioria dos experimentação de cigarro eletrônico não se transforma em uso regular e os níveis de uso regular em jovens que nunca fumaram permanecem muito baixos</t>
  </si>
  <si>
    <t>Dados do Youth Tobacco Policy Survey entre jovens de 11 a 16 anos, UK</t>
  </si>
  <si>
    <t>Abstract: Concern has been expressed about the use of e-cigarettes among young people. Our study reported e-cigarette and tobacco cigarette ever and regular use among 11-16 year olds across the UK. Data came from five large scale surveys with different designs and sampling strategies conducted between 2015 and 2017: The Youth Tobacco Policy Survey; the Schools Health Research Network Wales survey; two Action on Smoking and Health (ASH) Smokefree Great Britain-Youth Surveys; and the Scottish Schools Adolescent Lifestyle and Substance Use Survey. Cumulatively these surveys collected data from over 60,000 young people. For 2015/16 data for 11-16 year olds: ever smoking ranged from 11% to 20%; regular (at least weekly) smoking between 1% and 4%; ever use of e-cigarettes 7% to 18%; regular (at least weekly) use 1% to 3%; among never smokers, ever e-cigarette use ranged from 4% to 10% with regular use between 0.1% and 0.5%; among regular smokers, ever e-cigarette use ranged from 67% to 92% and regular use 7% to 38%. ASH surveys showed a rise in the prevalence of ever use of e-cigarettes from 7% (2016) to 11% (2017) but prevalence of regular use did not change remaining at 1%. In summary, surveys across the UK show a consistent pattern: most e-cigarette experimentation does not turn into regular use, and levels of regular use in young people who have never smoked remain very low.</t>
  </si>
  <si>
    <t>Pergunta nº5
Nossos resultados indicam que não há evidências de que os cigarros eletrônicos aumentem a prevalência do tabagismo. Isso é importante e sugere que o medo de cigarros eletrônicos como porta de entrada para mais jovens que se tornam fumantes não se justifica atualmente, pelo menos no Reino Unido.
  Pesquisas com ASH mostraram um aumento na prevalência de uso de cigarros eletrônicos de 7% (2016) para 11% (2017), mas a prevalência de uso regular não mudou, permanecendo em 1%. Em resumo, pesquisas em todo o Reino Unido mostram um padrão consistente: a maioria das experiências com cigarros eletrônicos não se transforma em uso regular, e os níveis de uso regular em jovens que nunca fumaram permanecem muito baixos.</t>
  </si>
  <si>
    <t xml:space="preserve">  8  de 8
 ( 2 não se aplicam)</t>
  </si>
  <si>
    <t>The YTPS was supported by a grant from Cancer Research UK (A20456). The ASH Smokefree GB-Youth surveys were supported by grants from Cancer Research UK and the British Heart Foundation.
The School Health Research Network is a partnership between the Centre for the Development and Evaluation of Complex Interventions for Public Health Improvement (DECIPHer) at Cardiff University, Welsh Government,
Public Health Wales and Cancer Research UK, funded by Health and Care Research Wales via the National Centre for Population Health and Well-being Research.</t>
  </si>
  <si>
    <t>Volume 14
Issue 9</t>
  </si>
  <si>
    <t>Youth vaping an 'epidemic,' Ottawa Public Health says  CBC News</t>
  </si>
  <si>
    <t>Judy Trinh · CBC News</t>
  </si>
  <si>
    <t>Ottawa Public Health instando a Health Canada a reprimir a comercialização de cigarros eletrônicos para jovens</t>
  </si>
  <si>
    <t>A Saúde Pública de Ottawa (OPH) está cada vez mais preocupada com a crescente epidemia
vaping entre os jovens, e está pedindo à Health Canada que reprima uma indústria que
parece estar direcionando seus produtos para jovens.</t>
  </si>
  <si>
    <t>https://www.epa.gov/sites/production/files/2016-08/documents/acrolein.pdf</t>
  </si>
  <si>
    <t>Acrolein</t>
  </si>
  <si>
    <t xml:space="preserve">Acrolein is primarily used as an intermediate in the synthesis of acrylic acid and as a biocide. It may be formed from
the breakdown of certain pollutants in outdoor air or from the burning of organic matter including tobacco, or fuels
such as gasoline or oil. It is toxic to humans following inhalation, oral or dermal exposures. Acute (short-term)
inhalation exposure may result in upper respiratory tract irritation and congestion. No information is available on
its reproductive, developmental, or carcinogenic effects in humans, and the existing animal cancer data are
considered inadequate to make a determination that acrolein is carcinogenic to humans.
</t>
  </si>
  <si>
    <t>https://www.ncbi.nlm.nih.gov/pubmed/22512236</t>
  </si>
  <si>
    <t>Mechanisms of propylene glycol and triacetin pyrolysis.</t>
  </si>
  <si>
    <t>NCBI</t>
  </si>
  <si>
    <t>Propylene glycol and triacetin are chemical compounds, commonly used as food additives. Though the usage of the pure chemicals is not considered harmful when used as dietary supplements, little is known about the nature of their thermal degradation products and the impact they may have on human health. For these reasons, in this manuscript we investigate the thermal decomposition mechanisms of both neutral propylene glycol and triacetin in the gas phase by a novel simulation framework. This is based on a free energy sampling methodology followed by an accurate energy refinement. Structures, Gibbs free energy barriers, and rate constants at 800 K were computed for the different steps involved in the two pyrolytic processes. The thermal decomposition mechanisms found theoretically for propylene glycol and triacetin were validated by a qualitative experimental investigation using gas-phase chromatography-mass spectroscopy, with excellent agreement. The results provide a validation of the novel simulation framework and shed light on the potential hazard to the health that propylene glycol and triacetin may have when exposed to high temperatures.</t>
  </si>
  <si>
    <t>https://www.tandfonline.com/doi/full/10.3109/08958378.2012.724728</t>
  </si>
  <si>
    <t>International forum for respiratory research</t>
  </si>
  <si>
    <t>Context: Electronic cigarettes (e-cigarettes) have earned considerable attention recently as an alternative to smoking tobacco, but uncertainties about their impact on health and indoor air quality have resulted in proposals for bans on indoor e-cigarette use.
Objective: To assess potential health impacts relating to the use of e-cigarettes, a series of studies were conducted using e-cigarettes and standard tobacco cigarettes.
Methods and materials: Four different high nicotine e-liquids were vaporized in two sets of experiments by generic 2-piece e-cigarettes to collect emissions and assess indoor air concentrations of common tobacco smoke by products. Tobacco cigarette smoke tests were conducted for comparison.
Results: Comparisons of pollutant concentrations were made between e-cigarette vapor and tobacco smoke samples. Pollutants included VOCs, carbonyls, PAHs, nicotine, TSNAs, and glycols. From these results, risk analyses were conducted based on dilution into a 40 m3 room and standard toxicological data. Non-cancer risk analysis revealed “No Significant Risk” of harm to human health for vapor samples from e-liquids (A-D). In contrast, for tobacco smoke most findings markedly exceeded risk limits indicating a condition of “Significant Risk” of harm to human health. With regard to cancer risk analysis, no vapor sample from e-liquids A-D exceeded the risk limit for either children or adults. The tobacco smoke sample approached the risk limits for adult exposure.
Conclusions: For all byproducts measured, electronic cigarettes produce very small exposures relative to tobacco cigarettes. The study indicates no apparent risk to human health from e-cigarette emissions based on the compounds analyzed.</t>
  </si>
  <si>
    <t>https://www.ncbi.nlm.nih.gov/pubmed/27810679</t>
  </si>
  <si>
    <t>E-cigarettes as a source of toxic and potentially carcinogenic metals.</t>
  </si>
  <si>
    <t>BACKGROUND AND AIMS:
The popularity of electronic cigarette devices is growing worldwide. The health impact of e-cigarette use, however, remains unclear. E-cigarettes are marketed as a safer alternative to cigarettes. The aim of this research was the characterization and quantification of toxic metal concentrations in five, nationally popular brands of cig-a-like e-cigarettes.
METHODS:
We analyzed the cartomizer liquid in 10 cartomizer refills for each of five brands by Inductively Coupled Plasma Mass Spectrometry (ICP-MS).
RESULTS:
All of the tested metals (cadmium, chromium, lead, manganese and nickel) were found in the e-liquids analyzed. Across all analyzed brands, mean (SD) concentrations ranged from 4.89 (0.893) to 1970 (1540) μg/L for lead, 53.9 (6.95) to 2110 (5220) μg/L for chromium and 58.7 (22.4) to 22,600 (24,400) μg/L for nickel. Manganese concentrations ranged from 28.7 (9.79) to 6910.2 (12,200) μg/L. We found marked variability in nickel and chromium concentration within and between brands, which may come from heating elements.
CONCLUSION:
Additional research is needed to evaluate whether e-cigarettes represent a relevant exposure pathway for toxic metals in users.</t>
  </si>
  <si>
    <t>https://www.nejm.org/doi/10.1056/NEJMc1413069</t>
  </si>
  <si>
    <t>THE NEW ENGLAND JOURNAL OF MEDICINE</t>
  </si>
  <si>
    <t>E-cigarette liquids are typically solutions of propylene glycol, glycerol, or both, plus nicotine and flavorant chemicals. We have observed that formaldehyde-containing hemiacetals, shown by others to be entities that are detectable by means of nuclear magnetic resonance (NMR) spectroscopy,1 can be formed during the e-cigarette “vaping” process. Formaldehyde is a known degradation product of propylene glycol that reacts with propylene glycol and glycerol during vaporization to produce hemiacetals (Figure 1). These molecules are known formaldehyde-releasing agents that are used as industrial biocides.5 In many samples of the particulate matter (i.e., the aerosol) in “vaped” e-cigarettes, more than 2% of the total solvent molecules have converted to formaldehyde-releasing agents, reaching concentrations higher than concentrations of nicotine. This happens when propylene glycol and glycerol are heated in the presence of oxygen to temperatures reached by commercially available e-cigarettes operating at high voltage. How formaldehyde-releasing agents behave in the respiratory tract is unknown, but formaldehyde is an International Agency for Research on Cancer group 1 carcinogen.</t>
  </si>
  <si>
    <t>https://link.springer.com/article/10.1007%2Fs11739-013-0977-z</t>
  </si>
  <si>
    <t>Effectiveness and tolerability of electronic cigarette in real-life: a 24-month prospective observational study</t>
  </si>
  <si>
    <t>SPRINGER LINK</t>
  </si>
  <si>
    <t>Electronic cigarettes (e-Cigarette) are battery-operated devices designed to vaporise nicotine that may aid smokers to quit or reduce their cigarette consumption. Research on e-Cigarettes is urgently needed to ensure that the decisions of regulators, healthcare providers and consumers are evidence based. Here we assessed long-term effectiveness and tolerability of e-Cigarette used in a ‘naturalistic’ setting. This prospective observational study evaluated smoking reduction/abstinence in smokers not intending to quit using an e-Cigarette (‘Categoria’; Arbi Group, Italy). After an intervention phase of 6 months, during which e-Cigarette use was provided on a regular basis, cigarettes per day (cig/day) and exhaled carbon monoxide (eCO) levels were followed up in an observation phase at 18 and 24 months. Efficacy measures included: (a) ≥50 % reduction in the number of cig/day from baseline, defined as self-reported reduction in the number of cig/day (≥50 %) compared to baseline; (b) ≥80 % reduction in the number of cig/day from baseline, defined as self-reported reduction in the number of cig/day (≥80 %) compared to baseline; (c) abstinence from smoking, defined as complete self-reported abstinence from tobacco smoking (together with an eCO concentration of ≤10 ppm). Smoking reduction and abstinence rates were computed, and adverse events reviewed. Of the 40 subjects, 17 were lost to follow-up at 24 months. A &gt;50 % reduction in the number of cig/day at 24 months was shown in 11/40 (27.5 %) participants with a median of 24 cig/day use at baseline decreasing significantly to 4 cig/day (p = 0.003). Smoking abstinence was reported in 5/40 (12.5 %) participants while combined &gt;50 % reduction and smoking abstinence was observed in 16/40 (40 %) participants at 24 months. Five subjects stopped e-Cigarette use (and stayed quit), three relapsed back to tobacco smoking and four upgraded to more performing products by 24 months. Only some mouth irritation, throat irritation, and dry cough were reported. Withdrawal symptoms were uncommon. Long-term e-Cigarette use can substantially decrease cigarette consumption in smokers not willing to quit and is well tolerated.</t>
  </si>
  <si>
    <t>http://vapit.it/wp-content/uploads/2016/12/2011-11-Pellegrino-et-al_Ann-Ig.pdf</t>
  </si>
  <si>
    <t>Electronic cigarettes: an evaluation of exposure
to chemicals and fine particulate matter (PM)</t>
  </si>
  <si>
    <t>research gate</t>
  </si>
  <si>
    <t>L’uso della sigaretta elettronica sta generando un importante dibattito scientifico. La sua popolarità sta
crescendo in tutto il mondo come metodo per ridurre o smettere di fumare e per fumare nei luoghi chiusi
dove è vietato. L’OMS tuttavia raccomanda cautela fino a quando non sia stata chiarita la sua reale efficacia
come aiuto ai fumatori e non sia stato valutato l’eventuale possibile danno associato al suo utilizzo.
L’obiettivo di questo studio è stato quello di analizzare, per una marca italiana di sigaretta elettronica, il
contenuto liquido della miscela aromatica, il suo vapore e le emissioni di Particolato Sottile (PM) confrontandole con quelle di una sigaretta convenzionale.
Il propilene glicole (66%) e la glicerina (24%) sono risultati i principali componenti del liquido, mentre
le sostanze aromatiche ammontavano a meno dello 0,1%. Le medesime sostanze, all’incirca nelle stesse
proporzioni, sono state ritrovate nel vapore emesso.
Le emissioni fini ed ultrafini di PM sono risultate notevolmente più alte per la sigaretta convenzionale
rispetto a quella elettronica (rispettivamente PM10: 922 e 52 µg/m3
; PM1
: 80 e 14 µg/m3
).
La sigaretta elettronica sembra dare alcuni vantaggi quando è usata al posto della sigaretta convenzionale,
anche se gli studi sono ancora scarsi: potrebbe aiutare i fumatori a gestire la ritualità e a ridurre o a smettere
di fumare, evitando l’esposizione al fumo passivo. Tuttavia determina anche l’esposizione a sostanze chimiche
diverse rispetto alla sigaretta convenzionale e quindi si rende necessaria un’accurata valutazione dei rischi
potenzialmente connessi con il suo uso e con l’esposizione di fumatori e non fumatori al suo vapore.</t>
  </si>
  <si>
    <t>https://www.sciencedirect.com/science/article/abs/pii/S1368837515003620?via%3Dihub</t>
  </si>
  <si>
    <t>Electronic cigarettes induce DNA strand breaks and cell death independently of nicotine in cell lines</t>
  </si>
  <si>
    <t>SCIENCE DIRECT</t>
  </si>
  <si>
    <t>Evaluate the cytotoxicity and genotoxicity of short- and long-term e-cigarette vapor exposure on a panel of normal epithelial and head and neck squamous cell carcinoma (HNSCC) cell lines.</t>
  </si>
  <si>
    <t>https://www.sciencedirect.com/science/article/abs/pii/S0376871616000107?via%3Dihub</t>
  </si>
  <si>
    <t>It is not clear whether, in established vapers, cotinine levels remain stable or change over time</t>
  </si>
  <si>
    <t>https://www.sciencedirect.com/science/article/abs/pii/S0013935114003089?via%3Dihub</t>
  </si>
  <si>
    <t>Cigarettes vs. e-cigarettes: Passive exposure at home measured by means of airborne marker and biomarkers</t>
  </si>
  <si>
    <t>There is scarce evidence about passive exposure to the vapour released or exhaled from electronic cigarettes (e-cigarettes) under real conditions. The aim of this study is to characterise passive exposure to nicotine from e-cigarettes׳ vapour and conventional cigarettes׳ smoke at home among non-smokers under real-use conditions.</t>
  </si>
  <si>
    <t>https://www.sciencedirect.com/science/article/abs/pii/S0376871617303198</t>
  </si>
  <si>
    <t>To describe the effect of e-liquid flavors on nicotine intake and pharmacology of e-cigarettes.</t>
  </si>
  <si>
    <t>https://www.tandfonline.com/doi/full/10.3109/08958378.2012.758197</t>
  </si>
  <si>
    <t>To conduct the first comprehensive and standardized assessment of the acute impact of active and passive e-cigarette smoking on serum cotinine and lung function, as compared to active and passive tobacco cigarette smoking.</t>
  </si>
  <si>
    <t>http://sinitox.icict.fiocruz.br/dados-nacionais</t>
  </si>
  <si>
    <t>Dados de intoxicação</t>
  </si>
  <si>
    <t>SINITOX</t>
  </si>
  <si>
    <t>https://adc.bmj.com/content/99/12/1149.full</t>
  </si>
  <si>
    <t>Accidental nicotine liquid ingestion: emerging paediatric problem</t>
  </si>
  <si>
    <t>BMJ JOURNALS</t>
  </si>
  <si>
    <t>Emergency Department with a history of
accidental ingestion of nicotine solution.
The mother had spotted her picking up a
refill cartridge bottle and placing it in her
mouth. Although she managed to snatch
it away quickly she wasn’t sure if the child
had managed to swallow a small amount.
The girl had vomited shortly after this
incident but was otherwise asymptomatic.
On examination the child was systemically
well and all clinical observations were
normal. The child’s mother was unable to
provide details about the amount or
strength of solution in the bottle.</t>
  </si>
  <si>
    <t>https://academic.oup.com/ntr/article-abstract/16/6/655/1105301?redirectedFrom=fulltext</t>
  </si>
  <si>
    <t>OXFORD Academic</t>
  </si>
  <si>
    <t>Electronic cigarettes (e-cigarettes) are designed to generate inhalable nicotine aerosol (vapor). When an e-cigarette user takes a puff, the nicotine solution is heated and the vapor is taken into lungs. Although no sidestream vapor is generated between puffs, some of the mainstream vapor is exhaled by e-cigarette user. The aim of this study was to evaluate the secondhand exposure to nicotine and other tobacco-related toxicants from e-cigarettes.</t>
  </si>
  <si>
    <t>https://www.inca.gov.br/bvscontrolecancer/publicacoes/cigarros_eletronicos.pdf</t>
  </si>
  <si>
    <t xml:space="preserve">Cigarros eletrônicos:
o que sabemos? </t>
  </si>
  <si>
    <t xml:space="preserve">Ministério da Saúde </t>
  </si>
  <si>
    <t>Estudo sobre a composição do vapor e
danos à saúde, o papel na redução de danos
e no tratamento da dependência de nicotina</t>
  </si>
  <si>
    <t>https://erj.ersjournals.com/content/44/Suppl_58/3435</t>
  </si>
  <si>
    <t>Late-breaking abstract: Late-breaking abstract: E-cigarette exposure induces pathological responses that result in lung tissue destruction and airway hyper reactivity in mice</t>
  </si>
  <si>
    <t>EUROPEAN RESPIRATORY JOURNAL</t>
  </si>
  <si>
    <t>E-cigarettes emit less particulates and toxins than standard cigarettes but they still expose users to a multitude of potentially harmful compounds. Given their growing use, there is a strong public health need to assess the safety and lung effects of e-cigarettes. This study developed an in vivo model of e-cigarette exposure in A/J mice using a small animal nebulizer. Cohorts of mice (n=8 per group) were exposed for 1 hour/day, 5 days a week for 4 months to either nebulized PBS, vehicle (50% propylene glycol/50% vegetable glycerin), e-cigarette liquid (American eLiquid Store) containing 18 mg/ml nicotine in 50%PG/50% VG or e-cigarette liquid containing 36 mg/ml nicotine in 50% PG/50% VG. Exposure to e-cigarette vapor with nicotine increased lung cytokine and protease expression, mucin staining in the airways, caspase 3/7 activity in the tissue and TUNEL staining in the lung parenchyma.</t>
  </si>
  <si>
    <t>https://www.jahonline.org/article/S1054-139X(14)00310-3/fulltext</t>
  </si>
  <si>
    <t>journal of adolescent health</t>
  </si>
  <si>
    <t>Despite the potential negative health effects of electronic cigarettes (e-cigarettes), these devices are increasing in popularity worldwide, especially among youth.</t>
  </si>
  <si>
    <t>https://www.cdc.gov/tobacco/data_statistics/sgr/e-cigarettes/</t>
  </si>
  <si>
    <t>2016 Surgeon General's Report: E-Cigarette Use Among Youth and Young Adults</t>
  </si>
  <si>
    <t>CDC</t>
  </si>
  <si>
    <t>E-Cigarette Use Among Youth and Young Adults: A Report of the Surgeon General is the first report issued by a Federal agency that comprehensively reviews the public health issue of electronic cigarettes and their impact on our nation’s young people. It is the 33rd Report of the Surgeon General on tobacco.</t>
  </si>
  <si>
    <t>https://tobaccocontrol.bmj.com/content/24/5/442</t>
  </si>
  <si>
    <t>Determinants and prevalence of e-cigarette use throughout the European Union: a secondary analysis of 26 566 youth and adults from 27 Countries</t>
  </si>
  <si>
    <t>This study assessed the prevalence and determinants of e-cigarette use among persons aged ≥15 years in 27 European Union (EU) member countries during 2012.</t>
  </si>
  <si>
    <t>https://www.ncbi.nlm.nih.gov/pubmed/25515689</t>
  </si>
  <si>
    <t>Electronic cigarettes for smoking cessation and reduction.</t>
  </si>
  <si>
    <t xml:space="preserve">Electronic cigarettes (ECs) are electronic devices that heat a liquid - usually comprising propylene glycol and glycerol, with or without nicotine and flavours, stored in disposable or refillable cartridges or a reservoir - into an aerosol for inhalation. Since ECs appeared on the market in 2006 there has been a steady growth in sales. Smokers report using ECs to reduce risks of smoking, but some healthcare organisations have been reluctant to encourage smokers to switch to ECs, citing lack of evidence of efficacy and safety. Smokers, healthcare providers and regulators are interested to know if these devices can reduce the harms associated with smoking. In particular, healthcare providers have an urgent need to know what advice they should give to smokers enquiring about ECs.
</t>
  </si>
  <si>
    <t>https://www.cdc.gov/mmwr/volumes/67/wr/mm6745a5.htm</t>
  </si>
  <si>
    <t>Notes from the Field: Use of Electronic Cigarettes and Any Tobacco Product Among Middle and High School Students — United States, 2011–2018</t>
  </si>
  <si>
    <t>Electronic cigarettes (e-cigarettes) are battery-powered devices that provide nicotine and other additives to the user in the form of an aerosol (1). E-cigarettes entered the U.S. marketplace in 2007 (1), and by 2014, e-cigarettes were the most commonly used tobacco product among U.S. youths (2). Data from the 2011–2018 National Youth Tobacco Survey (NYTS), a cross-sectional, voluntary, school-based, self-administered, pencil-and-paper survey of U.S. middle and high school students, were analyzed to determine the prevalence of current use (≥1 day in past 30 days) of e-cigarettes,* current use of any tobacco product,† frequency of (number of days during the preceding 30 days) e-cigarette use, and current use (any time during preceding 30 days) of any flavored e-cigarettes among U.S. middle school (grades 6–8) and high school (grades 9–12) students. Logistic regression (2011–2018) and t-tests (2017–2018) were performed to determine statistically significant differences (p&lt;0.05).</t>
  </si>
  <si>
    <t>https://jamanetwork.com/journals/jamapediatrics/fullarticle/2634377</t>
  </si>
  <si>
    <t>Association Between Initial Use of e-Cigarettes and Subsequent Cigarette Smoking Among Adolescents and Young Adults</t>
  </si>
  <si>
    <t>JAMA PEDIATRICS</t>
  </si>
  <si>
    <t>To perform a systematic review and meta-analysis of longitudinal studies that assessed initial use of e-cigarettes and subsequent cigarette smoking.</t>
  </si>
  <si>
    <t>https://www.mdpi.com/1660-4601/11/11/11691</t>
  </si>
  <si>
    <t>Awareness, Trial, and Current Use of Electronic Cigarettes in 10 Countries: Findings from the ITC Project</t>
  </si>
  <si>
    <t>Environmental research and public health</t>
  </si>
  <si>
    <t>Background: In recent years, electronic cigarettes (e-cigarettes) have generated considerable interest and debate on the implications for tobacco control and public health. Although the rapid growth of e-cigarettes is global, at present, little is known about awareness and use. This paper presents self-reported awareness, trial and current use of e-cigarettes in 10 countries surveyed between 2009 and 2013; for six of these countries, we present the first data on e-cigarettes from probability samples of adult smokers. Methods: A cross-sectional analysis of probability samples of adult (≥ 18 years) current and former smokers participating in the International Tobacco Control (ITC) surveys from 10 countries. Surveys were administered either via phone, face-to-face interviews, or the web. Survey questions included sociodemographic and smoking-related variables, and questions about e-cigarette awareness, trial and current use. Results: There was considerable cross-country variation by year of data collection and for awareness of e-cigarettes (Netherlands (2013: 88%), Republic of Korea (2010: 79%), United States (2010: 73%), Australia (2013: 66%), Malaysia (2011: 62%), United Kingdom (2010: 54%), Canada (2010: 40%), Brazil (2013: 35%), Mexico (2012: 34%), and China (2009: 31%)), in self-reports of ever having tried e-cigarettes (Australia, (20%), Malaysia (19%), Netherlands (18%), United States (15%), Republic of Korea (11%), United Kingdom (10%), Mexico (4%), Canada (4%), Brazil (3%), and China (2%)), and in current use (Malaysia (14%), Republic of Korea (7%), Australia (7%), United States (6%), United Kingdom (4%), Netherlands (3%), Canada (1%), and China (0.05%)). Conclusions: The cross-country variability in awareness, trial, and current use of e-cigarettes is likely due to a confluence of country-specific market factors, tobacco control policies and regulations (e.g., the legal status of e-cigarettes and nicotine), and the survey timing along the trajectory of e-cigarette awareness and trial/use in each country. These ITC results constitute an important snapshot of an early stage of what appears to be a rapid progression of global e-cigarette use</t>
  </si>
  <si>
    <t>http://apps.who.int/gb/fctc/PDF/cop6/FCTC_COP6_10-en.pdf</t>
  </si>
  <si>
    <t>Electronic nicotine delivery systems</t>
  </si>
  <si>
    <t xml:space="preserve">This document was prepared in response to the request made by the Conference of the Parties
(COP) at its fifth session (Seoul, Republic of Korea, 12–17 November 2012) to the Convention
Secretariat to invite WHO to examine emerging evidence on the health impacts of electronic nicotine
delivery systems (ENDS) use and to identify options for their prevention and control, for
consideration at the sixth session of the COP. 1 This report incorporates the December 2013
deliberations and scientific recommendations on ENDS by the WHO Study Group on Tobacco
Product Regulation (TobReg), and analysis from a recent WHO survey on tobacco products.2
</t>
  </si>
  <si>
    <t>http://www.scielo.br/scielo.php?script=sci_abstract&amp;pid=S0102-311X2017001505006&amp;lng=en&amp;nrm=iso&amp;tlng=pt</t>
  </si>
  <si>
    <t>Conhecimento e uso de cigarros eletrônicos e percepção de risco no Brasil: resultados de um país com requisitos regulatórios rígidos</t>
  </si>
  <si>
    <t xml:space="preserve">Cadernos de saúde publica </t>
  </si>
  <si>
    <t>Devido às incertezas sobre o impacto dos cigarros eletrônicos na saúde, o Brasil adotou, em 2009, regulamentação que proibiu venda, importação e propaganda desses produtos até que fabricantes possam demonstrar que são seguros e/ou efetivos na cessação de fumar. O objetivo do estudo foi analisar entre fumantes brasileiros: (1) conhecimento sobre existência de cigarros eletrônicos, uso na vida, e uso recente; (2) percepção de risco sobre cigarros eletrônicos comparados a cigarros convencionais; e (3) fatores correlacionados ao conhecimento e percepção de risco. Este é um estudo transversal entre fumantes brasileiros (≥ 18 anos) usando amostra de reposição da Onda 2 do Inquérito Internacional sobre Controle do Tabaco. Os participantes foram recrutados em três cidades por meio de um protocolo de discagem randomizada entre outubro de 2012 e fevereiro de 2013. Entre os 721 respondentes, 37,4% (n = 249) dos fumantes atuais conheciam cigarros eletrônicos, 9,3% (n = 48) relataram ter experimentado ou usado alguma vez na vida e 4,6% (n = 24) ter usado nos últimos 6 meses. Entre os que conheciam cigarros eletrônicos, 44,4% (n = 103) acreditavam que eles eram menos nocivos que os cigarros regulares (baixa percepção de risco). A “baixa percepção de risco” foi associada com ter maior nível educacional e com ter experimentado/usado cigarro eletrônico recentemente. Apesar das restrições aos cigarros eletrônicos no Brasil, 4,6% dos fumantes da amostra relataram uso recente. Programas de vigilância em saúde do Brasil e demais países deveriam incluir questões sobre uso e percepções sobre cigarros eletrônicos considerando os respectivos ambientes regulatórios.</t>
  </si>
  <si>
    <t>Regulating Novel Products</t>
  </si>
  <si>
    <t>The tobacco atlas</t>
  </si>
  <si>
    <t>ecigarettes were originally designed to reduce smoking by replacing tobacco cigarettes, and there is limited but growing evidence that they are helping some smokers to transition away from combusted tobacco. The preponderance of available evidence suggests that using current-generation e-cigarettes is substantially less harmful than using tobacco cigarettes. However, there are lingering concerns about the harm from using e-cigarettes, particularly the uncertain long-term effects of nicotine use in the absence of combusted tobacco, and the interactions of heated e-liquid with sensitive lung tissue. There are also questions about whether e-cigarettes might pull ex-smokers back to using nicotine, and some argue that a causal “gateway effect” exists wherein youths begin to smoke tobacco cigarettes due to their exposure to e-cigarettes.</t>
  </si>
  <si>
    <t>https://www.ncbi.nlm.nih.gov/pubmed/28654986</t>
  </si>
  <si>
    <t>Association Between Initial Use of e-Cigarettes and Subsequent Cigarette Smoking Among Adolescents and Young Adults: A Systematic Review and Meta-analysis.</t>
  </si>
  <si>
    <t>https://www.ncbi.nlm.nih.gov/pubmed/25511118</t>
  </si>
  <si>
    <t>Risk factors for exclusive e-cigarette use and dual e-cigarette use and tobacco use in adolescents.</t>
  </si>
  <si>
    <t>To describe electronic cigarette (e-cigarette) use and cigarette use among adolescents and determine whether established risk factors for smoking discriminate user categories.</t>
  </si>
  <si>
    <t>http://portal.anvisa.gov.br/documents/10181/5548362/Apresenta%C3%A7%C3%A3o+INCA+Audi%C3%AAncia+P%C3%BAblica+n%C2%BA+06_2019.pdf/9a88b078-d09b-406e-9dcf-28b29fd122df</t>
  </si>
  <si>
    <t>Impactos dos dispositivos eletrônicos
para fumar no
Programa Nacional de Controle do Tabagismo</t>
  </si>
  <si>
    <t>Programa Nacional de Controle do Tabagismo</t>
  </si>
  <si>
    <t>https://www.ncbi.nlm.nih.gov/pubmed/28115540</t>
  </si>
  <si>
    <t>E-cigarettes and National Adolescent Cigarette Use: 2004-2014.</t>
  </si>
  <si>
    <t>E-cigarette use is rapidly increasing among adolescents in the United States, with some suggesting that e-cigarettes are the cause of declining youth cigarette smoking. We hypothesized that the decline in youth smoking changed after e-cigarettes arrived on the US market in 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</si>
</sst>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
    <numFmt numFmtId="165" formatCode="d/mmm"/>
  </numFmts>
  <fonts count="39">
    <font>
      <sz val="11"/>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b/>
      <sz val="10"/>
      <color theme="1"/>
      <name val="Calibri"/>
      <family val="2"/>
    </font>
    <font>
      <sz val="10"/>
      <color rgb="FF000000"/>
      <name val="Calibri"/>
      <family val="2"/>
    </font>
    <font>
      <sz val="10"/>
      <color theme="1"/>
      <name val="Calibri"/>
      <family val="2"/>
    </font>
    <font>
      <b/>
      <sz val="11"/>
      <color theme="1"/>
      <name val="Calibri (Corpo)"/>
    </font>
    <font>
      <sz val="10"/>
      <color rgb="FF000000"/>
      <name val="Docs-Calibri"/>
    </font>
    <font>
      <sz val="11"/>
      <color theme="1"/>
      <name val="Calibri"/>
      <family val="2"/>
    </font>
    <font>
      <u/>
      <sz val="10"/>
      <color theme="10"/>
      <name val="Calibri"/>
      <family val="2"/>
    </font>
    <font>
      <sz val="11"/>
      <color rgb="FF000000"/>
      <name val="Calibri"/>
      <family val="2"/>
    </font>
    <font>
      <sz val="11"/>
      <color rgb="FF000000"/>
      <name val="Arial"/>
      <family val="2"/>
    </font>
    <font>
      <sz val="11"/>
      <color rgb="FF222222"/>
      <name val="Inherit"/>
    </font>
    <font>
      <sz val="9"/>
      <color rgb="FF000000"/>
      <name val="Arial"/>
      <family val="2"/>
    </font>
    <font>
      <i/>
      <sz val="10"/>
      <color theme="1"/>
      <name val="Calibri (Corpo)"/>
    </font>
    <font>
      <u/>
      <sz val="10"/>
      <color theme="1"/>
      <name val="Calibri"/>
      <family val="2"/>
    </font>
    <font>
      <u/>
      <sz val="10"/>
      <color theme="1"/>
      <name val="Calibri"/>
      <family val="2"/>
      <scheme val="minor"/>
    </font>
    <font>
      <u/>
      <sz val="10"/>
      <color rgb="FF000000"/>
      <name val="Calibri"/>
      <family val="2"/>
    </font>
    <font>
      <i/>
      <sz val="10"/>
      <color theme="1"/>
      <name val="Calibri"/>
      <family val="2"/>
    </font>
    <font>
      <sz val="10"/>
      <color theme="1"/>
      <name val="Calibri (Corpo)"/>
    </font>
    <font>
      <sz val="10"/>
      <color rgb="FF222222"/>
      <name val="Calibri"/>
      <family val="2"/>
    </font>
    <font>
      <sz val="10"/>
      <color rgb="FF000A24"/>
      <name val="Calibri"/>
      <family val="2"/>
    </font>
    <font>
      <sz val="10"/>
      <color theme="1"/>
      <name val="Arial"/>
      <family val="2"/>
    </font>
    <font>
      <u/>
      <sz val="10"/>
      <color rgb="FF0000FF"/>
      <name val="Arial"/>
      <family val="2"/>
    </font>
    <font>
      <b/>
      <sz val="11"/>
      <name val="Arial"/>
      <family val="2"/>
    </font>
    <font>
      <sz val="10"/>
      <color rgb="FF0563C1"/>
      <name val="Calibri"/>
      <family val="2"/>
    </font>
    <font>
      <sz val="10"/>
      <color theme="10"/>
      <name val="Calibri"/>
      <family val="2"/>
    </font>
    <font>
      <sz val="11"/>
      <color theme="1"/>
      <name val="Arial"/>
      <family val="2"/>
    </font>
    <font>
      <u/>
      <sz val="11"/>
      <color theme="10"/>
      <name val="Calibri"/>
      <family val="2"/>
      <scheme val="minor"/>
    </font>
    <font>
      <sz val="10"/>
      <name val="Calibri"/>
      <family val="2"/>
    </font>
    <font>
      <u/>
      <sz val="11"/>
      <color theme="1"/>
      <name val="Calibri"/>
      <family val="2"/>
      <scheme val="minor"/>
    </font>
    <font>
      <i/>
      <sz val="13"/>
      <color rgb="FF333333"/>
      <name val="Arial"/>
      <family val="2"/>
    </font>
    <font>
      <sz val="13"/>
      <color rgb="FF333333"/>
      <name val="Arial"/>
      <family val="2"/>
    </font>
    <font>
      <b/>
      <sz val="13"/>
      <color rgb="FF333333"/>
      <name val="Arial"/>
      <family val="2"/>
    </font>
    <font>
      <sz val="11"/>
      <color theme="1"/>
      <name val="Times New Roman"/>
      <family val="1"/>
    </font>
    <font>
      <b/>
      <sz val="11"/>
      <color theme="1"/>
      <name val="Times New Roman"/>
      <family val="1"/>
    </font>
    <font>
      <sz val="11"/>
      <color rgb="FF000000"/>
      <name val="Times New Roman"/>
      <family val="1"/>
    </font>
    <font>
      <u/>
      <sz val="11"/>
      <color rgb="FF000000"/>
      <name val="Times New Roman"/>
      <family val="1"/>
    </font>
  </fonts>
  <fills count="11">
    <fill>
      <patternFill patternType="none"/>
    </fill>
    <fill>
      <patternFill patternType="gray125"/>
    </fill>
    <fill>
      <patternFill patternType="solid">
        <fgColor rgb="FFC5C2C2"/>
        <bgColor rgb="FFC5C2C2"/>
      </patternFill>
    </fill>
    <fill>
      <patternFill patternType="solid">
        <fgColor rgb="FFFFFFFF"/>
        <bgColor rgb="FFFFFFFF"/>
      </patternFill>
    </fill>
    <fill>
      <patternFill patternType="solid">
        <fgColor theme="4" tint="0.59999389629810485"/>
        <bgColor rgb="FFFFFFFF"/>
      </patternFill>
    </fill>
    <fill>
      <patternFill patternType="solid">
        <fgColor theme="0"/>
        <bgColor theme="0"/>
      </patternFill>
    </fill>
    <fill>
      <patternFill patternType="solid">
        <fgColor rgb="FFF8F9FA"/>
        <bgColor rgb="FFF8F9FA"/>
      </patternFill>
    </fill>
    <fill>
      <patternFill patternType="solid">
        <fgColor rgb="FFFFFF00"/>
        <bgColor rgb="FFFFFF00"/>
      </patternFill>
    </fill>
    <fill>
      <patternFill patternType="solid">
        <fgColor rgb="FFC9DAF8"/>
        <bgColor rgb="FFC9DAF8"/>
      </patternFill>
    </fill>
    <fill>
      <patternFill patternType="solid">
        <fgColor theme="0"/>
        <bgColor indexed="64"/>
      </patternFill>
    </fill>
    <fill>
      <patternFill patternType="solid">
        <fgColor theme="0" tint="-0.249977111117893"/>
        <bgColor rgb="FFC5C2C2"/>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2">
    <xf numFmtId="0" fontId="0" fillId="0" borderId="0"/>
    <xf numFmtId="0" fontId="29" fillId="0" borderId="0" applyNumberFormat="0" applyFill="0" applyBorder="0" applyAlignment="0" applyProtection="0"/>
  </cellStyleXfs>
  <cellXfs count="169">
    <xf numFmtId="0" fontId="0" fillId="0" borderId="0" xfId="0"/>
    <xf numFmtId="0" fontId="2" fillId="0" borderId="0" xfId="0" applyFont="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0" xfId="0" applyFont="1" applyAlignment="1"/>
    <xf numFmtId="0" fontId="6" fillId="0" borderId="2" xfId="0" applyFont="1" applyBorder="1" applyAlignment="1">
      <alignment horizontal="center" vertical="center" wrapText="1"/>
    </xf>
    <xf numFmtId="0" fontId="5"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3" borderId="1" xfId="0" applyFont="1" applyFill="1" applyBorder="1" applyAlignment="1">
      <alignment horizontal="center" wrapText="1"/>
    </xf>
    <xf numFmtId="0" fontId="11" fillId="3" borderId="1" xfId="0" applyFont="1" applyFill="1" applyBorder="1" applyAlignment="1">
      <alignment horizontal="center"/>
    </xf>
    <xf numFmtId="0" fontId="9" fillId="0" borderId="1" xfId="0" applyFont="1" applyBorder="1"/>
    <xf numFmtId="0" fontId="16" fillId="0" borderId="2" xfId="0" applyFont="1" applyBorder="1" applyAlignment="1">
      <alignment horizontal="center" vertical="center" wrapText="1"/>
    </xf>
    <xf numFmtId="0" fontId="6" fillId="0" borderId="0" xfId="0" applyFont="1" applyAlignment="1">
      <alignment vertical="center" wrapText="1"/>
    </xf>
    <xf numFmtId="0" fontId="11"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9" fillId="0" borderId="2" xfId="0" applyFont="1" applyBorder="1" applyAlignment="1">
      <alignment horizontal="center" vertical="center" wrapText="1"/>
    </xf>
    <xf numFmtId="0" fontId="21" fillId="6"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11" fillId="0" borderId="1" xfId="0" applyFont="1" applyBorder="1" applyAlignment="1">
      <alignment horizontal="center"/>
    </xf>
    <xf numFmtId="0" fontId="22"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quotePrefix="1" applyFont="1" applyBorder="1" applyAlignment="1">
      <alignment horizontal="center" vertical="center" wrapText="1"/>
    </xf>
    <xf numFmtId="0" fontId="8" fillId="3" borderId="0" xfId="0" applyFont="1" applyFill="1" applyAlignment="1">
      <alignment horizontal="center" vertical="center" wrapText="1"/>
    </xf>
    <xf numFmtId="0" fontId="5"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6" fillId="3" borderId="1" xfId="0" applyFont="1" applyFill="1" applyBorder="1" applyAlignment="1">
      <alignment horizontal="center"/>
    </xf>
    <xf numFmtId="164" fontId="5"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164" fontId="6" fillId="3" borderId="1" xfId="0" applyNumberFormat="1" applyFont="1" applyFill="1" applyBorder="1" applyAlignment="1">
      <alignment horizontal="center" vertical="center"/>
    </xf>
    <xf numFmtId="0" fontId="24" fillId="0" borderId="2" xfId="0" applyFont="1" applyBorder="1" applyAlignment="1">
      <alignment vertical="center" wrapText="1"/>
    </xf>
    <xf numFmtId="0" fontId="6" fillId="5"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6" fillId="0" borderId="2" xfId="0" applyFont="1" applyBorder="1" applyAlignment="1">
      <alignment horizontal="center" vertical="center" wrapText="1"/>
    </xf>
    <xf numFmtId="0" fontId="6" fillId="0" borderId="0" xfId="0" applyFont="1" applyAlignment="1">
      <alignment horizontal="center" vertical="center"/>
    </xf>
    <xf numFmtId="0" fontId="27" fillId="0" borderId="1" xfId="0" applyFont="1" applyBorder="1" applyAlignment="1">
      <alignment horizontal="center" vertical="center" wrapText="1"/>
    </xf>
    <xf numFmtId="0" fontId="12" fillId="8" borderId="1" xfId="0" applyFont="1" applyFill="1" applyBorder="1" applyAlignment="1">
      <alignment vertical="top" wrapText="1"/>
    </xf>
    <xf numFmtId="0" fontId="11" fillId="8" borderId="1" xfId="0" applyFont="1" applyFill="1" applyBorder="1" applyAlignment="1">
      <alignment vertical="top" wrapText="1"/>
    </xf>
    <xf numFmtId="0" fontId="9" fillId="8" borderId="1" xfId="0" applyFont="1" applyFill="1" applyBorder="1"/>
    <xf numFmtId="0" fontId="11" fillId="8" borderId="1" xfId="0" applyFont="1" applyFill="1" applyBorder="1" applyAlignment="1">
      <alignment horizontal="center" wrapText="1"/>
    </xf>
    <xf numFmtId="0" fontId="11" fillId="8" borderId="1" xfId="0" applyFont="1" applyFill="1" applyBorder="1" applyAlignment="1">
      <alignment vertical="top"/>
    </xf>
    <xf numFmtId="0" fontId="12" fillId="8" borderId="1" xfId="0" applyFont="1" applyFill="1" applyBorder="1" applyAlignment="1">
      <alignment wrapText="1"/>
    </xf>
    <xf numFmtId="0" fontId="6" fillId="0" borderId="4" xfId="0" applyFont="1" applyBorder="1" applyAlignment="1">
      <alignment horizontal="center" vertical="center" wrapText="1"/>
    </xf>
    <xf numFmtId="0" fontId="6" fillId="3"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4" fillId="2"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5" fillId="3" borderId="4" xfId="0" applyFont="1" applyFill="1" applyBorder="1" applyAlignment="1">
      <alignment horizontal="center" vertical="center"/>
    </xf>
    <xf numFmtId="0" fontId="6" fillId="3"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0" borderId="4" xfId="0" applyFont="1" applyBorder="1" applyAlignment="1">
      <alignment horizontal="center" vertical="center"/>
    </xf>
    <xf numFmtId="0" fontId="6" fillId="0" borderId="5"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4" xfId="0" applyFont="1" applyBorder="1" applyAlignment="1">
      <alignment horizontal="center" wrapText="1"/>
    </xf>
    <xf numFmtId="0" fontId="16" fillId="0" borderId="4" xfId="0" applyFont="1" applyBorder="1" applyAlignment="1">
      <alignment horizontal="center" vertical="center" wrapText="1"/>
    </xf>
    <xf numFmtId="164" fontId="5" fillId="0" borderId="4"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6" fillId="0" borderId="7" xfId="0" applyFont="1" applyBorder="1" applyAlignment="1">
      <alignment horizontal="center" vertical="center" wrapText="1"/>
    </xf>
    <xf numFmtId="0" fontId="5" fillId="0" borderId="7" xfId="0" applyFont="1" applyBorder="1" applyAlignment="1">
      <alignment horizontal="center" vertical="center" wrapText="1"/>
    </xf>
    <xf numFmtId="164" fontId="5" fillId="0" borderId="7" xfId="0" applyNumberFormat="1" applyFont="1" applyBorder="1" applyAlignment="1">
      <alignment horizontal="center" vertical="center" wrapText="1"/>
    </xf>
    <xf numFmtId="0" fontId="6" fillId="3"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164" fontId="6" fillId="3" borderId="7"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0" fontId="21" fillId="3" borderId="7" xfId="0" applyFont="1" applyFill="1" applyBorder="1" applyAlignment="1">
      <alignment horizontal="center" vertical="center" wrapText="1"/>
    </xf>
    <xf numFmtId="0" fontId="11" fillId="0" borderId="7" xfId="0" applyFont="1" applyBorder="1" applyAlignment="1">
      <alignment horizontal="center" wrapText="1"/>
    </xf>
    <xf numFmtId="0" fontId="11" fillId="0" borderId="7" xfId="0" applyFont="1" applyBorder="1" applyAlignment="1">
      <alignment horizontal="center"/>
    </xf>
    <xf numFmtId="0" fontId="11" fillId="3" borderId="7" xfId="0" applyFont="1" applyFill="1" applyBorder="1" applyAlignment="1">
      <alignment horizontal="center"/>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Fill="1" applyBorder="1" applyAlignment="1">
      <alignment horizontal="center" vertical="center" wrapText="1"/>
    </xf>
    <xf numFmtId="0" fontId="35" fillId="2" borderId="3" xfId="0" applyFont="1" applyFill="1" applyBorder="1" applyAlignment="1">
      <alignment horizontal="center" vertical="center"/>
    </xf>
    <xf numFmtId="0" fontId="36" fillId="2" borderId="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0" borderId="0" xfId="0" applyFont="1" applyAlignment="1">
      <alignment vertical="center"/>
    </xf>
    <xf numFmtId="0" fontId="35" fillId="0" borderId="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wrapText="1"/>
    </xf>
    <xf numFmtId="0" fontId="37" fillId="0" borderId="1" xfId="0" applyFont="1" applyFill="1" applyBorder="1" applyAlignment="1">
      <alignment horizontal="center" vertical="center"/>
    </xf>
    <xf numFmtId="164" fontId="37" fillId="0" borderId="1"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5" fillId="9" borderId="0" xfId="0" applyFont="1" applyFill="1" applyAlignment="1">
      <alignment vertical="center"/>
    </xf>
    <xf numFmtId="0" fontId="35" fillId="1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0" xfId="0" applyFont="1" applyFill="1" applyAlignment="1"/>
    <xf numFmtId="0" fontId="11" fillId="0" borderId="3" xfId="0" applyFont="1" applyFill="1" applyBorder="1" applyAlignment="1">
      <alignment horizontal="center" wrapText="1"/>
    </xf>
    <xf numFmtId="0" fontId="0" fillId="0" borderId="3" xfId="0" applyFill="1" applyBorder="1" applyAlignment="1">
      <alignment horizontal="center" vertical="center" wrapText="1"/>
    </xf>
    <xf numFmtId="0" fontId="10" fillId="0" borderId="8" xfId="0" applyFont="1" applyBorder="1" applyAlignment="1">
      <alignment horizontal="center" vertical="center" wrapText="1"/>
    </xf>
    <xf numFmtId="0" fontId="35" fillId="0" borderId="0" xfId="0" applyFont="1" applyFill="1" applyAlignment="1"/>
    <xf numFmtId="0" fontId="35" fillId="0" borderId="2" xfId="0" applyFont="1" applyFill="1" applyBorder="1" applyAlignment="1">
      <alignment horizontal="center" vertical="center" wrapText="1"/>
    </xf>
    <xf numFmtId="0" fontId="35" fillId="0" borderId="0" xfId="0" applyFont="1" applyFill="1"/>
    <xf numFmtId="0" fontId="36" fillId="0" borderId="2" xfId="0" applyFont="1" applyFill="1" applyBorder="1" applyAlignment="1">
      <alignment horizontal="center" vertical="center" wrapText="1"/>
    </xf>
    <xf numFmtId="0" fontId="35" fillId="0" borderId="0" xfId="0" applyFont="1" applyFill="1" applyAlignment="1">
      <alignment horizontal="center" vertical="center" wrapText="1"/>
    </xf>
    <xf numFmtId="165" fontId="3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29" fillId="0" borderId="1" xfId="1" applyFill="1" applyBorder="1" applyAlignment="1">
      <alignment horizontal="center" vertical="center" wrapText="1"/>
    </xf>
    <xf numFmtId="0" fontId="6" fillId="0" borderId="1" xfId="0" applyFont="1" applyFill="1" applyBorder="1" applyAlignment="1">
      <alignment horizontal="center" vertical="center"/>
    </xf>
    <xf numFmtId="0" fontId="9" fillId="0" borderId="2" xfId="0" applyFont="1" applyFill="1" applyBorder="1" applyAlignment="1">
      <alignment horizontal="center" wrapText="1"/>
    </xf>
    <xf numFmtId="0" fontId="5" fillId="0" borderId="4" xfId="0" applyFont="1" applyFill="1" applyBorder="1" applyAlignment="1">
      <alignment horizontal="center" vertical="center"/>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1" fillId="0" borderId="1" xfId="0" applyFont="1" applyFill="1" applyBorder="1" applyAlignment="1">
      <alignment horizontal="center" wrapText="1"/>
    </xf>
    <xf numFmtId="0" fontId="11" fillId="0" borderId="1" xfId="0" applyFont="1" applyFill="1" applyBorder="1" applyAlignment="1">
      <alignment horizontal="center"/>
    </xf>
    <xf numFmtId="164"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1" fillId="0" borderId="4" xfId="0" applyFont="1" applyFill="1" applyBorder="1" applyAlignment="1">
      <alignment horizontal="center"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32" fillId="0" borderId="0" xfId="0" applyFont="1" applyFill="1" applyAlignment="1">
      <alignment horizontal="center" vertical="center" wrapText="1"/>
    </xf>
    <xf numFmtId="0" fontId="18" fillId="0" borderId="2" xfId="0" applyFont="1" applyFill="1" applyBorder="1" applyAlignment="1">
      <alignment horizontal="center" vertical="center" wrapText="1"/>
    </xf>
    <xf numFmtId="0" fontId="5" fillId="0" borderId="1" xfId="0" applyFont="1" applyFill="1" applyBorder="1" applyAlignment="1">
      <alignment horizontal="center" wrapText="1"/>
    </xf>
    <xf numFmtId="0" fontId="23"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1" fillId="0" borderId="9" xfId="1" applyFont="1" applyFill="1" applyBorder="1" applyAlignment="1">
      <alignment horizontal="center" vertical="center" wrapText="1"/>
    </xf>
    <xf numFmtId="0" fontId="6" fillId="0" borderId="1" xfId="0" applyFont="1" applyFill="1" applyBorder="1" applyAlignment="1">
      <alignment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wrapText="1"/>
    </xf>
    <xf numFmtId="0" fontId="35" fillId="0" borderId="0" xfId="0" applyFont="1" applyFill="1" applyAlignment="1">
      <alignment vertic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ubmed/30810544" TargetMode="External"/><Relationship Id="rId13" Type="http://schemas.openxmlformats.org/officeDocument/2006/relationships/hyperlink" Target="https://www.mdpi.com/journal/ijerph" TargetMode="External"/><Relationship Id="rId3" Type="http://schemas.openxmlformats.org/officeDocument/2006/relationships/hyperlink" Target="https://www.ncbi.nlm.nih.gov/pubmed/25515689" TargetMode="External"/><Relationship Id="rId7" Type="http://schemas.openxmlformats.org/officeDocument/2006/relationships/hyperlink" Target="https://tobaccoatlas.org/topic/regulating-novel-products/" TargetMode="External"/><Relationship Id="rId12" Type="http://schemas.openxmlformats.org/officeDocument/2006/relationships/hyperlink" Target="https://www.ncbi.nlm.nih.gov/pmc/articles/PMC6702703/" TargetMode="External"/><Relationship Id="rId17" Type="http://schemas.openxmlformats.org/officeDocument/2006/relationships/comments" Target="../comments1.xml"/><Relationship Id="rId2" Type="http://schemas.openxmlformats.org/officeDocument/2006/relationships/hyperlink" Target="https://www.ncbi.nlm.nih.gov/pubmed/28525914" TargetMode="External"/><Relationship Id="rId16" Type="http://schemas.openxmlformats.org/officeDocument/2006/relationships/vmlDrawing" Target="../drawings/vmlDrawing1.vml"/><Relationship Id="rId1" Type="http://schemas.openxmlformats.org/officeDocument/2006/relationships/hyperlink" Target="https://www.ncbi.nlm.nih.gov/pubmed/25421063" TargetMode="External"/><Relationship Id="rId6" Type="http://schemas.openxmlformats.org/officeDocument/2006/relationships/hyperlink" Target="https://www.ncbi.nlm.nih.gov/pubmed/31117151" TargetMode="External"/><Relationship Id="rId11" Type="http://schemas.openxmlformats.org/officeDocument/2006/relationships/hyperlink" Target="https://www.tandfonline.com/toc/ierx20/13/9" TargetMode="External"/><Relationship Id="rId5" Type="http://schemas.openxmlformats.org/officeDocument/2006/relationships/hyperlink" Target="https://www.google.com/search?client=firefox-b-d&amp;biw=1115&amp;bih=649&amp;sxsrf=ACYBGNSDbgUiwDPZZAu--1-TvXak7zw1aA%3A1572230117728&amp;ei=5VO2XaqVLMnX5OUPo-CIoA4&amp;q=E-cigarettes+in+Canada+Heart+%26+Stroke+Foundation+of+Canada&amp;oq=E-cigarettes+in+Canada+Heart+%26+Stroke+Foundation+of+Canada&amp;gs_l=psy-ab.12...483077.486315..488283...0.0..0.175.267.1j1......0....1j2..gws-wiz.......0i22i30.fzgvBbIwH58&amp;ved=0ahUKEwjqm7DN9b3lAhXJK7kGHSMwAuQQ4dUDCAo" TargetMode="External"/><Relationship Id="rId15" Type="http://schemas.openxmlformats.org/officeDocument/2006/relationships/printerSettings" Target="../printerSettings/printerSettings1.bin"/><Relationship Id="rId10" Type="http://schemas.openxmlformats.org/officeDocument/2006/relationships/hyperlink" Target="https://www.tandfonline.com/toc/ierx20/current" TargetMode="External"/><Relationship Id="rId4" Type="http://schemas.openxmlformats.org/officeDocument/2006/relationships/hyperlink" Target="https://www.sciencedirect.com/science/journal/02732300" TargetMode="External"/><Relationship Id="rId9" Type="http://schemas.openxmlformats.org/officeDocument/2006/relationships/hyperlink" Target="https://www.ncbi.nlm.nih.gov/pubmed/22194587" TargetMode="External"/><Relationship Id="rId14" Type="http://schemas.openxmlformats.org/officeDocument/2006/relationships/hyperlink" Target="https://www.ncbi.nlm.nih.gov/pubmed/310521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C1089"/>
  <sheetViews>
    <sheetView tabSelected="1" zoomScaleNormal="100" workbookViewId="0">
      <selection activeCell="X1083" sqref="X1083"/>
    </sheetView>
  </sheetViews>
  <sheetFormatPr defaultColWidth="14.44140625" defaultRowHeight="14.4"/>
  <cols>
    <col min="1" max="1" width="14.44140625" style="99" customWidth="1"/>
    <col min="2" max="2" width="18.44140625" style="99" customWidth="1"/>
    <col min="3" max="3" width="26.33203125" style="99" customWidth="1"/>
    <col min="4" max="4" width="22.88671875" style="99" customWidth="1"/>
    <col min="5" max="5" width="31.33203125" style="99" customWidth="1"/>
    <col min="6" max="6" width="89.33203125" style="7" hidden="1" customWidth="1"/>
    <col min="7" max="7" width="48.88671875" style="99" customWidth="1"/>
    <col min="8" max="8" width="27.44140625" style="99" customWidth="1"/>
    <col min="9" max="9" width="34.33203125" style="99" customWidth="1"/>
    <col min="10" max="10" width="41.88671875" style="1" hidden="1" customWidth="1"/>
    <col min="11" max="11" width="64.44140625" style="110" customWidth="1"/>
    <col min="12" max="12" width="18" style="99" customWidth="1"/>
    <col min="13" max="14" width="22.44140625" style="99" customWidth="1"/>
    <col min="15" max="15" width="67.109375" style="99" customWidth="1"/>
    <col min="16" max="16" width="62.33203125" style="99" customWidth="1"/>
    <col min="17" max="17" width="22.109375" style="99" customWidth="1"/>
    <col min="18" max="29" width="8.88671875" style="99" customWidth="1"/>
    <col min="30" max="16384" width="14.44140625" style="99"/>
  </cols>
  <sheetData>
    <row r="1" spans="1:29" ht="80.25" customHeight="1">
      <c r="A1" s="96" t="s">
        <v>0</v>
      </c>
      <c r="B1" s="98" t="s">
        <v>1</v>
      </c>
      <c r="C1" s="97" t="s">
        <v>2</v>
      </c>
      <c r="D1" s="97" t="s">
        <v>3</v>
      </c>
      <c r="E1" s="97" t="s">
        <v>4</v>
      </c>
      <c r="F1" s="64" t="s">
        <v>5</v>
      </c>
      <c r="G1" s="97" t="s">
        <v>5</v>
      </c>
      <c r="H1" s="97" t="s">
        <v>6</v>
      </c>
      <c r="I1" s="97" t="s">
        <v>7</v>
      </c>
      <c r="J1" s="62" t="s">
        <v>8</v>
      </c>
      <c r="K1" s="111" t="s">
        <v>9</v>
      </c>
      <c r="L1" s="98" t="s">
        <v>10</v>
      </c>
      <c r="M1" s="98" t="s">
        <v>11</v>
      </c>
      <c r="N1" s="98" t="s">
        <v>12</v>
      </c>
      <c r="O1" s="98" t="s">
        <v>13</v>
      </c>
      <c r="P1" s="98" t="s">
        <v>14</v>
      </c>
      <c r="Q1" s="98" t="s">
        <v>15</v>
      </c>
      <c r="R1" s="107"/>
      <c r="S1" s="108"/>
      <c r="T1" s="108"/>
      <c r="U1" s="108"/>
      <c r="V1" s="108"/>
      <c r="W1" s="108"/>
      <c r="X1" s="108"/>
      <c r="Y1" s="108"/>
      <c r="Z1" s="108"/>
      <c r="AA1" s="108"/>
      <c r="AB1" s="108"/>
      <c r="AC1" s="108"/>
    </row>
    <row r="2" spans="1:29" s="7" customFormat="1" ht="82.5" hidden="1" customHeight="1">
      <c r="A2" s="76">
        <v>2018</v>
      </c>
      <c r="B2" s="77" t="s">
        <v>16</v>
      </c>
      <c r="C2" s="78" t="s">
        <v>17</v>
      </c>
      <c r="D2" s="79" t="s">
        <v>18</v>
      </c>
      <c r="E2" s="79" t="s">
        <v>19</v>
      </c>
      <c r="F2" s="4" t="s">
        <v>20</v>
      </c>
      <c r="G2" s="79" t="s">
        <v>21</v>
      </c>
      <c r="H2" s="79" t="s">
        <v>22</v>
      </c>
      <c r="I2" s="78" t="s">
        <v>23</v>
      </c>
      <c r="J2" s="79" t="s">
        <v>24</v>
      </c>
      <c r="K2" s="79" t="s">
        <v>25</v>
      </c>
      <c r="L2" s="79" t="s">
        <v>26</v>
      </c>
      <c r="M2" s="80">
        <v>43621</v>
      </c>
      <c r="N2" s="80" t="s">
        <v>27</v>
      </c>
      <c r="O2" s="79" t="s">
        <v>28</v>
      </c>
      <c r="P2" s="79" t="s">
        <v>28</v>
      </c>
      <c r="Q2" s="79" t="s">
        <v>29</v>
      </c>
      <c r="R2" s="4"/>
      <c r="S2" s="4"/>
      <c r="T2" s="4"/>
      <c r="U2" s="4"/>
      <c r="V2" s="4"/>
      <c r="W2" s="4"/>
      <c r="X2" s="4"/>
      <c r="Y2" s="4"/>
      <c r="Z2" s="4"/>
      <c r="AA2" s="4"/>
      <c r="AB2" s="4"/>
      <c r="AC2" s="4"/>
    </row>
    <row r="3" spans="1:29" s="7" customFormat="1" ht="82.5" hidden="1" customHeight="1">
      <c r="A3" s="2">
        <v>2019</v>
      </c>
      <c r="B3" s="8" t="s">
        <v>30</v>
      </c>
      <c r="C3" s="5" t="s">
        <v>31</v>
      </c>
      <c r="D3" s="5" t="s">
        <v>18</v>
      </c>
      <c r="E3" s="5" t="s">
        <v>32</v>
      </c>
      <c r="F3" s="4" t="s">
        <v>33</v>
      </c>
      <c r="G3" s="5" t="s">
        <v>34</v>
      </c>
      <c r="H3" s="4" t="s">
        <v>35</v>
      </c>
      <c r="I3" s="4" t="s">
        <v>36</v>
      </c>
      <c r="J3" s="4" t="s">
        <v>37</v>
      </c>
      <c r="K3" s="5" t="s">
        <v>38</v>
      </c>
      <c r="L3" s="5" t="s">
        <v>26</v>
      </c>
      <c r="M3" s="6">
        <v>43986</v>
      </c>
      <c r="N3" s="6" t="s">
        <v>39</v>
      </c>
      <c r="O3" s="5" t="s">
        <v>28</v>
      </c>
      <c r="P3" s="5" t="s">
        <v>28</v>
      </c>
      <c r="Q3" s="5" t="s">
        <v>29</v>
      </c>
      <c r="R3" s="4"/>
      <c r="S3" s="4"/>
      <c r="T3" s="4"/>
      <c r="U3" s="4"/>
      <c r="V3" s="4"/>
      <c r="W3" s="4"/>
      <c r="X3" s="4"/>
      <c r="Y3" s="4"/>
      <c r="Z3" s="4"/>
      <c r="AA3" s="4"/>
      <c r="AB3" s="4"/>
      <c r="AC3" s="4"/>
    </row>
    <row r="4" spans="1:29" s="7" customFormat="1" ht="36" hidden="1" customHeight="1">
      <c r="A4" s="66">
        <v>2016</v>
      </c>
      <c r="B4" s="67" t="s">
        <v>40</v>
      </c>
      <c r="C4" s="68" t="s">
        <v>41</v>
      </c>
      <c r="D4" s="68" t="s">
        <v>18</v>
      </c>
      <c r="E4" s="68" t="s">
        <v>42</v>
      </c>
      <c r="F4" s="12" t="s">
        <v>43</v>
      </c>
      <c r="G4" s="61" t="s">
        <v>44</v>
      </c>
      <c r="H4" s="68" t="s">
        <v>45</v>
      </c>
      <c r="I4" s="61" t="s">
        <v>46</v>
      </c>
      <c r="J4" s="61" t="s">
        <v>47</v>
      </c>
      <c r="K4" s="68" t="s">
        <v>48</v>
      </c>
      <c r="L4" s="68" t="s">
        <v>18</v>
      </c>
      <c r="M4" s="68" t="s">
        <v>18</v>
      </c>
      <c r="N4" s="68"/>
      <c r="O4" s="68" t="s">
        <v>18</v>
      </c>
      <c r="P4" s="68" t="s">
        <v>18</v>
      </c>
      <c r="Q4" s="68" t="s">
        <v>18</v>
      </c>
      <c r="R4" s="12"/>
      <c r="S4" s="12"/>
      <c r="T4" s="12"/>
      <c r="U4" s="12"/>
      <c r="V4" s="12"/>
      <c r="W4" s="12"/>
      <c r="X4" s="12"/>
      <c r="Y4" s="12"/>
      <c r="Z4" s="12"/>
      <c r="AA4" s="12"/>
      <c r="AB4" s="12"/>
      <c r="AC4" s="12"/>
    </row>
    <row r="5" spans="1:29" s="116" customFormat="1" ht="136.5" customHeight="1">
      <c r="A5" s="113" t="s">
        <v>49</v>
      </c>
      <c r="B5" s="114" t="s">
        <v>50</v>
      </c>
      <c r="C5" s="95" t="s">
        <v>51</v>
      </c>
      <c r="D5" s="95" t="s">
        <v>18</v>
      </c>
      <c r="E5" s="114" t="s">
        <v>52</v>
      </c>
      <c r="F5" s="65" t="s">
        <v>53</v>
      </c>
      <c r="G5" s="95" t="s">
        <v>54</v>
      </c>
      <c r="H5" s="95" t="s">
        <v>55</v>
      </c>
      <c r="I5" s="114" t="s">
        <v>56</v>
      </c>
      <c r="J5" s="63" t="s">
        <v>57</v>
      </c>
      <c r="K5" s="95" t="s">
        <v>58</v>
      </c>
      <c r="L5" s="114" t="s">
        <v>26</v>
      </c>
      <c r="M5" s="95" t="s">
        <v>59</v>
      </c>
      <c r="N5" s="95" t="s">
        <v>39</v>
      </c>
      <c r="O5" s="114" t="s">
        <v>60</v>
      </c>
      <c r="P5" s="95" t="s">
        <v>28</v>
      </c>
      <c r="Q5" s="95" t="s">
        <v>56</v>
      </c>
      <c r="R5" s="115"/>
      <c r="S5" s="112"/>
      <c r="T5" s="112"/>
      <c r="U5" s="112"/>
      <c r="V5" s="112"/>
      <c r="W5" s="112"/>
      <c r="X5" s="112"/>
      <c r="Y5" s="112"/>
      <c r="Z5" s="112"/>
      <c r="AA5" s="112"/>
      <c r="AB5" s="112"/>
      <c r="AC5" s="112"/>
    </row>
    <row r="6" spans="1:29" s="7" customFormat="1" ht="51.75" hidden="1" customHeight="1">
      <c r="A6" s="76">
        <v>2017</v>
      </c>
      <c r="B6" s="81" t="s">
        <v>61</v>
      </c>
      <c r="C6" s="82" t="s">
        <v>62</v>
      </c>
      <c r="D6" s="82" t="s">
        <v>62</v>
      </c>
      <c r="E6" s="83" t="s">
        <v>63</v>
      </c>
      <c r="F6" s="12" t="s">
        <v>64</v>
      </c>
      <c r="G6" s="82" t="s">
        <v>65</v>
      </c>
      <c r="H6" s="79" t="s">
        <v>22</v>
      </c>
      <c r="I6" s="83" t="s">
        <v>66</v>
      </c>
      <c r="J6" s="83" t="s">
        <v>67</v>
      </c>
      <c r="K6" s="83" t="s">
        <v>68</v>
      </c>
      <c r="L6" s="83" t="s">
        <v>69</v>
      </c>
      <c r="M6" s="84">
        <v>43620</v>
      </c>
      <c r="N6" s="84" t="s">
        <v>39</v>
      </c>
      <c r="O6" s="83" t="s">
        <v>28</v>
      </c>
      <c r="P6" s="83" t="s">
        <v>28</v>
      </c>
      <c r="Q6" s="83" t="s">
        <v>70</v>
      </c>
      <c r="R6" s="12"/>
      <c r="S6" s="12"/>
      <c r="T6" s="12"/>
      <c r="U6" s="12"/>
      <c r="V6" s="12"/>
      <c r="W6" s="12"/>
      <c r="X6" s="12"/>
      <c r="Y6" s="12"/>
      <c r="Z6" s="12"/>
      <c r="AA6" s="12"/>
      <c r="AB6" s="12"/>
      <c r="AC6" s="12"/>
    </row>
    <row r="7" spans="1:29" s="7" customFormat="1" ht="82.5" hidden="1" customHeight="1">
      <c r="A7" s="2">
        <v>2017</v>
      </c>
      <c r="B7" s="10" t="s">
        <v>61</v>
      </c>
      <c r="C7" s="11" t="s">
        <v>62</v>
      </c>
      <c r="D7" s="11" t="s">
        <v>71</v>
      </c>
      <c r="E7" s="11" t="s">
        <v>72</v>
      </c>
      <c r="F7" s="12"/>
      <c r="G7" s="11" t="s">
        <v>73</v>
      </c>
      <c r="H7" s="5" t="s">
        <v>22</v>
      </c>
      <c r="I7" s="12" t="s">
        <v>66</v>
      </c>
      <c r="J7" s="12" t="s">
        <v>74</v>
      </c>
      <c r="K7" s="12" t="s">
        <v>68</v>
      </c>
      <c r="L7" s="12" t="s">
        <v>26</v>
      </c>
      <c r="M7" s="13">
        <v>43984</v>
      </c>
      <c r="N7" s="13" t="s">
        <v>75</v>
      </c>
      <c r="O7" s="12" t="s">
        <v>28</v>
      </c>
      <c r="P7" s="12" t="s">
        <v>28</v>
      </c>
      <c r="Q7" s="12" t="s">
        <v>76</v>
      </c>
      <c r="R7" s="12"/>
      <c r="S7" s="12"/>
      <c r="T7" s="12"/>
      <c r="U7" s="12"/>
      <c r="V7" s="12"/>
      <c r="W7" s="12"/>
      <c r="X7" s="12"/>
      <c r="Y7" s="12"/>
      <c r="Z7" s="12"/>
      <c r="AA7" s="12"/>
      <c r="AB7" s="12"/>
      <c r="AC7" s="12"/>
    </row>
    <row r="8" spans="1:29" s="7" customFormat="1" ht="82.5" hidden="1" customHeight="1">
      <c r="A8" s="2">
        <v>2017</v>
      </c>
      <c r="B8" s="10" t="s">
        <v>61</v>
      </c>
      <c r="C8" s="11" t="s">
        <v>62</v>
      </c>
      <c r="D8" s="11" t="s">
        <v>77</v>
      </c>
      <c r="E8" s="11" t="s">
        <v>78</v>
      </c>
      <c r="F8" s="12"/>
      <c r="G8" s="11" t="s">
        <v>79</v>
      </c>
      <c r="H8" s="4" t="s">
        <v>35</v>
      </c>
      <c r="I8" s="12" t="s">
        <v>66</v>
      </c>
      <c r="J8" s="12" t="s">
        <v>74</v>
      </c>
      <c r="K8" s="12" t="s">
        <v>80</v>
      </c>
      <c r="L8" s="12" t="s">
        <v>69</v>
      </c>
      <c r="M8" s="12" t="s">
        <v>81</v>
      </c>
      <c r="N8" s="12" t="s">
        <v>75</v>
      </c>
      <c r="O8" s="12" t="s">
        <v>28</v>
      </c>
      <c r="P8" s="12" t="s">
        <v>28</v>
      </c>
      <c r="Q8" s="12" t="s">
        <v>76</v>
      </c>
      <c r="R8" s="12"/>
      <c r="S8" s="12"/>
      <c r="T8" s="12"/>
      <c r="U8" s="12"/>
      <c r="V8" s="12"/>
      <c r="W8" s="12"/>
      <c r="X8" s="12"/>
      <c r="Y8" s="12"/>
      <c r="Z8" s="12"/>
      <c r="AA8" s="12"/>
      <c r="AB8" s="12"/>
      <c r="AC8" s="12"/>
    </row>
    <row r="9" spans="1:29" s="7" customFormat="1" ht="82.5" hidden="1" customHeight="1">
      <c r="A9" s="2">
        <v>2017</v>
      </c>
      <c r="B9" s="10" t="s">
        <v>61</v>
      </c>
      <c r="C9" s="11" t="s">
        <v>62</v>
      </c>
      <c r="D9" s="11" t="s">
        <v>82</v>
      </c>
      <c r="E9" s="11" t="s">
        <v>83</v>
      </c>
      <c r="F9" s="12"/>
      <c r="G9" s="11" t="s">
        <v>84</v>
      </c>
      <c r="H9" s="4" t="s">
        <v>35</v>
      </c>
      <c r="I9" s="12" t="s">
        <v>85</v>
      </c>
      <c r="J9" s="12" t="s">
        <v>74</v>
      </c>
      <c r="K9" s="12" t="s">
        <v>80</v>
      </c>
      <c r="L9" s="12" t="s">
        <v>26</v>
      </c>
      <c r="M9" s="13">
        <v>43985</v>
      </c>
      <c r="N9" s="13" t="s">
        <v>39</v>
      </c>
      <c r="O9" s="12" t="s">
        <v>28</v>
      </c>
      <c r="P9" s="12" t="s">
        <v>28</v>
      </c>
      <c r="Q9" s="12" t="s">
        <v>76</v>
      </c>
      <c r="R9" s="12"/>
      <c r="S9" s="12"/>
      <c r="T9" s="12"/>
      <c r="U9" s="12"/>
      <c r="V9" s="12"/>
      <c r="W9" s="12"/>
      <c r="X9" s="12"/>
      <c r="Y9" s="12"/>
      <c r="Z9" s="12"/>
      <c r="AA9" s="12"/>
      <c r="AB9" s="12"/>
      <c r="AC9" s="12"/>
    </row>
    <row r="10" spans="1:29" s="7" customFormat="1" ht="82.5" hidden="1" customHeight="1">
      <c r="A10" s="2">
        <v>2017</v>
      </c>
      <c r="B10" s="10" t="s">
        <v>61</v>
      </c>
      <c r="C10" s="11" t="s">
        <v>62</v>
      </c>
      <c r="D10" s="11" t="s">
        <v>86</v>
      </c>
      <c r="E10" s="11" t="s">
        <v>87</v>
      </c>
      <c r="F10" s="12"/>
      <c r="G10" s="11" t="s">
        <v>88</v>
      </c>
      <c r="H10" s="5" t="s">
        <v>22</v>
      </c>
      <c r="I10" s="12" t="s">
        <v>66</v>
      </c>
      <c r="J10" s="12" t="s">
        <v>74</v>
      </c>
      <c r="K10" s="12" t="s">
        <v>80</v>
      </c>
      <c r="L10" s="12" t="s">
        <v>26</v>
      </c>
      <c r="M10" s="13">
        <v>43983</v>
      </c>
      <c r="N10" s="13" t="s">
        <v>75</v>
      </c>
      <c r="O10" s="12" t="s">
        <v>28</v>
      </c>
      <c r="P10" s="12" t="s">
        <v>28</v>
      </c>
      <c r="Q10" s="12" t="s">
        <v>76</v>
      </c>
      <c r="R10" s="12"/>
      <c r="S10" s="12"/>
      <c r="T10" s="12"/>
      <c r="U10" s="12"/>
      <c r="V10" s="12"/>
      <c r="W10" s="12"/>
      <c r="X10" s="12"/>
      <c r="Y10" s="12"/>
      <c r="Z10" s="12"/>
      <c r="AA10" s="12"/>
      <c r="AB10" s="12"/>
      <c r="AC10" s="12"/>
    </row>
    <row r="11" spans="1:29" s="7" customFormat="1" ht="82.5" hidden="1" customHeight="1">
      <c r="A11" s="2">
        <v>2017</v>
      </c>
      <c r="B11" s="10" t="s">
        <v>61</v>
      </c>
      <c r="C11" s="11" t="s">
        <v>62</v>
      </c>
      <c r="D11" s="11" t="s">
        <v>89</v>
      </c>
      <c r="E11" s="11" t="s">
        <v>90</v>
      </c>
      <c r="F11" s="12"/>
      <c r="G11" s="11" t="s">
        <v>91</v>
      </c>
      <c r="H11" s="4" t="s">
        <v>35</v>
      </c>
      <c r="I11" s="12" t="s">
        <v>66</v>
      </c>
      <c r="J11" s="12" t="s">
        <v>74</v>
      </c>
      <c r="K11" s="12" t="s">
        <v>80</v>
      </c>
      <c r="L11" s="12" t="s">
        <v>26</v>
      </c>
      <c r="M11" s="13">
        <v>43986</v>
      </c>
      <c r="N11" s="13" t="s">
        <v>39</v>
      </c>
      <c r="O11" s="12" t="s">
        <v>28</v>
      </c>
      <c r="P11" s="12" t="s">
        <v>28</v>
      </c>
      <c r="Q11" s="12" t="s">
        <v>70</v>
      </c>
      <c r="R11" s="12"/>
      <c r="S11" s="12"/>
      <c r="T11" s="12"/>
      <c r="U11" s="12"/>
      <c r="V11" s="12"/>
      <c r="W11" s="12"/>
      <c r="X11" s="12"/>
      <c r="Y11" s="12"/>
      <c r="Z11" s="12"/>
      <c r="AA11" s="12"/>
      <c r="AB11" s="12"/>
      <c r="AC11" s="12"/>
    </row>
    <row r="12" spans="1:29" s="7" customFormat="1" ht="82.5" hidden="1" customHeight="1">
      <c r="A12" s="2">
        <v>2017</v>
      </c>
      <c r="B12" s="10" t="s">
        <v>61</v>
      </c>
      <c r="C12" s="11" t="s">
        <v>62</v>
      </c>
      <c r="D12" s="11" t="s">
        <v>89</v>
      </c>
      <c r="E12" s="11" t="s">
        <v>92</v>
      </c>
      <c r="F12" s="12"/>
      <c r="G12" s="11" t="s">
        <v>93</v>
      </c>
      <c r="H12" s="4" t="s">
        <v>35</v>
      </c>
      <c r="I12" s="12" t="s">
        <v>66</v>
      </c>
      <c r="J12" s="12" t="s">
        <v>74</v>
      </c>
      <c r="K12" s="12" t="s">
        <v>80</v>
      </c>
      <c r="L12" s="12" t="s">
        <v>26</v>
      </c>
      <c r="M12" s="13">
        <v>43985</v>
      </c>
      <c r="N12" s="13" t="s">
        <v>39</v>
      </c>
      <c r="O12" s="12" t="s">
        <v>28</v>
      </c>
      <c r="P12" s="12" t="s">
        <v>28</v>
      </c>
      <c r="Q12" s="12" t="s">
        <v>70</v>
      </c>
      <c r="R12" s="12"/>
      <c r="S12" s="12"/>
      <c r="T12" s="12"/>
      <c r="U12" s="12"/>
      <c r="V12" s="12"/>
      <c r="W12" s="12"/>
      <c r="X12" s="12"/>
      <c r="Y12" s="12"/>
      <c r="Z12" s="12"/>
      <c r="AA12" s="12"/>
      <c r="AB12" s="12"/>
      <c r="AC12" s="12"/>
    </row>
    <row r="13" spans="1:29" s="7" customFormat="1" ht="82.5" hidden="1" customHeight="1">
      <c r="A13" s="2">
        <v>2017</v>
      </c>
      <c r="B13" s="10" t="s">
        <v>61</v>
      </c>
      <c r="C13" s="11" t="s">
        <v>62</v>
      </c>
      <c r="D13" s="11" t="s">
        <v>94</v>
      </c>
      <c r="E13" s="11" t="s">
        <v>63</v>
      </c>
      <c r="F13" s="12"/>
      <c r="G13" s="11" t="s">
        <v>95</v>
      </c>
      <c r="H13" s="5" t="s">
        <v>22</v>
      </c>
      <c r="I13" s="12" t="s">
        <v>96</v>
      </c>
      <c r="J13" s="12" t="s">
        <v>74</v>
      </c>
      <c r="K13" s="12" t="s">
        <v>97</v>
      </c>
      <c r="L13" s="12" t="s">
        <v>26</v>
      </c>
      <c r="M13" s="13">
        <v>43988</v>
      </c>
      <c r="N13" s="13" t="s">
        <v>27</v>
      </c>
      <c r="O13" s="12" t="s">
        <v>28</v>
      </c>
      <c r="P13" s="12" t="s">
        <v>28</v>
      </c>
      <c r="Q13" s="12" t="s">
        <v>70</v>
      </c>
      <c r="R13" s="12"/>
      <c r="S13" s="12"/>
      <c r="T13" s="12"/>
      <c r="U13" s="12"/>
      <c r="V13" s="12"/>
      <c r="W13" s="12"/>
      <c r="X13" s="12"/>
      <c r="Y13" s="12"/>
      <c r="Z13" s="12"/>
      <c r="AA13" s="12"/>
      <c r="AB13" s="12"/>
      <c r="AC13" s="12"/>
    </row>
    <row r="14" spans="1:29" s="7" customFormat="1" ht="82.5" hidden="1" customHeight="1">
      <c r="A14" s="2">
        <v>2017</v>
      </c>
      <c r="B14" s="10" t="s">
        <v>61</v>
      </c>
      <c r="C14" s="11" t="s">
        <v>62</v>
      </c>
      <c r="D14" s="11" t="s">
        <v>98</v>
      </c>
      <c r="E14" s="11" t="s">
        <v>99</v>
      </c>
      <c r="F14" s="12"/>
      <c r="G14" s="11" t="s">
        <v>100</v>
      </c>
      <c r="H14" s="4" t="s">
        <v>35</v>
      </c>
      <c r="I14" s="12" t="s">
        <v>66</v>
      </c>
      <c r="J14" s="12" t="s">
        <v>74</v>
      </c>
      <c r="K14" s="12" t="s">
        <v>80</v>
      </c>
      <c r="L14" s="12" t="s">
        <v>26</v>
      </c>
      <c r="M14" s="13">
        <v>43984</v>
      </c>
      <c r="N14" s="13" t="s">
        <v>75</v>
      </c>
      <c r="O14" s="12" t="s">
        <v>28</v>
      </c>
      <c r="P14" s="12" t="s">
        <v>28</v>
      </c>
      <c r="Q14" s="12" t="s">
        <v>76</v>
      </c>
      <c r="R14" s="12"/>
      <c r="S14" s="12"/>
      <c r="T14" s="12"/>
      <c r="U14" s="12"/>
      <c r="V14" s="12"/>
      <c r="W14" s="12"/>
      <c r="X14" s="12"/>
      <c r="Y14" s="12"/>
      <c r="Z14" s="12"/>
      <c r="AA14" s="12"/>
      <c r="AB14" s="12"/>
      <c r="AC14" s="12"/>
    </row>
    <row r="15" spans="1:29" s="7" customFormat="1" ht="82.5" hidden="1" customHeight="1">
      <c r="A15" s="2">
        <v>2017</v>
      </c>
      <c r="B15" s="10" t="s">
        <v>61</v>
      </c>
      <c r="C15" s="11" t="s">
        <v>62</v>
      </c>
      <c r="D15" s="11" t="s">
        <v>101</v>
      </c>
      <c r="E15" s="11" t="s">
        <v>102</v>
      </c>
      <c r="F15" s="12"/>
      <c r="G15" s="12" t="s">
        <v>103</v>
      </c>
      <c r="H15" s="4" t="s">
        <v>35</v>
      </c>
      <c r="I15" s="12" t="s">
        <v>104</v>
      </c>
      <c r="J15" s="12" t="s">
        <v>74</v>
      </c>
      <c r="K15" s="12" t="s">
        <v>105</v>
      </c>
      <c r="L15" s="12" t="s">
        <v>26</v>
      </c>
      <c r="M15" s="13">
        <v>43984</v>
      </c>
      <c r="N15" s="13" t="s">
        <v>75</v>
      </c>
      <c r="O15" s="12" t="s">
        <v>28</v>
      </c>
      <c r="P15" s="12" t="s">
        <v>28</v>
      </c>
      <c r="Q15" s="12" t="s">
        <v>76</v>
      </c>
      <c r="R15" s="12"/>
      <c r="S15" s="12"/>
      <c r="T15" s="12"/>
      <c r="U15" s="12"/>
      <c r="V15" s="12"/>
      <c r="W15" s="12"/>
      <c r="X15" s="12"/>
      <c r="Y15" s="12"/>
      <c r="Z15" s="12"/>
      <c r="AA15" s="12"/>
      <c r="AB15" s="12"/>
      <c r="AC15" s="12"/>
    </row>
    <row r="16" spans="1:29" s="7" customFormat="1" ht="82.5" customHeight="1">
      <c r="A16" s="128" t="s">
        <v>106</v>
      </c>
      <c r="B16" s="129" t="s">
        <v>107</v>
      </c>
      <c r="C16" s="112" t="s">
        <v>108</v>
      </c>
      <c r="D16" s="112" t="s">
        <v>18</v>
      </c>
      <c r="E16" s="112" t="s">
        <v>109</v>
      </c>
      <c r="F16" s="12" t="s">
        <v>110</v>
      </c>
      <c r="G16" s="112" t="s">
        <v>111</v>
      </c>
      <c r="H16" s="112" t="s">
        <v>55</v>
      </c>
      <c r="I16" s="112" t="s">
        <v>112</v>
      </c>
      <c r="J16" s="12" t="s">
        <v>113</v>
      </c>
      <c r="K16" s="112" t="s">
        <v>114</v>
      </c>
      <c r="L16" s="112" t="s">
        <v>69</v>
      </c>
      <c r="M16" s="112" t="s">
        <v>115</v>
      </c>
      <c r="N16" s="112" t="s">
        <v>39</v>
      </c>
      <c r="O16" s="112" t="s">
        <v>116</v>
      </c>
      <c r="P16" s="112" t="s">
        <v>117</v>
      </c>
      <c r="Q16" s="112" t="s">
        <v>118</v>
      </c>
      <c r="R16" s="12"/>
      <c r="S16" s="12"/>
      <c r="T16" s="12"/>
      <c r="U16" s="12"/>
      <c r="V16" s="12"/>
      <c r="W16" s="12"/>
      <c r="X16" s="12"/>
      <c r="Y16" s="12"/>
      <c r="Z16" s="12"/>
      <c r="AA16" s="12"/>
      <c r="AB16" s="12"/>
      <c r="AC16" s="12"/>
    </row>
    <row r="17" spans="1:29" s="7" customFormat="1" ht="82.5" hidden="1" customHeight="1">
      <c r="A17" s="2" t="s">
        <v>119</v>
      </c>
      <c r="B17" s="10" t="s">
        <v>120</v>
      </c>
      <c r="C17" s="11" t="s">
        <v>121</v>
      </c>
      <c r="D17" s="11" t="s">
        <v>18</v>
      </c>
      <c r="E17" s="12" t="s">
        <v>122</v>
      </c>
      <c r="F17" s="12" t="s">
        <v>123</v>
      </c>
      <c r="G17" s="12" t="s">
        <v>18</v>
      </c>
      <c r="H17" s="11" t="s">
        <v>45</v>
      </c>
      <c r="I17" s="12"/>
      <c r="J17" s="12" t="s">
        <v>124</v>
      </c>
      <c r="K17" s="12"/>
      <c r="L17" s="12"/>
      <c r="M17" s="12"/>
      <c r="N17" s="12"/>
      <c r="O17" s="12"/>
      <c r="P17" s="12"/>
      <c r="Q17" s="12"/>
      <c r="R17" s="12"/>
      <c r="S17" s="12"/>
      <c r="T17" s="12"/>
      <c r="U17" s="12"/>
      <c r="V17" s="12"/>
      <c r="W17" s="12"/>
      <c r="X17" s="12"/>
      <c r="Y17" s="12"/>
      <c r="Z17" s="12"/>
      <c r="AA17" s="12"/>
      <c r="AB17" s="12"/>
      <c r="AC17" s="12"/>
    </row>
    <row r="18" spans="1:29" s="7" customFormat="1" ht="82.5" hidden="1" customHeight="1">
      <c r="A18" s="2">
        <v>2014</v>
      </c>
      <c r="B18" s="10" t="s">
        <v>125</v>
      </c>
      <c r="C18" s="11" t="s">
        <v>126</v>
      </c>
      <c r="D18" s="11" t="s">
        <v>18</v>
      </c>
      <c r="E18" s="11" t="s">
        <v>127</v>
      </c>
      <c r="F18" s="12" t="s">
        <v>128</v>
      </c>
      <c r="G18" s="11" t="s">
        <v>129</v>
      </c>
      <c r="H18" s="11" t="s">
        <v>130</v>
      </c>
      <c r="I18" s="12" t="s">
        <v>131</v>
      </c>
      <c r="J18" s="11" t="s">
        <v>132</v>
      </c>
      <c r="K18" s="11" t="s">
        <v>133</v>
      </c>
      <c r="L18" s="11" t="s">
        <v>26</v>
      </c>
      <c r="M18" s="14">
        <v>43985</v>
      </c>
      <c r="N18" s="14" t="s">
        <v>39</v>
      </c>
      <c r="O18" s="11" t="s">
        <v>28</v>
      </c>
      <c r="P18" s="11" t="s">
        <v>28</v>
      </c>
      <c r="Q18" s="11" t="s">
        <v>134</v>
      </c>
      <c r="R18" s="12"/>
      <c r="S18" s="12"/>
      <c r="T18" s="12"/>
      <c r="U18" s="12"/>
      <c r="V18" s="12"/>
      <c r="W18" s="12"/>
      <c r="X18" s="12"/>
      <c r="Y18" s="12"/>
      <c r="Z18" s="12"/>
      <c r="AA18" s="12"/>
      <c r="AB18" s="12"/>
      <c r="AC18" s="12"/>
    </row>
    <row r="19" spans="1:29" s="7" customFormat="1" ht="82.5" hidden="1" customHeight="1">
      <c r="A19" s="15" t="s">
        <v>119</v>
      </c>
      <c r="B19" s="16" t="s">
        <v>135</v>
      </c>
      <c r="C19" s="11" t="s">
        <v>136</v>
      </c>
      <c r="D19" s="11" t="s">
        <v>135</v>
      </c>
      <c r="E19" s="11" t="s">
        <v>135</v>
      </c>
      <c r="F19" s="11" t="s">
        <v>135</v>
      </c>
      <c r="G19" s="11" t="s">
        <v>135</v>
      </c>
      <c r="H19" s="11" t="s">
        <v>135</v>
      </c>
      <c r="I19" s="11" t="s">
        <v>135</v>
      </c>
      <c r="J19" s="11" t="s">
        <v>135</v>
      </c>
      <c r="K19" s="11" t="s">
        <v>135</v>
      </c>
      <c r="L19" s="11" t="s">
        <v>135</v>
      </c>
      <c r="M19" s="11" t="s">
        <v>135</v>
      </c>
      <c r="N19" s="11"/>
      <c r="O19" s="11" t="s">
        <v>135</v>
      </c>
      <c r="P19" s="11" t="s">
        <v>135</v>
      </c>
      <c r="Q19" s="11" t="s">
        <v>135</v>
      </c>
      <c r="R19" s="12"/>
      <c r="S19" s="12"/>
      <c r="T19" s="12"/>
      <c r="U19" s="12"/>
      <c r="V19" s="12"/>
      <c r="W19" s="12"/>
      <c r="X19" s="12"/>
      <c r="Y19" s="12"/>
      <c r="Z19" s="12"/>
      <c r="AA19" s="12"/>
      <c r="AB19" s="12"/>
      <c r="AC19" s="12"/>
    </row>
    <row r="20" spans="1:29" s="7" customFormat="1" ht="82.5" customHeight="1">
      <c r="A20" s="128" t="s">
        <v>106</v>
      </c>
      <c r="B20" s="115" t="s">
        <v>137</v>
      </c>
      <c r="C20" s="112" t="s">
        <v>138</v>
      </c>
      <c r="D20" s="112" t="s">
        <v>18</v>
      </c>
      <c r="E20" s="112" t="s">
        <v>139</v>
      </c>
      <c r="F20" s="4" t="s">
        <v>140</v>
      </c>
      <c r="G20" s="112" t="s">
        <v>141</v>
      </c>
      <c r="H20" s="112" t="s">
        <v>55</v>
      </c>
      <c r="I20" s="134" t="s">
        <v>112</v>
      </c>
      <c r="J20" s="4" t="s">
        <v>142</v>
      </c>
      <c r="K20" s="112" t="s">
        <v>143</v>
      </c>
      <c r="L20" s="114" t="s">
        <v>26</v>
      </c>
      <c r="M20" s="112" t="s">
        <v>144</v>
      </c>
      <c r="N20" s="112" t="s">
        <v>27</v>
      </c>
      <c r="O20" s="112" t="s">
        <v>145</v>
      </c>
      <c r="P20" s="112" t="s">
        <v>28</v>
      </c>
      <c r="Q20" s="112" t="s">
        <v>118</v>
      </c>
      <c r="R20" s="4"/>
      <c r="S20" s="4"/>
      <c r="T20" s="4"/>
      <c r="U20" s="4"/>
      <c r="V20" s="4"/>
      <c r="W20" s="4"/>
      <c r="X20" s="4"/>
      <c r="Y20" s="4"/>
      <c r="Z20" s="4"/>
      <c r="AA20" s="4"/>
      <c r="AB20" s="4"/>
      <c r="AC20" s="4"/>
    </row>
    <row r="21" spans="1:29" s="7" customFormat="1" ht="99.75" customHeight="1">
      <c r="A21" s="130" t="s">
        <v>146</v>
      </c>
      <c r="B21" s="131" t="s">
        <v>147</v>
      </c>
      <c r="C21" s="132" t="s">
        <v>148</v>
      </c>
      <c r="D21" s="132" t="s">
        <v>18</v>
      </c>
      <c r="E21" s="133" t="s">
        <v>149</v>
      </c>
      <c r="F21" s="4" t="s">
        <v>150</v>
      </c>
      <c r="G21" s="133" t="s">
        <v>151</v>
      </c>
      <c r="H21" s="132" t="s">
        <v>55</v>
      </c>
      <c r="I21" s="132" t="s">
        <v>152</v>
      </c>
      <c r="J21" s="60" t="s">
        <v>153</v>
      </c>
      <c r="K21" s="133" t="s">
        <v>154</v>
      </c>
      <c r="L21" s="114" t="s">
        <v>26</v>
      </c>
      <c r="M21" s="133" t="s">
        <v>155</v>
      </c>
      <c r="N21" s="133" t="s">
        <v>27</v>
      </c>
      <c r="O21" s="135" t="s">
        <v>156</v>
      </c>
      <c r="P21" s="112" t="s">
        <v>28</v>
      </c>
      <c r="Q21" s="132" t="s">
        <v>157</v>
      </c>
      <c r="R21" s="4"/>
      <c r="S21" s="4"/>
      <c r="T21" s="4"/>
      <c r="U21" s="4"/>
      <c r="V21" s="4"/>
      <c r="W21" s="4"/>
      <c r="X21" s="4"/>
      <c r="Y21" s="4"/>
      <c r="Z21" s="4"/>
      <c r="AA21" s="4"/>
      <c r="AB21" s="4"/>
      <c r="AC21" s="4"/>
    </row>
    <row r="22" spans="1:29" s="116" customFormat="1" ht="103.5" customHeight="1">
      <c r="A22" s="113" t="s">
        <v>158</v>
      </c>
      <c r="B22" s="114" t="s">
        <v>159</v>
      </c>
      <c r="C22" s="95" t="s">
        <v>160</v>
      </c>
      <c r="D22" s="95" t="s">
        <v>18</v>
      </c>
      <c r="E22" s="114" t="s">
        <v>161</v>
      </c>
      <c r="F22" s="65" t="s">
        <v>162</v>
      </c>
      <c r="G22" s="114" t="s">
        <v>163</v>
      </c>
      <c r="H22" s="95" t="s">
        <v>55</v>
      </c>
      <c r="I22" s="114" t="s">
        <v>56</v>
      </c>
      <c r="J22" s="63" t="s">
        <v>164</v>
      </c>
      <c r="K22" s="114" t="s">
        <v>165</v>
      </c>
      <c r="L22" s="114" t="s">
        <v>26</v>
      </c>
      <c r="M22" s="114" t="s">
        <v>59</v>
      </c>
      <c r="N22" s="114" t="s">
        <v>39</v>
      </c>
      <c r="O22" s="114" t="s">
        <v>166</v>
      </c>
      <c r="P22" s="112" t="s">
        <v>28</v>
      </c>
      <c r="Q22" s="114"/>
      <c r="R22" s="115"/>
      <c r="S22" s="112"/>
      <c r="T22" s="112"/>
      <c r="U22" s="112"/>
      <c r="V22" s="112"/>
      <c r="W22" s="112"/>
      <c r="X22" s="112"/>
      <c r="Y22" s="112"/>
      <c r="Z22" s="112"/>
      <c r="AA22" s="112"/>
      <c r="AB22" s="112"/>
      <c r="AC22" s="112"/>
    </row>
    <row r="23" spans="1:29" s="7" customFormat="1" ht="82.5" hidden="1" customHeight="1">
      <c r="A23" s="76" t="s">
        <v>119</v>
      </c>
      <c r="B23" s="85" t="s">
        <v>167</v>
      </c>
      <c r="C23" s="83" t="s">
        <v>168</v>
      </c>
      <c r="D23" s="83" t="s">
        <v>168</v>
      </c>
      <c r="E23" s="83" t="s">
        <v>169</v>
      </c>
      <c r="F23" s="12" t="s">
        <v>170</v>
      </c>
      <c r="G23" s="82" t="s">
        <v>171</v>
      </c>
      <c r="H23" s="86" t="s">
        <v>172</v>
      </c>
      <c r="I23" s="82" t="s">
        <v>173</v>
      </c>
      <c r="J23" s="82" t="s">
        <v>174</v>
      </c>
      <c r="K23" s="82" t="s">
        <v>175</v>
      </c>
      <c r="L23" s="82" t="s">
        <v>26</v>
      </c>
      <c r="M23" s="87">
        <v>43987</v>
      </c>
      <c r="N23" s="87"/>
      <c r="O23" s="82" t="s">
        <v>28</v>
      </c>
      <c r="P23" s="83" t="s">
        <v>28</v>
      </c>
      <c r="Q23" s="83" t="s">
        <v>29</v>
      </c>
      <c r="R23" s="12"/>
      <c r="S23" s="12"/>
      <c r="T23" s="12"/>
      <c r="U23" s="12"/>
      <c r="V23" s="12"/>
      <c r="W23" s="12"/>
      <c r="X23" s="12"/>
      <c r="Y23" s="12"/>
      <c r="Z23" s="12"/>
      <c r="AA23" s="12"/>
      <c r="AB23" s="12"/>
      <c r="AC23" s="12"/>
    </row>
    <row r="24" spans="1:29" s="7" customFormat="1" ht="82.5" hidden="1" customHeight="1">
      <c r="A24" s="2">
        <v>2018</v>
      </c>
      <c r="B24" s="16" t="s">
        <v>167</v>
      </c>
      <c r="C24" s="12" t="s">
        <v>168</v>
      </c>
      <c r="D24" s="11" t="s">
        <v>176</v>
      </c>
      <c r="E24" s="11" t="s">
        <v>177</v>
      </c>
      <c r="F24" s="12"/>
      <c r="G24" s="11" t="s">
        <v>178</v>
      </c>
      <c r="H24" s="4" t="s">
        <v>35</v>
      </c>
      <c r="I24" s="12" t="s">
        <v>173</v>
      </c>
      <c r="J24" s="12" t="s">
        <v>179</v>
      </c>
      <c r="K24" s="12" t="s">
        <v>180</v>
      </c>
      <c r="L24" s="12" t="s">
        <v>26</v>
      </c>
      <c r="M24" s="13">
        <v>43985</v>
      </c>
      <c r="N24" s="13" t="s">
        <v>39</v>
      </c>
      <c r="O24" s="12" t="s">
        <v>28</v>
      </c>
      <c r="P24" s="12" t="s">
        <v>28</v>
      </c>
      <c r="Q24" s="12" t="s">
        <v>29</v>
      </c>
      <c r="R24" s="12"/>
      <c r="S24" s="12"/>
      <c r="T24" s="12"/>
      <c r="U24" s="12"/>
      <c r="V24" s="12"/>
      <c r="W24" s="12"/>
      <c r="X24" s="12"/>
      <c r="Y24" s="12"/>
      <c r="Z24" s="12"/>
      <c r="AA24" s="12"/>
      <c r="AB24" s="12"/>
      <c r="AC24" s="12"/>
    </row>
    <row r="25" spans="1:29" s="7" customFormat="1" ht="82.5" hidden="1" customHeight="1">
      <c r="A25" s="2">
        <v>2019</v>
      </c>
      <c r="B25" s="16" t="s">
        <v>167</v>
      </c>
      <c r="C25" s="12" t="s">
        <v>168</v>
      </c>
      <c r="D25" s="11" t="s">
        <v>181</v>
      </c>
      <c r="E25" s="11" t="s">
        <v>182</v>
      </c>
      <c r="F25" s="12"/>
      <c r="G25" s="11" t="s">
        <v>183</v>
      </c>
      <c r="H25" s="12" t="s">
        <v>184</v>
      </c>
      <c r="I25" s="12" t="s">
        <v>173</v>
      </c>
      <c r="J25" s="12" t="s">
        <v>185</v>
      </c>
      <c r="K25" s="12" t="s">
        <v>186</v>
      </c>
      <c r="L25" s="12" t="s">
        <v>26</v>
      </c>
      <c r="M25" s="13">
        <v>43988</v>
      </c>
      <c r="N25" s="13" t="s">
        <v>27</v>
      </c>
      <c r="O25" s="12" t="s">
        <v>28</v>
      </c>
      <c r="P25" s="12" t="s">
        <v>28</v>
      </c>
      <c r="Q25" s="12" t="s">
        <v>29</v>
      </c>
      <c r="R25" s="12"/>
      <c r="S25" s="12"/>
      <c r="T25" s="12"/>
      <c r="U25" s="12"/>
      <c r="V25" s="12"/>
      <c r="W25" s="12"/>
      <c r="X25" s="12"/>
      <c r="Y25" s="12"/>
      <c r="Z25" s="12"/>
      <c r="AA25" s="12"/>
      <c r="AB25" s="12"/>
      <c r="AC25" s="12"/>
    </row>
    <row r="26" spans="1:29" s="7" customFormat="1" ht="82.5" hidden="1" customHeight="1">
      <c r="A26" s="2" t="s">
        <v>119</v>
      </c>
      <c r="B26" s="16" t="s">
        <v>167</v>
      </c>
      <c r="C26" s="12" t="s">
        <v>168</v>
      </c>
      <c r="D26" s="11" t="s">
        <v>187</v>
      </c>
      <c r="E26" s="11" t="s">
        <v>188</v>
      </c>
      <c r="F26" s="12"/>
      <c r="G26" s="11" t="s">
        <v>189</v>
      </c>
      <c r="H26" s="4" t="s">
        <v>35</v>
      </c>
      <c r="I26" s="12" t="s">
        <v>173</v>
      </c>
      <c r="J26" s="12" t="s">
        <v>190</v>
      </c>
      <c r="K26" s="12" t="s">
        <v>191</v>
      </c>
      <c r="L26" s="12" t="s">
        <v>26</v>
      </c>
      <c r="M26" s="13">
        <v>43986</v>
      </c>
      <c r="N26" s="13" t="s">
        <v>39</v>
      </c>
      <c r="O26" s="12" t="s">
        <v>28</v>
      </c>
      <c r="P26" s="12" t="s">
        <v>28</v>
      </c>
      <c r="Q26" s="12" t="s">
        <v>29</v>
      </c>
      <c r="R26" s="12"/>
      <c r="S26" s="12"/>
      <c r="T26" s="12"/>
      <c r="U26" s="12"/>
      <c r="V26" s="12"/>
      <c r="W26" s="12"/>
      <c r="X26" s="12"/>
      <c r="Y26" s="12"/>
      <c r="Z26" s="12"/>
      <c r="AA26" s="12"/>
      <c r="AB26" s="12"/>
      <c r="AC26" s="12"/>
    </row>
    <row r="27" spans="1:29" s="7" customFormat="1" ht="82.5" hidden="1" customHeight="1">
      <c r="A27" s="2" t="s">
        <v>119</v>
      </c>
      <c r="B27" s="16" t="s">
        <v>167</v>
      </c>
      <c r="C27" s="12" t="s">
        <v>168</v>
      </c>
      <c r="D27" s="11" t="s">
        <v>192</v>
      </c>
      <c r="E27" s="11" t="s">
        <v>193</v>
      </c>
      <c r="F27" s="12"/>
      <c r="G27" s="11" t="s">
        <v>194</v>
      </c>
      <c r="H27" s="4" t="s">
        <v>35</v>
      </c>
      <c r="I27" s="12" t="s">
        <v>173</v>
      </c>
      <c r="J27" s="12" t="s">
        <v>195</v>
      </c>
      <c r="K27" s="12" t="s">
        <v>196</v>
      </c>
      <c r="L27" s="12" t="s">
        <v>26</v>
      </c>
      <c r="M27" s="13">
        <v>43986</v>
      </c>
      <c r="N27" s="13" t="s">
        <v>39</v>
      </c>
      <c r="O27" s="12" t="s">
        <v>28</v>
      </c>
      <c r="P27" s="12" t="s">
        <v>28</v>
      </c>
      <c r="Q27" s="12" t="s">
        <v>29</v>
      </c>
      <c r="R27" s="12"/>
      <c r="S27" s="12"/>
      <c r="T27" s="12"/>
      <c r="U27" s="12"/>
      <c r="V27" s="12"/>
      <c r="W27" s="12"/>
      <c r="X27" s="12"/>
      <c r="Y27" s="12"/>
      <c r="Z27" s="12"/>
      <c r="AA27" s="12"/>
      <c r="AB27" s="12"/>
      <c r="AC27" s="12"/>
    </row>
    <row r="28" spans="1:29" s="7" customFormat="1" ht="82.5" hidden="1" customHeight="1">
      <c r="A28" s="2">
        <v>2018</v>
      </c>
      <c r="B28" s="16" t="s">
        <v>167</v>
      </c>
      <c r="C28" s="12" t="s">
        <v>168</v>
      </c>
      <c r="D28" s="11" t="s">
        <v>197</v>
      </c>
      <c r="E28" s="11" t="s">
        <v>198</v>
      </c>
      <c r="F28" s="12"/>
      <c r="G28" s="11" t="s">
        <v>199</v>
      </c>
      <c r="H28" s="5" t="s">
        <v>22</v>
      </c>
      <c r="I28" s="12" t="s">
        <v>173</v>
      </c>
      <c r="J28" s="12" t="s">
        <v>200</v>
      </c>
      <c r="K28" s="12" t="s">
        <v>201</v>
      </c>
      <c r="L28" s="12" t="s">
        <v>26</v>
      </c>
      <c r="M28" s="13">
        <v>43985</v>
      </c>
      <c r="N28" s="13" t="s">
        <v>39</v>
      </c>
      <c r="O28" s="12" t="s">
        <v>28</v>
      </c>
      <c r="P28" s="12" t="s">
        <v>28</v>
      </c>
      <c r="Q28" s="12" t="s">
        <v>29</v>
      </c>
      <c r="R28" s="12"/>
      <c r="S28" s="12"/>
      <c r="T28" s="12"/>
      <c r="U28" s="12"/>
      <c r="V28" s="12"/>
      <c r="W28" s="12"/>
      <c r="X28" s="12"/>
      <c r="Y28" s="12"/>
      <c r="Z28" s="12"/>
      <c r="AA28" s="12"/>
      <c r="AB28" s="12"/>
      <c r="AC28" s="12"/>
    </row>
    <row r="29" spans="1:29" s="7" customFormat="1" ht="82.5" hidden="1" customHeight="1">
      <c r="A29" s="2">
        <v>2017</v>
      </c>
      <c r="B29" s="16" t="s">
        <v>167</v>
      </c>
      <c r="C29" s="12" t="s">
        <v>168</v>
      </c>
      <c r="D29" s="11" t="s">
        <v>202</v>
      </c>
      <c r="E29" s="11" t="s">
        <v>203</v>
      </c>
      <c r="F29" s="12"/>
      <c r="G29" s="11" t="s">
        <v>204</v>
      </c>
      <c r="H29" s="12" t="s">
        <v>184</v>
      </c>
      <c r="I29" s="12" t="s">
        <v>205</v>
      </c>
      <c r="J29" s="12" t="s">
        <v>206</v>
      </c>
      <c r="K29" s="12" t="s">
        <v>207</v>
      </c>
      <c r="L29" s="12" t="s">
        <v>26</v>
      </c>
      <c r="M29" s="13">
        <v>43984</v>
      </c>
      <c r="N29" s="13" t="s">
        <v>75</v>
      </c>
      <c r="O29" s="12" t="s">
        <v>28</v>
      </c>
      <c r="P29" s="12" t="s">
        <v>28</v>
      </c>
      <c r="Q29" s="12" t="s">
        <v>29</v>
      </c>
      <c r="R29" s="12"/>
      <c r="S29" s="12"/>
      <c r="T29" s="12"/>
      <c r="U29" s="12"/>
      <c r="V29" s="12"/>
      <c r="W29" s="12"/>
      <c r="X29" s="12"/>
      <c r="Y29" s="12"/>
      <c r="Z29" s="12"/>
      <c r="AA29" s="12"/>
      <c r="AB29" s="12"/>
      <c r="AC29" s="12"/>
    </row>
    <row r="30" spans="1:29" s="7" customFormat="1" ht="82.5" hidden="1" customHeight="1">
      <c r="A30" s="2">
        <v>2019</v>
      </c>
      <c r="B30" s="16" t="s">
        <v>167</v>
      </c>
      <c r="C30" s="12" t="s">
        <v>168</v>
      </c>
      <c r="D30" s="11" t="s">
        <v>208</v>
      </c>
      <c r="E30" s="11" t="s">
        <v>209</v>
      </c>
      <c r="F30" s="12"/>
      <c r="G30" s="11" t="s">
        <v>210</v>
      </c>
      <c r="H30" s="12" t="s">
        <v>184</v>
      </c>
      <c r="I30" s="12" t="s">
        <v>211</v>
      </c>
      <c r="J30" s="12" t="s">
        <v>212</v>
      </c>
      <c r="K30" s="12" t="s">
        <v>213</v>
      </c>
      <c r="L30" s="12" t="s">
        <v>26</v>
      </c>
      <c r="M30" s="13">
        <v>43985</v>
      </c>
      <c r="N30" s="13" t="s">
        <v>39</v>
      </c>
      <c r="O30" s="12" t="s">
        <v>28</v>
      </c>
      <c r="P30" s="12" t="s">
        <v>28</v>
      </c>
      <c r="Q30" s="12" t="s">
        <v>29</v>
      </c>
      <c r="R30" s="12"/>
      <c r="S30" s="12"/>
      <c r="T30" s="12"/>
      <c r="U30" s="12"/>
      <c r="V30" s="12"/>
      <c r="W30" s="12"/>
      <c r="X30" s="12"/>
      <c r="Y30" s="12"/>
      <c r="Z30" s="12"/>
      <c r="AA30" s="12"/>
      <c r="AB30" s="12"/>
      <c r="AC30" s="12"/>
    </row>
    <row r="31" spans="1:29" s="7" customFormat="1" ht="82.5" hidden="1" customHeight="1">
      <c r="A31" s="2" t="s">
        <v>119</v>
      </c>
      <c r="B31" s="16" t="s">
        <v>167</v>
      </c>
      <c r="C31" s="12" t="s">
        <v>168</v>
      </c>
      <c r="D31" s="11" t="s">
        <v>214</v>
      </c>
      <c r="E31" s="11" t="s">
        <v>215</v>
      </c>
      <c r="F31" s="12"/>
      <c r="G31" s="11" t="s">
        <v>216</v>
      </c>
      <c r="H31" s="38" t="s">
        <v>172</v>
      </c>
      <c r="I31" s="12" t="s">
        <v>217</v>
      </c>
      <c r="J31" s="12" t="s">
        <v>218</v>
      </c>
      <c r="K31" s="12" t="s">
        <v>219</v>
      </c>
      <c r="L31" s="12" t="s">
        <v>26</v>
      </c>
      <c r="M31" s="13">
        <v>43987</v>
      </c>
      <c r="N31" s="13"/>
      <c r="O31" s="12" t="s">
        <v>220</v>
      </c>
      <c r="P31" s="12" t="s">
        <v>28</v>
      </c>
      <c r="Q31" s="12" t="s">
        <v>29</v>
      </c>
      <c r="R31" s="12"/>
      <c r="S31" s="12"/>
      <c r="T31" s="12"/>
      <c r="U31" s="12"/>
      <c r="V31" s="12"/>
      <c r="W31" s="12"/>
      <c r="X31" s="12"/>
      <c r="Y31" s="12"/>
      <c r="Z31" s="12"/>
      <c r="AA31" s="12"/>
      <c r="AB31" s="12"/>
      <c r="AC31" s="12"/>
    </row>
    <row r="32" spans="1:29" s="7" customFormat="1" ht="82.5" customHeight="1">
      <c r="A32" s="128" t="s">
        <v>158</v>
      </c>
      <c r="B32" s="115" t="s">
        <v>221</v>
      </c>
      <c r="C32" s="112" t="s">
        <v>168</v>
      </c>
      <c r="D32" s="112" t="s">
        <v>222</v>
      </c>
      <c r="E32" s="112" t="s">
        <v>223</v>
      </c>
      <c r="F32" s="12"/>
      <c r="G32" s="112" t="s">
        <v>224</v>
      </c>
      <c r="H32" s="112" t="s">
        <v>55</v>
      </c>
      <c r="I32" s="112" t="s">
        <v>112</v>
      </c>
      <c r="J32" s="12" t="s">
        <v>225</v>
      </c>
      <c r="K32" s="112" t="s">
        <v>226</v>
      </c>
      <c r="L32" s="112" t="s">
        <v>69</v>
      </c>
      <c r="M32" s="112" t="s">
        <v>227</v>
      </c>
      <c r="N32" s="112" t="s">
        <v>39</v>
      </c>
      <c r="O32" s="112" t="s">
        <v>228</v>
      </c>
      <c r="P32" s="112" t="s">
        <v>229</v>
      </c>
      <c r="Q32" s="112" t="s">
        <v>230</v>
      </c>
      <c r="R32" s="12"/>
      <c r="S32" s="12"/>
      <c r="T32" s="12"/>
      <c r="U32" s="12"/>
      <c r="V32" s="12"/>
      <c r="W32" s="12"/>
      <c r="X32" s="12"/>
      <c r="Y32" s="12"/>
      <c r="Z32" s="12"/>
      <c r="AA32" s="12"/>
      <c r="AB32" s="12"/>
      <c r="AC32" s="12"/>
    </row>
    <row r="33" spans="1:29" s="7" customFormat="1" ht="82.5" customHeight="1">
      <c r="A33" s="128" t="s">
        <v>106</v>
      </c>
      <c r="B33" s="115" t="s">
        <v>231</v>
      </c>
      <c r="C33" s="112" t="s">
        <v>168</v>
      </c>
      <c r="D33" s="112" t="s">
        <v>232</v>
      </c>
      <c r="E33" s="112" t="s">
        <v>233</v>
      </c>
      <c r="F33" s="12"/>
      <c r="G33" s="112" t="s">
        <v>234</v>
      </c>
      <c r="H33" s="112" t="s">
        <v>55</v>
      </c>
      <c r="I33" s="112" t="s">
        <v>112</v>
      </c>
      <c r="J33" s="12" t="s">
        <v>225</v>
      </c>
      <c r="K33" s="112" t="s">
        <v>235</v>
      </c>
      <c r="L33" s="112" t="s">
        <v>69</v>
      </c>
      <c r="M33" s="112" t="s">
        <v>236</v>
      </c>
      <c r="N33" s="112" t="s">
        <v>39</v>
      </c>
      <c r="O33" s="112" t="s">
        <v>237</v>
      </c>
      <c r="P33" s="112" t="s">
        <v>238</v>
      </c>
      <c r="Q33" s="112" t="s">
        <v>230</v>
      </c>
      <c r="R33" s="12"/>
      <c r="S33" s="12"/>
      <c r="T33" s="12"/>
      <c r="U33" s="12"/>
      <c r="V33" s="12"/>
      <c r="W33" s="12"/>
      <c r="X33" s="12"/>
      <c r="Y33" s="12"/>
      <c r="Z33" s="12"/>
      <c r="AA33" s="12"/>
      <c r="AB33" s="12"/>
      <c r="AC33" s="12"/>
    </row>
    <row r="34" spans="1:29" s="7" customFormat="1" ht="82.5" customHeight="1">
      <c r="A34" s="136">
        <v>2018</v>
      </c>
      <c r="B34" s="115" t="s">
        <v>239</v>
      </c>
      <c r="C34" s="38" t="s">
        <v>240</v>
      </c>
      <c r="D34" s="38" t="s">
        <v>18</v>
      </c>
      <c r="E34" s="112" t="s">
        <v>241</v>
      </c>
      <c r="F34" s="4" t="s">
        <v>242</v>
      </c>
      <c r="G34" s="112" t="s">
        <v>243</v>
      </c>
      <c r="H34" s="38" t="s">
        <v>55</v>
      </c>
      <c r="I34" s="112" t="s">
        <v>244</v>
      </c>
      <c r="J34" s="4" t="s">
        <v>245</v>
      </c>
      <c r="K34" s="112" t="s">
        <v>246</v>
      </c>
      <c r="L34" s="114" t="s">
        <v>26</v>
      </c>
      <c r="M34" s="112" t="s">
        <v>247</v>
      </c>
      <c r="N34" s="112" t="s">
        <v>27</v>
      </c>
      <c r="O34" s="134" t="s">
        <v>248</v>
      </c>
      <c r="P34" s="38" t="s">
        <v>135</v>
      </c>
      <c r="Q34" s="112" t="s">
        <v>249</v>
      </c>
      <c r="R34" s="4"/>
      <c r="S34" s="4"/>
      <c r="T34" s="4"/>
      <c r="U34" s="4"/>
      <c r="V34" s="4"/>
      <c r="W34" s="4"/>
      <c r="X34" s="4"/>
      <c r="Y34" s="4"/>
      <c r="Z34" s="4"/>
      <c r="AA34" s="4"/>
      <c r="AB34" s="4"/>
      <c r="AC34" s="4"/>
    </row>
    <row r="35" spans="1:29" s="7" customFormat="1" ht="82.5" customHeight="1">
      <c r="A35" s="136">
        <v>2018</v>
      </c>
      <c r="B35" s="137" t="s">
        <v>250</v>
      </c>
      <c r="C35" s="38" t="s">
        <v>251</v>
      </c>
      <c r="D35" s="38" t="s">
        <v>18</v>
      </c>
      <c r="E35" s="112" t="s">
        <v>252</v>
      </c>
      <c r="F35" s="4" t="s">
        <v>253</v>
      </c>
      <c r="G35" s="38" t="s">
        <v>254</v>
      </c>
      <c r="H35" s="38" t="s">
        <v>55</v>
      </c>
      <c r="I35" s="38" t="s">
        <v>255</v>
      </c>
      <c r="J35" s="4" t="s">
        <v>256</v>
      </c>
      <c r="K35" s="143" t="s">
        <v>257</v>
      </c>
      <c r="L35" s="112" t="s">
        <v>26</v>
      </c>
      <c r="M35" s="38" t="s">
        <v>258</v>
      </c>
      <c r="N35" s="38" t="s">
        <v>39</v>
      </c>
      <c r="O35" s="144" t="s">
        <v>259</v>
      </c>
      <c r="P35" s="145" t="s">
        <v>260</v>
      </c>
      <c r="Q35" s="146" t="s">
        <v>261</v>
      </c>
      <c r="R35" s="4"/>
      <c r="S35" s="4"/>
      <c r="T35" s="4"/>
      <c r="U35" s="4"/>
      <c r="V35" s="4"/>
      <c r="W35" s="4"/>
      <c r="X35" s="4"/>
      <c r="Y35" s="4"/>
      <c r="Z35" s="4"/>
      <c r="AA35" s="4"/>
      <c r="AB35" s="4"/>
      <c r="AC35" s="4"/>
    </row>
    <row r="36" spans="1:29" s="1" customFormat="1" ht="184.5" customHeight="1">
      <c r="A36" s="138">
        <v>2017</v>
      </c>
      <c r="B36" s="139" t="s">
        <v>262</v>
      </c>
      <c r="C36" s="140" t="s">
        <v>263</v>
      </c>
      <c r="D36" s="140" t="s">
        <v>18</v>
      </c>
      <c r="E36" s="141" t="s">
        <v>264</v>
      </c>
      <c r="F36" s="4" t="s">
        <v>265</v>
      </c>
      <c r="G36" s="140" t="s">
        <v>266</v>
      </c>
      <c r="H36" s="140" t="s">
        <v>55</v>
      </c>
      <c r="I36" s="141" t="s">
        <v>267</v>
      </c>
      <c r="J36" s="21" t="s">
        <v>113</v>
      </c>
      <c r="K36" s="140" t="s">
        <v>268</v>
      </c>
      <c r="L36" s="114" t="s">
        <v>26</v>
      </c>
      <c r="M36" s="140" t="s">
        <v>269</v>
      </c>
      <c r="N36" s="140" t="s">
        <v>27</v>
      </c>
      <c r="O36" s="140" t="s">
        <v>270</v>
      </c>
      <c r="P36" s="140" t="s">
        <v>271</v>
      </c>
      <c r="Q36" s="140" t="s">
        <v>272</v>
      </c>
      <c r="R36" s="21"/>
      <c r="S36" s="21"/>
      <c r="T36" s="21"/>
      <c r="U36" s="21"/>
      <c r="V36" s="21"/>
      <c r="W36" s="21"/>
      <c r="X36" s="21"/>
      <c r="Y36" s="21"/>
      <c r="Z36" s="21"/>
      <c r="AA36" s="21"/>
      <c r="AB36" s="21"/>
      <c r="AC36" s="21"/>
    </row>
    <row r="37" spans="1:29" s="7" customFormat="1" ht="82.5" customHeight="1">
      <c r="A37" s="136">
        <v>2019</v>
      </c>
      <c r="B37" s="115" t="s">
        <v>273</v>
      </c>
      <c r="C37" s="142" t="s">
        <v>274</v>
      </c>
      <c r="D37" s="38" t="s">
        <v>18</v>
      </c>
      <c r="E37" s="38" t="s">
        <v>275</v>
      </c>
      <c r="F37" s="4" t="s">
        <v>276</v>
      </c>
      <c r="G37" s="38" t="s">
        <v>277</v>
      </c>
      <c r="H37" s="38" t="s">
        <v>55</v>
      </c>
      <c r="I37" s="38" t="s">
        <v>255</v>
      </c>
      <c r="J37" s="5" t="s">
        <v>278</v>
      </c>
      <c r="K37" s="38" t="s">
        <v>279</v>
      </c>
      <c r="L37" s="114" t="s">
        <v>26</v>
      </c>
      <c r="M37" s="38" t="s">
        <v>280</v>
      </c>
      <c r="N37" s="38" t="s">
        <v>39</v>
      </c>
      <c r="O37" s="38" t="s">
        <v>281</v>
      </c>
      <c r="P37" s="38" t="s">
        <v>282</v>
      </c>
      <c r="Q37" s="38" t="s">
        <v>283</v>
      </c>
      <c r="R37" s="4"/>
      <c r="S37" s="4"/>
      <c r="T37" s="4"/>
      <c r="U37" s="4"/>
      <c r="V37" s="4"/>
      <c r="W37" s="4"/>
      <c r="X37" s="4"/>
      <c r="Y37" s="4"/>
      <c r="Z37" s="4"/>
      <c r="AA37" s="4"/>
      <c r="AB37" s="4"/>
      <c r="AC37" s="4"/>
    </row>
    <row r="38" spans="1:29" s="7" customFormat="1" ht="82.5" customHeight="1">
      <c r="A38" s="130">
        <v>2018</v>
      </c>
      <c r="B38" s="131" t="s">
        <v>284</v>
      </c>
      <c r="C38" s="132" t="s">
        <v>285</v>
      </c>
      <c r="D38" s="132" t="s">
        <v>18</v>
      </c>
      <c r="E38" s="133" t="s">
        <v>286</v>
      </c>
      <c r="F38" s="4" t="s">
        <v>287</v>
      </c>
      <c r="G38" s="133" t="s">
        <v>288</v>
      </c>
      <c r="H38" s="132" t="s">
        <v>55</v>
      </c>
      <c r="I38" s="133" t="s">
        <v>255</v>
      </c>
      <c r="J38" s="60" t="s">
        <v>256</v>
      </c>
      <c r="K38" s="132" t="s">
        <v>289</v>
      </c>
      <c r="L38" s="114" t="s">
        <v>26</v>
      </c>
      <c r="M38" s="132" t="s">
        <v>290</v>
      </c>
      <c r="N38" s="38" t="s">
        <v>39</v>
      </c>
      <c r="O38" s="132" t="s">
        <v>291</v>
      </c>
      <c r="P38" s="132" t="s">
        <v>292</v>
      </c>
      <c r="Q38" s="132" t="s">
        <v>283</v>
      </c>
      <c r="R38" s="4"/>
      <c r="S38" s="4"/>
      <c r="T38" s="4"/>
      <c r="U38" s="4"/>
      <c r="V38" s="4"/>
      <c r="W38" s="4"/>
      <c r="X38" s="4"/>
      <c r="Y38" s="4"/>
      <c r="Z38" s="4"/>
      <c r="AA38" s="4"/>
      <c r="AB38" s="4"/>
      <c r="AC38" s="4"/>
    </row>
    <row r="39" spans="1:29" s="116" customFormat="1" ht="124.5" customHeight="1">
      <c r="A39" s="113" t="s">
        <v>106</v>
      </c>
      <c r="B39" s="95" t="s">
        <v>293</v>
      </c>
      <c r="C39" s="95" t="s">
        <v>294</v>
      </c>
      <c r="D39" s="95" t="s">
        <v>18</v>
      </c>
      <c r="E39" s="114" t="s">
        <v>295</v>
      </c>
      <c r="F39" s="65" t="s">
        <v>296</v>
      </c>
      <c r="G39" s="114" t="s">
        <v>297</v>
      </c>
      <c r="H39" s="95" t="s">
        <v>55</v>
      </c>
      <c r="I39" s="114" t="s">
        <v>56</v>
      </c>
      <c r="J39" s="94" t="s">
        <v>298</v>
      </c>
      <c r="K39" s="95" t="s">
        <v>299</v>
      </c>
      <c r="L39" s="114" t="s">
        <v>26</v>
      </c>
      <c r="M39" s="95" t="s">
        <v>300</v>
      </c>
      <c r="N39" s="95" t="s">
        <v>39</v>
      </c>
      <c r="O39" s="117" t="s">
        <v>301</v>
      </c>
      <c r="P39" s="95" t="s">
        <v>302</v>
      </c>
      <c r="Q39" s="95" t="s">
        <v>303</v>
      </c>
      <c r="R39" s="115"/>
      <c r="S39" s="112"/>
      <c r="T39" s="112"/>
      <c r="U39" s="112"/>
      <c r="V39" s="112"/>
      <c r="W39" s="112"/>
      <c r="X39" s="112"/>
      <c r="Y39" s="112"/>
      <c r="Z39" s="112"/>
      <c r="AA39" s="112"/>
      <c r="AB39" s="112"/>
      <c r="AC39" s="112"/>
    </row>
    <row r="40" spans="1:29" s="7" customFormat="1" ht="82.5" hidden="1" customHeight="1">
      <c r="A40" s="76">
        <v>2013</v>
      </c>
      <c r="B40" s="85" t="s">
        <v>167</v>
      </c>
      <c r="C40" s="83" t="s">
        <v>168</v>
      </c>
      <c r="D40" s="82" t="s">
        <v>304</v>
      </c>
      <c r="E40" s="82" t="s">
        <v>305</v>
      </c>
      <c r="F40" s="12"/>
      <c r="G40" s="82" t="s">
        <v>306</v>
      </c>
      <c r="H40" s="82" t="s">
        <v>307</v>
      </c>
      <c r="I40" s="82" t="s">
        <v>308</v>
      </c>
      <c r="J40" s="82" t="s">
        <v>309</v>
      </c>
      <c r="K40" s="82" t="s">
        <v>310</v>
      </c>
      <c r="L40" s="82" t="s">
        <v>69</v>
      </c>
      <c r="M40" s="87">
        <v>43987</v>
      </c>
      <c r="N40" s="87" t="s">
        <v>27</v>
      </c>
      <c r="O40" s="82" t="s">
        <v>28</v>
      </c>
      <c r="P40" s="82" t="s">
        <v>28</v>
      </c>
      <c r="Q40" s="82" t="s">
        <v>29</v>
      </c>
      <c r="R40" s="12"/>
      <c r="S40" s="12"/>
      <c r="T40" s="12"/>
      <c r="U40" s="12"/>
      <c r="V40" s="12"/>
      <c r="W40" s="12"/>
      <c r="X40" s="12"/>
      <c r="Y40" s="12"/>
      <c r="Z40" s="12"/>
      <c r="AA40" s="12"/>
      <c r="AB40" s="12"/>
      <c r="AC40" s="12"/>
    </row>
    <row r="41" spans="1:29" s="7" customFormat="1" ht="82.5" hidden="1" customHeight="1">
      <c r="A41" s="2">
        <v>2019</v>
      </c>
      <c r="B41" s="16" t="s">
        <v>167</v>
      </c>
      <c r="C41" s="12" t="s">
        <v>168</v>
      </c>
      <c r="D41" s="11" t="s">
        <v>311</v>
      </c>
      <c r="E41" s="12" t="s">
        <v>312</v>
      </c>
      <c r="F41" s="12"/>
      <c r="G41" s="11" t="s">
        <v>313</v>
      </c>
      <c r="H41" s="12" t="s">
        <v>184</v>
      </c>
      <c r="I41" s="11" t="s">
        <v>314</v>
      </c>
      <c r="J41" s="11" t="s">
        <v>315</v>
      </c>
      <c r="K41" s="11" t="s">
        <v>180</v>
      </c>
      <c r="L41" s="11" t="s">
        <v>26</v>
      </c>
      <c r="M41" s="14">
        <v>43983</v>
      </c>
      <c r="N41" s="14" t="s">
        <v>75</v>
      </c>
      <c r="O41" s="11" t="s">
        <v>28</v>
      </c>
      <c r="P41" s="11" t="s">
        <v>28</v>
      </c>
      <c r="Q41" s="11" t="s">
        <v>29</v>
      </c>
      <c r="R41" s="12"/>
      <c r="S41" s="12"/>
      <c r="T41" s="12"/>
      <c r="U41" s="12"/>
      <c r="V41" s="12"/>
      <c r="W41" s="12"/>
      <c r="X41" s="12"/>
      <c r="Y41" s="12"/>
      <c r="Z41" s="12"/>
      <c r="AA41" s="12"/>
      <c r="AB41" s="12"/>
      <c r="AC41" s="12"/>
    </row>
    <row r="42" spans="1:29" s="7" customFormat="1" ht="82.5" hidden="1" customHeight="1">
      <c r="A42" s="2" t="s">
        <v>119</v>
      </c>
      <c r="B42" s="16" t="s">
        <v>167</v>
      </c>
      <c r="C42" s="12" t="s">
        <v>168</v>
      </c>
      <c r="D42" s="11" t="s">
        <v>316</v>
      </c>
      <c r="E42" s="11" t="s">
        <v>19</v>
      </c>
      <c r="F42" s="12"/>
      <c r="G42" s="11" t="s">
        <v>317</v>
      </c>
      <c r="H42" s="12" t="s">
        <v>184</v>
      </c>
      <c r="I42" s="11" t="s">
        <v>211</v>
      </c>
      <c r="J42" s="11" t="s">
        <v>318</v>
      </c>
      <c r="K42" s="11" t="s">
        <v>319</v>
      </c>
      <c r="L42" s="11" t="s">
        <v>26</v>
      </c>
      <c r="M42" s="14">
        <v>43985</v>
      </c>
      <c r="N42" s="14" t="s">
        <v>39</v>
      </c>
      <c r="O42" s="11" t="s">
        <v>28</v>
      </c>
      <c r="P42" s="11" t="s">
        <v>28</v>
      </c>
      <c r="Q42" s="11" t="s">
        <v>29</v>
      </c>
      <c r="R42" s="12"/>
      <c r="S42" s="12"/>
      <c r="T42" s="12"/>
      <c r="U42" s="12"/>
      <c r="V42" s="12"/>
      <c r="W42" s="12"/>
      <c r="X42" s="12"/>
      <c r="Y42" s="12"/>
      <c r="Z42" s="12"/>
      <c r="AA42" s="12"/>
      <c r="AB42" s="12"/>
      <c r="AC42" s="12"/>
    </row>
    <row r="43" spans="1:29" s="7" customFormat="1" ht="82.5" hidden="1" customHeight="1">
      <c r="A43" s="2">
        <v>2019</v>
      </c>
      <c r="B43" s="16" t="s">
        <v>167</v>
      </c>
      <c r="C43" s="12" t="s">
        <v>168</v>
      </c>
      <c r="D43" s="11" t="s">
        <v>320</v>
      </c>
      <c r="E43" s="11" t="s">
        <v>321</v>
      </c>
      <c r="F43" s="12"/>
      <c r="G43" s="11" t="s">
        <v>322</v>
      </c>
      <c r="H43" s="38" t="s">
        <v>172</v>
      </c>
      <c r="I43" s="11" t="s">
        <v>217</v>
      </c>
      <c r="J43" s="11" t="s">
        <v>323</v>
      </c>
      <c r="K43" s="11" t="s">
        <v>180</v>
      </c>
      <c r="L43" s="11" t="s">
        <v>26</v>
      </c>
      <c r="M43" s="14">
        <v>43986</v>
      </c>
      <c r="N43" s="14"/>
      <c r="O43" s="11" t="s">
        <v>28</v>
      </c>
      <c r="P43" s="11" t="s">
        <v>28</v>
      </c>
      <c r="Q43" s="11" t="s">
        <v>29</v>
      </c>
      <c r="R43" s="12"/>
      <c r="S43" s="12"/>
      <c r="T43" s="12"/>
      <c r="U43" s="12"/>
      <c r="V43" s="12"/>
      <c r="W43" s="12"/>
      <c r="X43" s="12"/>
      <c r="Y43" s="12"/>
      <c r="Z43" s="12"/>
      <c r="AA43" s="12"/>
      <c r="AB43" s="12"/>
      <c r="AC43" s="12"/>
    </row>
    <row r="44" spans="1:29" s="7" customFormat="1" ht="82.5" hidden="1" customHeight="1">
      <c r="A44" s="2">
        <v>2019</v>
      </c>
      <c r="B44" s="16" t="s">
        <v>167</v>
      </c>
      <c r="C44" s="12" t="s">
        <v>168</v>
      </c>
      <c r="D44" s="11" t="s">
        <v>324</v>
      </c>
      <c r="E44" s="11" t="s">
        <v>188</v>
      </c>
      <c r="F44" s="12"/>
      <c r="G44" s="11" t="s">
        <v>325</v>
      </c>
      <c r="H44" s="5" t="s">
        <v>45</v>
      </c>
      <c r="I44" s="11" t="s">
        <v>45</v>
      </c>
      <c r="J44" s="11" t="s">
        <v>326</v>
      </c>
      <c r="K44" s="11" t="s">
        <v>327</v>
      </c>
      <c r="L44" s="11" t="s">
        <v>26</v>
      </c>
      <c r="M44" s="11" t="s">
        <v>135</v>
      </c>
      <c r="N44" s="11"/>
      <c r="O44" s="11" t="s">
        <v>135</v>
      </c>
      <c r="P44" s="11" t="s">
        <v>135</v>
      </c>
      <c r="Q44" s="11" t="s">
        <v>135</v>
      </c>
      <c r="R44" s="12"/>
      <c r="S44" s="12"/>
      <c r="T44" s="12"/>
      <c r="U44" s="12"/>
      <c r="V44" s="12"/>
      <c r="W44" s="12"/>
      <c r="X44" s="12"/>
      <c r="Y44" s="12"/>
      <c r="Z44" s="12"/>
      <c r="AA44" s="12"/>
      <c r="AB44" s="12"/>
      <c r="AC44" s="12"/>
    </row>
    <row r="45" spans="1:29" s="7" customFormat="1" ht="82.5" hidden="1" customHeight="1">
      <c r="A45" s="2">
        <v>2019</v>
      </c>
      <c r="B45" s="16" t="s">
        <v>167</v>
      </c>
      <c r="C45" s="12" t="s">
        <v>168</v>
      </c>
      <c r="D45" s="11" t="s">
        <v>328</v>
      </c>
      <c r="E45" s="11" t="s">
        <v>188</v>
      </c>
      <c r="F45" s="12"/>
      <c r="G45" s="11" t="s">
        <v>329</v>
      </c>
      <c r="H45" s="4" t="s">
        <v>35</v>
      </c>
      <c r="I45" s="11" t="s">
        <v>330</v>
      </c>
      <c r="J45" s="11" t="s">
        <v>331</v>
      </c>
      <c r="K45" s="11" t="s">
        <v>332</v>
      </c>
      <c r="L45" s="11" t="s">
        <v>26</v>
      </c>
      <c r="M45" s="14">
        <v>43986</v>
      </c>
      <c r="N45" s="14" t="s">
        <v>39</v>
      </c>
      <c r="O45" s="11" t="s">
        <v>28</v>
      </c>
      <c r="P45" s="11" t="s">
        <v>28</v>
      </c>
      <c r="Q45" s="11" t="s">
        <v>29</v>
      </c>
      <c r="R45" s="12"/>
      <c r="S45" s="12"/>
      <c r="T45" s="12"/>
      <c r="U45" s="12"/>
      <c r="V45" s="12"/>
      <c r="W45" s="12"/>
      <c r="X45" s="12"/>
      <c r="Y45" s="12"/>
      <c r="Z45" s="12"/>
      <c r="AA45" s="12"/>
      <c r="AB45" s="12"/>
      <c r="AC45" s="12"/>
    </row>
    <row r="46" spans="1:29" s="7" customFormat="1" ht="82.5" customHeight="1">
      <c r="A46" s="136">
        <v>2018</v>
      </c>
      <c r="B46" s="37" t="s">
        <v>167</v>
      </c>
      <c r="C46" s="112" t="s">
        <v>168</v>
      </c>
      <c r="D46" s="38" t="s">
        <v>333</v>
      </c>
      <c r="E46" s="38" t="s">
        <v>334</v>
      </c>
      <c r="F46" s="12"/>
      <c r="G46" s="38" t="s">
        <v>210</v>
      </c>
      <c r="H46" s="38" t="s">
        <v>55</v>
      </c>
      <c r="I46" s="38" t="s">
        <v>244</v>
      </c>
      <c r="J46" s="11" t="s">
        <v>335</v>
      </c>
      <c r="K46" s="38" t="s">
        <v>336</v>
      </c>
      <c r="L46" s="114" t="s">
        <v>26</v>
      </c>
      <c r="M46" s="38" t="s">
        <v>247</v>
      </c>
      <c r="N46" s="38" t="s">
        <v>27</v>
      </c>
      <c r="O46" s="38" t="s">
        <v>337</v>
      </c>
      <c r="P46" s="38" t="s">
        <v>135</v>
      </c>
      <c r="Q46" s="38" t="s">
        <v>29</v>
      </c>
      <c r="R46" s="12"/>
      <c r="S46" s="12"/>
      <c r="T46" s="12"/>
      <c r="U46" s="12"/>
      <c r="V46" s="12"/>
      <c r="W46" s="12"/>
      <c r="X46" s="12"/>
      <c r="Y46" s="12"/>
      <c r="Z46" s="12"/>
      <c r="AA46" s="12"/>
      <c r="AB46" s="12"/>
      <c r="AC46" s="12"/>
    </row>
    <row r="47" spans="1:29" s="7" customFormat="1" ht="82.5" hidden="1" customHeight="1">
      <c r="A47" s="2" t="s">
        <v>119</v>
      </c>
      <c r="B47" s="16" t="s">
        <v>167</v>
      </c>
      <c r="C47" s="12" t="s">
        <v>168</v>
      </c>
      <c r="D47" s="11" t="s">
        <v>338</v>
      </c>
      <c r="E47" s="11" t="s">
        <v>339</v>
      </c>
      <c r="F47" s="12"/>
      <c r="G47" s="11" t="s">
        <v>340</v>
      </c>
      <c r="H47" s="11" t="s">
        <v>135</v>
      </c>
      <c r="I47" s="11" t="s">
        <v>135</v>
      </c>
      <c r="J47" s="11" t="s">
        <v>135</v>
      </c>
      <c r="K47" s="11" t="s">
        <v>135</v>
      </c>
      <c r="L47" s="11" t="s">
        <v>135</v>
      </c>
      <c r="M47" s="11" t="s">
        <v>135</v>
      </c>
      <c r="N47" s="11"/>
      <c r="O47" s="11" t="s">
        <v>135</v>
      </c>
      <c r="P47" s="11" t="s">
        <v>135</v>
      </c>
      <c r="Q47" s="11" t="s">
        <v>135</v>
      </c>
      <c r="R47" s="12"/>
      <c r="S47" s="12"/>
      <c r="T47" s="12"/>
      <c r="U47" s="12"/>
      <c r="V47" s="12"/>
      <c r="W47" s="12"/>
      <c r="X47" s="12"/>
      <c r="Y47" s="12"/>
      <c r="Z47" s="12"/>
      <c r="AA47" s="12"/>
      <c r="AB47" s="12"/>
      <c r="AC47" s="12"/>
    </row>
    <row r="48" spans="1:29" s="7" customFormat="1" ht="82.5" hidden="1" customHeight="1">
      <c r="A48" s="2">
        <v>2017</v>
      </c>
      <c r="B48" s="16" t="s">
        <v>167</v>
      </c>
      <c r="C48" s="12" t="s">
        <v>168</v>
      </c>
      <c r="D48" s="11" t="s">
        <v>341</v>
      </c>
      <c r="E48" s="11" t="s">
        <v>342</v>
      </c>
      <c r="F48" s="12"/>
      <c r="G48" s="11" t="s">
        <v>343</v>
      </c>
      <c r="H48" s="5" t="s">
        <v>22</v>
      </c>
      <c r="I48" s="11" t="s">
        <v>344</v>
      </c>
      <c r="J48" s="11" t="s">
        <v>345</v>
      </c>
      <c r="K48" s="11" t="s">
        <v>346</v>
      </c>
      <c r="L48" s="11" t="s">
        <v>26</v>
      </c>
      <c r="M48" s="14">
        <v>43986</v>
      </c>
      <c r="N48" s="14" t="s">
        <v>39</v>
      </c>
      <c r="O48" s="11" t="s">
        <v>28</v>
      </c>
      <c r="P48" s="11" t="s">
        <v>28</v>
      </c>
      <c r="Q48" s="11" t="s">
        <v>76</v>
      </c>
      <c r="R48" s="12"/>
      <c r="S48" s="12"/>
      <c r="T48" s="12"/>
      <c r="U48" s="12"/>
      <c r="V48" s="12"/>
      <c r="W48" s="12"/>
      <c r="X48" s="12"/>
      <c r="Y48" s="12"/>
      <c r="Z48" s="12"/>
      <c r="AA48" s="12"/>
      <c r="AB48" s="12"/>
      <c r="AC48" s="12"/>
    </row>
    <row r="49" spans="1:29" s="7" customFormat="1" ht="82.5" hidden="1" customHeight="1">
      <c r="A49" s="2">
        <v>2017</v>
      </c>
      <c r="B49" s="16" t="s">
        <v>167</v>
      </c>
      <c r="C49" s="12" t="s">
        <v>168</v>
      </c>
      <c r="D49" s="11" t="s">
        <v>347</v>
      </c>
      <c r="E49" s="11" t="s">
        <v>342</v>
      </c>
      <c r="F49" s="12"/>
      <c r="G49" s="11" t="s">
        <v>348</v>
      </c>
      <c r="H49" s="5" t="s">
        <v>22</v>
      </c>
      <c r="I49" s="11" t="s">
        <v>349</v>
      </c>
      <c r="J49" s="11" t="s">
        <v>350</v>
      </c>
      <c r="K49" s="11" t="s">
        <v>351</v>
      </c>
      <c r="L49" s="11" t="s">
        <v>26</v>
      </c>
      <c r="M49" s="14">
        <v>43986</v>
      </c>
      <c r="N49" s="14" t="s">
        <v>39</v>
      </c>
      <c r="O49" s="11" t="s">
        <v>28</v>
      </c>
      <c r="P49" s="11" t="s">
        <v>28</v>
      </c>
      <c r="Q49" s="11" t="s">
        <v>76</v>
      </c>
      <c r="R49" s="12"/>
      <c r="S49" s="12"/>
      <c r="T49" s="12"/>
      <c r="U49" s="12"/>
      <c r="V49" s="12"/>
      <c r="W49" s="12"/>
      <c r="X49" s="12"/>
      <c r="Y49" s="12"/>
      <c r="Z49" s="12"/>
      <c r="AA49" s="12"/>
      <c r="AB49" s="12"/>
      <c r="AC49" s="12"/>
    </row>
    <row r="50" spans="1:29" s="7" customFormat="1" ht="82.5" hidden="1" customHeight="1">
      <c r="A50" s="2">
        <v>2019</v>
      </c>
      <c r="B50" s="16" t="s">
        <v>167</v>
      </c>
      <c r="C50" s="12" t="s">
        <v>168</v>
      </c>
      <c r="D50" s="11" t="s">
        <v>352</v>
      </c>
      <c r="E50" s="11" t="s">
        <v>19</v>
      </c>
      <c r="F50" s="12"/>
      <c r="G50" s="11" t="s">
        <v>353</v>
      </c>
      <c r="H50" s="5" t="s">
        <v>22</v>
      </c>
      <c r="I50" s="11" t="s">
        <v>354</v>
      </c>
      <c r="J50" s="11" t="s">
        <v>355</v>
      </c>
      <c r="K50" s="11" t="s">
        <v>180</v>
      </c>
      <c r="L50" s="11" t="s">
        <v>26</v>
      </c>
      <c r="M50" s="14">
        <v>43984</v>
      </c>
      <c r="N50" s="14" t="s">
        <v>75</v>
      </c>
      <c r="O50" s="11" t="s">
        <v>28</v>
      </c>
      <c r="P50" s="11" t="s">
        <v>28</v>
      </c>
      <c r="Q50" s="11" t="s">
        <v>76</v>
      </c>
      <c r="R50" s="12"/>
      <c r="S50" s="12"/>
      <c r="T50" s="12"/>
      <c r="U50" s="12"/>
      <c r="V50" s="12"/>
      <c r="W50" s="12"/>
      <c r="X50" s="12"/>
      <c r="Y50" s="12"/>
      <c r="Z50" s="12"/>
      <c r="AA50" s="12"/>
      <c r="AB50" s="12"/>
      <c r="AC50" s="12"/>
    </row>
    <row r="51" spans="1:29" s="7" customFormat="1" ht="82.5" hidden="1" customHeight="1">
      <c r="A51" s="2">
        <v>2019</v>
      </c>
      <c r="B51" s="16" t="s">
        <v>167</v>
      </c>
      <c r="C51" s="12" t="s">
        <v>168</v>
      </c>
      <c r="D51" s="11" t="s">
        <v>356</v>
      </c>
      <c r="E51" s="11" t="s">
        <v>19</v>
      </c>
      <c r="F51" s="12"/>
      <c r="G51" s="11" t="s">
        <v>357</v>
      </c>
      <c r="H51" s="4" t="s">
        <v>35</v>
      </c>
      <c r="I51" s="11" t="s">
        <v>358</v>
      </c>
      <c r="J51" s="11" t="s">
        <v>359</v>
      </c>
      <c r="K51" s="11" t="s">
        <v>360</v>
      </c>
      <c r="L51" s="11" t="s">
        <v>26</v>
      </c>
      <c r="M51" s="14">
        <v>43986</v>
      </c>
      <c r="N51" s="14" t="s">
        <v>39</v>
      </c>
      <c r="O51" s="11" t="s">
        <v>28</v>
      </c>
      <c r="P51" s="11" t="s">
        <v>28</v>
      </c>
      <c r="Q51" s="11" t="s">
        <v>29</v>
      </c>
      <c r="R51" s="12"/>
      <c r="S51" s="12"/>
      <c r="T51" s="12"/>
      <c r="U51" s="12"/>
      <c r="V51" s="12"/>
      <c r="W51" s="12"/>
      <c r="X51" s="12"/>
      <c r="Y51" s="12"/>
      <c r="Z51" s="12"/>
      <c r="AA51" s="12"/>
      <c r="AB51" s="12"/>
      <c r="AC51" s="12"/>
    </row>
    <row r="52" spans="1:29" s="120" customFormat="1" ht="82.5" customHeight="1">
      <c r="A52" s="103">
        <v>2018</v>
      </c>
      <c r="B52" s="109" t="s">
        <v>167</v>
      </c>
      <c r="C52" s="101" t="s">
        <v>168</v>
      </c>
      <c r="D52" s="103" t="s">
        <v>361</v>
      </c>
      <c r="E52" s="103" t="s">
        <v>362</v>
      </c>
      <c r="F52" s="12"/>
      <c r="G52" s="103" t="s">
        <v>363</v>
      </c>
      <c r="H52" s="103" t="s">
        <v>55</v>
      </c>
      <c r="I52" s="103" t="s">
        <v>364</v>
      </c>
      <c r="J52" s="11" t="s">
        <v>365</v>
      </c>
      <c r="K52" s="103" t="s">
        <v>366</v>
      </c>
      <c r="L52" s="101" t="s">
        <v>69</v>
      </c>
      <c r="M52" s="103" t="s">
        <v>367</v>
      </c>
      <c r="N52" s="103" t="s">
        <v>27</v>
      </c>
      <c r="O52" s="103" t="s">
        <v>368</v>
      </c>
      <c r="P52" s="103" t="s">
        <v>369</v>
      </c>
      <c r="Q52" s="103" t="s">
        <v>370</v>
      </c>
      <c r="R52" s="101"/>
      <c r="S52" s="101"/>
      <c r="T52" s="101"/>
      <c r="U52" s="101"/>
      <c r="V52" s="101"/>
      <c r="W52" s="101"/>
      <c r="X52" s="101"/>
      <c r="Y52" s="101"/>
      <c r="Z52" s="101"/>
      <c r="AA52" s="101"/>
      <c r="AB52" s="101"/>
      <c r="AC52" s="101"/>
    </row>
    <row r="53" spans="1:29" s="7" customFormat="1" ht="82.5" hidden="1" customHeight="1">
      <c r="A53" s="2">
        <v>2018</v>
      </c>
      <c r="B53" s="8" t="s">
        <v>371</v>
      </c>
      <c r="C53" s="5" t="s">
        <v>372</v>
      </c>
      <c r="D53" s="5" t="s">
        <v>18</v>
      </c>
      <c r="E53" s="4" t="s">
        <v>373</v>
      </c>
      <c r="F53" s="4" t="s">
        <v>374</v>
      </c>
      <c r="G53" s="4" t="s">
        <v>375</v>
      </c>
      <c r="H53" s="24"/>
      <c r="I53" s="4" t="s">
        <v>376</v>
      </c>
      <c r="J53" s="5" t="s">
        <v>377</v>
      </c>
      <c r="K53" s="22" t="s">
        <v>378</v>
      </c>
      <c r="L53" s="5" t="s">
        <v>379</v>
      </c>
      <c r="M53" s="5" t="s">
        <v>258</v>
      </c>
      <c r="N53" s="5"/>
      <c r="O53" s="5" t="s">
        <v>380</v>
      </c>
      <c r="P53" s="5" t="s">
        <v>381</v>
      </c>
      <c r="Q53" s="5" t="s">
        <v>283</v>
      </c>
      <c r="R53" s="4"/>
      <c r="S53" s="4"/>
      <c r="T53" s="4"/>
      <c r="U53" s="4"/>
      <c r="V53" s="4"/>
      <c r="W53" s="4"/>
      <c r="X53" s="4"/>
      <c r="Y53" s="4"/>
      <c r="Z53" s="4"/>
      <c r="AA53" s="4"/>
      <c r="AB53" s="4"/>
      <c r="AC53" s="4"/>
    </row>
    <row r="54" spans="1:29" s="7" customFormat="1" ht="82.5" hidden="1" customHeight="1">
      <c r="A54" s="2">
        <v>2018</v>
      </c>
      <c r="B54" s="8" t="s">
        <v>382</v>
      </c>
      <c r="C54" s="5" t="s">
        <v>383</v>
      </c>
      <c r="D54" s="5" t="s">
        <v>18</v>
      </c>
      <c r="E54" s="4" t="s">
        <v>384</v>
      </c>
      <c r="F54" s="4" t="s">
        <v>385</v>
      </c>
      <c r="G54" s="5" t="s">
        <v>386</v>
      </c>
      <c r="H54" s="24"/>
      <c r="I54" s="4" t="s">
        <v>376</v>
      </c>
      <c r="J54" s="5" t="s">
        <v>387</v>
      </c>
      <c r="K54" s="23" t="s">
        <v>388</v>
      </c>
      <c r="L54" s="5" t="s">
        <v>379</v>
      </c>
      <c r="M54" s="5" t="s">
        <v>280</v>
      </c>
      <c r="N54" s="5"/>
      <c r="O54" s="5" t="s">
        <v>389</v>
      </c>
      <c r="P54" s="5" t="s">
        <v>390</v>
      </c>
      <c r="Q54" s="5" t="s">
        <v>283</v>
      </c>
      <c r="R54" s="4"/>
      <c r="S54" s="4"/>
      <c r="T54" s="4"/>
      <c r="U54" s="4"/>
      <c r="V54" s="4"/>
      <c r="W54" s="4"/>
      <c r="X54" s="4"/>
      <c r="Y54" s="4"/>
      <c r="Z54" s="4"/>
      <c r="AA54" s="4"/>
      <c r="AB54" s="4"/>
      <c r="AC54" s="4"/>
    </row>
    <row r="55" spans="1:29" s="7" customFormat="1" ht="82.5" hidden="1" customHeight="1">
      <c r="A55" s="5">
        <v>2014</v>
      </c>
      <c r="B55" s="25" t="s">
        <v>391</v>
      </c>
      <c r="C55" s="5" t="s">
        <v>392</v>
      </c>
      <c r="D55" s="5" t="s">
        <v>18</v>
      </c>
      <c r="E55" s="4" t="s">
        <v>393</v>
      </c>
      <c r="F55" s="4" t="s">
        <v>394</v>
      </c>
      <c r="G55" s="4" t="s">
        <v>395</v>
      </c>
      <c r="H55" s="26"/>
      <c r="I55" s="4" t="s">
        <v>376</v>
      </c>
      <c r="J55" s="4" t="s">
        <v>396</v>
      </c>
      <c r="K55" s="11" t="s">
        <v>397</v>
      </c>
      <c r="L55" s="5" t="s">
        <v>379</v>
      </c>
      <c r="M55" s="5" t="s">
        <v>258</v>
      </c>
      <c r="N55" s="5"/>
      <c r="O55" s="5" t="s">
        <v>398</v>
      </c>
      <c r="P55" s="5" t="s">
        <v>399</v>
      </c>
      <c r="Q55" s="5" t="s">
        <v>283</v>
      </c>
      <c r="R55" s="4"/>
      <c r="S55" s="4"/>
      <c r="T55" s="4"/>
      <c r="U55" s="4"/>
      <c r="V55" s="4"/>
      <c r="W55" s="4"/>
      <c r="X55" s="4"/>
      <c r="Y55" s="4"/>
      <c r="Z55" s="4"/>
      <c r="AA55" s="4"/>
      <c r="AB55" s="4"/>
      <c r="AC55" s="4"/>
    </row>
    <row r="56" spans="1:29" s="7" customFormat="1" ht="82.5" hidden="1" customHeight="1">
      <c r="A56" s="2">
        <v>2019</v>
      </c>
      <c r="B56" s="8" t="s">
        <v>400</v>
      </c>
      <c r="C56" s="5" t="s">
        <v>401</v>
      </c>
      <c r="D56" s="5" t="s">
        <v>18</v>
      </c>
      <c r="E56" s="5" t="s">
        <v>402</v>
      </c>
      <c r="F56" s="4" t="s">
        <v>403</v>
      </c>
      <c r="G56" s="5" t="s">
        <v>404</v>
      </c>
      <c r="H56" s="5" t="s">
        <v>22</v>
      </c>
      <c r="I56" s="4" t="s">
        <v>376</v>
      </c>
      <c r="J56" s="5" t="s">
        <v>405</v>
      </c>
      <c r="K56" s="5" t="s">
        <v>80</v>
      </c>
      <c r="L56" s="5" t="s">
        <v>26</v>
      </c>
      <c r="M56" s="6">
        <v>43984</v>
      </c>
      <c r="N56" s="6" t="s">
        <v>75</v>
      </c>
      <c r="O56" s="5" t="s">
        <v>28</v>
      </c>
      <c r="P56" s="5" t="s">
        <v>28</v>
      </c>
      <c r="Q56" s="5" t="s">
        <v>29</v>
      </c>
      <c r="R56" s="4"/>
      <c r="S56" s="4"/>
      <c r="T56" s="4"/>
      <c r="U56" s="4"/>
      <c r="V56" s="4"/>
      <c r="W56" s="4"/>
      <c r="X56" s="4"/>
      <c r="Y56" s="4"/>
      <c r="Z56" s="4"/>
      <c r="AA56" s="4"/>
      <c r="AB56" s="4"/>
      <c r="AC56" s="4"/>
    </row>
    <row r="57" spans="1:29" s="7" customFormat="1" ht="82.5" customHeight="1">
      <c r="A57" s="136">
        <v>2015</v>
      </c>
      <c r="B57" s="115" t="s">
        <v>406</v>
      </c>
      <c r="C57" s="38" t="s">
        <v>407</v>
      </c>
      <c r="D57" s="38" t="s">
        <v>18</v>
      </c>
      <c r="E57" s="112" t="s">
        <v>408</v>
      </c>
      <c r="F57" s="4" t="s">
        <v>409</v>
      </c>
      <c r="G57" s="38" t="s">
        <v>410</v>
      </c>
      <c r="H57" s="38" t="s">
        <v>55</v>
      </c>
      <c r="I57" s="38" t="s">
        <v>255</v>
      </c>
      <c r="J57" s="5" t="s">
        <v>411</v>
      </c>
      <c r="K57" s="38" t="s">
        <v>412</v>
      </c>
      <c r="L57" s="112" t="s">
        <v>69</v>
      </c>
      <c r="M57" s="38" t="s">
        <v>290</v>
      </c>
      <c r="N57" s="38" t="s">
        <v>39</v>
      </c>
      <c r="O57" s="38" t="s">
        <v>413</v>
      </c>
      <c r="P57" s="38" t="s">
        <v>414</v>
      </c>
      <c r="Q57" s="38" t="s">
        <v>283</v>
      </c>
      <c r="R57" s="4"/>
      <c r="S57" s="4"/>
      <c r="T57" s="4"/>
      <c r="U57" s="4"/>
      <c r="V57" s="4"/>
      <c r="W57" s="4"/>
      <c r="X57" s="4"/>
      <c r="Y57" s="4"/>
      <c r="Z57" s="4"/>
      <c r="AA57" s="4"/>
      <c r="AB57" s="4"/>
      <c r="AC57" s="4"/>
    </row>
    <row r="58" spans="1:29" s="7" customFormat="1" ht="82.5" hidden="1" customHeight="1">
      <c r="A58" s="2">
        <v>2018</v>
      </c>
      <c r="B58" s="8" t="s">
        <v>415</v>
      </c>
      <c r="C58" s="5" t="s">
        <v>416</v>
      </c>
      <c r="D58" s="5" t="s">
        <v>18</v>
      </c>
      <c r="E58" s="4" t="s">
        <v>417</v>
      </c>
      <c r="F58" s="4" t="s">
        <v>418</v>
      </c>
      <c r="G58" s="5" t="s">
        <v>419</v>
      </c>
      <c r="H58" s="12" t="s">
        <v>184</v>
      </c>
      <c r="I58" s="5" t="s">
        <v>420</v>
      </c>
      <c r="J58" s="4" t="s">
        <v>67</v>
      </c>
      <c r="K58" s="5" t="s">
        <v>327</v>
      </c>
      <c r="L58" s="5" t="s">
        <v>26</v>
      </c>
      <c r="M58" s="6">
        <v>43621</v>
      </c>
      <c r="N58" s="6" t="s">
        <v>27</v>
      </c>
      <c r="O58" s="5" t="s">
        <v>421</v>
      </c>
      <c r="P58" s="5" t="s">
        <v>422</v>
      </c>
      <c r="Q58" s="5" t="s">
        <v>423</v>
      </c>
      <c r="R58" s="4"/>
      <c r="S58" s="4"/>
      <c r="T58" s="4"/>
      <c r="U58" s="4"/>
      <c r="V58" s="4"/>
      <c r="W58" s="4"/>
      <c r="X58" s="4"/>
      <c r="Y58" s="4"/>
      <c r="Z58" s="4"/>
      <c r="AA58" s="4"/>
      <c r="AB58" s="4"/>
      <c r="AC58" s="4"/>
    </row>
    <row r="59" spans="1:29" s="7" customFormat="1" ht="82.5" hidden="1" customHeight="1">
      <c r="A59" s="2" t="s">
        <v>119</v>
      </c>
      <c r="B59" s="3" t="s">
        <v>119</v>
      </c>
      <c r="C59" s="5" t="s">
        <v>424</v>
      </c>
      <c r="D59" s="5" t="s">
        <v>18</v>
      </c>
      <c r="E59" s="5" t="s">
        <v>425</v>
      </c>
      <c r="F59" s="4" t="s">
        <v>426</v>
      </c>
      <c r="G59" s="4" t="s">
        <v>427</v>
      </c>
      <c r="H59" s="11" t="s">
        <v>130</v>
      </c>
      <c r="I59" s="5" t="s">
        <v>428</v>
      </c>
      <c r="J59" s="4" t="s">
        <v>67</v>
      </c>
      <c r="K59" s="5" t="s">
        <v>327</v>
      </c>
      <c r="L59" s="5" t="s">
        <v>26</v>
      </c>
      <c r="M59" s="6">
        <v>43622</v>
      </c>
      <c r="N59" s="6" t="s">
        <v>27</v>
      </c>
      <c r="O59" s="5" t="s">
        <v>28</v>
      </c>
      <c r="P59" s="5" t="s">
        <v>422</v>
      </c>
      <c r="Q59" s="5" t="s">
        <v>70</v>
      </c>
      <c r="R59" s="4"/>
      <c r="S59" s="4"/>
      <c r="T59" s="4"/>
      <c r="U59" s="4"/>
      <c r="V59" s="4"/>
      <c r="W59" s="4"/>
      <c r="X59" s="4"/>
      <c r="Y59" s="4"/>
      <c r="Z59" s="4"/>
      <c r="AA59" s="4"/>
      <c r="AB59" s="4"/>
      <c r="AC59" s="4"/>
    </row>
    <row r="60" spans="1:29" s="1" customFormat="1" ht="210.75" customHeight="1">
      <c r="A60" s="138">
        <v>2014</v>
      </c>
      <c r="B60" s="147" t="s">
        <v>429</v>
      </c>
      <c r="C60" s="140" t="s">
        <v>430</v>
      </c>
      <c r="D60" s="140" t="s">
        <v>18</v>
      </c>
      <c r="E60" s="140" t="s">
        <v>431</v>
      </c>
      <c r="F60" s="4" t="s">
        <v>432</v>
      </c>
      <c r="G60" s="141"/>
      <c r="H60" s="140" t="s">
        <v>55</v>
      </c>
      <c r="I60" s="141" t="s">
        <v>267</v>
      </c>
      <c r="J60" s="20" t="s">
        <v>433</v>
      </c>
      <c r="K60" s="140" t="s">
        <v>434</v>
      </c>
      <c r="L60" s="114" t="s">
        <v>26</v>
      </c>
      <c r="M60" s="140" t="s">
        <v>435</v>
      </c>
      <c r="N60" s="140" t="s">
        <v>27</v>
      </c>
      <c r="O60" s="140" t="s">
        <v>413</v>
      </c>
      <c r="P60" s="140" t="s">
        <v>436</v>
      </c>
      <c r="Q60" s="140" t="s">
        <v>272</v>
      </c>
      <c r="R60" s="21"/>
      <c r="S60" s="21"/>
      <c r="T60" s="21"/>
      <c r="U60" s="21"/>
      <c r="V60" s="21"/>
      <c r="W60" s="21"/>
      <c r="X60" s="21"/>
      <c r="Y60" s="21"/>
      <c r="Z60" s="21"/>
      <c r="AA60" s="21"/>
      <c r="AB60" s="21"/>
      <c r="AC60" s="21"/>
    </row>
    <row r="61" spans="1:29" s="1" customFormat="1" ht="136.5" customHeight="1">
      <c r="A61" s="138">
        <v>2017</v>
      </c>
      <c r="B61" s="148" t="s">
        <v>437</v>
      </c>
      <c r="C61" s="140" t="s">
        <v>438</v>
      </c>
      <c r="D61" s="140" t="s">
        <v>18</v>
      </c>
      <c r="E61" s="141" t="s">
        <v>439</v>
      </c>
      <c r="F61" s="4" t="s">
        <v>440</v>
      </c>
      <c r="G61" s="140" t="s">
        <v>441</v>
      </c>
      <c r="H61" s="140" t="s">
        <v>55</v>
      </c>
      <c r="I61" s="141" t="s">
        <v>267</v>
      </c>
      <c r="J61" s="21" t="s">
        <v>442</v>
      </c>
      <c r="K61" s="140" t="s">
        <v>443</v>
      </c>
      <c r="L61" s="114" t="s">
        <v>26</v>
      </c>
      <c r="M61" s="140" t="s">
        <v>269</v>
      </c>
      <c r="N61" s="140" t="s">
        <v>27</v>
      </c>
      <c r="O61" s="140" t="s">
        <v>444</v>
      </c>
      <c r="P61" s="140" t="s">
        <v>445</v>
      </c>
      <c r="Q61" s="140" t="s">
        <v>272</v>
      </c>
      <c r="R61" s="21"/>
      <c r="S61" s="21"/>
      <c r="T61" s="21"/>
      <c r="U61" s="21"/>
      <c r="V61" s="21"/>
      <c r="W61" s="21"/>
      <c r="X61" s="21"/>
      <c r="Y61" s="21"/>
      <c r="Z61" s="21"/>
      <c r="AA61" s="21"/>
      <c r="AB61" s="21"/>
      <c r="AC61" s="21"/>
    </row>
    <row r="62" spans="1:29" s="7" customFormat="1" ht="82.5" hidden="1" customHeight="1">
      <c r="A62" s="2">
        <v>2016</v>
      </c>
      <c r="B62" s="8" t="s">
        <v>446</v>
      </c>
      <c r="C62" s="4" t="s">
        <v>447</v>
      </c>
      <c r="D62" s="5" t="s">
        <v>448</v>
      </c>
      <c r="E62" s="5" t="s">
        <v>449</v>
      </c>
      <c r="F62" s="4" t="s">
        <v>450</v>
      </c>
      <c r="G62" s="5" t="s">
        <v>451</v>
      </c>
      <c r="H62" s="5" t="s">
        <v>22</v>
      </c>
      <c r="I62" s="27" t="s">
        <v>452</v>
      </c>
      <c r="J62" s="5" t="s">
        <v>67</v>
      </c>
      <c r="K62" s="5" t="s">
        <v>453</v>
      </c>
      <c r="L62" s="5" t="s">
        <v>26</v>
      </c>
      <c r="M62" s="6">
        <v>43622</v>
      </c>
      <c r="N62" s="6" t="s">
        <v>27</v>
      </c>
      <c r="O62" s="5" t="s">
        <v>28</v>
      </c>
      <c r="P62" s="5" t="s">
        <v>454</v>
      </c>
      <c r="Q62" s="11" t="s">
        <v>70</v>
      </c>
      <c r="R62" s="4"/>
      <c r="S62" s="4"/>
      <c r="T62" s="4"/>
      <c r="U62" s="4"/>
      <c r="V62" s="4"/>
      <c r="W62" s="4"/>
      <c r="X62" s="4"/>
      <c r="Y62" s="4"/>
      <c r="Z62" s="4"/>
      <c r="AA62" s="4"/>
      <c r="AB62" s="4"/>
      <c r="AC62" s="4"/>
    </row>
    <row r="63" spans="1:29" s="1" customFormat="1" ht="156" customHeight="1">
      <c r="A63" s="138">
        <v>2014</v>
      </c>
      <c r="B63" s="148" t="s">
        <v>455</v>
      </c>
      <c r="C63" s="140" t="s">
        <v>456</v>
      </c>
      <c r="D63" s="140" t="s">
        <v>18</v>
      </c>
      <c r="E63" s="140" t="s">
        <v>457</v>
      </c>
      <c r="F63" s="4" t="s">
        <v>458</v>
      </c>
      <c r="G63" s="141" t="s">
        <v>459</v>
      </c>
      <c r="H63" s="140" t="s">
        <v>55</v>
      </c>
      <c r="I63" s="141" t="s">
        <v>267</v>
      </c>
      <c r="J63" s="20" t="s">
        <v>267</v>
      </c>
      <c r="K63" s="140" t="s">
        <v>460</v>
      </c>
      <c r="L63" s="112" t="s">
        <v>69</v>
      </c>
      <c r="M63" s="140" t="s">
        <v>461</v>
      </c>
      <c r="N63" s="140" t="s">
        <v>27</v>
      </c>
      <c r="O63" s="140" t="s">
        <v>462</v>
      </c>
      <c r="P63" s="140" t="s">
        <v>463</v>
      </c>
      <c r="Q63" s="140" t="s">
        <v>464</v>
      </c>
      <c r="R63" s="21"/>
      <c r="S63" s="21"/>
      <c r="T63" s="21"/>
      <c r="U63" s="21"/>
      <c r="V63" s="21"/>
      <c r="W63" s="21"/>
      <c r="X63" s="21"/>
      <c r="Y63" s="21"/>
      <c r="Z63" s="21"/>
      <c r="AA63" s="21"/>
      <c r="AB63" s="21"/>
      <c r="AC63" s="21"/>
    </row>
    <row r="64" spans="1:29" s="7" customFormat="1" ht="82.5" hidden="1" customHeight="1">
      <c r="A64" s="2" t="s">
        <v>119</v>
      </c>
      <c r="B64" s="18" t="s">
        <v>465</v>
      </c>
      <c r="C64" s="11" t="s">
        <v>466</v>
      </c>
      <c r="D64" s="5" t="s">
        <v>18</v>
      </c>
      <c r="E64" s="4" t="s">
        <v>467</v>
      </c>
      <c r="F64" s="4" t="s">
        <v>468</v>
      </c>
      <c r="G64" s="4" t="s">
        <v>469</v>
      </c>
      <c r="H64" s="11" t="s">
        <v>45</v>
      </c>
      <c r="I64" s="28" t="s">
        <v>376</v>
      </c>
      <c r="J64" s="4" t="s">
        <v>470</v>
      </c>
      <c r="K64" s="4"/>
      <c r="L64" s="4"/>
      <c r="M64" s="4"/>
      <c r="N64" s="4"/>
      <c r="O64" s="4"/>
      <c r="P64" s="4"/>
      <c r="Q64" s="4"/>
      <c r="R64" s="4"/>
      <c r="S64" s="4"/>
      <c r="T64" s="4"/>
      <c r="U64" s="4"/>
      <c r="V64" s="4"/>
      <c r="W64" s="4"/>
      <c r="X64" s="4"/>
      <c r="Y64" s="4"/>
      <c r="Z64" s="4"/>
      <c r="AA64" s="4"/>
      <c r="AB64" s="4"/>
      <c r="AC64" s="4"/>
    </row>
    <row r="65" spans="1:29" s="120" customFormat="1" ht="82.5" customHeight="1">
      <c r="A65" s="105">
        <v>2017</v>
      </c>
      <c r="B65" s="121" t="s">
        <v>471</v>
      </c>
      <c r="C65" s="103" t="s">
        <v>472</v>
      </c>
      <c r="D65" s="103" t="s">
        <v>18</v>
      </c>
      <c r="E65" s="101" t="s">
        <v>473</v>
      </c>
      <c r="F65" s="4" t="s">
        <v>474</v>
      </c>
      <c r="G65" s="103" t="s">
        <v>475</v>
      </c>
      <c r="H65" s="103" t="s">
        <v>55</v>
      </c>
      <c r="I65" s="101" t="s">
        <v>364</v>
      </c>
      <c r="J65" s="5" t="s">
        <v>476</v>
      </c>
      <c r="K65" s="104" t="s">
        <v>477</v>
      </c>
      <c r="L65" s="101" t="s">
        <v>69</v>
      </c>
      <c r="M65" s="103" t="s">
        <v>478</v>
      </c>
      <c r="N65" s="103" t="s">
        <v>27</v>
      </c>
      <c r="O65" s="103" t="s">
        <v>479</v>
      </c>
      <c r="P65" s="103" t="s">
        <v>480</v>
      </c>
      <c r="Q65" s="103" t="s">
        <v>370</v>
      </c>
      <c r="R65" s="101"/>
      <c r="S65" s="101"/>
      <c r="T65" s="101"/>
      <c r="U65" s="101"/>
      <c r="V65" s="101"/>
      <c r="W65" s="101"/>
      <c r="X65" s="101"/>
      <c r="Y65" s="101"/>
      <c r="Z65" s="101"/>
      <c r="AA65" s="101"/>
      <c r="AB65" s="101"/>
      <c r="AC65" s="101"/>
    </row>
    <row r="66" spans="1:29" s="120" customFormat="1" ht="82.5" customHeight="1">
      <c r="A66" s="105">
        <v>2012</v>
      </c>
      <c r="B66" s="122" t="s">
        <v>481</v>
      </c>
      <c r="C66" s="103" t="s">
        <v>482</v>
      </c>
      <c r="D66" s="103" t="s">
        <v>18</v>
      </c>
      <c r="E66" s="101" t="s">
        <v>483</v>
      </c>
      <c r="F66" s="4" t="s">
        <v>484</v>
      </c>
      <c r="G66" s="101" t="s">
        <v>485</v>
      </c>
      <c r="H66" s="103" t="s">
        <v>55</v>
      </c>
      <c r="I66" s="101" t="s">
        <v>364</v>
      </c>
      <c r="J66" s="4" t="s">
        <v>486</v>
      </c>
      <c r="K66" s="103" t="s">
        <v>487</v>
      </c>
      <c r="L66" s="101" t="s">
        <v>69</v>
      </c>
      <c r="M66" s="101" t="s">
        <v>488</v>
      </c>
      <c r="N66" s="101" t="s">
        <v>27</v>
      </c>
      <c r="O66" s="103" t="s">
        <v>489</v>
      </c>
      <c r="P66" s="101" t="s">
        <v>145</v>
      </c>
      <c r="Q66" s="103" t="s">
        <v>370</v>
      </c>
      <c r="R66" s="101"/>
      <c r="S66" s="101"/>
      <c r="T66" s="101"/>
      <c r="U66" s="101"/>
      <c r="V66" s="101"/>
      <c r="W66" s="101"/>
      <c r="X66" s="101"/>
      <c r="Y66" s="101"/>
      <c r="Z66" s="101"/>
      <c r="AA66" s="101"/>
      <c r="AB66" s="101"/>
      <c r="AC66" s="101"/>
    </row>
    <row r="67" spans="1:29" s="7" customFormat="1" ht="82.5" customHeight="1">
      <c r="A67" s="136">
        <v>2017</v>
      </c>
      <c r="B67" s="115" t="s">
        <v>490</v>
      </c>
      <c r="C67" s="38" t="s">
        <v>491</v>
      </c>
      <c r="D67" s="38" t="s">
        <v>18</v>
      </c>
      <c r="E67" s="112" t="s">
        <v>492</v>
      </c>
      <c r="F67" s="4" t="s">
        <v>493</v>
      </c>
      <c r="G67" s="112" t="s">
        <v>494</v>
      </c>
      <c r="H67" s="38" t="s">
        <v>55</v>
      </c>
      <c r="I67" s="112" t="s">
        <v>255</v>
      </c>
      <c r="J67" s="5" t="s">
        <v>495</v>
      </c>
      <c r="K67" s="149" t="s">
        <v>496</v>
      </c>
      <c r="L67" s="114" t="s">
        <v>26</v>
      </c>
      <c r="M67" s="38" t="s">
        <v>258</v>
      </c>
      <c r="N67" s="38" t="s">
        <v>39</v>
      </c>
      <c r="O67" s="150" t="s">
        <v>479</v>
      </c>
      <c r="P67" s="38" t="s">
        <v>497</v>
      </c>
      <c r="Q67" s="149" t="s">
        <v>283</v>
      </c>
      <c r="R67" s="4"/>
      <c r="S67" s="4"/>
      <c r="T67" s="4"/>
      <c r="U67" s="4"/>
      <c r="V67" s="4"/>
      <c r="W67" s="4"/>
      <c r="X67" s="4"/>
      <c r="Y67" s="4"/>
      <c r="Z67" s="4"/>
      <c r="AA67" s="4"/>
      <c r="AB67" s="4"/>
      <c r="AC67" s="4"/>
    </row>
    <row r="68" spans="1:29" s="7" customFormat="1" ht="82.5" hidden="1" customHeight="1">
      <c r="A68" s="2">
        <v>2019</v>
      </c>
      <c r="B68" s="16" t="s">
        <v>119</v>
      </c>
      <c r="C68" s="11" t="s">
        <v>498</v>
      </c>
      <c r="D68" s="29" t="str">
        <f>HYPERLINK("https://apps.who.int/iris/bitstream/handle/10665/326043/9789241516204-eng.pdf?ua=1 ","Offer help to quit tobacco use")</f>
        <v>Offer help to quit tobacco use</v>
      </c>
      <c r="E68" s="11" t="s">
        <v>499</v>
      </c>
      <c r="F68" s="30"/>
      <c r="G68" s="11" t="s">
        <v>183</v>
      </c>
      <c r="H68" s="12" t="s">
        <v>184</v>
      </c>
      <c r="I68" s="12" t="s">
        <v>173</v>
      </c>
      <c r="J68" s="12" t="s">
        <v>185</v>
      </c>
      <c r="K68" s="12" t="s">
        <v>186</v>
      </c>
      <c r="L68" s="12" t="s">
        <v>26</v>
      </c>
      <c r="M68" s="13">
        <v>43988</v>
      </c>
      <c r="N68" s="13" t="s">
        <v>27</v>
      </c>
      <c r="O68" s="12" t="s">
        <v>28</v>
      </c>
      <c r="P68" s="12" t="s">
        <v>28</v>
      </c>
      <c r="Q68" s="12" t="s">
        <v>29</v>
      </c>
      <c r="R68" s="11"/>
      <c r="S68" s="11"/>
      <c r="T68" s="11"/>
      <c r="U68" s="11"/>
      <c r="V68" s="11"/>
      <c r="W68" s="11"/>
      <c r="X68" s="11"/>
      <c r="Y68" s="11"/>
      <c r="Z68" s="11"/>
      <c r="AA68" s="11"/>
      <c r="AB68" s="11"/>
      <c r="AC68" s="11"/>
    </row>
    <row r="69" spans="1:29" s="7" customFormat="1" ht="82.5" hidden="1" customHeight="1">
      <c r="A69" s="2">
        <v>2019</v>
      </c>
      <c r="B69" s="31" t="s">
        <v>500</v>
      </c>
      <c r="C69" s="5" t="s">
        <v>501</v>
      </c>
      <c r="D69" s="5" t="s">
        <v>18</v>
      </c>
      <c r="E69" s="4" t="s">
        <v>502</v>
      </c>
      <c r="F69" s="4" t="s">
        <v>503</v>
      </c>
      <c r="G69" s="12" t="s">
        <v>504</v>
      </c>
      <c r="H69" s="12" t="s">
        <v>184</v>
      </c>
      <c r="I69" s="32" t="s">
        <v>505</v>
      </c>
      <c r="J69" s="11" t="s">
        <v>67</v>
      </c>
      <c r="K69" s="5" t="s">
        <v>506</v>
      </c>
      <c r="L69" s="5" t="s">
        <v>26</v>
      </c>
      <c r="M69" s="6">
        <v>43985</v>
      </c>
      <c r="N69" s="6" t="s">
        <v>39</v>
      </c>
      <c r="O69" s="5" t="s">
        <v>28</v>
      </c>
      <c r="P69" s="5" t="s">
        <v>28</v>
      </c>
      <c r="Q69" s="11" t="s">
        <v>507</v>
      </c>
      <c r="R69" s="4"/>
      <c r="S69" s="4"/>
      <c r="T69" s="4"/>
      <c r="U69" s="4"/>
      <c r="V69" s="4"/>
      <c r="W69" s="4"/>
      <c r="X69" s="4"/>
      <c r="Y69" s="4"/>
      <c r="Z69" s="4"/>
      <c r="AA69" s="4"/>
      <c r="AB69" s="4"/>
      <c r="AC69" s="4"/>
    </row>
    <row r="70" spans="1:29" s="7" customFormat="1" ht="82.5" hidden="1" customHeight="1">
      <c r="A70" s="2" t="s">
        <v>119</v>
      </c>
      <c r="B70" s="8" t="s">
        <v>508</v>
      </c>
      <c r="C70" s="5" t="s">
        <v>509</v>
      </c>
      <c r="D70" s="5" t="s">
        <v>18</v>
      </c>
      <c r="E70" s="5" t="s">
        <v>510</v>
      </c>
      <c r="F70" s="4" t="s">
        <v>511</v>
      </c>
      <c r="G70" s="4" t="s">
        <v>512</v>
      </c>
      <c r="H70" s="4" t="s">
        <v>35</v>
      </c>
      <c r="I70" s="32" t="s">
        <v>513</v>
      </c>
      <c r="J70" s="5" t="s">
        <v>514</v>
      </c>
      <c r="K70" s="5" t="s">
        <v>80</v>
      </c>
      <c r="L70" s="5" t="s">
        <v>26</v>
      </c>
      <c r="M70" s="6">
        <v>43984</v>
      </c>
      <c r="N70" s="6" t="s">
        <v>75</v>
      </c>
      <c r="O70" s="5" t="s">
        <v>28</v>
      </c>
      <c r="P70" s="5" t="s">
        <v>28</v>
      </c>
      <c r="Q70" s="11" t="s">
        <v>507</v>
      </c>
      <c r="R70" s="4"/>
      <c r="S70" s="4"/>
      <c r="T70" s="4"/>
      <c r="U70" s="4"/>
      <c r="V70" s="4"/>
      <c r="W70" s="4"/>
      <c r="X70" s="4"/>
      <c r="Y70" s="4"/>
      <c r="Z70" s="4"/>
      <c r="AA70" s="4"/>
      <c r="AB70" s="4"/>
      <c r="AC70" s="4"/>
    </row>
    <row r="71" spans="1:29" s="120" customFormat="1" ht="82.5" customHeight="1">
      <c r="A71" s="105" t="s">
        <v>158</v>
      </c>
      <c r="B71" s="121" t="s">
        <v>515</v>
      </c>
      <c r="C71" s="103" t="s">
        <v>516</v>
      </c>
      <c r="D71" s="103" t="s">
        <v>18</v>
      </c>
      <c r="E71" s="101" t="s">
        <v>517</v>
      </c>
      <c r="F71" s="4" t="s">
        <v>518</v>
      </c>
      <c r="G71" s="103" t="s">
        <v>519</v>
      </c>
      <c r="H71" s="103" t="s">
        <v>55</v>
      </c>
      <c r="I71" s="101" t="s">
        <v>364</v>
      </c>
      <c r="J71" s="5" t="s">
        <v>520</v>
      </c>
      <c r="K71" s="103" t="s">
        <v>521</v>
      </c>
      <c r="L71" s="101" t="s">
        <v>69</v>
      </c>
      <c r="M71" s="103" t="s">
        <v>522</v>
      </c>
      <c r="N71" s="103" t="s">
        <v>39</v>
      </c>
      <c r="O71" s="103" t="s">
        <v>523</v>
      </c>
      <c r="P71" s="103" t="s">
        <v>524</v>
      </c>
      <c r="Q71" s="103" t="s">
        <v>370</v>
      </c>
      <c r="R71" s="101"/>
      <c r="S71" s="101"/>
      <c r="T71" s="101"/>
      <c r="U71" s="101"/>
      <c r="V71" s="101"/>
      <c r="W71" s="101"/>
      <c r="X71" s="101"/>
      <c r="Y71" s="101"/>
      <c r="Z71" s="101"/>
      <c r="AA71" s="101"/>
      <c r="AB71" s="101"/>
      <c r="AC71" s="101"/>
    </row>
    <row r="72" spans="1:29" s="120" customFormat="1" ht="82.5" customHeight="1">
      <c r="A72" s="105" t="s">
        <v>525</v>
      </c>
      <c r="B72" s="123" t="s">
        <v>526</v>
      </c>
      <c r="C72" s="103" t="s">
        <v>527</v>
      </c>
      <c r="D72" s="103" t="s">
        <v>18</v>
      </c>
      <c r="E72" s="101" t="s">
        <v>528</v>
      </c>
      <c r="F72" s="4" t="s">
        <v>529</v>
      </c>
      <c r="G72" s="103" t="s">
        <v>530</v>
      </c>
      <c r="H72" s="103" t="s">
        <v>55</v>
      </c>
      <c r="I72" s="101" t="s">
        <v>364</v>
      </c>
      <c r="J72" s="4" t="s">
        <v>531</v>
      </c>
      <c r="K72" s="104" t="s">
        <v>532</v>
      </c>
      <c r="L72" s="102" t="s">
        <v>26</v>
      </c>
      <c r="M72" s="103" t="s">
        <v>533</v>
      </c>
      <c r="N72" s="103" t="s">
        <v>39</v>
      </c>
      <c r="O72" s="103" t="s">
        <v>534</v>
      </c>
      <c r="P72" s="103" t="s">
        <v>535</v>
      </c>
      <c r="Q72" s="103" t="s">
        <v>370</v>
      </c>
      <c r="R72" s="101"/>
      <c r="S72" s="101"/>
      <c r="T72" s="101"/>
      <c r="U72" s="101"/>
      <c r="V72" s="101"/>
      <c r="W72" s="101"/>
      <c r="X72" s="101"/>
      <c r="Y72" s="101"/>
      <c r="Z72" s="101"/>
      <c r="AA72" s="101"/>
      <c r="AB72" s="101"/>
      <c r="AC72" s="101"/>
    </row>
    <row r="73" spans="1:29" s="120" customFormat="1" ht="82.5" customHeight="1">
      <c r="A73" s="105">
        <v>2013</v>
      </c>
      <c r="B73" s="121" t="s">
        <v>536</v>
      </c>
      <c r="C73" s="103" t="s">
        <v>537</v>
      </c>
      <c r="D73" s="103" t="s">
        <v>18</v>
      </c>
      <c r="E73" s="101" t="s">
        <v>538</v>
      </c>
      <c r="F73" s="4" t="s">
        <v>539</v>
      </c>
      <c r="G73" s="101" t="s">
        <v>540</v>
      </c>
      <c r="H73" s="103" t="s">
        <v>55</v>
      </c>
      <c r="I73" s="101" t="s">
        <v>364</v>
      </c>
      <c r="J73" s="34" t="s">
        <v>531</v>
      </c>
      <c r="K73" s="104" t="s">
        <v>541</v>
      </c>
      <c r="L73" s="101" t="s">
        <v>69</v>
      </c>
      <c r="M73" s="103" t="s">
        <v>522</v>
      </c>
      <c r="N73" s="103" t="s">
        <v>39</v>
      </c>
      <c r="O73" s="103" t="s">
        <v>542</v>
      </c>
      <c r="P73" s="104" t="s">
        <v>543</v>
      </c>
      <c r="Q73" s="103" t="s">
        <v>370</v>
      </c>
      <c r="R73" s="101"/>
      <c r="S73" s="101"/>
      <c r="T73" s="101"/>
      <c r="U73" s="101"/>
      <c r="V73" s="101"/>
      <c r="W73" s="101"/>
      <c r="X73" s="101"/>
      <c r="Y73" s="101"/>
      <c r="Z73" s="101"/>
      <c r="AA73" s="101"/>
      <c r="AB73" s="101"/>
      <c r="AC73" s="101"/>
    </row>
    <row r="74" spans="1:29" s="1" customFormat="1" ht="409.6" customHeight="1">
      <c r="A74" s="140" t="s">
        <v>544</v>
      </c>
      <c r="B74" s="147"/>
      <c r="C74" s="140" t="s">
        <v>545</v>
      </c>
      <c r="D74" s="140" t="s">
        <v>18</v>
      </c>
      <c r="E74" s="141" t="s">
        <v>546</v>
      </c>
      <c r="F74" s="4" t="s">
        <v>547</v>
      </c>
      <c r="G74" s="141" t="s">
        <v>548</v>
      </c>
      <c r="H74" s="140" t="s">
        <v>55</v>
      </c>
      <c r="I74" s="141" t="s">
        <v>267</v>
      </c>
      <c r="J74" s="20" t="s">
        <v>519</v>
      </c>
      <c r="K74" s="140" t="s">
        <v>549</v>
      </c>
      <c r="L74" s="112" t="s">
        <v>26</v>
      </c>
      <c r="M74" s="138" t="s">
        <v>550</v>
      </c>
      <c r="N74" s="138" t="s">
        <v>39</v>
      </c>
      <c r="O74" s="140" t="s">
        <v>551</v>
      </c>
      <c r="P74" s="138" t="s">
        <v>552</v>
      </c>
      <c r="Q74" s="140" t="s">
        <v>272</v>
      </c>
      <c r="R74" s="21"/>
      <c r="S74" s="21"/>
      <c r="T74" s="21"/>
      <c r="U74" s="21"/>
      <c r="V74" s="21"/>
      <c r="W74" s="21"/>
      <c r="X74" s="21"/>
      <c r="Y74" s="21"/>
      <c r="Z74" s="21"/>
      <c r="AA74" s="21"/>
      <c r="AB74" s="21"/>
      <c r="AC74" s="21"/>
    </row>
    <row r="75" spans="1:29" s="7" customFormat="1" ht="82.5" hidden="1" customHeight="1">
      <c r="A75" s="2" t="s">
        <v>119</v>
      </c>
      <c r="B75" s="3" t="s">
        <v>119</v>
      </c>
      <c r="C75" s="5" t="s">
        <v>553</v>
      </c>
      <c r="D75" s="5" t="s">
        <v>18</v>
      </c>
      <c r="E75" s="4" t="s">
        <v>554</v>
      </c>
      <c r="F75" s="4" t="s">
        <v>555</v>
      </c>
      <c r="G75" s="4" t="s">
        <v>556</v>
      </c>
      <c r="H75" s="11" t="s">
        <v>45</v>
      </c>
      <c r="I75" s="5" t="s">
        <v>531</v>
      </c>
      <c r="J75" s="5" t="s">
        <v>557</v>
      </c>
      <c r="K75" s="5" t="s">
        <v>558</v>
      </c>
      <c r="L75" s="5" t="s">
        <v>379</v>
      </c>
      <c r="M75" s="34" t="s">
        <v>559</v>
      </c>
      <c r="N75" s="34"/>
      <c r="O75" s="5" t="s">
        <v>28</v>
      </c>
      <c r="P75" s="5" t="s">
        <v>28</v>
      </c>
      <c r="Q75" s="5" t="s">
        <v>370</v>
      </c>
      <c r="R75" s="4"/>
      <c r="S75" s="4"/>
      <c r="T75" s="4"/>
      <c r="U75" s="4"/>
      <c r="V75" s="4"/>
      <c r="W75" s="4"/>
      <c r="X75" s="4"/>
      <c r="Y75" s="4"/>
      <c r="Z75" s="4"/>
      <c r="AA75" s="4"/>
      <c r="AB75" s="4"/>
      <c r="AC75" s="4"/>
    </row>
    <row r="76" spans="1:29" s="7" customFormat="1" ht="82.5" hidden="1" customHeight="1">
      <c r="A76" s="2">
        <v>2019</v>
      </c>
      <c r="B76" s="33" t="s">
        <v>560</v>
      </c>
      <c r="C76" s="5" t="s">
        <v>561</v>
      </c>
      <c r="D76" s="5" t="s">
        <v>18</v>
      </c>
      <c r="E76" s="5" t="s">
        <v>562</v>
      </c>
      <c r="F76" s="4" t="s">
        <v>563</v>
      </c>
      <c r="G76" s="5" t="s">
        <v>564</v>
      </c>
      <c r="H76" s="5" t="s">
        <v>22</v>
      </c>
      <c r="I76" s="5" t="s">
        <v>565</v>
      </c>
      <c r="J76" s="4" t="s">
        <v>566</v>
      </c>
      <c r="K76" s="5" t="s">
        <v>567</v>
      </c>
      <c r="L76" s="5" t="s">
        <v>26</v>
      </c>
      <c r="M76" s="6">
        <v>43619</v>
      </c>
      <c r="N76" s="6" t="s">
        <v>39</v>
      </c>
      <c r="O76" s="5" t="s">
        <v>28</v>
      </c>
      <c r="P76" s="5" t="s">
        <v>28</v>
      </c>
      <c r="Q76" s="5" t="s">
        <v>76</v>
      </c>
      <c r="R76" s="4"/>
      <c r="S76" s="4"/>
      <c r="T76" s="4"/>
      <c r="U76" s="4"/>
      <c r="V76" s="4"/>
      <c r="W76" s="4"/>
      <c r="X76" s="4"/>
      <c r="Y76" s="4"/>
      <c r="Z76" s="4"/>
      <c r="AA76" s="4"/>
      <c r="AB76" s="4"/>
      <c r="AC76" s="4"/>
    </row>
    <row r="77" spans="1:29" s="7" customFormat="1" ht="82.5" customHeight="1">
      <c r="A77" s="136">
        <v>2019</v>
      </c>
      <c r="B77" s="115" t="s">
        <v>568</v>
      </c>
      <c r="C77" s="142" t="s">
        <v>569</v>
      </c>
      <c r="D77" s="38" t="s">
        <v>18</v>
      </c>
      <c r="E77" s="112" t="s">
        <v>570</v>
      </c>
      <c r="F77" s="4" t="s">
        <v>571</v>
      </c>
      <c r="G77" s="38" t="s">
        <v>572</v>
      </c>
      <c r="H77" s="38" t="s">
        <v>55</v>
      </c>
      <c r="I77" s="112" t="s">
        <v>255</v>
      </c>
      <c r="J77" s="19" t="s">
        <v>573</v>
      </c>
      <c r="K77" s="38" t="s">
        <v>574</v>
      </c>
      <c r="L77" s="114" t="s">
        <v>26</v>
      </c>
      <c r="M77" s="151" t="s">
        <v>280</v>
      </c>
      <c r="N77" s="38" t="s">
        <v>39</v>
      </c>
      <c r="O77" s="38" t="s">
        <v>575</v>
      </c>
      <c r="P77" s="38" t="s">
        <v>576</v>
      </c>
      <c r="Q77" s="38" t="s">
        <v>283</v>
      </c>
      <c r="R77" s="4"/>
      <c r="S77" s="4"/>
      <c r="T77" s="4"/>
      <c r="U77" s="4"/>
      <c r="V77" s="4"/>
      <c r="W77" s="4"/>
      <c r="X77" s="4"/>
      <c r="Y77" s="4"/>
      <c r="Z77" s="4"/>
      <c r="AA77" s="4"/>
      <c r="AB77" s="4"/>
      <c r="AC77" s="4"/>
    </row>
    <row r="78" spans="1:29" s="7" customFormat="1" ht="82.5" hidden="1" customHeight="1">
      <c r="A78" s="2">
        <v>2016</v>
      </c>
      <c r="B78" s="8" t="s">
        <v>577</v>
      </c>
      <c r="C78" s="5" t="s">
        <v>578</v>
      </c>
      <c r="D78" s="5" t="s">
        <v>18</v>
      </c>
      <c r="E78" s="5" t="s">
        <v>579</v>
      </c>
      <c r="F78" s="4" t="s">
        <v>580</v>
      </c>
      <c r="G78" s="5" t="s">
        <v>581</v>
      </c>
      <c r="H78" s="5" t="s">
        <v>22</v>
      </c>
      <c r="I78" s="4" t="s">
        <v>582</v>
      </c>
      <c r="J78" s="4" t="s">
        <v>67</v>
      </c>
      <c r="K78" s="5" t="s">
        <v>583</v>
      </c>
      <c r="L78" s="5" t="s">
        <v>26</v>
      </c>
      <c r="M78" s="6">
        <v>43622</v>
      </c>
      <c r="N78" s="6" t="s">
        <v>27</v>
      </c>
      <c r="O78" s="4" t="s">
        <v>584</v>
      </c>
      <c r="P78" s="5" t="s">
        <v>585</v>
      </c>
      <c r="Q78" s="5" t="s">
        <v>29</v>
      </c>
      <c r="R78" s="4"/>
      <c r="S78" s="4"/>
      <c r="T78" s="4"/>
      <c r="U78" s="4"/>
      <c r="V78" s="4"/>
      <c r="W78" s="4"/>
      <c r="X78" s="4"/>
      <c r="Y78" s="4"/>
      <c r="Z78" s="4"/>
      <c r="AA78" s="4"/>
      <c r="AB78" s="4"/>
      <c r="AC78" s="4"/>
    </row>
    <row r="79" spans="1:29" s="7" customFormat="1" ht="82.5" customHeight="1">
      <c r="A79" s="136">
        <v>2019</v>
      </c>
      <c r="B79" s="115" t="s">
        <v>586</v>
      </c>
      <c r="C79" s="38" t="s">
        <v>587</v>
      </c>
      <c r="D79" s="38" t="s">
        <v>18</v>
      </c>
      <c r="E79" s="112" t="s">
        <v>588</v>
      </c>
      <c r="F79" s="4" t="s">
        <v>589</v>
      </c>
      <c r="G79" s="112" t="s">
        <v>590</v>
      </c>
      <c r="H79" s="38" t="s">
        <v>55</v>
      </c>
      <c r="I79" s="112" t="s">
        <v>255</v>
      </c>
      <c r="J79" s="4"/>
      <c r="K79" s="38" t="s">
        <v>591</v>
      </c>
      <c r="L79" s="112" t="s">
        <v>69</v>
      </c>
      <c r="M79" s="151" t="s">
        <v>280</v>
      </c>
      <c r="N79" s="38" t="s">
        <v>39</v>
      </c>
      <c r="O79" s="38" t="s">
        <v>592</v>
      </c>
      <c r="P79" s="38" t="s">
        <v>593</v>
      </c>
      <c r="Q79" s="38" t="s">
        <v>283</v>
      </c>
      <c r="R79" s="4"/>
      <c r="S79" s="4"/>
      <c r="T79" s="4"/>
      <c r="U79" s="4"/>
      <c r="V79" s="4"/>
      <c r="W79" s="4"/>
      <c r="X79" s="4"/>
      <c r="Y79" s="4"/>
      <c r="Z79" s="4"/>
      <c r="AA79" s="4"/>
      <c r="AB79" s="4"/>
      <c r="AC79" s="4"/>
    </row>
    <row r="80" spans="1:29" s="7" customFormat="1" ht="82.5" hidden="1" customHeight="1">
      <c r="A80" s="2" t="s">
        <v>119</v>
      </c>
      <c r="B80" s="35" t="s">
        <v>594</v>
      </c>
      <c r="C80" s="5" t="s">
        <v>595</v>
      </c>
      <c r="D80" s="5" t="s">
        <v>18</v>
      </c>
      <c r="E80" s="4" t="s">
        <v>594</v>
      </c>
      <c r="F80" s="4" t="s">
        <v>596</v>
      </c>
      <c r="G80" s="5" t="s">
        <v>597</v>
      </c>
      <c r="H80" s="5" t="s">
        <v>22</v>
      </c>
      <c r="I80" s="4" t="s">
        <v>598</v>
      </c>
      <c r="J80" s="4" t="s">
        <v>67</v>
      </c>
      <c r="K80" s="5" t="s">
        <v>599</v>
      </c>
      <c r="L80" s="5" t="s">
        <v>69</v>
      </c>
      <c r="M80" s="6">
        <v>43620</v>
      </c>
      <c r="N80" s="6" t="s">
        <v>39</v>
      </c>
      <c r="O80" s="5" t="s">
        <v>28</v>
      </c>
      <c r="P80" s="5" t="s">
        <v>600</v>
      </c>
      <c r="Q80" s="5" t="s">
        <v>29</v>
      </c>
      <c r="R80" s="4"/>
      <c r="S80" s="4"/>
      <c r="T80" s="4"/>
      <c r="U80" s="4"/>
      <c r="V80" s="4"/>
      <c r="W80" s="4"/>
      <c r="X80" s="4"/>
      <c r="Y80" s="4"/>
      <c r="Z80" s="4"/>
      <c r="AA80" s="4"/>
      <c r="AB80" s="4"/>
      <c r="AC80" s="4"/>
    </row>
    <row r="81" spans="1:29" s="7" customFormat="1" ht="82.5" customHeight="1">
      <c r="A81" s="136">
        <v>2017</v>
      </c>
      <c r="B81" s="152" t="s">
        <v>601</v>
      </c>
      <c r="C81" s="38" t="s">
        <v>602</v>
      </c>
      <c r="D81" s="38" t="s">
        <v>18</v>
      </c>
      <c r="E81" s="112" t="s">
        <v>603</v>
      </c>
      <c r="F81" s="4" t="s">
        <v>604</v>
      </c>
      <c r="G81" s="112" t="s">
        <v>605</v>
      </c>
      <c r="H81" s="38" t="s">
        <v>55</v>
      </c>
      <c r="I81" s="112" t="s">
        <v>255</v>
      </c>
      <c r="J81" s="4"/>
      <c r="K81" s="38" t="s">
        <v>606</v>
      </c>
      <c r="L81" s="114" t="s">
        <v>26</v>
      </c>
      <c r="M81" s="38" t="s">
        <v>258</v>
      </c>
      <c r="N81" s="38" t="s">
        <v>39</v>
      </c>
      <c r="O81" s="38" t="s">
        <v>607</v>
      </c>
      <c r="P81" s="38" t="s">
        <v>608</v>
      </c>
      <c r="Q81" s="38" t="s">
        <v>283</v>
      </c>
      <c r="R81" s="4"/>
      <c r="S81" s="4"/>
      <c r="T81" s="4"/>
      <c r="U81" s="4"/>
      <c r="V81" s="4"/>
      <c r="W81" s="4"/>
      <c r="X81" s="4"/>
      <c r="Y81" s="4"/>
      <c r="Z81" s="4"/>
      <c r="AA81" s="4"/>
      <c r="AB81" s="4"/>
      <c r="AC81" s="4"/>
    </row>
    <row r="82" spans="1:29" s="120" customFormat="1" ht="82.5" customHeight="1">
      <c r="A82" s="105">
        <v>2017</v>
      </c>
      <c r="B82" s="121" t="s">
        <v>609</v>
      </c>
      <c r="C82" s="103" t="s">
        <v>610</v>
      </c>
      <c r="D82" s="103" t="s">
        <v>18</v>
      </c>
      <c r="E82" s="101" t="s">
        <v>611</v>
      </c>
      <c r="F82" s="4" t="s">
        <v>612</v>
      </c>
      <c r="G82" s="101" t="s">
        <v>613</v>
      </c>
      <c r="H82" s="103" t="s">
        <v>55</v>
      </c>
      <c r="I82" s="101" t="s">
        <v>364</v>
      </c>
      <c r="J82" s="5" t="s">
        <v>614</v>
      </c>
      <c r="K82" s="103" t="s">
        <v>615</v>
      </c>
      <c r="L82" s="102" t="s">
        <v>26</v>
      </c>
      <c r="M82" s="103" t="s">
        <v>616</v>
      </c>
      <c r="N82" s="103" t="s">
        <v>27</v>
      </c>
      <c r="O82" s="103" t="s">
        <v>617</v>
      </c>
      <c r="P82" s="103" t="s">
        <v>618</v>
      </c>
      <c r="Q82" s="103" t="s">
        <v>370</v>
      </c>
      <c r="R82" s="101"/>
      <c r="S82" s="101"/>
      <c r="T82" s="101"/>
      <c r="U82" s="101"/>
      <c r="V82" s="101"/>
      <c r="W82" s="101"/>
      <c r="X82" s="101"/>
      <c r="Y82" s="101"/>
      <c r="Z82" s="101"/>
      <c r="AA82" s="101"/>
      <c r="AB82" s="101"/>
      <c r="AC82" s="101"/>
    </row>
    <row r="83" spans="1:29" s="120" customFormat="1" ht="82.5" customHeight="1">
      <c r="A83" s="105">
        <v>2017</v>
      </c>
      <c r="B83" s="121" t="s">
        <v>619</v>
      </c>
      <c r="C83" s="101" t="s">
        <v>620</v>
      </c>
      <c r="D83" s="103" t="s">
        <v>18</v>
      </c>
      <c r="E83" s="101" t="s">
        <v>621</v>
      </c>
      <c r="F83" s="4" t="s">
        <v>622</v>
      </c>
      <c r="G83" s="101" t="s">
        <v>623</v>
      </c>
      <c r="H83" s="103" t="s">
        <v>55</v>
      </c>
      <c r="I83" s="101" t="s">
        <v>364</v>
      </c>
      <c r="J83" s="5" t="s">
        <v>624</v>
      </c>
      <c r="K83" s="103" t="s">
        <v>625</v>
      </c>
      <c r="L83" s="101" t="s">
        <v>69</v>
      </c>
      <c r="M83" s="103" t="s">
        <v>626</v>
      </c>
      <c r="N83" s="103" t="s">
        <v>27</v>
      </c>
      <c r="O83" s="103" t="s">
        <v>627</v>
      </c>
      <c r="P83" s="103" t="s">
        <v>628</v>
      </c>
      <c r="Q83" s="103" t="s">
        <v>629</v>
      </c>
      <c r="R83" s="101"/>
      <c r="S83" s="101"/>
      <c r="T83" s="101"/>
      <c r="U83" s="101"/>
      <c r="V83" s="101"/>
      <c r="W83" s="101"/>
      <c r="X83" s="101"/>
      <c r="Y83" s="101"/>
      <c r="Z83" s="101"/>
      <c r="AA83" s="101"/>
      <c r="AB83" s="101"/>
      <c r="AC83" s="101"/>
    </row>
    <row r="84" spans="1:29" s="7" customFormat="1" ht="82.5" hidden="1" customHeight="1">
      <c r="A84" s="2" t="s">
        <v>119</v>
      </c>
      <c r="B84" s="36" t="s">
        <v>630</v>
      </c>
      <c r="C84" s="5" t="s">
        <v>631</v>
      </c>
      <c r="D84" s="5" t="s">
        <v>18</v>
      </c>
      <c r="E84" s="5" t="s">
        <v>632</v>
      </c>
      <c r="F84" s="4" t="s">
        <v>633</v>
      </c>
      <c r="G84" s="4" t="s">
        <v>634</v>
      </c>
      <c r="H84" s="5" t="s">
        <v>22</v>
      </c>
      <c r="I84" s="4" t="s">
        <v>635</v>
      </c>
      <c r="J84" s="4" t="s">
        <v>67</v>
      </c>
      <c r="K84" s="5" t="s">
        <v>636</v>
      </c>
      <c r="L84" s="5" t="s">
        <v>26</v>
      </c>
      <c r="M84" s="6">
        <v>43620</v>
      </c>
      <c r="N84" s="6" t="s">
        <v>39</v>
      </c>
      <c r="O84" s="5" t="s">
        <v>28</v>
      </c>
      <c r="P84" s="5" t="s">
        <v>28</v>
      </c>
      <c r="Q84" s="5" t="s">
        <v>29</v>
      </c>
      <c r="R84" s="4"/>
      <c r="S84" s="4"/>
      <c r="T84" s="4"/>
      <c r="U84" s="4"/>
      <c r="V84" s="4"/>
      <c r="W84" s="4"/>
      <c r="X84" s="4"/>
      <c r="Y84" s="4"/>
      <c r="Z84" s="4"/>
      <c r="AA84" s="4"/>
      <c r="AB84" s="4"/>
      <c r="AC84" s="4"/>
    </row>
    <row r="85" spans="1:29" s="7" customFormat="1" ht="82.5" hidden="1" customHeight="1">
      <c r="A85" s="2">
        <v>2015</v>
      </c>
      <c r="B85" s="3" t="s">
        <v>637</v>
      </c>
      <c r="C85" s="5" t="s">
        <v>638</v>
      </c>
      <c r="D85" s="5" t="s">
        <v>18</v>
      </c>
      <c r="E85" s="5" t="s">
        <v>639</v>
      </c>
      <c r="F85" s="4" t="s">
        <v>640</v>
      </c>
      <c r="G85" s="4" t="s">
        <v>641</v>
      </c>
      <c r="H85" s="11" t="s">
        <v>130</v>
      </c>
      <c r="I85" s="5" t="s">
        <v>642</v>
      </c>
      <c r="J85" s="5" t="s">
        <v>643</v>
      </c>
      <c r="K85" s="5" t="s">
        <v>80</v>
      </c>
      <c r="L85" s="5" t="s">
        <v>26</v>
      </c>
      <c r="M85" s="6">
        <v>43617</v>
      </c>
      <c r="N85" s="6" t="s">
        <v>75</v>
      </c>
      <c r="O85" s="5" t="s">
        <v>644</v>
      </c>
      <c r="P85" s="5" t="s">
        <v>28</v>
      </c>
      <c r="Q85" s="5" t="s">
        <v>29</v>
      </c>
      <c r="R85" s="4"/>
      <c r="S85" s="4"/>
      <c r="T85" s="4"/>
      <c r="U85" s="4"/>
      <c r="V85" s="4"/>
      <c r="W85" s="4"/>
      <c r="X85" s="4"/>
      <c r="Y85" s="4"/>
      <c r="Z85" s="4"/>
      <c r="AA85" s="4"/>
      <c r="AB85" s="4"/>
      <c r="AC85" s="4"/>
    </row>
    <row r="86" spans="1:29" s="7" customFormat="1" ht="156.75" customHeight="1">
      <c r="A86" s="130">
        <v>2018</v>
      </c>
      <c r="B86" s="131" t="s">
        <v>645</v>
      </c>
      <c r="C86" s="132" t="s">
        <v>646</v>
      </c>
      <c r="D86" s="132" t="s">
        <v>18</v>
      </c>
      <c r="E86" s="133" t="s">
        <v>647</v>
      </c>
      <c r="F86" s="4" t="s">
        <v>648</v>
      </c>
      <c r="G86" s="133" t="s">
        <v>649</v>
      </c>
      <c r="H86" s="132" t="s">
        <v>55</v>
      </c>
      <c r="I86" s="132" t="s">
        <v>244</v>
      </c>
      <c r="J86" s="72" t="s">
        <v>650</v>
      </c>
      <c r="K86" s="153" t="s">
        <v>651</v>
      </c>
      <c r="L86" s="112" t="s">
        <v>26</v>
      </c>
      <c r="M86" s="154" t="s">
        <v>247</v>
      </c>
      <c r="N86" s="155" t="s">
        <v>27</v>
      </c>
      <c r="O86" s="153" t="s">
        <v>652</v>
      </c>
      <c r="P86" s="153" t="s">
        <v>653</v>
      </c>
      <c r="Q86" s="153" t="s">
        <v>29</v>
      </c>
      <c r="R86" s="4"/>
      <c r="S86" s="4"/>
      <c r="T86" s="4"/>
      <c r="U86" s="4"/>
      <c r="V86" s="4"/>
      <c r="W86" s="4"/>
      <c r="X86" s="4"/>
      <c r="Y86" s="4"/>
      <c r="Z86" s="4"/>
      <c r="AA86" s="4"/>
      <c r="AB86" s="4"/>
      <c r="AC86" s="4"/>
    </row>
    <row r="87" spans="1:29" s="116" customFormat="1" ht="138" customHeight="1">
      <c r="A87" s="113" t="s">
        <v>49</v>
      </c>
      <c r="B87" s="114" t="s">
        <v>654</v>
      </c>
      <c r="C87" s="95" t="s">
        <v>655</v>
      </c>
      <c r="D87" s="95" t="s">
        <v>18</v>
      </c>
      <c r="E87" s="114" t="s">
        <v>656</v>
      </c>
      <c r="F87" s="65" t="s">
        <v>657</v>
      </c>
      <c r="G87" s="114" t="s">
        <v>658</v>
      </c>
      <c r="H87" s="95" t="s">
        <v>55</v>
      </c>
      <c r="I87" s="114" t="s">
        <v>56</v>
      </c>
      <c r="J87" s="94" t="s">
        <v>659</v>
      </c>
      <c r="K87" s="95" t="s">
        <v>660</v>
      </c>
      <c r="L87" s="114" t="s">
        <v>26</v>
      </c>
      <c r="M87" s="95" t="s">
        <v>661</v>
      </c>
      <c r="N87" s="95" t="s">
        <v>39</v>
      </c>
      <c r="O87" s="95" t="s">
        <v>662</v>
      </c>
      <c r="P87" s="95" t="s">
        <v>663</v>
      </c>
      <c r="Q87" s="95" t="s">
        <v>303</v>
      </c>
      <c r="R87" s="115"/>
      <c r="S87" s="112"/>
      <c r="T87" s="112"/>
      <c r="U87" s="112"/>
      <c r="V87" s="112"/>
      <c r="W87" s="112"/>
      <c r="X87" s="112"/>
      <c r="Y87" s="112"/>
      <c r="Z87" s="112"/>
      <c r="AA87" s="112"/>
      <c r="AB87" s="112"/>
      <c r="AC87" s="112"/>
    </row>
    <row r="88" spans="1:29" s="7" customFormat="1" ht="82.5" hidden="1" customHeight="1">
      <c r="A88" s="76" t="s">
        <v>119</v>
      </c>
      <c r="B88" s="85" t="s">
        <v>119</v>
      </c>
      <c r="C88" s="82" t="s">
        <v>664</v>
      </c>
      <c r="D88" s="79" t="s">
        <v>18</v>
      </c>
      <c r="E88" s="82" t="s">
        <v>665</v>
      </c>
      <c r="F88" s="12" t="s">
        <v>666</v>
      </c>
      <c r="G88" s="82" t="s">
        <v>667</v>
      </c>
      <c r="H88" s="83" t="s">
        <v>184</v>
      </c>
      <c r="I88" s="82" t="s">
        <v>668</v>
      </c>
      <c r="J88" s="88" t="s">
        <v>669</v>
      </c>
      <c r="K88" s="82" t="s">
        <v>670</v>
      </c>
      <c r="L88" s="82" t="s">
        <v>26</v>
      </c>
      <c r="M88" s="87">
        <v>43621</v>
      </c>
      <c r="N88" s="87" t="s">
        <v>27</v>
      </c>
      <c r="O88" s="82" t="s">
        <v>28</v>
      </c>
      <c r="P88" s="82" t="s">
        <v>671</v>
      </c>
      <c r="Q88" s="82" t="s">
        <v>70</v>
      </c>
      <c r="R88" s="12"/>
      <c r="S88" s="12"/>
      <c r="T88" s="12"/>
      <c r="U88" s="12"/>
      <c r="V88" s="12"/>
      <c r="W88" s="12"/>
      <c r="X88" s="12"/>
      <c r="Y88" s="12"/>
      <c r="Z88" s="12"/>
      <c r="AA88" s="12"/>
      <c r="AB88" s="12"/>
      <c r="AC88" s="12"/>
    </row>
    <row r="89" spans="1:29" s="7" customFormat="1" ht="82.5" hidden="1" customHeight="1">
      <c r="A89" s="69">
        <v>2019</v>
      </c>
      <c r="B89" s="70" t="s">
        <v>672</v>
      </c>
      <c r="C89" s="73" t="str">
        <f>HYPERLINK(" https://nationalpost.com/news/world/e-cigarettes-spawn-a-form-of-teen-addiction-that-worries-doctors-parents-and-schools","E-cigarettesspawnaform of teen addictionthat worries doctors, parents and schools")</f>
        <v>E-cigarettesspawnaform of teen addictionthat worries doctors, parents and schools</v>
      </c>
      <c r="D89" s="71" t="s">
        <v>18</v>
      </c>
      <c r="E89" s="71" t="s">
        <v>673</v>
      </c>
      <c r="F89" s="4" t="s">
        <v>649</v>
      </c>
      <c r="G89" s="71" t="s">
        <v>674</v>
      </c>
      <c r="H89" s="60" t="s">
        <v>35</v>
      </c>
      <c r="I89" s="71" t="s">
        <v>675</v>
      </c>
      <c r="J89" s="71" t="s">
        <v>676</v>
      </c>
      <c r="K89" s="71" t="s">
        <v>677</v>
      </c>
      <c r="L89" s="71" t="s">
        <v>26</v>
      </c>
      <c r="M89" s="74">
        <v>43985</v>
      </c>
      <c r="N89" s="74" t="s">
        <v>39</v>
      </c>
      <c r="O89" s="71" t="s">
        <v>28</v>
      </c>
      <c r="P89" s="71" t="s">
        <v>28</v>
      </c>
      <c r="Q89" s="68" t="s">
        <v>70</v>
      </c>
      <c r="R89" s="4"/>
      <c r="S89" s="4"/>
      <c r="T89" s="4"/>
      <c r="U89" s="4"/>
      <c r="V89" s="4"/>
      <c r="W89" s="4"/>
      <c r="X89" s="4"/>
      <c r="Y89" s="4"/>
      <c r="Z89" s="4"/>
      <c r="AA89" s="4"/>
      <c r="AB89" s="4"/>
      <c r="AC89" s="4"/>
    </row>
    <row r="90" spans="1:29" s="116" customFormat="1" ht="147" customHeight="1">
      <c r="A90" s="113" t="s">
        <v>678</v>
      </c>
      <c r="B90" s="114" t="s">
        <v>679</v>
      </c>
      <c r="C90" s="95" t="s">
        <v>680</v>
      </c>
      <c r="D90" s="95" t="s">
        <v>18</v>
      </c>
      <c r="E90" s="114" t="s">
        <v>681</v>
      </c>
      <c r="F90" s="65" t="s">
        <v>682</v>
      </c>
      <c r="G90" s="95" t="s">
        <v>683</v>
      </c>
      <c r="H90" s="95" t="s">
        <v>55</v>
      </c>
      <c r="I90" s="114" t="s">
        <v>56</v>
      </c>
      <c r="J90" s="63" t="s">
        <v>684</v>
      </c>
      <c r="K90" s="95" t="s">
        <v>685</v>
      </c>
      <c r="L90" s="114" t="s">
        <v>69</v>
      </c>
      <c r="M90" s="95" t="s">
        <v>300</v>
      </c>
      <c r="N90" s="95" t="s">
        <v>39</v>
      </c>
      <c r="O90" s="95" t="s">
        <v>686</v>
      </c>
      <c r="P90" s="95" t="s">
        <v>687</v>
      </c>
      <c r="Q90" s="95" t="s">
        <v>303</v>
      </c>
      <c r="R90" s="115"/>
      <c r="S90" s="112"/>
      <c r="T90" s="112"/>
      <c r="U90" s="112"/>
      <c r="V90" s="112"/>
      <c r="W90" s="112"/>
      <c r="X90" s="112"/>
      <c r="Y90" s="112"/>
      <c r="Z90" s="112"/>
      <c r="AA90" s="112"/>
      <c r="AB90" s="112"/>
      <c r="AC90" s="112"/>
    </row>
    <row r="91" spans="1:29" s="7" customFormat="1" ht="82.5" hidden="1" customHeight="1">
      <c r="A91" s="76">
        <v>2012</v>
      </c>
      <c r="B91" s="77" t="s">
        <v>119</v>
      </c>
      <c r="C91" s="78" t="s">
        <v>688</v>
      </c>
      <c r="D91" s="79" t="s">
        <v>18</v>
      </c>
      <c r="E91" s="78" t="s">
        <v>689</v>
      </c>
      <c r="F91" s="4" t="s">
        <v>690</v>
      </c>
      <c r="G91" s="79" t="s">
        <v>18</v>
      </c>
      <c r="H91" s="82" t="s">
        <v>45</v>
      </c>
      <c r="I91" s="78"/>
      <c r="J91" s="78"/>
      <c r="K91" s="89" t="s">
        <v>691</v>
      </c>
      <c r="L91" s="90" t="s">
        <v>692</v>
      </c>
      <c r="M91" s="90" t="s">
        <v>693</v>
      </c>
      <c r="N91" s="90"/>
      <c r="O91" s="91" t="s">
        <v>28</v>
      </c>
      <c r="P91" s="90" t="s">
        <v>694</v>
      </c>
      <c r="Q91" s="89" t="s">
        <v>370</v>
      </c>
      <c r="R91" s="4"/>
      <c r="S91" s="4"/>
      <c r="T91" s="4"/>
      <c r="U91" s="4"/>
      <c r="V91" s="4"/>
      <c r="W91" s="4"/>
      <c r="X91" s="4"/>
      <c r="Y91" s="4"/>
      <c r="Z91" s="4"/>
      <c r="AA91" s="4"/>
      <c r="AB91" s="4"/>
      <c r="AC91" s="4"/>
    </row>
    <row r="92" spans="1:29" s="7" customFormat="1" ht="82.5" hidden="1" customHeight="1">
      <c r="A92" s="69">
        <v>2018</v>
      </c>
      <c r="B92" s="75" t="s">
        <v>119</v>
      </c>
      <c r="C92" s="71" t="s">
        <v>695</v>
      </c>
      <c r="D92" s="71" t="s">
        <v>18</v>
      </c>
      <c r="E92" s="71" t="s">
        <v>696</v>
      </c>
      <c r="F92" s="4" t="s">
        <v>697</v>
      </c>
      <c r="G92" s="71" t="s">
        <v>698</v>
      </c>
      <c r="H92" s="68" t="s">
        <v>130</v>
      </c>
      <c r="I92" s="71" t="s">
        <v>699</v>
      </c>
      <c r="J92" s="71" t="s">
        <v>700</v>
      </c>
      <c r="K92" s="71" t="s">
        <v>80</v>
      </c>
      <c r="L92" s="71" t="s">
        <v>26</v>
      </c>
      <c r="M92" s="74">
        <v>43619</v>
      </c>
      <c r="N92" s="74" t="s">
        <v>39</v>
      </c>
      <c r="O92" s="71" t="s">
        <v>701</v>
      </c>
      <c r="P92" s="71" t="s">
        <v>28</v>
      </c>
      <c r="Q92" s="71" t="s">
        <v>29</v>
      </c>
      <c r="R92" s="4"/>
      <c r="S92" s="4"/>
      <c r="T92" s="4"/>
      <c r="U92" s="4"/>
      <c r="V92" s="4"/>
      <c r="W92" s="4"/>
      <c r="X92" s="4"/>
      <c r="Y92" s="4"/>
      <c r="Z92" s="4"/>
      <c r="AA92" s="4"/>
      <c r="AB92" s="4"/>
      <c r="AC92" s="4"/>
    </row>
    <row r="93" spans="1:29" s="116" customFormat="1" ht="149.25" customHeight="1">
      <c r="A93" s="113" t="s">
        <v>158</v>
      </c>
      <c r="B93" s="118" t="s">
        <v>702</v>
      </c>
      <c r="C93" s="95" t="s">
        <v>703</v>
      </c>
      <c r="D93" s="95" t="s">
        <v>18</v>
      </c>
      <c r="E93" s="114" t="s">
        <v>704</v>
      </c>
      <c r="F93" s="65" t="s">
        <v>705</v>
      </c>
      <c r="G93" s="95" t="s">
        <v>706</v>
      </c>
      <c r="H93" s="95" t="s">
        <v>55</v>
      </c>
      <c r="I93" s="114" t="s">
        <v>56</v>
      </c>
      <c r="J93" s="63" t="s">
        <v>707</v>
      </c>
      <c r="K93" s="95" t="s">
        <v>708</v>
      </c>
      <c r="L93" s="114" t="s">
        <v>26</v>
      </c>
      <c r="M93" s="95" t="s">
        <v>300</v>
      </c>
      <c r="N93" s="95" t="s">
        <v>39</v>
      </c>
      <c r="O93" s="95" t="s">
        <v>709</v>
      </c>
      <c r="P93" s="95" t="s">
        <v>710</v>
      </c>
      <c r="Q93" s="95" t="s">
        <v>303</v>
      </c>
      <c r="R93" s="115"/>
      <c r="S93" s="112"/>
      <c r="T93" s="112"/>
      <c r="U93" s="112"/>
      <c r="V93" s="112"/>
      <c r="W93" s="112"/>
      <c r="X93" s="112"/>
      <c r="Y93" s="112"/>
      <c r="Z93" s="112"/>
      <c r="AA93" s="112"/>
      <c r="AB93" s="112"/>
      <c r="AC93" s="112"/>
    </row>
    <row r="94" spans="1:29" s="7" customFormat="1" ht="82.5" customHeight="1">
      <c r="A94" s="156">
        <v>2017</v>
      </c>
      <c r="B94" s="92" t="s">
        <v>711</v>
      </c>
      <c r="C94" s="93" t="s">
        <v>712</v>
      </c>
      <c r="D94" s="93" t="s">
        <v>18</v>
      </c>
      <c r="E94" s="157" t="s">
        <v>713</v>
      </c>
      <c r="F94" s="4" t="s">
        <v>714</v>
      </c>
      <c r="G94" s="93" t="s">
        <v>715</v>
      </c>
      <c r="H94" s="93" t="s">
        <v>55</v>
      </c>
      <c r="I94" s="157" t="s">
        <v>255</v>
      </c>
      <c r="J94" s="78" t="s">
        <v>716</v>
      </c>
      <c r="K94" s="93" t="s">
        <v>717</v>
      </c>
      <c r="L94" s="114" t="s">
        <v>26</v>
      </c>
      <c r="M94" s="93" t="s">
        <v>290</v>
      </c>
      <c r="N94" s="38" t="s">
        <v>39</v>
      </c>
      <c r="O94" s="93" t="s">
        <v>718</v>
      </c>
      <c r="P94" s="93" t="s">
        <v>719</v>
      </c>
      <c r="Q94" s="93" t="s">
        <v>283</v>
      </c>
      <c r="R94" s="4"/>
      <c r="S94" s="4"/>
      <c r="T94" s="4"/>
      <c r="U94" s="4"/>
      <c r="V94" s="4"/>
      <c r="W94" s="4"/>
      <c r="X94" s="4"/>
      <c r="Y94" s="4"/>
      <c r="Z94" s="4"/>
      <c r="AA94" s="4"/>
      <c r="AB94" s="4"/>
      <c r="AC94" s="4"/>
    </row>
    <row r="95" spans="1:29" s="7" customFormat="1" ht="82.5" hidden="1" customHeight="1">
      <c r="A95" s="69">
        <v>2012</v>
      </c>
      <c r="B95" s="75" t="s">
        <v>119</v>
      </c>
      <c r="C95" s="71" t="s">
        <v>720</v>
      </c>
      <c r="D95" s="71" t="s">
        <v>18</v>
      </c>
      <c r="E95" s="60" t="s">
        <v>721</v>
      </c>
      <c r="F95" s="4" t="s">
        <v>722</v>
      </c>
      <c r="G95" s="71" t="s">
        <v>18</v>
      </c>
      <c r="H95" s="71" t="s">
        <v>45</v>
      </c>
      <c r="I95" s="60" t="s">
        <v>45</v>
      </c>
      <c r="J95" s="60" t="s">
        <v>723</v>
      </c>
      <c r="K95" s="71" t="s">
        <v>724</v>
      </c>
      <c r="L95" s="71" t="s">
        <v>26</v>
      </c>
      <c r="M95" s="71" t="s">
        <v>725</v>
      </c>
      <c r="N95" s="71"/>
      <c r="O95" s="71" t="s">
        <v>726</v>
      </c>
      <c r="P95" s="71" t="s">
        <v>727</v>
      </c>
      <c r="Q95" s="71" t="s">
        <v>725</v>
      </c>
      <c r="R95" s="4"/>
      <c r="S95" s="4"/>
      <c r="T95" s="4"/>
      <c r="U95" s="4"/>
      <c r="V95" s="4"/>
      <c r="W95" s="4"/>
      <c r="X95" s="4"/>
      <c r="Y95" s="4"/>
      <c r="Z95" s="4"/>
      <c r="AA95" s="4"/>
      <c r="AB95" s="4"/>
      <c r="AC95" s="4"/>
    </row>
    <row r="96" spans="1:29" s="116" customFormat="1" ht="82.5" customHeight="1">
      <c r="A96" s="113" t="s">
        <v>158</v>
      </c>
      <c r="B96" s="118" t="s">
        <v>728</v>
      </c>
      <c r="C96" s="95" t="s">
        <v>729</v>
      </c>
      <c r="D96" s="95" t="s">
        <v>18</v>
      </c>
      <c r="E96" s="95" t="s">
        <v>730</v>
      </c>
      <c r="F96" s="65" t="s">
        <v>731</v>
      </c>
      <c r="G96" s="95" t="s">
        <v>732</v>
      </c>
      <c r="H96" s="95" t="s">
        <v>55</v>
      </c>
      <c r="I96" s="114" t="s">
        <v>56</v>
      </c>
      <c r="J96" s="63" t="s">
        <v>733</v>
      </c>
      <c r="K96" s="95" t="s">
        <v>734</v>
      </c>
      <c r="L96" s="114" t="s">
        <v>26</v>
      </c>
      <c r="M96" s="95" t="s">
        <v>300</v>
      </c>
      <c r="N96" s="95" t="s">
        <v>39</v>
      </c>
      <c r="O96" s="95" t="s">
        <v>735</v>
      </c>
      <c r="P96" s="95" t="s">
        <v>736</v>
      </c>
      <c r="Q96" s="95" t="s">
        <v>303</v>
      </c>
      <c r="R96" s="115"/>
      <c r="S96" s="112"/>
      <c r="T96" s="112"/>
      <c r="U96" s="112"/>
      <c r="V96" s="112"/>
      <c r="W96" s="112"/>
      <c r="X96" s="112"/>
      <c r="Y96" s="112"/>
      <c r="Z96" s="112"/>
      <c r="AA96" s="112"/>
      <c r="AB96" s="112"/>
      <c r="AC96" s="112"/>
    </row>
    <row r="97" spans="1:29" s="7" customFormat="1" ht="155.25" customHeight="1">
      <c r="A97" s="156">
        <v>2019</v>
      </c>
      <c r="B97" s="92" t="s">
        <v>737</v>
      </c>
      <c r="C97" s="93" t="s">
        <v>738</v>
      </c>
      <c r="D97" s="93" t="s">
        <v>18</v>
      </c>
      <c r="E97" s="157" t="s">
        <v>739</v>
      </c>
      <c r="F97" s="4" t="s">
        <v>740</v>
      </c>
      <c r="G97" s="93" t="s">
        <v>741</v>
      </c>
      <c r="H97" s="93" t="s">
        <v>55</v>
      </c>
      <c r="I97" s="157" t="s">
        <v>255</v>
      </c>
      <c r="J97" s="78" t="s">
        <v>742</v>
      </c>
      <c r="K97" s="93" t="s">
        <v>743</v>
      </c>
      <c r="L97" s="114" t="s">
        <v>26</v>
      </c>
      <c r="M97" s="93" t="s">
        <v>744</v>
      </c>
      <c r="N97" s="93" t="s">
        <v>27</v>
      </c>
      <c r="O97" s="93" t="s">
        <v>745</v>
      </c>
      <c r="P97" s="93" t="s">
        <v>746</v>
      </c>
      <c r="Q97" s="93" t="s">
        <v>283</v>
      </c>
      <c r="R97" s="4"/>
      <c r="S97" s="4"/>
      <c r="T97" s="4"/>
      <c r="U97" s="4"/>
      <c r="V97" s="4"/>
      <c r="W97" s="4"/>
      <c r="X97" s="4"/>
      <c r="Y97" s="4"/>
      <c r="Z97" s="4"/>
      <c r="AA97" s="4"/>
      <c r="AB97" s="4"/>
      <c r="AC97" s="4"/>
    </row>
    <row r="98" spans="1:29" s="120" customFormat="1" ht="190.5" customHeight="1">
      <c r="A98" s="105">
        <v>2015</v>
      </c>
      <c r="B98" s="109" t="s">
        <v>747</v>
      </c>
      <c r="C98" s="103" t="s">
        <v>748</v>
      </c>
      <c r="D98" s="103" t="s">
        <v>18</v>
      </c>
      <c r="E98" s="101" t="s">
        <v>749</v>
      </c>
      <c r="F98" s="4" t="s">
        <v>750</v>
      </c>
      <c r="G98" s="103" t="s">
        <v>751</v>
      </c>
      <c r="H98" s="103" t="s">
        <v>55</v>
      </c>
      <c r="I98" s="101" t="s">
        <v>364</v>
      </c>
      <c r="J98" s="4" t="s">
        <v>752</v>
      </c>
      <c r="K98" s="103" t="s">
        <v>753</v>
      </c>
      <c r="L98" s="102" t="s">
        <v>26</v>
      </c>
      <c r="M98" s="103" t="s">
        <v>754</v>
      </c>
      <c r="N98" s="103" t="s">
        <v>27</v>
      </c>
      <c r="O98" s="103" t="s">
        <v>755</v>
      </c>
      <c r="P98" s="103" t="s">
        <v>756</v>
      </c>
      <c r="Q98" s="103" t="s">
        <v>370</v>
      </c>
      <c r="R98" s="101"/>
      <c r="S98" s="101"/>
      <c r="T98" s="101"/>
      <c r="U98" s="101"/>
      <c r="V98" s="101"/>
      <c r="W98" s="101"/>
      <c r="X98" s="101"/>
      <c r="Y98" s="101"/>
      <c r="Z98" s="101"/>
      <c r="AA98" s="101"/>
      <c r="AB98" s="101"/>
      <c r="AC98" s="101"/>
    </row>
    <row r="99" spans="1:29" s="7" customFormat="1" ht="46.5" hidden="1" customHeight="1">
      <c r="A99" s="2">
        <v>2017</v>
      </c>
      <c r="B99" s="3" t="s">
        <v>757</v>
      </c>
      <c r="C99" s="5" t="s">
        <v>758</v>
      </c>
      <c r="D99" s="5" t="s">
        <v>18</v>
      </c>
      <c r="E99" s="4" t="s">
        <v>759</v>
      </c>
      <c r="F99" s="4" t="s">
        <v>760</v>
      </c>
      <c r="G99" s="5" t="s">
        <v>761</v>
      </c>
      <c r="H99" s="4" t="s">
        <v>762</v>
      </c>
      <c r="I99" s="4" t="s">
        <v>763</v>
      </c>
      <c r="J99" s="4" t="s">
        <v>764</v>
      </c>
      <c r="K99" s="5" t="s">
        <v>765</v>
      </c>
      <c r="L99" s="5" t="s">
        <v>26</v>
      </c>
      <c r="M99" s="6">
        <v>43988</v>
      </c>
      <c r="N99" s="6" t="s">
        <v>27</v>
      </c>
      <c r="O99" s="5" t="s">
        <v>766</v>
      </c>
      <c r="P99" s="5" t="s">
        <v>767</v>
      </c>
      <c r="Q99" s="5" t="s">
        <v>249</v>
      </c>
      <c r="R99" s="4"/>
      <c r="S99" s="4"/>
      <c r="T99" s="4"/>
      <c r="U99" s="4"/>
      <c r="V99" s="4"/>
      <c r="W99" s="4"/>
      <c r="X99" s="4"/>
      <c r="Y99" s="4"/>
      <c r="Z99" s="4"/>
      <c r="AA99" s="4"/>
      <c r="AB99" s="4"/>
      <c r="AC99" s="4"/>
    </row>
    <row r="100" spans="1:29" s="7" customFormat="1" ht="82.5" customHeight="1">
      <c r="A100" s="136">
        <v>2016</v>
      </c>
      <c r="B100" s="137" t="s">
        <v>768</v>
      </c>
      <c r="C100" s="38" t="s">
        <v>769</v>
      </c>
      <c r="D100" s="38" t="s">
        <v>18</v>
      </c>
      <c r="E100" s="112" t="s">
        <v>770</v>
      </c>
      <c r="F100" s="4" t="s">
        <v>771</v>
      </c>
      <c r="G100" s="112" t="s">
        <v>772</v>
      </c>
      <c r="H100" s="38" t="s">
        <v>55</v>
      </c>
      <c r="I100" s="38" t="s">
        <v>255</v>
      </c>
      <c r="J100" s="4" t="s">
        <v>773</v>
      </c>
      <c r="K100" s="38" t="s">
        <v>774</v>
      </c>
      <c r="L100" s="114" t="s">
        <v>26</v>
      </c>
      <c r="M100" s="38" t="s">
        <v>290</v>
      </c>
      <c r="N100" s="38" t="s">
        <v>39</v>
      </c>
      <c r="O100" s="38" t="s">
        <v>775</v>
      </c>
      <c r="P100" s="38" t="s">
        <v>776</v>
      </c>
      <c r="Q100" s="38" t="s">
        <v>283</v>
      </c>
      <c r="R100" s="4"/>
      <c r="S100" s="4"/>
      <c r="T100" s="4"/>
      <c r="U100" s="4"/>
      <c r="V100" s="4"/>
      <c r="W100" s="4"/>
      <c r="X100" s="4"/>
      <c r="Y100" s="4"/>
      <c r="Z100" s="4"/>
      <c r="AA100" s="4"/>
      <c r="AB100" s="4"/>
      <c r="AC100" s="4"/>
    </row>
    <row r="101" spans="1:29" s="7" customFormat="1" ht="82.5" customHeight="1">
      <c r="A101" s="136">
        <v>2018</v>
      </c>
      <c r="B101" s="37" t="s">
        <v>777</v>
      </c>
      <c r="C101" s="38" t="s">
        <v>778</v>
      </c>
      <c r="D101" s="38" t="s">
        <v>18</v>
      </c>
      <c r="E101" s="112" t="s">
        <v>779</v>
      </c>
      <c r="F101" s="4" t="s">
        <v>780</v>
      </c>
      <c r="G101" s="38" t="s">
        <v>781</v>
      </c>
      <c r="H101" s="38" t="s">
        <v>55</v>
      </c>
      <c r="I101" s="38" t="s">
        <v>255</v>
      </c>
      <c r="J101" s="4" t="s">
        <v>782</v>
      </c>
      <c r="K101" s="38" t="s">
        <v>783</v>
      </c>
      <c r="L101" s="114" t="s">
        <v>26</v>
      </c>
      <c r="M101" s="38" t="s">
        <v>258</v>
      </c>
      <c r="N101" s="38" t="s">
        <v>39</v>
      </c>
      <c r="O101" s="38" t="s">
        <v>784</v>
      </c>
      <c r="P101" s="38" t="s">
        <v>785</v>
      </c>
      <c r="Q101" s="38" t="s">
        <v>283</v>
      </c>
      <c r="R101" s="4"/>
      <c r="S101" s="4"/>
      <c r="T101" s="4"/>
      <c r="U101" s="4"/>
      <c r="V101" s="4"/>
      <c r="W101" s="4"/>
      <c r="X101" s="4"/>
      <c r="Y101" s="4"/>
      <c r="Z101" s="4"/>
      <c r="AA101" s="4"/>
      <c r="AB101" s="4"/>
      <c r="AC101" s="4"/>
    </row>
    <row r="102" spans="1:29" s="7" customFormat="1" ht="82.5" hidden="1" customHeight="1">
      <c r="A102" s="2" t="s">
        <v>119</v>
      </c>
      <c r="B102" s="3" t="s">
        <v>119</v>
      </c>
      <c r="C102" s="11" t="s">
        <v>786</v>
      </c>
      <c r="D102" s="5" t="s">
        <v>18</v>
      </c>
      <c r="E102" s="12" t="s">
        <v>787</v>
      </c>
      <c r="F102" s="12" t="s">
        <v>788</v>
      </c>
      <c r="G102" s="11" t="s">
        <v>789</v>
      </c>
      <c r="H102" s="12" t="s">
        <v>184</v>
      </c>
      <c r="I102" s="30" t="s">
        <v>790</v>
      </c>
      <c r="J102" s="11" t="s">
        <v>791</v>
      </c>
      <c r="K102" s="11" t="s">
        <v>792</v>
      </c>
      <c r="L102" s="11" t="s">
        <v>26</v>
      </c>
      <c r="M102" s="14">
        <v>43620</v>
      </c>
      <c r="N102" s="14" t="s">
        <v>39</v>
      </c>
      <c r="O102" s="11" t="s">
        <v>28</v>
      </c>
      <c r="P102" s="11" t="s">
        <v>28</v>
      </c>
      <c r="Q102" s="11" t="s">
        <v>70</v>
      </c>
      <c r="R102" s="12"/>
      <c r="S102" s="12"/>
      <c r="T102" s="12"/>
      <c r="U102" s="12"/>
      <c r="V102" s="12"/>
      <c r="W102" s="12"/>
      <c r="X102" s="12"/>
      <c r="Y102" s="12"/>
      <c r="Z102" s="12"/>
      <c r="AA102" s="12"/>
      <c r="AB102" s="12"/>
      <c r="AC102" s="12"/>
    </row>
    <row r="103" spans="1:29" s="7" customFormat="1" ht="82.5" hidden="1" customHeight="1">
      <c r="A103" s="2">
        <v>2017</v>
      </c>
      <c r="B103" s="3" t="s">
        <v>119</v>
      </c>
      <c r="C103" s="5" t="s">
        <v>793</v>
      </c>
      <c r="D103" s="5" t="s">
        <v>18</v>
      </c>
      <c r="E103" s="4" t="s">
        <v>794</v>
      </c>
      <c r="F103" s="4" t="s">
        <v>795</v>
      </c>
      <c r="G103" s="5" t="s">
        <v>796</v>
      </c>
      <c r="H103" s="5" t="s">
        <v>22</v>
      </c>
      <c r="I103" s="39" t="s">
        <v>797</v>
      </c>
      <c r="J103" s="4" t="s">
        <v>798</v>
      </c>
      <c r="K103" s="5" t="s">
        <v>799</v>
      </c>
      <c r="L103" s="5" t="s">
        <v>26</v>
      </c>
      <c r="M103" s="6">
        <v>43621</v>
      </c>
      <c r="N103" s="6" t="s">
        <v>27</v>
      </c>
      <c r="O103" s="5" t="s">
        <v>800</v>
      </c>
      <c r="P103" s="5" t="s">
        <v>28</v>
      </c>
      <c r="Q103" s="5" t="s">
        <v>70</v>
      </c>
      <c r="R103" s="4"/>
      <c r="S103" s="4"/>
      <c r="T103" s="4"/>
      <c r="U103" s="4"/>
      <c r="V103" s="4"/>
      <c r="W103" s="4"/>
      <c r="X103" s="4"/>
      <c r="Y103" s="4"/>
      <c r="Z103" s="4"/>
      <c r="AA103" s="4"/>
      <c r="AB103" s="4"/>
      <c r="AC103" s="4"/>
    </row>
    <row r="104" spans="1:29" s="7" customFormat="1" ht="82.5" hidden="1" customHeight="1">
      <c r="A104" s="2">
        <v>2014</v>
      </c>
      <c r="B104" s="3" t="s">
        <v>119</v>
      </c>
      <c r="C104" s="5" t="s">
        <v>801</v>
      </c>
      <c r="D104" s="5" t="s">
        <v>18</v>
      </c>
      <c r="E104" s="4" t="s">
        <v>794</v>
      </c>
      <c r="F104" s="4" t="s">
        <v>802</v>
      </c>
      <c r="G104" s="5" t="s">
        <v>803</v>
      </c>
      <c r="H104" s="5" t="s">
        <v>22</v>
      </c>
      <c r="I104" s="4" t="s">
        <v>804</v>
      </c>
      <c r="J104" s="4" t="s">
        <v>798</v>
      </c>
      <c r="K104" s="5" t="s">
        <v>805</v>
      </c>
      <c r="L104" s="5" t="s">
        <v>26</v>
      </c>
      <c r="M104" s="6">
        <v>43619</v>
      </c>
      <c r="N104" s="6" t="s">
        <v>39</v>
      </c>
      <c r="O104" s="5" t="s">
        <v>28</v>
      </c>
      <c r="P104" s="5" t="s">
        <v>806</v>
      </c>
      <c r="Q104" s="5" t="s">
        <v>70</v>
      </c>
      <c r="R104" s="4"/>
      <c r="S104" s="4"/>
      <c r="T104" s="4"/>
      <c r="U104" s="4"/>
      <c r="V104" s="4"/>
      <c r="W104" s="4"/>
      <c r="X104" s="4"/>
      <c r="Y104" s="4"/>
      <c r="Z104" s="4"/>
      <c r="AA104" s="4"/>
      <c r="AB104" s="4"/>
      <c r="AC104" s="4"/>
    </row>
    <row r="105" spans="1:29" s="7" customFormat="1" ht="82.5" hidden="1" customHeight="1">
      <c r="A105" s="2">
        <v>2016</v>
      </c>
      <c r="B105" s="3" t="s">
        <v>119</v>
      </c>
      <c r="C105" s="5" t="s">
        <v>807</v>
      </c>
      <c r="D105" s="5" t="s">
        <v>18</v>
      </c>
      <c r="E105" s="4" t="s">
        <v>808</v>
      </c>
      <c r="F105" s="4" t="s">
        <v>809</v>
      </c>
      <c r="G105" s="5" t="s">
        <v>810</v>
      </c>
      <c r="H105" s="4" t="s">
        <v>762</v>
      </c>
      <c r="I105" s="4" t="s">
        <v>811</v>
      </c>
      <c r="J105" s="4" t="s">
        <v>67</v>
      </c>
      <c r="K105" s="5" t="s">
        <v>812</v>
      </c>
      <c r="L105" s="5" t="s">
        <v>26</v>
      </c>
      <c r="M105" s="6">
        <v>43988</v>
      </c>
      <c r="N105" s="6" t="s">
        <v>27</v>
      </c>
      <c r="O105" s="5" t="s">
        <v>813</v>
      </c>
      <c r="P105" s="4" t="s">
        <v>814</v>
      </c>
      <c r="Q105" s="5" t="s">
        <v>70</v>
      </c>
      <c r="R105" s="4"/>
      <c r="S105" s="4"/>
      <c r="T105" s="4"/>
      <c r="U105" s="4"/>
      <c r="V105" s="4"/>
      <c r="W105" s="4"/>
      <c r="X105" s="4"/>
      <c r="Y105" s="4"/>
      <c r="Z105" s="4"/>
      <c r="AA105" s="4"/>
      <c r="AB105" s="4"/>
      <c r="AC105" s="4"/>
    </row>
    <row r="106" spans="1:29" s="7" customFormat="1" ht="82.5" hidden="1" customHeight="1">
      <c r="A106" s="2">
        <v>2018</v>
      </c>
      <c r="B106" s="3" t="s">
        <v>815</v>
      </c>
      <c r="C106" s="5" t="s">
        <v>816</v>
      </c>
      <c r="D106" s="5" t="s">
        <v>18</v>
      </c>
      <c r="E106" s="4" t="s">
        <v>817</v>
      </c>
      <c r="F106" s="4" t="s">
        <v>818</v>
      </c>
      <c r="G106" s="4" t="s">
        <v>819</v>
      </c>
      <c r="H106" s="4" t="s">
        <v>762</v>
      </c>
      <c r="I106" s="4" t="s">
        <v>820</v>
      </c>
      <c r="J106" s="4" t="s">
        <v>798</v>
      </c>
      <c r="K106" s="5" t="s">
        <v>821</v>
      </c>
      <c r="L106" s="5" t="s">
        <v>26</v>
      </c>
      <c r="M106" s="6">
        <v>43988</v>
      </c>
      <c r="N106" s="6" t="s">
        <v>27</v>
      </c>
      <c r="O106" s="5" t="s">
        <v>822</v>
      </c>
      <c r="P106" s="5" t="s">
        <v>823</v>
      </c>
      <c r="Q106" s="5" t="s">
        <v>70</v>
      </c>
      <c r="R106" s="4"/>
      <c r="S106" s="4"/>
      <c r="T106" s="4"/>
      <c r="U106" s="4"/>
      <c r="V106" s="4"/>
      <c r="W106" s="4"/>
      <c r="X106" s="4"/>
      <c r="Y106" s="4"/>
      <c r="Z106" s="4"/>
      <c r="AA106" s="4"/>
      <c r="AB106" s="4"/>
      <c r="AC106" s="4"/>
    </row>
    <row r="107" spans="1:29" s="7" customFormat="1" ht="82.5" customHeight="1">
      <c r="A107" s="136">
        <v>2018</v>
      </c>
      <c r="B107" s="37" t="s">
        <v>824</v>
      </c>
      <c r="C107" s="38" t="s">
        <v>825</v>
      </c>
      <c r="D107" s="38" t="s">
        <v>18</v>
      </c>
      <c r="E107" s="112" t="s">
        <v>826</v>
      </c>
      <c r="F107" s="4" t="s">
        <v>827</v>
      </c>
      <c r="G107" s="38" t="s">
        <v>828</v>
      </c>
      <c r="H107" s="38" t="s">
        <v>55</v>
      </c>
      <c r="I107" s="38" t="s">
        <v>255</v>
      </c>
      <c r="J107" s="4" t="s">
        <v>829</v>
      </c>
      <c r="K107" s="38" t="s">
        <v>80</v>
      </c>
      <c r="L107" s="114" t="s">
        <v>26</v>
      </c>
      <c r="M107" s="38" t="s">
        <v>830</v>
      </c>
      <c r="N107" s="38" t="s">
        <v>27</v>
      </c>
      <c r="O107" s="38" t="s">
        <v>831</v>
      </c>
      <c r="P107" s="38" t="s">
        <v>832</v>
      </c>
      <c r="Q107" s="38" t="s">
        <v>283</v>
      </c>
      <c r="R107" s="4"/>
      <c r="S107" s="4"/>
      <c r="T107" s="4"/>
      <c r="U107" s="4"/>
      <c r="V107" s="4"/>
      <c r="W107" s="4"/>
      <c r="X107" s="4"/>
      <c r="Y107" s="4"/>
      <c r="Z107" s="4"/>
      <c r="AA107" s="4"/>
      <c r="AB107" s="4"/>
      <c r="AC107" s="4"/>
    </row>
    <row r="108" spans="1:29" s="120" customFormat="1" ht="82.5" customHeight="1">
      <c r="A108" s="105">
        <v>2018</v>
      </c>
      <c r="B108" s="109" t="s">
        <v>833</v>
      </c>
      <c r="C108" s="101" t="s">
        <v>834</v>
      </c>
      <c r="D108" s="103" t="s">
        <v>18</v>
      </c>
      <c r="E108" s="101" t="s">
        <v>835</v>
      </c>
      <c r="F108" s="4" t="s">
        <v>836</v>
      </c>
      <c r="G108" s="103" t="s">
        <v>837</v>
      </c>
      <c r="H108" s="103" t="s">
        <v>55</v>
      </c>
      <c r="I108" s="101" t="s">
        <v>364</v>
      </c>
      <c r="J108" s="4" t="s">
        <v>838</v>
      </c>
      <c r="K108" s="103" t="s">
        <v>80</v>
      </c>
      <c r="L108" s="102" t="s">
        <v>26</v>
      </c>
      <c r="M108" s="103" t="s">
        <v>839</v>
      </c>
      <c r="N108" s="103" t="s">
        <v>27</v>
      </c>
      <c r="O108" s="103" t="s">
        <v>840</v>
      </c>
      <c r="P108" s="103" t="s">
        <v>785</v>
      </c>
      <c r="Q108" s="103" t="s">
        <v>629</v>
      </c>
      <c r="R108" s="101"/>
      <c r="S108" s="101"/>
      <c r="T108" s="101"/>
      <c r="U108" s="101"/>
      <c r="V108" s="101"/>
      <c r="W108" s="101"/>
      <c r="X108" s="101"/>
      <c r="Y108" s="101"/>
      <c r="Z108" s="101"/>
      <c r="AA108" s="101"/>
      <c r="AB108" s="101"/>
      <c r="AC108" s="101"/>
    </row>
    <row r="109" spans="1:29" s="7" customFormat="1" ht="82.5" hidden="1" customHeight="1">
      <c r="A109" s="2">
        <v>2019</v>
      </c>
      <c r="B109" s="3" t="s">
        <v>119</v>
      </c>
      <c r="C109" s="5" t="s">
        <v>841</v>
      </c>
      <c r="D109" s="5" t="s">
        <v>18</v>
      </c>
      <c r="E109" s="5" t="s">
        <v>842</v>
      </c>
      <c r="F109" s="4" t="s">
        <v>843</v>
      </c>
      <c r="G109" s="5" t="s">
        <v>844</v>
      </c>
      <c r="H109" s="5" t="s">
        <v>22</v>
      </c>
      <c r="I109" s="4" t="s">
        <v>845</v>
      </c>
      <c r="J109" s="4" t="s">
        <v>67</v>
      </c>
      <c r="K109" s="5" t="s">
        <v>846</v>
      </c>
      <c r="L109" s="5" t="s">
        <v>26</v>
      </c>
      <c r="M109" s="6">
        <v>43620</v>
      </c>
      <c r="N109" s="6" t="s">
        <v>39</v>
      </c>
      <c r="O109" s="5" t="s">
        <v>847</v>
      </c>
      <c r="P109" s="5" t="s">
        <v>848</v>
      </c>
      <c r="Q109" s="5" t="s">
        <v>29</v>
      </c>
      <c r="R109" s="4"/>
      <c r="S109" s="4"/>
      <c r="T109" s="4"/>
      <c r="U109" s="4"/>
      <c r="V109" s="4"/>
      <c r="W109" s="4"/>
      <c r="X109" s="4"/>
      <c r="Y109" s="4"/>
      <c r="Z109" s="4"/>
      <c r="AA109" s="4"/>
      <c r="AB109" s="4"/>
      <c r="AC109" s="4"/>
    </row>
    <row r="110" spans="1:29" s="7" customFormat="1" ht="82.5" hidden="1" customHeight="1">
      <c r="A110" s="2">
        <v>2017</v>
      </c>
      <c r="B110" s="3" t="s">
        <v>119</v>
      </c>
      <c r="C110" s="5" t="s">
        <v>849</v>
      </c>
      <c r="D110" s="5" t="s">
        <v>18</v>
      </c>
      <c r="E110" s="5" t="s">
        <v>850</v>
      </c>
      <c r="F110" s="4" t="s">
        <v>851</v>
      </c>
      <c r="G110" s="5" t="s">
        <v>852</v>
      </c>
      <c r="H110" s="5" t="s">
        <v>22</v>
      </c>
      <c r="I110" s="4" t="s">
        <v>853</v>
      </c>
      <c r="J110" s="4" t="s">
        <v>798</v>
      </c>
      <c r="K110" s="5" t="s">
        <v>854</v>
      </c>
      <c r="L110" s="5" t="s">
        <v>26</v>
      </c>
      <c r="M110" s="6">
        <v>43618</v>
      </c>
      <c r="N110" s="6" t="s">
        <v>75</v>
      </c>
      <c r="O110" s="5" t="s">
        <v>28</v>
      </c>
      <c r="P110" s="5" t="s">
        <v>28</v>
      </c>
      <c r="Q110" s="5" t="s">
        <v>29</v>
      </c>
      <c r="R110" s="4"/>
      <c r="S110" s="4"/>
      <c r="T110" s="4"/>
      <c r="U110" s="4"/>
      <c r="V110" s="4"/>
      <c r="W110" s="4"/>
      <c r="X110" s="4"/>
      <c r="Y110" s="4"/>
      <c r="Z110" s="4"/>
      <c r="AA110" s="4"/>
      <c r="AB110" s="4"/>
      <c r="AC110" s="4"/>
    </row>
    <row r="111" spans="1:29" s="7" customFormat="1" ht="82.5" hidden="1" customHeight="1">
      <c r="A111" s="2">
        <v>2018</v>
      </c>
      <c r="B111" s="3" t="s">
        <v>119</v>
      </c>
      <c r="C111" s="5" t="s">
        <v>855</v>
      </c>
      <c r="D111" s="5" t="s">
        <v>18</v>
      </c>
      <c r="E111" s="5" t="s">
        <v>856</v>
      </c>
      <c r="F111" s="4" t="s">
        <v>857</v>
      </c>
      <c r="G111" s="5" t="s">
        <v>858</v>
      </c>
      <c r="H111" s="12" t="s">
        <v>184</v>
      </c>
      <c r="I111" s="4" t="s">
        <v>859</v>
      </c>
      <c r="J111" s="4" t="s">
        <v>798</v>
      </c>
      <c r="K111" s="5" t="s">
        <v>860</v>
      </c>
      <c r="L111" s="5" t="s">
        <v>26</v>
      </c>
      <c r="M111" s="6">
        <v>43988</v>
      </c>
      <c r="N111" s="6" t="s">
        <v>27</v>
      </c>
      <c r="O111" s="5" t="s">
        <v>28</v>
      </c>
      <c r="P111" s="5" t="s">
        <v>28</v>
      </c>
      <c r="Q111" s="5" t="s">
        <v>29</v>
      </c>
      <c r="R111" s="4"/>
      <c r="S111" s="4"/>
      <c r="T111" s="4"/>
      <c r="U111" s="4"/>
      <c r="V111" s="4"/>
      <c r="W111" s="4"/>
      <c r="X111" s="4"/>
      <c r="Y111" s="4"/>
      <c r="Z111" s="4"/>
      <c r="AA111" s="4"/>
      <c r="AB111" s="4"/>
      <c r="AC111" s="4"/>
    </row>
    <row r="112" spans="1:29" s="7" customFormat="1" ht="82.5" hidden="1" customHeight="1">
      <c r="A112" s="2">
        <v>2018</v>
      </c>
      <c r="B112" s="3" t="s">
        <v>119</v>
      </c>
      <c r="C112" s="5" t="s">
        <v>861</v>
      </c>
      <c r="D112" s="5" t="s">
        <v>18</v>
      </c>
      <c r="E112" s="5" t="s">
        <v>850</v>
      </c>
      <c r="F112" s="4" t="s">
        <v>862</v>
      </c>
      <c r="G112" s="5" t="s">
        <v>863</v>
      </c>
      <c r="H112" s="5" t="s">
        <v>22</v>
      </c>
      <c r="I112" s="5" t="s">
        <v>864</v>
      </c>
      <c r="J112" s="5" t="s">
        <v>865</v>
      </c>
      <c r="K112" s="5" t="s">
        <v>866</v>
      </c>
      <c r="L112" s="5" t="s">
        <v>26</v>
      </c>
      <c r="M112" s="6">
        <v>43618</v>
      </c>
      <c r="N112" s="6" t="s">
        <v>75</v>
      </c>
      <c r="O112" s="5" t="s">
        <v>28</v>
      </c>
      <c r="P112" s="5" t="s">
        <v>28</v>
      </c>
      <c r="Q112" s="5" t="s">
        <v>29</v>
      </c>
      <c r="R112" s="4"/>
      <c r="S112" s="4"/>
      <c r="T112" s="4"/>
      <c r="U112" s="4"/>
      <c r="V112" s="4"/>
      <c r="W112" s="4"/>
      <c r="X112" s="4"/>
      <c r="Y112" s="4"/>
      <c r="Z112" s="4"/>
      <c r="AA112" s="4"/>
      <c r="AB112" s="4"/>
      <c r="AC112" s="4"/>
    </row>
    <row r="113" spans="1:29" s="7" customFormat="1" ht="82.5" hidden="1" customHeight="1">
      <c r="A113" s="2">
        <v>2019</v>
      </c>
      <c r="B113" s="3" t="s">
        <v>119</v>
      </c>
      <c r="C113" s="5" t="s">
        <v>867</v>
      </c>
      <c r="D113" s="5" t="s">
        <v>18</v>
      </c>
      <c r="E113" s="4" t="s">
        <v>850</v>
      </c>
      <c r="F113" s="4" t="s">
        <v>868</v>
      </c>
      <c r="G113" s="5" t="s">
        <v>869</v>
      </c>
      <c r="H113" s="5" t="s">
        <v>22</v>
      </c>
      <c r="I113" s="5" t="s">
        <v>864</v>
      </c>
      <c r="J113" s="5" t="s">
        <v>870</v>
      </c>
      <c r="K113" s="5" t="s">
        <v>80</v>
      </c>
      <c r="L113" s="5" t="s">
        <v>69</v>
      </c>
      <c r="M113" s="6">
        <v>43618</v>
      </c>
      <c r="N113" s="6" t="s">
        <v>75</v>
      </c>
      <c r="O113" s="5" t="s">
        <v>28</v>
      </c>
      <c r="P113" s="5" t="s">
        <v>28</v>
      </c>
      <c r="Q113" s="5" t="s">
        <v>29</v>
      </c>
      <c r="R113" s="4"/>
      <c r="S113" s="4"/>
      <c r="T113" s="4"/>
      <c r="U113" s="4"/>
      <c r="V113" s="4"/>
      <c r="W113" s="4"/>
      <c r="X113" s="4"/>
      <c r="Y113" s="4"/>
      <c r="Z113" s="4"/>
      <c r="AA113" s="4"/>
      <c r="AB113" s="4"/>
      <c r="AC113" s="4"/>
    </row>
    <row r="114" spans="1:29" s="7" customFormat="1" ht="82.5" customHeight="1">
      <c r="A114" s="136">
        <v>2014</v>
      </c>
      <c r="B114" s="37" t="s">
        <v>871</v>
      </c>
      <c r="C114" s="112" t="s">
        <v>872</v>
      </c>
      <c r="D114" s="38" t="s">
        <v>18</v>
      </c>
      <c r="E114" s="112" t="s">
        <v>873</v>
      </c>
      <c r="F114" s="4" t="s">
        <v>874</v>
      </c>
      <c r="G114" s="112" t="s">
        <v>875</v>
      </c>
      <c r="H114" s="38" t="s">
        <v>55</v>
      </c>
      <c r="I114" s="112" t="s">
        <v>255</v>
      </c>
      <c r="J114" s="4" t="s">
        <v>876</v>
      </c>
      <c r="K114" s="38" t="s">
        <v>80</v>
      </c>
      <c r="L114" s="114" t="s">
        <v>26</v>
      </c>
      <c r="M114" s="38" t="s">
        <v>877</v>
      </c>
      <c r="N114" s="38" t="s">
        <v>27</v>
      </c>
      <c r="O114" s="38" t="s">
        <v>878</v>
      </c>
      <c r="P114" s="38" t="s">
        <v>28</v>
      </c>
      <c r="Q114" s="38" t="s">
        <v>283</v>
      </c>
      <c r="R114" s="4"/>
      <c r="S114" s="4"/>
      <c r="T114" s="4"/>
      <c r="U114" s="4"/>
      <c r="V114" s="4"/>
      <c r="W114" s="4"/>
      <c r="X114" s="4"/>
      <c r="Y114" s="4"/>
      <c r="Z114" s="4"/>
      <c r="AA114" s="4"/>
      <c r="AB114" s="4"/>
      <c r="AC114" s="4"/>
    </row>
    <row r="115" spans="1:29" s="7" customFormat="1" ht="82.5" customHeight="1">
      <c r="A115" s="136">
        <v>2016</v>
      </c>
      <c r="B115" s="158" t="s">
        <v>879</v>
      </c>
      <c r="C115" s="38" t="s">
        <v>880</v>
      </c>
      <c r="D115" s="38" t="s">
        <v>18</v>
      </c>
      <c r="E115" s="112" t="s">
        <v>881</v>
      </c>
      <c r="F115" s="4" t="s">
        <v>882</v>
      </c>
      <c r="G115" s="38" t="s">
        <v>741</v>
      </c>
      <c r="H115" s="38" t="s">
        <v>55</v>
      </c>
      <c r="I115" s="38" t="s">
        <v>255</v>
      </c>
      <c r="J115" s="4" t="s">
        <v>883</v>
      </c>
      <c r="K115" s="38" t="s">
        <v>80</v>
      </c>
      <c r="L115" s="114" t="s">
        <v>26</v>
      </c>
      <c r="M115" s="38" t="s">
        <v>884</v>
      </c>
      <c r="N115" s="38" t="s">
        <v>27</v>
      </c>
      <c r="O115" s="38" t="s">
        <v>885</v>
      </c>
      <c r="P115" s="38" t="s">
        <v>28</v>
      </c>
      <c r="Q115" s="38" t="s">
        <v>283</v>
      </c>
      <c r="R115" s="4"/>
      <c r="S115" s="4"/>
      <c r="T115" s="4"/>
      <c r="U115" s="4"/>
      <c r="V115" s="4"/>
      <c r="W115" s="4"/>
      <c r="X115" s="4"/>
      <c r="Y115" s="4"/>
      <c r="Z115" s="4"/>
      <c r="AA115" s="4"/>
      <c r="AB115" s="4"/>
      <c r="AC115" s="4"/>
    </row>
    <row r="116" spans="1:29" s="7" customFormat="1" ht="82.5" hidden="1" customHeight="1">
      <c r="A116" s="2">
        <v>2016</v>
      </c>
      <c r="B116" s="3" t="s">
        <v>119</v>
      </c>
      <c r="C116" s="5" t="s">
        <v>41</v>
      </c>
      <c r="D116" s="5" t="s">
        <v>18</v>
      </c>
      <c r="E116" s="4" t="s">
        <v>886</v>
      </c>
      <c r="F116" s="4" t="s">
        <v>887</v>
      </c>
      <c r="G116" s="4"/>
      <c r="H116" s="11" t="s">
        <v>45</v>
      </c>
      <c r="I116" s="4"/>
      <c r="J116" s="4"/>
      <c r="K116" s="4"/>
      <c r="L116" s="4"/>
      <c r="M116" s="4"/>
      <c r="N116" s="4"/>
      <c r="O116" s="4"/>
      <c r="P116" s="4"/>
      <c r="Q116" s="4"/>
      <c r="R116" s="4"/>
      <c r="S116" s="4"/>
      <c r="T116" s="4"/>
      <c r="U116" s="4"/>
      <c r="V116" s="4"/>
      <c r="W116" s="4"/>
      <c r="X116" s="4"/>
      <c r="Y116" s="4"/>
      <c r="Z116" s="4"/>
      <c r="AA116" s="4"/>
      <c r="AB116" s="4"/>
      <c r="AC116" s="4"/>
    </row>
    <row r="117" spans="1:29" s="7" customFormat="1" ht="82.5" hidden="1" customHeight="1">
      <c r="A117" s="2">
        <v>2018</v>
      </c>
      <c r="B117" s="3" t="s">
        <v>119</v>
      </c>
      <c r="C117" s="5" t="s">
        <v>888</v>
      </c>
      <c r="D117" s="5" t="s">
        <v>18</v>
      </c>
      <c r="E117" s="5" t="s">
        <v>889</v>
      </c>
      <c r="F117" s="4" t="s">
        <v>890</v>
      </c>
      <c r="G117" s="5" t="s">
        <v>891</v>
      </c>
      <c r="H117" s="4" t="s">
        <v>35</v>
      </c>
      <c r="I117" s="5" t="s">
        <v>892</v>
      </c>
      <c r="J117" s="5" t="s">
        <v>893</v>
      </c>
      <c r="K117" s="5" t="s">
        <v>80</v>
      </c>
      <c r="L117" s="5" t="s">
        <v>26</v>
      </c>
      <c r="M117" s="6">
        <v>43984</v>
      </c>
      <c r="N117" s="6" t="s">
        <v>75</v>
      </c>
      <c r="O117" s="5" t="s">
        <v>28</v>
      </c>
      <c r="P117" s="5" t="s">
        <v>28</v>
      </c>
      <c r="Q117" s="5" t="s">
        <v>29</v>
      </c>
      <c r="R117" s="4"/>
      <c r="S117" s="4"/>
      <c r="T117" s="4"/>
      <c r="U117" s="4"/>
      <c r="V117" s="4"/>
      <c r="W117" s="4"/>
      <c r="X117" s="4"/>
      <c r="Y117" s="4"/>
      <c r="Z117" s="4"/>
      <c r="AA117" s="4"/>
      <c r="AB117" s="4"/>
      <c r="AC117" s="4"/>
    </row>
    <row r="118" spans="1:29" s="7" customFormat="1" ht="82.5" hidden="1" customHeight="1">
      <c r="A118" s="2">
        <v>2018</v>
      </c>
      <c r="B118" s="3" t="s">
        <v>119</v>
      </c>
      <c r="C118" s="5" t="s">
        <v>894</v>
      </c>
      <c r="D118" s="5" t="s">
        <v>18</v>
      </c>
      <c r="E118" s="5" t="s">
        <v>895</v>
      </c>
      <c r="F118" s="4" t="s">
        <v>896</v>
      </c>
      <c r="G118" s="5" t="s">
        <v>897</v>
      </c>
      <c r="H118" s="11" t="s">
        <v>130</v>
      </c>
      <c r="I118" s="4" t="s">
        <v>898</v>
      </c>
      <c r="J118" s="4" t="s">
        <v>899</v>
      </c>
      <c r="K118" s="5" t="s">
        <v>900</v>
      </c>
      <c r="L118" s="5" t="s">
        <v>26</v>
      </c>
      <c r="M118" s="6">
        <v>43621</v>
      </c>
      <c r="N118" s="6" t="s">
        <v>27</v>
      </c>
      <c r="O118" s="5" t="s">
        <v>901</v>
      </c>
      <c r="P118" s="5" t="s">
        <v>28</v>
      </c>
      <c r="Q118" s="5" t="s">
        <v>29</v>
      </c>
      <c r="R118" s="4"/>
      <c r="S118" s="4"/>
      <c r="T118" s="4"/>
      <c r="U118" s="4"/>
      <c r="V118" s="4"/>
      <c r="W118" s="4"/>
      <c r="X118" s="4"/>
      <c r="Y118" s="4"/>
      <c r="Z118" s="4"/>
      <c r="AA118" s="4"/>
      <c r="AB118" s="4"/>
      <c r="AC118" s="4"/>
    </row>
    <row r="119" spans="1:29" s="7" customFormat="1" ht="117" hidden="1" customHeight="1">
      <c r="A119" s="2">
        <v>2018</v>
      </c>
      <c r="B119" s="3" t="s">
        <v>119</v>
      </c>
      <c r="C119" s="5" t="s">
        <v>902</v>
      </c>
      <c r="D119" s="5" t="s">
        <v>18</v>
      </c>
      <c r="E119" s="5" t="s">
        <v>903</v>
      </c>
      <c r="F119" s="4" t="s">
        <v>904</v>
      </c>
      <c r="G119" s="5" t="s">
        <v>905</v>
      </c>
      <c r="H119" s="11" t="s">
        <v>130</v>
      </c>
      <c r="I119" s="4" t="s">
        <v>898</v>
      </c>
      <c r="J119" s="4" t="s">
        <v>906</v>
      </c>
      <c r="K119" s="5" t="s">
        <v>907</v>
      </c>
      <c r="L119" s="5" t="s">
        <v>26</v>
      </c>
      <c r="M119" s="6">
        <v>43621</v>
      </c>
      <c r="N119" s="6" t="s">
        <v>27</v>
      </c>
      <c r="O119" s="5" t="s">
        <v>908</v>
      </c>
      <c r="P119" s="5" t="s">
        <v>28</v>
      </c>
      <c r="Q119" s="5" t="s">
        <v>29</v>
      </c>
      <c r="R119" s="4"/>
      <c r="S119" s="4"/>
      <c r="T119" s="4"/>
      <c r="U119" s="4"/>
      <c r="V119" s="4"/>
      <c r="W119" s="4"/>
      <c r="X119" s="4"/>
      <c r="Y119" s="4"/>
      <c r="Z119" s="4"/>
      <c r="AA119" s="4"/>
      <c r="AB119" s="4"/>
      <c r="AC119" s="4"/>
    </row>
    <row r="120" spans="1:29" s="7" customFormat="1" ht="82.5" customHeight="1">
      <c r="A120" s="136">
        <v>2018</v>
      </c>
      <c r="B120" s="37" t="s">
        <v>909</v>
      </c>
      <c r="C120" s="112" t="s">
        <v>910</v>
      </c>
      <c r="D120" s="38" t="s">
        <v>18</v>
      </c>
      <c r="E120" s="112" t="s">
        <v>911</v>
      </c>
      <c r="F120" s="4" t="s">
        <v>912</v>
      </c>
      <c r="G120" s="38" t="s">
        <v>913</v>
      </c>
      <c r="H120" s="38" t="s">
        <v>55</v>
      </c>
      <c r="I120" s="38" t="s">
        <v>255</v>
      </c>
      <c r="J120" s="5" t="s">
        <v>914</v>
      </c>
      <c r="K120" s="38" t="s">
        <v>915</v>
      </c>
      <c r="L120" s="114" t="s">
        <v>26</v>
      </c>
      <c r="M120" s="38" t="s">
        <v>916</v>
      </c>
      <c r="N120" s="38" t="s">
        <v>27</v>
      </c>
      <c r="O120" s="38" t="s">
        <v>917</v>
      </c>
      <c r="P120" s="38" t="s">
        <v>28</v>
      </c>
      <c r="Q120" s="38" t="s">
        <v>283</v>
      </c>
      <c r="R120" s="4"/>
      <c r="S120" s="4"/>
      <c r="T120" s="4"/>
      <c r="U120" s="4"/>
      <c r="V120" s="4"/>
      <c r="W120" s="4"/>
      <c r="X120" s="4"/>
      <c r="Y120" s="4"/>
      <c r="Z120" s="4"/>
      <c r="AA120" s="4"/>
      <c r="AB120" s="4"/>
      <c r="AC120" s="4"/>
    </row>
    <row r="121" spans="1:29" s="7" customFormat="1" ht="82.5" hidden="1" customHeight="1">
      <c r="A121" s="2">
        <v>2018</v>
      </c>
      <c r="B121" s="3" t="s">
        <v>119</v>
      </c>
      <c r="C121" s="5" t="s">
        <v>918</v>
      </c>
      <c r="D121" s="5" t="s">
        <v>18</v>
      </c>
      <c r="E121" s="5" t="s">
        <v>919</v>
      </c>
      <c r="F121" s="4" t="s">
        <v>920</v>
      </c>
      <c r="G121" s="5" t="s">
        <v>921</v>
      </c>
      <c r="H121" s="11" t="s">
        <v>130</v>
      </c>
      <c r="I121" s="4" t="s">
        <v>922</v>
      </c>
      <c r="J121" s="4" t="s">
        <v>923</v>
      </c>
      <c r="K121" s="5" t="s">
        <v>924</v>
      </c>
      <c r="L121" s="5" t="s">
        <v>26</v>
      </c>
      <c r="M121" s="6">
        <v>43620</v>
      </c>
      <c r="N121" s="6" t="s">
        <v>39</v>
      </c>
      <c r="O121" s="5" t="s">
        <v>28</v>
      </c>
      <c r="P121" s="5" t="s">
        <v>925</v>
      </c>
      <c r="Q121" s="5" t="s">
        <v>29</v>
      </c>
      <c r="R121" s="4"/>
      <c r="S121" s="4"/>
      <c r="T121" s="4"/>
      <c r="U121" s="4"/>
      <c r="V121" s="4"/>
      <c r="W121" s="4"/>
      <c r="X121" s="4"/>
      <c r="Y121" s="4"/>
      <c r="Z121" s="4"/>
      <c r="AA121" s="4"/>
      <c r="AB121" s="4"/>
      <c r="AC121" s="4"/>
    </row>
    <row r="122" spans="1:29" s="7" customFormat="1" ht="82.5" hidden="1" customHeight="1">
      <c r="A122" s="2">
        <v>2015</v>
      </c>
      <c r="B122" s="3" t="s">
        <v>119</v>
      </c>
      <c r="C122" s="5" t="s">
        <v>926</v>
      </c>
      <c r="D122" s="5" t="s">
        <v>18</v>
      </c>
      <c r="E122" s="5" t="s">
        <v>927</v>
      </c>
      <c r="F122" s="4" t="s">
        <v>928</v>
      </c>
      <c r="G122" s="5" t="s">
        <v>929</v>
      </c>
      <c r="H122" s="11" t="s">
        <v>130</v>
      </c>
      <c r="I122" s="5" t="s">
        <v>930</v>
      </c>
      <c r="J122" s="5" t="s">
        <v>931</v>
      </c>
      <c r="K122" s="5" t="s">
        <v>80</v>
      </c>
      <c r="L122" s="5" t="s">
        <v>26</v>
      </c>
      <c r="M122" s="6">
        <v>43587</v>
      </c>
      <c r="N122" s="6" t="s">
        <v>75</v>
      </c>
      <c r="O122" s="5" t="s">
        <v>28</v>
      </c>
      <c r="P122" s="5" t="s">
        <v>28</v>
      </c>
      <c r="Q122" s="5" t="s">
        <v>29</v>
      </c>
      <c r="R122" s="4"/>
      <c r="S122" s="4"/>
      <c r="T122" s="4"/>
      <c r="U122" s="4"/>
      <c r="V122" s="4"/>
      <c r="W122" s="4"/>
      <c r="X122" s="4"/>
      <c r="Y122" s="4"/>
      <c r="Z122" s="4"/>
      <c r="AA122" s="4"/>
      <c r="AB122" s="4"/>
      <c r="AC122" s="4"/>
    </row>
    <row r="123" spans="1:29" s="7" customFormat="1" ht="82.5" hidden="1" customHeight="1">
      <c r="A123" s="2">
        <v>2018</v>
      </c>
      <c r="B123" s="3" t="s">
        <v>932</v>
      </c>
      <c r="C123" s="5" t="s">
        <v>933</v>
      </c>
      <c r="D123" s="5" t="s">
        <v>18</v>
      </c>
      <c r="E123" s="4" t="s">
        <v>934</v>
      </c>
      <c r="F123" s="4" t="s">
        <v>935</v>
      </c>
      <c r="G123" s="5" t="s">
        <v>936</v>
      </c>
      <c r="H123" s="4" t="s">
        <v>762</v>
      </c>
      <c r="I123" s="5" t="s">
        <v>937</v>
      </c>
      <c r="J123" s="5" t="s">
        <v>938</v>
      </c>
      <c r="K123" s="5" t="s">
        <v>939</v>
      </c>
      <c r="L123" s="5" t="s">
        <v>69</v>
      </c>
      <c r="M123" s="5" t="s">
        <v>940</v>
      </c>
      <c r="N123" s="5" t="s">
        <v>39</v>
      </c>
      <c r="O123" s="5" t="s">
        <v>941</v>
      </c>
      <c r="P123" s="5" t="s">
        <v>942</v>
      </c>
      <c r="Q123" s="5" t="s">
        <v>29</v>
      </c>
      <c r="R123" s="4"/>
      <c r="S123" s="4"/>
      <c r="T123" s="4"/>
      <c r="U123" s="4"/>
      <c r="V123" s="4"/>
      <c r="W123" s="4"/>
      <c r="X123" s="4"/>
      <c r="Y123" s="4"/>
      <c r="Z123" s="4"/>
      <c r="AA123" s="4"/>
      <c r="AB123" s="4"/>
      <c r="AC123" s="4"/>
    </row>
    <row r="124" spans="1:29" s="7" customFormat="1" ht="82.5" hidden="1" customHeight="1">
      <c r="A124" s="2">
        <v>2019</v>
      </c>
      <c r="B124" s="3" t="s">
        <v>119</v>
      </c>
      <c r="C124" s="5" t="s">
        <v>943</v>
      </c>
      <c r="D124" s="5" t="s">
        <v>18</v>
      </c>
      <c r="E124" s="5" t="s">
        <v>944</v>
      </c>
      <c r="F124" s="4" t="s">
        <v>945</v>
      </c>
      <c r="G124" s="5" t="s">
        <v>946</v>
      </c>
      <c r="H124" s="4" t="s">
        <v>35</v>
      </c>
      <c r="I124" s="5" t="s">
        <v>892</v>
      </c>
      <c r="J124" s="5" t="s">
        <v>947</v>
      </c>
      <c r="K124" s="5" t="s">
        <v>80</v>
      </c>
      <c r="L124" s="5" t="s">
        <v>26</v>
      </c>
      <c r="M124" s="6">
        <v>43984</v>
      </c>
      <c r="N124" s="6" t="s">
        <v>75</v>
      </c>
      <c r="O124" s="5" t="s">
        <v>28</v>
      </c>
      <c r="P124" s="5" t="s">
        <v>28</v>
      </c>
      <c r="Q124" s="5" t="s">
        <v>29</v>
      </c>
      <c r="R124" s="4"/>
      <c r="S124" s="4"/>
      <c r="T124" s="4"/>
      <c r="U124" s="4"/>
      <c r="V124" s="4"/>
      <c r="W124" s="4"/>
      <c r="X124" s="4"/>
      <c r="Y124" s="4"/>
      <c r="Z124" s="4"/>
      <c r="AA124" s="4"/>
      <c r="AB124" s="4"/>
      <c r="AC124" s="4"/>
    </row>
    <row r="125" spans="1:29" s="7" customFormat="1" ht="82.5" customHeight="1">
      <c r="A125" s="136">
        <v>2019</v>
      </c>
      <c r="B125" s="137" t="s">
        <v>948</v>
      </c>
      <c r="C125" s="38" t="s">
        <v>949</v>
      </c>
      <c r="D125" s="38" t="s">
        <v>18</v>
      </c>
      <c r="E125" s="112" t="s">
        <v>950</v>
      </c>
      <c r="F125" s="4" t="s">
        <v>951</v>
      </c>
      <c r="G125" s="112" t="s">
        <v>875</v>
      </c>
      <c r="H125" s="38" t="s">
        <v>55</v>
      </c>
      <c r="I125" s="112" t="s">
        <v>255</v>
      </c>
      <c r="J125" s="4" t="s">
        <v>952</v>
      </c>
      <c r="K125" s="38" t="s">
        <v>80</v>
      </c>
      <c r="L125" s="114" t="s">
        <v>26</v>
      </c>
      <c r="M125" s="38" t="s">
        <v>953</v>
      </c>
      <c r="N125" s="38" t="s">
        <v>27</v>
      </c>
      <c r="O125" s="38" t="s">
        <v>954</v>
      </c>
      <c r="P125" s="38" t="s">
        <v>28</v>
      </c>
      <c r="Q125" s="38" t="s">
        <v>283</v>
      </c>
      <c r="R125" s="4"/>
      <c r="S125" s="4"/>
      <c r="T125" s="4"/>
      <c r="U125" s="4"/>
      <c r="V125" s="4"/>
      <c r="W125" s="4"/>
      <c r="X125" s="4"/>
      <c r="Y125" s="4"/>
      <c r="Z125" s="4"/>
      <c r="AA125" s="4"/>
      <c r="AB125" s="4"/>
      <c r="AC125" s="4"/>
    </row>
    <row r="126" spans="1:29" s="7" customFormat="1" ht="82.5" hidden="1" customHeight="1">
      <c r="A126" s="2">
        <v>2019</v>
      </c>
      <c r="B126" s="3" t="s">
        <v>119</v>
      </c>
      <c r="C126" s="5" t="s">
        <v>955</v>
      </c>
      <c r="D126" s="5" t="s">
        <v>18</v>
      </c>
      <c r="E126" s="4" t="s">
        <v>956</v>
      </c>
      <c r="F126" s="4" t="s">
        <v>957</v>
      </c>
      <c r="G126" s="5" t="s">
        <v>958</v>
      </c>
      <c r="H126" s="5" t="s">
        <v>22</v>
      </c>
      <c r="I126" s="5" t="s">
        <v>959</v>
      </c>
      <c r="J126" s="4" t="s">
        <v>798</v>
      </c>
      <c r="K126" s="5" t="s">
        <v>80</v>
      </c>
      <c r="L126" s="5" t="s">
        <v>26</v>
      </c>
      <c r="M126" s="6">
        <v>43618</v>
      </c>
      <c r="N126" s="6" t="s">
        <v>75</v>
      </c>
      <c r="O126" s="5" t="s">
        <v>28</v>
      </c>
      <c r="P126" s="5" t="s">
        <v>28</v>
      </c>
      <c r="Q126" s="5" t="s">
        <v>29</v>
      </c>
      <c r="R126" s="4"/>
      <c r="S126" s="4"/>
      <c r="T126" s="4"/>
      <c r="U126" s="4"/>
      <c r="V126" s="4"/>
      <c r="W126" s="4"/>
      <c r="X126" s="4"/>
      <c r="Y126" s="4"/>
      <c r="Z126" s="4"/>
      <c r="AA126" s="4"/>
      <c r="AB126" s="4"/>
      <c r="AC126" s="4"/>
    </row>
    <row r="127" spans="1:29" s="7" customFormat="1" ht="82.5" hidden="1" customHeight="1">
      <c r="A127" s="2">
        <v>2018</v>
      </c>
      <c r="B127" s="3">
        <v>2018</v>
      </c>
      <c r="C127" s="5" t="s">
        <v>960</v>
      </c>
      <c r="D127" s="5" t="s">
        <v>18</v>
      </c>
      <c r="E127" s="5" t="s">
        <v>961</v>
      </c>
      <c r="F127" s="4" t="s">
        <v>962</v>
      </c>
      <c r="G127" s="5" t="s">
        <v>963</v>
      </c>
      <c r="H127" s="4" t="s">
        <v>35</v>
      </c>
      <c r="I127" s="5" t="s">
        <v>892</v>
      </c>
      <c r="J127" s="5" t="s">
        <v>964</v>
      </c>
      <c r="K127" s="5" t="s">
        <v>965</v>
      </c>
      <c r="L127" s="5" t="s">
        <v>26</v>
      </c>
      <c r="M127" s="6">
        <v>43984</v>
      </c>
      <c r="N127" s="6" t="s">
        <v>75</v>
      </c>
      <c r="O127" s="5" t="s">
        <v>28</v>
      </c>
      <c r="P127" s="5" t="s">
        <v>28</v>
      </c>
      <c r="Q127" s="5" t="s">
        <v>29</v>
      </c>
      <c r="R127" s="4"/>
      <c r="S127" s="4"/>
      <c r="T127" s="4"/>
      <c r="U127" s="4"/>
      <c r="V127" s="4"/>
      <c r="W127" s="4"/>
      <c r="X127" s="4"/>
      <c r="Y127" s="4"/>
      <c r="Z127" s="4"/>
      <c r="AA127" s="4"/>
      <c r="AB127" s="4"/>
      <c r="AC127" s="4"/>
    </row>
    <row r="128" spans="1:29" s="7" customFormat="1" ht="82.5" customHeight="1">
      <c r="A128" s="136">
        <v>2019</v>
      </c>
      <c r="B128" s="37" t="s">
        <v>966</v>
      </c>
      <c r="C128" s="38" t="s">
        <v>967</v>
      </c>
      <c r="D128" s="38" t="s">
        <v>18</v>
      </c>
      <c r="E128" s="112" t="s">
        <v>968</v>
      </c>
      <c r="F128" s="4" t="s">
        <v>969</v>
      </c>
      <c r="G128" s="38" t="s">
        <v>970</v>
      </c>
      <c r="H128" s="38" t="s">
        <v>55</v>
      </c>
      <c r="I128" s="112" t="s">
        <v>255</v>
      </c>
      <c r="J128" s="4" t="s">
        <v>971</v>
      </c>
      <c r="K128" s="38" t="s">
        <v>972</v>
      </c>
      <c r="L128" s="114" t="s">
        <v>26</v>
      </c>
      <c r="M128" s="38" t="s">
        <v>973</v>
      </c>
      <c r="N128" s="38" t="s">
        <v>39</v>
      </c>
      <c r="O128" s="38" t="s">
        <v>974</v>
      </c>
      <c r="P128" s="38" t="s">
        <v>975</v>
      </c>
      <c r="Q128" s="38" t="s">
        <v>283</v>
      </c>
      <c r="R128" s="4"/>
      <c r="S128" s="4"/>
      <c r="T128" s="4"/>
      <c r="U128" s="4"/>
      <c r="V128" s="4"/>
      <c r="W128" s="4"/>
      <c r="X128" s="4"/>
      <c r="Y128" s="4"/>
      <c r="Z128" s="4"/>
      <c r="AA128" s="4"/>
      <c r="AB128" s="4"/>
      <c r="AC128" s="4"/>
    </row>
    <row r="129" spans="1:29" s="7" customFormat="1" ht="82.5" customHeight="1">
      <c r="A129" s="136">
        <v>2017</v>
      </c>
      <c r="B129" s="37" t="s">
        <v>976</v>
      </c>
      <c r="C129" s="38" t="s">
        <v>977</v>
      </c>
      <c r="D129" s="38" t="s">
        <v>18</v>
      </c>
      <c r="E129" s="112" t="s">
        <v>978</v>
      </c>
      <c r="F129" s="4" t="s">
        <v>979</v>
      </c>
      <c r="G129" s="38" t="s">
        <v>980</v>
      </c>
      <c r="H129" s="38" t="s">
        <v>55</v>
      </c>
      <c r="I129" s="38" t="s">
        <v>255</v>
      </c>
      <c r="J129" s="4" t="s">
        <v>981</v>
      </c>
      <c r="K129" s="38" t="s">
        <v>982</v>
      </c>
      <c r="L129" s="114" t="s">
        <v>26</v>
      </c>
      <c r="M129" s="38" t="s">
        <v>744</v>
      </c>
      <c r="N129" s="38" t="s">
        <v>27</v>
      </c>
      <c r="O129" s="38" t="s">
        <v>983</v>
      </c>
      <c r="P129" s="38" t="s">
        <v>984</v>
      </c>
      <c r="Q129" s="38" t="s">
        <v>283</v>
      </c>
      <c r="R129" s="4"/>
      <c r="S129" s="4"/>
      <c r="T129" s="4"/>
      <c r="U129" s="4"/>
      <c r="V129" s="4"/>
      <c r="W129" s="4"/>
      <c r="X129" s="4"/>
      <c r="Y129" s="4"/>
      <c r="Z129" s="4"/>
      <c r="AA129" s="4"/>
      <c r="AB129" s="4"/>
      <c r="AC129" s="4"/>
    </row>
    <row r="130" spans="1:29" s="7" customFormat="1" ht="82.5" customHeight="1">
      <c r="A130" s="136">
        <v>2013</v>
      </c>
      <c r="B130" s="37" t="s">
        <v>985</v>
      </c>
      <c r="C130" s="38" t="s">
        <v>986</v>
      </c>
      <c r="D130" s="38" t="s">
        <v>18</v>
      </c>
      <c r="E130" s="112" t="s">
        <v>987</v>
      </c>
      <c r="F130" s="4" t="s">
        <v>988</v>
      </c>
      <c r="G130" s="38" t="s">
        <v>989</v>
      </c>
      <c r="H130" s="38" t="s">
        <v>55</v>
      </c>
      <c r="I130" s="112" t="s">
        <v>255</v>
      </c>
      <c r="J130" s="4" t="s">
        <v>990</v>
      </c>
      <c r="K130" s="38" t="s">
        <v>80</v>
      </c>
      <c r="L130" s="114" t="s">
        <v>26</v>
      </c>
      <c r="M130" s="38" t="s">
        <v>744</v>
      </c>
      <c r="N130" s="38" t="s">
        <v>27</v>
      </c>
      <c r="O130" s="38" t="s">
        <v>991</v>
      </c>
      <c r="P130" s="38" t="s">
        <v>992</v>
      </c>
      <c r="Q130" s="38" t="s">
        <v>283</v>
      </c>
      <c r="R130" s="4"/>
      <c r="S130" s="4"/>
      <c r="T130" s="4"/>
      <c r="U130" s="4"/>
      <c r="V130" s="4"/>
      <c r="W130" s="4"/>
      <c r="X130" s="4"/>
      <c r="Y130" s="4"/>
      <c r="Z130" s="4"/>
      <c r="AA130" s="4"/>
      <c r="AB130" s="4"/>
      <c r="AC130" s="4"/>
    </row>
    <row r="131" spans="1:29" s="7" customFormat="1" ht="82.5" hidden="1" customHeight="1">
      <c r="A131" s="2">
        <v>2009</v>
      </c>
      <c r="B131" s="3" t="s">
        <v>119</v>
      </c>
      <c r="C131" s="11" t="s">
        <v>993</v>
      </c>
      <c r="D131" s="5" t="s">
        <v>18</v>
      </c>
      <c r="E131" s="12" t="s">
        <v>994</v>
      </c>
      <c r="F131" s="12" t="s">
        <v>995</v>
      </c>
      <c r="G131" s="11" t="s">
        <v>996</v>
      </c>
      <c r="H131" s="12" t="s">
        <v>184</v>
      </c>
      <c r="I131" s="11" t="s">
        <v>205</v>
      </c>
      <c r="J131" s="12" t="s">
        <v>798</v>
      </c>
      <c r="K131" s="11" t="s">
        <v>997</v>
      </c>
      <c r="L131" s="11" t="s">
        <v>26</v>
      </c>
      <c r="M131" s="14">
        <v>43622</v>
      </c>
      <c r="N131" s="14" t="s">
        <v>27</v>
      </c>
      <c r="O131" s="11" t="s">
        <v>28</v>
      </c>
      <c r="P131" s="11" t="s">
        <v>28</v>
      </c>
      <c r="Q131" s="11" t="s">
        <v>70</v>
      </c>
      <c r="R131" s="12"/>
      <c r="S131" s="12"/>
      <c r="T131" s="12"/>
      <c r="U131" s="12"/>
      <c r="V131" s="12"/>
      <c r="W131" s="12"/>
      <c r="X131" s="12"/>
      <c r="Y131" s="12"/>
      <c r="Z131" s="12"/>
      <c r="AA131" s="12"/>
      <c r="AB131" s="12"/>
      <c r="AC131" s="12"/>
    </row>
    <row r="132" spans="1:29" s="7" customFormat="1" ht="82.5" hidden="1" customHeight="1">
      <c r="A132" s="2" t="s">
        <v>119</v>
      </c>
      <c r="B132" s="3" t="s">
        <v>119</v>
      </c>
      <c r="C132" s="5" t="s">
        <v>998</v>
      </c>
      <c r="D132" s="5" t="s">
        <v>18</v>
      </c>
      <c r="E132" s="4" t="s">
        <v>193</v>
      </c>
      <c r="F132" s="4" t="s">
        <v>999</v>
      </c>
      <c r="G132" s="4"/>
      <c r="H132" s="11" t="s">
        <v>45</v>
      </c>
      <c r="I132" s="4"/>
      <c r="J132" s="4"/>
      <c r="K132" s="4"/>
      <c r="L132" s="4"/>
      <c r="M132" s="4"/>
      <c r="N132" s="4"/>
      <c r="O132" s="4"/>
      <c r="P132" s="4"/>
      <c r="Q132" s="4"/>
      <c r="R132" s="4"/>
      <c r="S132" s="4"/>
      <c r="T132" s="4"/>
      <c r="U132" s="4"/>
      <c r="V132" s="4"/>
      <c r="W132" s="4"/>
      <c r="X132" s="4"/>
      <c r="Y132" s="4"/>
      <c r="Z132" s="4"/>
      <c r="AA132" s="4"/>
      <c r="AB132" s="4"/>
      <c r="AC132" s="4"/>
    </row>
    <row r="133" spans="1:29" s="7" customFormat="1" ht="82.5" customHeight="1">
      <c r="A133" s="136">
        <v>2018</v>
      </c>
      <c r="B133" s="37" t="s">
        <v>1000</v>
      </c>
      <c r="C133" s="38" t="s">
        <v>1001</v>
      </c>
      <c r="D133" s="38" t="s">
        <v>18</v>
      </c>
      <c r="E133" s="112" t="s">
        <v>1002</v>
      </c>
      <c r="F133" s="4" t="s">
        <v>1003</v>
      </c>
      <c r="G133" s="38" t="s">
        <v>1004</v>
      </c>
      <c r="H133" s="38" t="s">
        <v>55</v>
      </c>
      <c r="I133" s="38" t="s">
        <v>244</v>
      </c>
      <c r="J133" s="4" t="s">
        <v>1005</v>
      </c>
      <c r="K133" s="38" t="s">
        <v>80</v>
      </c>
      <c r="L133" s="114" t="s">
        <v>26</v>
      </c>
      <c r="M133" s="38" t="s">
        <v>1006</v>
      </c>
      <c r="N133" s="38" t="s">
        <v>39</v>
      </c>
      <c r="O133" s="38" t="s">
        <v>1007</v>
      </c>
      <c r="P133" s="38" t="s">
        <v>28</v>
      </c>
      <c r="Q133" s="38" t="s">
        <v>29</v>
      </c>
      <c r="R133" s="4"/>
      <c r="S133" s="4"/>
      <c r="T133" s="4"/>
      <c r="U133" s="4"/>
      <c r="V133" s="4"/>
      <c r="W133" s="4"/>
      <c r="X133" s="4"/>
      <c r="Y133" s="4"/>
      <c r="Z133" s="4"/>
      <c r="AA133" s="4"/>
      <c r="AB133" s="4"/>
      <c r="AC133" s="4"/>
    </row>
    <row r="134" spans="1:29" s="7" customFormat="1" ht="82.5" hidden="1" customHeight="1">
      <c r="A134" s="2">
        <v>2018</v>
      </c>
      <c r="B134" s="3" t="s">
        <v>119</v>
      </c>
      <c r="C134" s="5" t="s">
        <v>1008</v>
      </c>
      <c r="D134" s="5" t="s">
        <v>18</v>
      </c>
      <c r="E134" s="5" t="s">
        <v>1009</v>
      </c>
      <c r="F134" s="4" t="s">
        <v>1010</v>
      </c>
      <c r="G134" s="5" t="s">
        <v>1011</v>
      </c>
      <c r="H134" s="11" t="s">
        <v>130</v>
      </c>
      <c r="I134" s="4" t="s">
        <v>1012</v>
      </c>
      <c r="J134" s="4" t="s">
        <v>1013</v>
      </c>
      <c r="K134" s="5" t="s">
        <v>80</v>
      </c>
      <c r="L134" s="5" t="s">
        <v>26</v>
      </c>
      <c r="M134" s="6">
        <v>43620</v>
      </c>
      <c r="N134" s="6" t="s">
        <v>39</v>
      </c>
      <c r="O134" s="5" t="s">
        <v>1014</v>
      </c>
      <c r="P134" s="5" t="s">
        <v>28</v>
      </c>
      <c r="Q134" s="5" t="s">
        <v>29</v>
      </c>
      <c r="R134" s="4"/>
      <c r="S134" s="4"/>
      <c r="T134" s="4"/>
      <c r="U134" s="4"/>
      <c r="V134" s="4"/>
      <c r="W134" s="4"/>
      <c r="X134" s="4"/>
      <c r="Y134" s="4"/>
      <c r="Z134" s="4"/>
      <c r="AA134" s="4"/>
      <c r="AB134" s="4"/>
      <c r="AC134" s="4"/>
    </row>
    <row r="135" spans="1:29" s="120" customFormat="1" ht="82.5" customHeight="1">
      <c r="A135" s="105">
        <v>2018</v>
      </c>
      <c r="B135" s="109" t="s">
        <v>1015</v>
      </c>
      <c r="C135" s="101" t="s">
        <v>1016</v>
      </c>
      <c r="D135" s="103" t="s">
        <v>18</v>
      </c>
      <c r="E135" s="101" t="s">
        <v>1017</v>
      </c>
      <c r="F135" s="12" t="s">
        <v>1018</v>
      </c>
      <c r="G135" s="103" t="s">
        <v>1019</v>
      </c>
      <c r="H135" s="103" t="s">
        <v>55</v>
      </c>
      <c r="I135" s="101" t="s">
        <v>364</v>
      </c>
      <c r="J135" s="12" t="s">
        <v>1020</v>
      </c>
      <c r="K135" s="103" t="s">
        <v>1021</v>
      </c>
      <c r="L135" s="102" t="s">
        <v>26</v>
      </c>
      <c r="M135" s="101" t="s">
        <v>1022</v>
      </c>
      <c r="N135" s="101" t="s">
        <v>27</v>
      </c>
      <c r="O135" s="103" t="s">
        <v>1023</v>
      </c>
      <c r="P135" s="103" t="s">
        <v>1024</v>
      </c>
      <c r="Q135" s="103" t="s">
        <v>370</v>
      </c>
      <c r="R135" s="101"/>
      <c r="S135" s="101"/>
      <c r="T135" s="101"/>
      <c r="U135" s="101"/>
      <c r="V135" s="101"/>
      <c r="W135" s="101"/>
      <c r="X135" s="101"/>
      <c r="Y135" s="101"/>
      <c r="Z135" s="101"/>
      <c r="AA135" s="101"/>
      <c r="AB135" s="101"/>
      <c r="AC135" s="101"/>
    </row>
    <row r="136" spans="1:29" s="120" customFormat="1" ht="82.5" customHeight="1">
      <c r="A136" s="105">
        <v>2018</v>
      </c>
      <c r="B136" s="109" t="s">
        <v>1025</v>
      </c>
      <c r="C136" s="103" t="s">
        <v>1026</v>
      </c>
      <c r="D136" s="103" t="s">
        <v>18</v>
      </c>
      <c r="E136" s="101" t="s">
        <v>1027</v>
      </c>
      <c r="F136" s="4" t="s">
        <v>1028</v>
      </c>
      <c r="G136" s="103" t="s">
        <v>1029</v>
      </c>
      <c r="H136" s="103" t="s">
        <v>55</v>
      </c>
      <c r="I136" s="101" t="s">
        <v>364</v>
      </c>
      <c r="J136" s="4" t="s">
        <v>1030</v>
      </c>
      <c r="K136" s="103" t="s">
        <v>80</v>
      </c>
      <c r="L136" s="102" t="s">
        <v>26</v>
      </c>
      <c r="M136" s="103" t="s">
        <v>1031</v>
      </c>
      <c r="N136" s="103" t="s">
        <v>39</v>
      </c>
      <c r="O136" s="103" t="s">
        <v>917</v>
      </c>
      <c r="P136" s="103" t="s">
        <v>1032</v>
      </c>
      <c r="Q136" s="103" t="s">
        <v>370</v>
      </c>
      <c r="R136" s="101"/>
      <c r="S136" s="101"/>
      <c r="T136" s="101"/>
      <c r="U136" s="101"/>
      <c r="V136" s="101"/>
      <c r="W136" s="101"/>
      <c r="X136" s="101"/>
      <c r="Y136" s="101"/>
      <c r="Z136" s="101"/>
      <c r="AA136" s="101"/>
      <c r="AB136" s="101"/>
      <c r="AC136" s="101"/>
    </row>
    <row r="137" spans="1:29" s="120" customFormat="1" ht="82.5" customHeight="1">
      <c r="A137" s="105">
        <v>2018</v>
      </c>
      <c r="B137" s="109" t="s">
        <v>1033</v>
      </c>
      <c r="C137" s="103" t="s">
        <v>1034</v>
      </c>
      <c r="D137" s="103" t="s">
        <v>18</v>
      </c>
      <c r="E137" s="101" t="s">
        <v>1035</v>
      </c>
      <c r="F137" s="4" t="s">
        <v>1036</v>
      </c>
      <c r="G137" s="103" t="s">
        <v>1037</v>
      </c>
      <c r="H137" s="103" t="s">
        <v>55</v>
      </c>
      <c r="I137" s="101" t="s">
        <v>364</v>
      </c>
      <c r="J137" s="4" t="s">
        <v>1038</v>
      </c>
      <c r="K137" s="103" t="s">
        <v>80</v>
      </c>
      <c r="L137" s="102" t="s">
        <v>26</v>
      </c>
      <c r="M137" s="103" t="s">
        <v>1039</v>
      </c>
      <c r="N137" s="103" t="s">
        <v>39</v>
      </c>
      <c r="O137" s="103" t="s">
        <v>1040</v>
      </c>
      <c r="P137" s="103" t="s">
        <v>1041</v>
      </c>
      <c r="Q137" s="103" t="s">
        <v>370</v>
      </c>
      <c r="R137" s="101"/>
      <c r="S137" s="101"/>
      <c r="T137" s="101"/>
      <c r="U137" s="101"/>
      <c r="V137" s="101"/>
      <c r="W137" s="101"/>
      <c r="X137" s="101"/>
      <c r="Y137" s="101"/>
      <c r="Z137" s="101"/>
      <c r="AA137" s="101"/>
      <c r="AB137" s="101"/>
      <c r="AC137" s="101"/>
    </row>
    <row r="138" spans="1:29" s="7" customFormat="1" ht="82.5" hidden="1" customHeight="1">
      <c r="A138" s="2">
        <v>2019</v>
      </c>
      <c r="B138" s="3">
        <v>2019</v>
      </c>
      <c r="C138" s="5" t="s">
        <v>1042</v>
      </c>
      <c r="D138" s="5" t="s">
        <v>18</v>
      </c>
      <c r="E138" s="5" t="s">
        <v>1043</v>
      </c>
      <c r="F138" s="4" t="s">
        <v>1044</v>
      </c>
      <c r="G138" s="5" t="s">
        <v>1045</v>
      </c>
      <c r="H138" s="4" t="s">
        <v>35</v>
      </c>
      <c r="I138" s="5" t="s">
        <v>892</v>
      </c>
      <c r="J138" s="5" t="s">
        <v>1046</v>
      </c>
      <c r="K138" s="5" t="s">
        <v>80</v>
      </c>
      <c r="L138" s="5" t="s">
        <v>26</v>
      </c>
      <c r="M138" s="6">
        <v>43983</v>
      </c>
      <c r="N138" s="6" t="s">
        <v>75</v>
      </c>
      <c r="O138" s="5" t="s">
        <v>1041</v>
      </c>
      <c r="P138" s="5" t="s">
        <v>28</v>
      </c>
      <c r="Q138" s="5" t="s">
        <v>29</v>
      </c>
      <c r="R138" s="4"/>
      <c r="S138" s="4"/>
      <c r="T138" s="4"/>
      <c r="U138" s="4"/>
      <c r="V138" s="4"/>
      <c r="W138" s="4"/>
      <c r="X138" s="4"/>
      <c r="Y138" s="4"/>
      <c r="Z138" s="4"/>
      <c r="AA138" s="4"/>
      <c r="AB138" s="4"/>
      <c r="AC138" s="4"/>
    </row>
    <row r="139" spans="1:29" s="120" customFormat="1" ht="82.5" customHeight="1">
      <c r="A139" s="105">
        <v>2019</v>
      </c>
      <c r="B139" s="124" t="s">
        <v>1047</v>
      </c>
      <c r="C139" s="103" t="s">
        <v>1048</v>
      </c>
      <c r="D139" s="103" t="s">
        <v>18</v>
      </c>
      <c r="E139" s="101" t="s">
        <v>1049</v>
      </c>
      <c r="F139" s="4" t="s">
        <v>1050</v>
      </c>
      <c r="G139" s="103" t="s">
        <v>1051</v>
      </c>
      <c r="H139" s="103" t="s">
        <v>55</v>
      </c>
      <c r="I139" s="101" t="s">
        <v>364</v>
      </c>
      <c r="J139" s="4" t="s">
        <v>1052</v>
      </c>
      <c r="K139" s="103" t="s">
        <v>80</v>
      </c>
      <c r="L139" s="102" t="s">
        <v>26</v>
      </c>
      <c r="M139" s="103" t="s">
        <v>1053</v>
      </c>
      <c r="N139" s="103" t="s">
        <v>39</v>
      </c>
      <c r="O139" s="103" t="s">
        <v>1041</v>
      </c>
      <c r="P139" s="103" t="s">
        <v>1054</v>
      </c>
      <c r="Q139" s="103" t="s">
        <v>370</v>
      </c>
      <c r="R139" s="101"/>
      <c r="S139" s="101"/>
      <c r="T139" s="101"/>
      <c r="U139" s="101"/>
      <c r="V139" s="101"/>
      <c r="W139" s="101"/>
      <c r="X139" s="101"/>
      <c r="Y139" s="101"/>
      <c r="Z139" s="101"/>
      <c r="AA139" s="101"/>
      <c r="AB139" s="101"/>
      <c r="AC139" s="101"/>
    </row>
    <row r="140" spans="1:29" s="7" customFormat="1" ht="82.5" hidden="1" customHeight="1">
      <c r="A140" s="2">
        <v>2019</v>
      </c>
      <c r="B140" s="3" t="s">
        <v>119</v>
      </c>
      <c r="C140" s="5" t="s">
        <v>1055</v>
      </c>
      <c r="D140" s="5" t="s">
        <v>18</v>
      </c>
      <c r="E140" s="5" t="s">
        <v>1056</v>
      </c>
      <c r="F140" s="4" t="s">
        <v>1057</v>
      </c>
      <c r="G140" s="5" t="s">
        <v>1058</v>
      </c>
      <c r="H140" s="4" t="s">
        <v>35</v>
      </c>
      <c r="I140" s="5" t="s">
        <v>892</v>
      </c>
      <c r="J140" s="5" t="s">
        <v>1059</v>
      </c>
      <c r="K140" s="5" t="s">
        <v>80</v>
      </c>
      <c r="L140" s="5" t="s">
        <v>26</v>
      </c>
      <c r="M140" s="6">
        <v>43983</v>
      </c>
      <c r="N140" s="6" t="s">
        <v>75</v>
      </c>
      <c r="O140" s="5" t="s">
        <v>1041</v>
      </c>
      <c r="P140" s="5" t="s">
        <v>28</v>
      </c>
      <c r="Q140" s="5" t="s">
        <v>29</v>
      </c>
      <c r="R140" s="4"/>
      <c r="S140" s="4"/>
      <c r="T140" s="4"/>
      <c r="U140" s="4"/>
      <c r="V140" s="4"/>
      <c r="W140" s="4"/>
      <c r="X140" s="4"/>
      <c r="Y140" s="4"/>
      <c r="Z140" s="4"/>
      <c r="AA140" s="4"/>
      <c r="AB140" s="4"/>
      <c r="AC140" s="4"/>
    </row>
    <row r="141" spans="1:29" s="7" customFormat="1" ht="82.5" hidden="1" customHeight="1">
      <c r="A141" s="2">
        <v>2019</v>
      </c>
      <c r="B141" s="3" t="s">
        <v>119</v>
      </c>
      <c r="C141" s="5" t="s">
        <v>1060</v>
      </c>
      <c r="D141" s="5" t="s">
        <v>18</v>
      </c>
      <c r="E141" s="5" t="s">
        <v>1061</v>
      </c>
      <c r="F141" s="4" t="s">
        <v>1062</v>
      </c>
      <c r="G141" s="5" t="s">
        <v>1063</v>
      </c>
      <c r="H141" s="4" t="s">
        <v>35</v>
      </c>
      <c r="I141" s="5" t="s">
        <v>892</v>
      </c>
      <c r="J141" s="5" t="s">
        <v>1064</v>
      </c>
      <c r="K141" s="5" t="s">
        <v>80</v>
      </c>
      <c r="L141" s="5" t="s">
        <v>26</v>
      </c>
      <c r="M141" s="6">
        <v>43983</v>
      </c>
      <c r="N141" s="6" t="s">
        <v>75</v>
      </c>
      <c r="O141" s="5" t="s">
        <v>1041</v>
      </c>
      <c r="P141" s="5" t="s">
        <v>28</v>
      </c>
      <c r="Q141" s="5" t="s">
        <v>29</v>
      </c>
      <c r="R141" s="4"/>
      <c r="S141" s="4"/>
      <c r="T141" s="4"/>
      <c r="U141" s="4"/>
      <c r="V141" s="4"/>
      <c r="W141" s="4"/>
      <c r="X141" s="4"/>
      <c r="Y141" s="4"/>
      <c r="Z141" s="4"/>
      <c r="AA141" s="4"/>
      <c r="AB141" s="4"/>
      <c r="AC141" s="4"/>
    </row>
    <row r="142" spans="1:29" s="7" customFormat="1" ht="82.5" hidden="1" customHeight="1">
      <c r="A142" s="2" t="s">
        <v>119</v>
      </c>
      <c r="B142" s="3" t="s">
        <v>119</v>
      </c>
      <c r="C142" s="5" t="s">
        <v>1065</v>
      </c>
      <c r="D142" s="5" t="s">
        <v>18</v>
      </c>
      <c r="E142" s="5" t="s">
        <v>402</v>
      </c>
      <c r="F142" s="4" t="s">
        <v>1066</v>
      </c>
      <c r="G142" s="5" t="s">
        <v>1067</v>
      </c>
      <c r="H142" s="5" t="s">
        <v>22</v>
      </c>
      <c r="I142" s="4" t="s">
        <v>1068</v>
      </c>
      <c r="J142" s="4" t="s">
        <v>67</v>
      </c>
      <c r="K142" s="5" t="s">
        <v>80</v>
      </c>
      <c r="L142" s="5" t="s">
        <v>26</v>
      </c>
      <c r="M142" s="6">
        <v>43617</v>
      </c>
      <c r="N142" s="6" t="s">
        <v>75</v>
      </c>
      <c r="O142" s="5" t="s">
        <v>28</v>
      </c>
      <c r="P142" s="5" t="s">
        <v>28</v>
      </c>
      <c r="Q142" s="5" t="s">
        <v>29</v>
      </c>
      <c r="R142" s="4"/>
      <c r="S142" s="4"/>
      <c r="T142" s="4"/>
      <c r="U142" s="4"/>
      <c r="V142" s="4"/>
      <c r="W142" s="4"/>
      <c r="X142" s="4"/>
      <c r="Y142" s="4"/>
      <c r="Z142" s="4"/>
      <c r="AA142" s="4"/>
      <c r="AB142" s="4"/>
      <c r="AC142" s="4"/>
    </row>
    <row r="143" spans="1:29" s="7" customFormat="1" ht="82.5" hidden="1" customHeight="1">
      <c r="A143" s="2">
        <v>2019</v>
      </c>
      <c r="B143" s="3" t="s">
        <v>119</v>
      </c>
      <c r="C143" s="5" t="s">
        <v>1069</v>
      </c>
      <c r="D143" s="5" t="s">
        <v>18</v>
      </c>
      <c r="E143" s="5" t="s">
        <v>1070</v>
      </c>
      <c r="F143" s="4" t="s">
        <v>1071</v>
      </c>
      <c r="G143" s="5" t="s">
        <v>1072</v>
      </c>
      <c r="H143" s="4" t="s">
        <v>35</v>
      </c>
      <c r="I143" s="40" t="s">
        <v>1073</v>
      </c>
      <c r="J143" s="4" t="s">
        <v>67</v>
      </c>
      <c r="K143" s="5" t="s">
        <v>80</v>
      </c>
      <c r="L143" s="5" t="s">
        <v>26</v>
      </c>
      <c r="M143" s="6">
        <v>43983</v>
      </c>
      <c r="N143" s="6" t="s">
        <v>75</v>
      </c>
      <c r="O143" s="5" t="s">
        <v>28</v>
      </c>
      <c r="P143" s="5" t="s">
        <v>28</v>
      </c>
      <c r="Q143" s="5" t="s">
        <v>29</v>
      </c>
      <c r="R143" s="4"/>
      <c r="S143" s="4"/>
      <c r="T143" s="4"/>
      <c r="U143" s="4"/>
      <c r="V143" s="4"/>
      <c r="W143" s="4"/>
      <c r="X143" s="4"/>
      <c r="Y143" s="4"/>
      <c r="Z143" s="4"/>
      <c r="AA143" s="4"/>
      <c r="AB143" s="4"/>
      <c r="AC143" s="4"/>
    </row>
    <row r="144" spans="1:29" s="7" customFormat="1" ht="82.5" hidden="1" customHeight="1">
      <c r="A144" s="2">
        <v>2019</v>
      </c>
      <c r="B144" s="3" t="s">
        <v>119</v>
      </c>
      <c r="C144" s="5" t="s">
        <v>1074</v>
      </c>
      <c r="D144" s="5" t="s">
        <v>18</v>
      </c>
      <c r="E144" s="5" t="s">
        <v>1075</v>
      </c>
      <c r="F144" s="4" t="s">
        <v>1076</v>
      </c>
      <c r="G144" s="5" t="s">
        <v>1077</v>
      </c>
      <c r="H144" s="4" t="s">
        <v>35</v>
      </c>
      <c r="I144" s="5" t="s">
        <v>1073</v>
      </c>
      <c r="J144" s="4" t="s">
        <v>67</v>
      </c>
      <c r="K144" s="5" t="s">
        <v>80</v>
      </c>
      <c r="L144" s="5" t="s">
        <v>26</v>
      </c>
      <c r="M144" s="6">
        <v>43983</v>
      </c>
      <c r="N144" s="6" t="s">
        <v>75</v>
      </c>
      <c r="O144" s="5" t="s">
        <v>28</v>
      </c>
      <c r="P144" s="5" t="s">
        <v>28</v>
      </c>
      <c r="Q144" s="5" t="s">
        <v>29</v>
      </c>
      <c r="R144" s="4"/>
      <c r="S144" s="4"/>
      <c r="T144" s="4"/>
      <c r="U144" s="4"/>
      <c r="V144" s="4"/>
      <c r="W144" s="4"/>
      <c r="X144" s="4"/>
      <c r="Y144" s="4"/>
      <c r="Z144" s="4"/>
      <c r="AA144" s="4"/>
      <c r="AB144" s="4"/>
      <c r="AC144" s="4"/>
    </row>
    <row r="145" spans="1:29" s="7" customFormat="1" ht="82.5" hidden="1" customHeight="1">
      <c r="A145" s="2">
        <v>2017</v>
      </c>
      <c r="B145" s="41" t="s">
        <v>1078</v>
      </c>
      <c r="C145" s="42" t="s">
        <v>1079</v>
      </c>
      <c r="D145" s="42" t="s">
        <v>1079</v>
      </c>
      <c r="E145" s="42" t="s">
        <v>203</v>
      </c>
      <c r="F145" s="43"/>
      <c r="G145" s="42" t="s">
        <v>1080</v>
      </c>
      <c r="H145" s="38" t="s">
        <v>172</v>
      </c>
      <c r="I145" s="9" t="s">
        <v>1081</v>
      </c>
      <c r="J145" s="11" t="s">
        <v>145</v>
      </c>
      <c r="K145" s="11" t="s">
        <v>145</v>
      </c>
      <c r="L145" s="11" t="s">
        <v>145</v>
      </c>
      <c r="M145" s="11" t="s">
        <v>145</v>
      </c>
      <c r="N145" s="11"/>
      <c r="O145" s="11" t="s">
        <v>145</v>
      </c>
      <c r="P145" s="11" t="s">
        <v>145</v>
      </c>
      <c r="Q145" s="11" t="s">
        <v>145</v>
      </c>
      <c r="R145" s="43"/>
      <c r="S145" s="43"/>
      <c r="T145" s="43"/>
      <c r="U145" s="43"/>
      <c r="V145" s="43"/>
      <c r="W145" s="43"/>
      <c r="X145" s="43"/>
      <c r="Y145" s="43"/>
      <c r="Z145" s="43"/>
      <c r="AA145" s="43"/>
      <c r="AB145" s="43"/>
      <c r="AC145" s="43"/>
    </row>
    <row r="146" spans="1:29" s="7" customFormat="1" ht="82.5" hidden="1" customHeight="1">
      <c r="A146" s="2" t="s">
        <v>119</v>
      </c>
      <c r="B146" s="16" t="s">
        <v>1082</v>
      </c>
      <c r="C146" s="11" t="s">
        <v>1083</v>
      </c>
      <c r="D146" s="29" t="str">
        <f>HYPERLINK("https://www.jt-science.com/resources/documents","DOCUMENTS")</f>
        <v>DOCUMENTS</v>
      </c>
      <c r="E146" s="11" t="s">
        <v>193</v>
      </c>
      <c r="F146" s="30"/>
      <c r="G146" s="11" t="s">
        <v>1084</v>
      </c>
      <c r="H146" s="12" t="s">
        <v>184</v>
      </c>
      <c r="I146" s="9" t="s">
        <v>1085</v>
      </c>
      <c r="J146" s="12" t="s">
        <v>1086</v>
      </c>
      <c r="K146" s="30" t="s">
        <v>18</v>
      </c>
      <c r="L146" s="30" t="s">
        <v>26</v>
      </c>
      <c r="M146" s="30"/>
      <c r="N146" s="30"/>
      <c r="O146" s="30" t="s">
        <v>18</v>
      </c>
      <c r="P146" s="30" t="s">
        <v>18</v>
      </c>
      <c r="Q146" s="12" t="s">
        <v>29</v>
      </c>
      <c r="R146" s="30"/>
      <c r="S146" s="30"/>
      <c r="T146" s="30"/>
      <c r="U146" s="30"/>
      <c r="V146" s="30"/>
      <c r="W146" s="30"/>
      <c r="X146" s="30"/>
      <c r="Y146" s="30"/>
      <c r="Z146" s="30"/>
      <c r="AA146" s="30"/>
      <c r="AB146" s="30"/>
      <c r="AC146" s="30"/>
    </row>
    <row r="147" spans="1:29" s="7" customFormat="1" ht="82.5" hidden="1" customHeight="1">
      <c r="A147" s="2">
        <v>2018</v>
      </c>
      <c r="B147" s="16" t="s">
        <v>119</v>
      </c>
      <c r="C147" s="11" t="s">
        <v>1087</v>
      </c>
      <c r="D147" s="11" t="s">
        <v>18</v>
      </c>
      <c r="E147" s="12" t="s">
        <v>402</v>
      </c>
      <c r="F147" s="12" t="s">
        <v>1088</v>
      </c>
      <c r="G147" s="11" t="s">
        <v>1089</v>
      </c>
      <c r="H147" s="38" t="s">
        <v>172</v>
      </c>
      <c r="I147" s="11" t="s">
        <v>1090</v>
      </c>
      <c r="J147" s="11" t="s">
        <v>1091</v>
      </c>
      <c r="K147" s="11" t="s">
        <v>80</v>
      </c>
      <c r="L147" s="11" t="s">
        <v>26</v>
      </c>
      <c r="M147" s="14">
        <v>43985</v>
      </c>
      <c r="N147" s="14"/>
      <c r="O147" s="11" t="s">
        <v>28</v>
      </c>
      <c r="P147" s="11" t="s">
        <v>28</v>
      </c>
      <c r="Q147" s="12" t="s">
        <v>29</v>
      </c>
      <c r="R147" s="12"/>
      <c r="S147" s="12"/>
      <c r="T147" s="12"/>
      <c r="U147" s="12"/>
      <c r="V147" s="12"/>
      <c r="W147" s="12"/>
      <c r="X147" s="12"/>
      <c r="Y147" s="12"/>
      <c r="Z147" s="12"/>
      <c r="AA147" s="12"/>
      <c r="AB147" s="12"/>
      <c r="AC147" s="12"/>
    </row>
    <row r="148" spans="1:29" s="7" customFormat="1" ht="82.5" hidden="1" customHeight="1">
      <c r="A148" s="2">
        <v>2016</v>
      </c>
      <c r="B148" s="16" t="s">
        <v>119</v>
      </c>
      <c r="C148" s="11" t="s">
        <v>1087</v>
      </c>
      <c r="D148" s="29" t="str">
        <f>HYPERLINK("https://www.rcplondon.ac.uk/news/promote-e-cigarettes-widely-substitute-smoking-says-new-rcp-report","Promote e-cigarettes widely as substitute for smoking says new RCP report")</f>
        <v>Promote e-cigarettes widely as substitute for smoking says new RCP report</v>
      </c>
      <c r="E148" s="11" t="s">
        <v>1092</v>
      </c>
      <c r="F148" s="30"/>
      <c r="G148" s="11" t="s">
        <v>1093</v>
      </c>
      <c r="H148" s="5" t="s">
        <v>22</v>
      </c>
      <c r="I148" s="9" t="s">
        <v>1094</v>
      </c>
      <c r="J148" s="11" t="s">
        <v>1095</v>
      </c>
      <c r="K148" s="11" t="s">
        <v>1096</v>
      </c>
      <c r="L148" s="9" t="s">
        <v>26</v>
      </c>
      <c r="M148" s="44">
        <v>43985</v>
      </c>
      <c r="N148" s="44" t="s">
        <v>39</v>
      </c>
      <c r="O148" s="9" t="s">
        <v>28</v>
      </c>
      <c r="P148" s="11" t="s">
        <v>28</v>
      </c>
      <c r="Q148" s="12" t="s">
        <v>29</v>
      </c>
      <c r="R148" s="30"/>
      <c r="S148" s="30"/>
      <c r="T148" s="30"/>
      <c r="U148" s="30"/>
      <c r="V148" s="30"/>
      <c r="W148" s="30"/>
      <c r="X148" s="30"/>
      <c r="Y148" s="30"/>
      <c r="Z148" s="30"/>
      <c r="AA148" s="30"/>
      <c r="AB148" s="30"/>
      <c r="AC148" s="30"/>
    </row>
    <row r="149" spans="1:29" s="7" customFormat="1" ht="82.5" hidden="1" customHeight="1">
      <c r="A149" s="2">
        <v>2019</v>
      </c>
      <c r="B149" s="16" t="s">
        <v>119</v>
      </c>
      <c r="C149" s="5" t="s">
        <v>1097</v>
      </c>
      <c r="D149" s="5" t="s">
        <v>18</v>
      </c>
      <c r="E149" s="5" t="s">
        <v>1075</v>
      </c>
      <c r="F149" s="4" t="s">
        <v>1098</v>
      </c>
      <c r="G149" s="5" t="s">
        <v>1099</v>
      </c>
      <c r="H149" s="4" t="s">
        <v>35</v>
      </c>
      <c r="I149" s="5" t="s">
        <v>892</v>
      </c>
      <c r="J149" s="5" t="s">
        <v>1100</v>
      </c>
      <c r="K149" s="5" t="s">
        <v>80</v>
      </c>
      <c r="L149" s="5" t="s">
        <v>26</v>
      </c>
      <c r="M149" s="6">
        <v>43984</v>
      </c>
      <c r="N149" s="6" t="s">
        <v>75</v>
      </c>
      <c r="O149" s="9" t="s">
        <v>28</v>
      </c>
      <c r="P149" s="11" t="s">
        <v>28</v>
      </c>
      <c r="Q149" s="12" t="s">
        <v>29</v>
      </c>
      <c r="R149" s="4"/>
      <c r="S149" s="4"/>
      <c r="T149" s="4"/>
      <c r="U149" s="4"/>
      <c r="V149" s="4"/>
      <c r="W149" s="4"/>
      <c r="X149" s="4"/>
      <c r="Y149" s="4"/>
      <c r="Z149" s="4"/>
      <c r="AA149" s="4"/>
      <c r="AB149" s="4"/>
      <c r="AC149" s="4"/>
    </row>
    <row r="150" spans="1:29" s="7" customFormat="1" ht="82.5" customHeight="1">
      <c r="A150" s="136">
        <v>2014</v>
      </c>
      <c r="B150" s="115" t="s">
        <v>1101</v>
      </c>
      <c r="C150" s="38" t="s">
        <v>1102</v>
      </c>
      <c r="D150" s="38" t="s">
        <v>18</v>
      </c>
      <c r="E150" s="112" t="s">
        <v>52</v>
      </c>
      <c r="F150" s="4" t="s">
        <v>1103</v>
      </c>
      <c r="G150" s="38" t="s">
        <v>1104</v>
      </c>
      <c r="H150" s="38" t="s">
        <v>55</v>
      </c>
      <c r="I150" s="112" t="s">
        <v>255</v>
      </c>
      <c r="J150" s="4" t="s">
        <v>1105</v>
      </c>
      <c r="K150" s="38" t="s">
        <v>1106</v>
      </c>
      <c r="L150" s="114" t="s">
        <v>26</v>
      </c>
      <c r="M150" s="151" t="s">
        <v>258</v>
      </c>
      <c r="N150" s="38" t="s">
        <v>39</v>
      </c>
      <c r="O150" s="38" t="s">
        <v>1107</v>
      </c>
      <c r="P150" s="38" t="s">
        <v>1108</v>
      </c>
      <c r="Q150" s="38" t="s">
        <v>1109</v>
      </c>
      <c r="R150" s="4"/>
      <c r="S150" s="4"/>
      <c r="T150" s="4"/>
      <c r="U150" s="4"/>
      <c r="V150" s="4"/>
      <c r="W150" s="4"/>
      <c r="X150" s="4"/>
      <c r="Y150" s="4"/>
      <c r="Z150" s="4"/>
      <c r="AA150" s="4"/>
      <c r="AB150" s="4"/>
      <c r="AC150" s="4"/>
    </row>
    <row r="151" spans="1:29" s="120" customFormat="1" ht="82.5" customHeight="1">
      <c r="A151" s="105">
        <v>2012</v>
      </c>
      <c r="B151" s="109" t="s">
        <v>1110</v>
      </c>
      <c r="C151" s="103" t="s">
        <v>1111</v>
      </c>
      <c r="D151" s="103" t="s">
        <v>18</v>
      </c>
      <c r="E151" s="101" t="s">
        <v>1112</v>
      </c>
      <c r="F151" s="4" t="s">
        <v>1113</v>
      </c>
      <c r="G151" s="101" t="s">
        <v>1114</v>
      </c>
      <c r="H151" s="103" t="s">
        <v>55</v>
      </c>
      <c r="I151" s="101" t="s">
        <v>364</v>
      </c>
      <c r="J151" s="4" t="s">
        <v>1115</v>
      </c>
      <c r="K151" s="103" t="s">
        <v>1116</v>
      </c>
      <c r="L151" s="101" t="s">
        <v>69</v>
      </c>
      <c r="M151" s="103" t="s">
        <v>1117</v>
      </c>
      <c r="N151" s="103" t="s">
        <v>39</v>
      </c>
      <c r="O151" s="103" t="s">
        <v>1118</v>
      </c>
      <c r="P151" s="104" t="s">
        <v>1119</v>
      </c>
      <c r="Q151" s="104" t="s">
        <v>370</v>
      </c>
      <c r="R151" s="101"/>
      <c r="S151" s="101"/>
      <c r="T151" s="101"/>
      <c r="U151" s="101"/>
      <c r="V151" s="101"/>
      <c r="W151" s="101"/>
      <c r="X151" s="101"/>
      <c r="Y151" s="101"/>
      <c r="Z151" s="101"/>
      <c r="AA151" s="101"/>
      <c r="AB151" s="101"/>
      <c r="AC151" s="101"/>
    </row>
    <row r="152" spans="1:29" s="120" customFormat="1" ht="82.5" customHeight="1">
      <c r="A152" s="105">
        <v>2018</v>
      </c>
      <c r="B152" s="109" t="s">
        <v>1120</v>
      </c>
      <c r="C152" s="103" t="s">
        <v>1121</v>
      </c>
      <c r="D152" s="103" t="s">
        <v>18</v>
      </c>
      <c r="E152" s="101" t="s">
        <v>1122</v>
      </c>
      <c r="F152" s="12" t="s">
        <v>1123</v>
      </c>
      <c r="G152" s="103" t="s">
        <v>1124</v>
      </c>
      <c r="H152" s="103" t="s">
        <v>55</v>
      </c>
      <c r="I152" s="101" t="s">
        <v>364</v>
      </c>
      <c r="J152" s="12" t="s">
        <v>1125</v>
      </c>
      <c r="K152" s="103" t="s">
        <v>1126</v>
      </c>
      <c r="L152" s="101" t="s">
        <v>69</v>
      </c>
      <c r="M152" s="103" t="s">
        <v>1127</v>
      </c>
      <c r="N152" s="103" t="s">
        <v>39</v>
      </c>
      <c r="O152" s="103" t="s">
        <v>1128</v>
      </c>
      <c r="P152" s="103" t="s">
        <v>1129</v>
      </c>
      <c r="Q152" s="103" t="s">
        <v>370</v>
      </c>
      <c r="R152" s="101"/>
      <c r="S152" s="101"/>
      <c r="T152" s="101"/>
      <c r="U152" s="101"/>
      <c r="V152" s="101"/>
      <c r="W152" s="101"/>
      <c r="X152" s="101"/>
      <c r="Y152" s="101"/>
      <c r="Z152" s="101"/>
      <c r="AA152" s="101"/>
      <c r="AB152" s="101"/>
      <c r="AC152" s="101"/>
    </row>
    <row r="153" spans="1:29" s="120" customFormat="1" ht="82.5" customHeight="1">
      <c r="A153" s="105" t="s">
        <v>158</v>
      </c>
      <c r="B153" s="109" t="s">
        <v>1130</v>
      </c>
      <c r="C153" s="103" t="s">
        <v>1131</v>
      </c>
      <c r="D153" s="103" t="s">
        <v>18</v>
      </c>
      <c r="E153" s="103" t="s">
        <v>1132</v>
      </c>
      <c r="F153" s="5" t="s">
        <v>1133</v>
      </c>
      <c r="G153" s="103" t="s">
        <v>1133</v>
      </c>
      <c r="H153" s="103" t="s">
        <v>55</v>
      </c>
      <c r="I153" s="103" t="s">
        <v>364</v>
      </c>
      <c r="J153" s="5" t="s">
        <v>1134</v>
      </c>
      <c r="K153" s="103" t="s">
        <v>1135</v>
      </c>
      <c r="L153" s="102" t="s">
        <v>26</v>
      </c>
      <c r="M153" s="125" t="s">
        <v>1136</v>
      </c>
      <c r="N153" s="125" t="s">
        <v>27</v>
      </c>
      <c r="O153" s="103" t="s">
        <v>1137</v>
      </c>
      <c r="P153" s="103" t="s">
        <v>1138</v>
      </c>
      <c r="Q153" s="103" t="s">
        <v>370</v>
      </c>
      <c r="R153" s="103"/>
      <c r="S153" s="103"/>
      <c r="T153" s="103"/>
      <c r="U153" s="103"/>
      <c r="V153" s="103"/>
      <c r="W153" s="103"/>
      <c r="X153" s="103"/>
      <c r="Y153" s="103"/>
      <c r="Z153" s="103"/>
      <c r="AA153" s="103"/>
      <c r="AB153" s="103"/>
      <c r="AC153" s="101"/>
    </row>
    <row r="154" spans="1:29" s="120" customFormat="1" ht="82.5" customHeight="1">
      <c r="A154" s="105" t="s">
        <v>1139</v>
      </c>
      <c r="B154" s="109" t="s">
        <v>1140</v>
      </c>
      <c r="C154" s="103" t="s">
        <v>1141</v>
      </c>
      <c r="D154" s="103" t="s">
        <v>18</v>
      </c>
      <c r="E154" s="103" t="s">
        <v>1142</v>
      </c>
      <c r="F154" s="5" t="s">
        <v>1143</v>
      </c>
      <c r="G154" s="101" t="s">
        <v>1144</v>
      </c>
      <c r="H154" s="103" t="s">
        <v>55</v>
      </c>
      <c r="I154" s="101" t="s">
        <v>364</v>
      </c>
      <c r="J154" s="5" t="s">
        <v>1145</v>
      </c>
      <c r="K154" s="103" t="s">
        <v>1146</v>
      </c>
      <c r="L154" s="102" t="s">
        <v>26</v>
      </c>
      <c r="M154" s="103" t="s">
        <v>1147</v>
      </c>
      <c r="N154" s="103" t="s">
        <v>39</v>
      </c>
      <c r="O154" s="103" t="s">
        <v>1148</v>
      </c>
      <c r="P154" s="103" t="s">
        <v>1149</v>
      </c>
      <c r="Q154" s="103" t="s">
        <v>370</v>
      </c>
      <c r="R154" s="103"/>
      <c r="S154" s="103"/>
      <c r="T154" s="103"/>
      <c r="U154" s="103"/>
      <c r="V154" s="103"/>
      <c r="W154" s="103"/>
      <c r="X154" s="103"/>
      <c r="Y154" s="103"/>
      <c r="Z154" s="103"/>
      <c r="AA154" s="103"/>
      <c r="AB154" s="103"/>
      <c r="AC154" s="101"/>
    </row>
    <row r="155" spans="1:29" s="120" customFormat="1" ht="82.5" customHeight="1">
      <c r="A155" s="105" t="s">
        <v>158</v>
      </c>
      <c r="B155" s="109" t="s">
        <v>1150</v>
      </c>
      <c r="C155" s="103" t="s">
        <v>1151</v>
      </c>
      <c r="D155" s="103" t="s">
        <v>18</v>
      </c>
      <c r="E155" s="103" t="s">
        <v>1152</v>
      </c>
      <c r="F155" s="5" t="s">
        <v>1153</v>
      </c>
      <c r="G155" s="103" t="s">
        <v>1153</v>
      </c>
      <c r="H155" s="103" t="s">
        <v>55</v>
      </c>
      <c r="I155" s="101" t="s">
        <v>364</v>
      </c>
      <c r="J155" s="5" t="s">
        <v>1154</v>
      </c>
      <c r="K155" s="103" t="s">
        <v>1155</v>
      </c>
      <c r="L155" s="102" t="s">
        <v>26</v>
      </c>
      <c r="M155" s="106" t="s">
        <v>1039</v>
      </c>
      <c r="N155" s="106" t="s">
        <v>39</v>
      </c>
      <c r="O155" s="103" t="s">
        <v>1156</v>
      </c>
      <c r="P155" s="103" t="s">
        <v>1149</v>
      </c>
      <c r="Q155" s="103" t="s">
        <v>370</v>
      </c>
      <c r="R155" s="103"/>
      <c r="S155" s="103"/>
      <c r="T155" s="103"/>
      <c r="U155" s="103"/>
      <c r="V155" s="103"/>
      <c r="W155" s="103"/>
      <c r="X155" s="103"/>
      <c r="Y155" s="103"/>
      <c r="Z155" s="103"/>
      <c r="AA155" s="103"/>
      <c r="AB155" s="103"/>
      <c r="AC155" s="101"/>
    </row>
    <row r="156" spans="1:29" s="7" customFormat="1" ht="82.5" customHeight="1">
      <c r="A156" s="136" t="s">
        <v>106</v>
      </c>
      <c r="B156" s="37" t="s">
        <v>1157</v>
      </c>
      <c r="C156" s="38" t="s">
        <v>1158</v>
      </c>
      <c r="D156" s="38" t="s">
        <v>18</v>
      </c>
      <c r="E156" s="38" t="s">
        <v>1159</v>
      </c>
      <c r="F156" s="5" t="s">
        <v>1160</v>
      </c>
      <c r="G156" s="160" t="s">
        <v>1161</v>
      </c>
      <c r="H156" s="38" t="s">
        <v>55</v>
      </c>
      <c r="I156" s="38" t="s">
        <v>152</v>
      </c>
      <c r="J156" s="5" t="s">
        <v>1162</v>
      </c>
      <c r="K156" s="38" t="s">
        <v>1163</v>
      </c>
      <c r="L156" s="114" t="s">
        <v>26</v>
      </c>
      <c r="M156" s="38" t="s">
        <v>1164</v>
      </c>
      <c r="N156" s="38" t="s">
        <v>39</v>
      </c>
      <c r="O156" s="38" t="s">
        <v>1149</v>
      </c>
      <c r="P156" s="38" t="s">
        <v>1165</v>
      </c>
      <c r="Q156" s="38" t="s">
        <v>157</v>
      </c>
      <c r="R156" s="5"/>
      <c r="S156" s="5"/>
      <c r="T156" s="5"/>
      <c r="U156" s="5"/>
      <c r="V156" s="5"/>
      <c r="W156" s="5"/>
      <c r="X156" s="5"/>
      <c r="Y156" s="5"/>
      <c r="Z156" s="5"/>
      <c r="AA156" s="5"/>
      <c r="AB156" s="5"/>
      <c r="AC156" s="4"/>
    </row>
    <row r="157" spans="1:29" s="120" customFormat="1" ht="82.5" customHeight="1">
      <c r="A157" s="105">
        <v>2018</v>
      </c>
      <c r="B157" s="109" t="s">
        <v>1166</v>
      </c>
      <c r="C157" s="103" t="s">
        <v>1167</v>
      </c>
      <c r="D157" s="103" t="s">
        <v>18</v>
      </c>
      <c r="E157" s="101" t="s">
        <v>1168</v>
      </c>
      <c r="F157" s="4" t="s">
        <v>1169</v>
      </c>
      <c r="G157" s="103" t="s">
        <v>1170</v>
      </c>
      <c r="H157" s="103" t="s">
        <v>55</v>
      </c>
      <c r="I157" s="101" t="s">
        <v>364</v>
      </c>
      <c r="J157" s="4" t="s">
        <v>1171</v>
      </c>
      <c r="K157" s="103" t="s">
        <v>1172</v>
      </c>
      <c r="L157" s="102" t="s">
        <v>26</v>
      </c>
      <c r="M157" s="103" t="s">
        <v>1173</v>
      </c>
      <c r="N157" s="103" t="s">
        <v>27</v>
      </c>
      <c r="O157" s="103" t="s">
        <v>1174</v>
      </c>
      <c r="P157" s="103" t="s">
        <v>1175</v>
      </c>
      <c r="Q157" s="103" t="s">
        <v>1176</v>
      </c>
      <c r="R157" s="101"/>
      <c r="S157" s="101"/>
      <c r="T157" s="101"/>
      <c r="U157" s="101"/>
      <c r="V157" s="101"/>
      <c r="W157" s="101"/>
      <c r="X157" s="101"/>
      <c r="Y157" s="101"/>
      <c r="Z157" s="101"/>
      <c r="AA157" s="101"/>
      <c r="AB157" s="101"/>
      <c r="AC157" s="101"/>
    </row>
    <row r="158" spans="1:29" s="7" customFormat="1" ht="82.5" customHeight="1">
      <c r="A158" s="136">
        <v>2019</v>
      </c>
      <c r="B158" s="159" t="s">
        <v>1177</v>
      </c>
      <c r="C158" s="38" t="s">
        <v>1178</v>
      </c>
      <c r="D158" s="38" t="s">
        <v>18</v>
      </c>
      <c r="E158" s="112" t="s">
        <v>1179</v>
      </c>
      <c r="F158" s="4" t="s">
        <v>1180</v>
      </c>
      <c r="G158" s="38" t="s">
        <v>1181</v>
      </c>
      <c r="H158" s="38" t="s">
        <v>55</v>
      </c>
      <c r="I158" s="38" t="s">
        <v>255</v>
      </c>
      <c r="J158" s="5" t="s">
        <v>1182</v>
      </c>
      <c r="K158" s="38" t="s">
        <v>1183</v>
      </c>
      <c r="L158" s="112" t="s">
        <v>69</v>
      </c>
      <c r="M158" s="151">
        <v>43683</v>
      </c>
      <c r="N158" s="38" t="s">
        <v>39</v>
      </c>
      <c r="O158" s="38" t="s">
        <v>1184</v>
      </c>
      <c r="P158" s="38" t="s">
        <v>1185</v>
      </c>
      <c r="Q158" s="112" t="s">
        <v>283</v>
      </c>
      <c r="R158" s="4"/>
      <c r="S158" s="4"/>
      <c r="T158" s="4"/>
      <c r="U158" s="4"/>
      <c r="V158" s="4"/>
      <c r="W158" s="4"/>
      <c r="X158" s="4"/>
      <c r="Y158" s="4"/>
      <c r="Z158" s="4"/>
      <c r="AA158" s="4"/>
      <c r="AB158" s="4"/>
      <c r="AC158" s="4"/>
    </row>
    <row r="159" spans="1:29" s="7" customFormat="1" ht="82.5" hidden="1" customHeight="1">
      <c r="A159" s="2">
        <v>2019</v>
      </c>
      <c r="B159" s="16" t="s">
        <v>119</v>
      </c>
      <c r="C159" s="45" t="str">
        <f>HYPERLINK("https://oversight.house.gov/news/press-releases/new-documents-show-juul-deliberately-targeted-children-to-become-the-nation-s","New Documents Show JUUL Deliberately Targeted Children to Become the Nation’s Largest Seller of E-Cigarettes")</f>
        <v>New Documents Show JUUL Deliberately Targeted Children to Become the Nation’s Largest Seller of E-Cigarettes</v>
      </c>
      <c r="D159" s="5" t="s">
        <v>18</v>
      </c>
      <c r="E159" s="11" t="s">
        <v>1186</v>
      </c>
      <c r="F159" s="12" t="s">
        <v>1187</v>
      </c>
      <c r="G159" s="11" t="s">
        <v>1188</v>
      </c>
      <c r="H159" s="4" t="s">
        <v>35</v>
      </c>
      <c r="I159" s="11" t="s">
        <v>892</v>
      </c>
      <c r="J159" s="11" t="s">
        <v>1189</v>
      </c>
      <c r="K159" s="11" t="s">
        <v>180</v>
      </c>
      <c r="L159" s="11" t="s">
        <v>26</v>
      </c>
      <c r="M159" s="14">
        <v>43984</v>
      </c>
      <c r="N159" s="14" t="s">
        <v>75</v>
      </c>
      <c r="O159" s="11" t="s">
        <v>28</v>
      </c>
      <c r="P159" s="11" t="s">
        <v>28</v>
      </c>
      <c r="Q159" s="11" t="s">
        <v>29</v>
      </c>
      <c r="R159" s="12"/>
      <c r="S159" s="12"/>
      <c r="T159" s="12"/>
      <c r="U159" s="12"/>
      <c r="V159" s="12"/>
      <c r="W159" s="12"/>
      <c r="X159" s="12"/>
      <c r="Y159" s="12"/>
      <c r="Z159" s="12"/>
      <c r="AA159" s="12"/>
      <c r="AB159" s="12"/>
      <c r="AC159" s="12"/>
    </row>
    <row r="160" spans="1:29" s="7" customFormat="1" ht="82.5" hidden="1" customHeight="1">
      <c r="A160" s="2">
        <v>2016</v>
      </c>
      <c r="B160" s="3" t="s">
        <v>1190</v>
      </c>
      <c r="C160" s="4" t="s">
        <v>1191</v>
      </c>
      <c r="D160" s="5" t="s">
        <v>18</v>
      </c>
      <c r="E160" s="4" t="s">
        <v>1192</v>
      </c>
      <c r="F160" s="46" t="s">
        <v>1193</v>
      </c>
      <c r="G160" s="5" t="s">
        <v>1194</v>
      </c>
      <c r="H160" s="4" t="s">
        <v>762</v>
      </c>
      <c r="I160" s="4" t="s">
        <v>1195</v>
      </c>
      <c r="J160" s="5" t="s">
        <v>1196</v>
      </c>
      <c r="K160" s="11" t="s">
        <v>1197</v>
      </c>
      <c r="L160" s="11" t="s">
        <v>69</v>
      </c>
      <c r="M160" s="11" t="s">
        <v>1198</v>
      </c>
      <c r="N160" s="11" t="s">
        <v>27</v>
      </c>
      <c r="O160" s="11" t="s">
        <v>766</v>
      </c>
      <c r="P160" s="11" t="s">
        <v>1199</v>
      </c>
      <c r="Q160" s="5" t="s">
        <v>29</v>
      </c>
      <c r="R160" s="46"/>
      <c r="S160" s="46"/>
      <c r="T160" s="46"/>
      <c r="U160" s="46"/>
      <c r="V160" s="46"/>
      <c r="W160" s="46"/>
      <c r="X160" s="46"/>
      <c r="Y160" s="46"/>
      <c r="Z160" s="46"/>
      <c r="AA160" s="46"/>
      <c r="AB160" s="46"/>
      <c r="AC160" s="46"/>
    </row>
    <row r="161" spans="1:29" s="7" customFormat="1" ht="82.5" hidden="1" customHeight="1">
      <c r="A161" s="2">
        <v>2008</v>
      </c>
      <c r="B161" s="3" t="s">
        <v>1200</v>
      </c>
      <c r="C161" s="4" t="s">
        <v>1201</v>
      </c>
      <c r="D161" s="5" t="s">
        <v>18</v>
      </c>
      <c r="E161" s="4" t="s">
        <v>1202</v>
      </c>
      <c r="F161" s="4" t="s">
        <v>1203</v>
      </c>
      <c r="G161" s="5" t="s">
        <v>1204</v>
      </c>
      <c r="H161" s="4" t="s">
        <v>762</v>
      </c>
      <c r="I161" s="4" t="s">
        <v>763</v>
      </c>
      <c r="J161" s="4" t="s">
        <v>67</v>
      </c>
      <c r="K161" s="5" t="s">
        <v>1205</v>
      </c>
      <c r="L161" s="5" t="s">
        <v>26</v>
      </c>
      <c r="M161" s="6">
        <v>43988</v>
      </c>
      <c r="N161" s="6" t="s">
        <v>27</v>
      </c>
      <c r="O161" s="5" t="s">
        <v>1206</v>
      </c>
      <c r="P161" s="5" t="s">
        <v>1207</v>
      </c>
      <c r="Q161" s="5" t="s">
        <v>29</v>
      </c>
      <c r="R161" s="4"/>
      <c r="S161" s="4"/>
      <c r="T161" s="4"/>
      <c r="U161" s="4"/>
      <c r="V161" s="4"/>
      <c r="W161" s="4"/>
      <c r="X161" s="4"/>
      <c r="Y161" s="4"/>
      <c r="Z161" s="4"/>
      <c r="AA161" s="4"/>
      <c r="AB161" s="4"/>
      <c r="AC161" s="4"/>
    </row>
    <row r="162" spans="1:29" s="7" customFormat="1" ht="82.5" hidden="1" customHeight="1">
      <c r="A162" s="2" t="s">
        <v>119</v>
      </c>
      <c r="B162" s="16" t="s">
        <v>119</v>
      </c>
      <c r="C162" s="11" t="s">
        <v>1208</v>
      </c>
      <c r="D162" s="5" t="s">
        <v>18</v>
      </c>
      <c r="E162" s="12" t="s">
        <v>1209</v>
      </c>
      <c r="F162" s="12" t="s">
        <v>1210</v>
      </c>
      <c r="G162" s="11" t="s">
        <v>1211</v>
      </c>
      <c r="H162" s="38" t="s">
        <v>172</v>
      </c>
      <c r="I162" s="11" t="s">
        <v>1212</v>
      </c>
      <c r="J162" s="11" t="s">
        <v>1213</v>
      </c>
      <c r="K162" s="11" t="s">
        <v>1214</v>
      </c>
      <c r="L162" s="11" t="s">
        <v>26</v>
      </c>
      <c r="M162" s="14">
        <v>43986</v>
      </c>
      <c r="N162" s="14"/>
      <c r="O162" s="11" t="s">
        <v>28</v>
      </c>
      <c r="P162" s="11" t="s">
        <v>28</v>
      </c>
      <c r="Q162" s="11" t="s">
        <v>29</v>
      </c>
      <c r="R162" s="12"/>
      <c r="S162" s="12"/>
      <c r="T162" s="12"/>
      <c r="U162" s="12"/>
      <c r="V162" s="12"/>
      <c r="W162" s="12"/>
      <c r="X162" s="12"/>
      <c r="Y162" s="12"/>
      <c r="Z162" s="12"/>
      <c r="AA162" s="12"/>
      <c r="AB162" s="12"/>
      <c r="AC162" s="12"/>
    </row>
    <row r="163" spans="1:29" s="7" customFormat="1" ht="82.5" hidden="1" customHeight="1">
      <c r="A163" s="2">
        <v>2018</v>
      </c>
      <c r="B163" s="16" t="s">
        <v>119</v>
      </c>
      <c r="C163" s="11" t="s">
        <v>1208</v>
      </c>
      <c r="D163" s="11" t="s">
        <v>1215</v>
      </c>
      <c r="E163" s="11" t="s">
        <v>1216</v>
      </c>
      <c r="F163" s="11" t="s">
        <v>1217</v>
      </c>
      <c r="G163" s="11" t="s">
        <v>1218</v>
      </c>
      <c r="H163" s="38" t="s">
        <v>172</v>
      </c>
      <c r="I163" s="11" t="s">
        <v>1219</v>
      </c>
      <c r="J163" s="11" t="s">
        <v>1220</v>
      </c>
      <c r="K163" s="11" t="s">
        <v>1221</v>
      </c>
      <c r="L163" s="11" t="s">
        <v>26</v>
      </c>
      <c r="M163" s="14">
        <v>43988</v>
      </c>
      <c r="N163" s="14"/>
      <c r="O163" s="11" t="s">
        <v>28</v>
      </c>
      <c r="P163" s="11" t="s">
        <v>1222</v>
      </c>
      <c r="Q163" s="11" t="s">
        <v>29</v>
      </c>
      <c r="R163" s="11"/>
      <c r="S163" s="11"/>
      <c r="T163" s="11"/>
      <c r="U163" s="11"/>
      <c r="V163" s="11"/>
      <c r="W163" s="11"/>
      <c r="X163" s="11"/>
      <c r="Y163" s="11"/>
      <c r="Z163" s="11"/>
      <c r="AA163" s="11"/>
      <c r="AB163" s="11"/>
      <c r="AC163" s="11"/>
    </row>
    <row r="164" spans="1:29" s="7" customFormat="1" ht="78.75" hidden="1" customHeight="1">
      <c r="A164" s="2">
        <v>2019</v>
      </c>
      <c r="B164" s="16" t="s">
        <v>1223</v>
      </c>
      <c r="C164" s="11" t="s">
        <v>1224</v>
      </c>
      <c r="D164" s="11" t="s">
        <v>1224</v>
      </c>
      <c r="E164" s="11" t="s">
        <v>321</v>
      </c>
      <c r="F164" s="11" t="s">
        <v>1225</v>
      </c>
      <c r="G164" s="11" t="s">
        <v>1226</v>
      </c>
      <c r="H164" s="38" t="s">
        <v>172</v>
      </c>
      <c r="I164" s="11" t="s">
        <v>1227</v>
      </c>
      <c r="J164" s="11" t="s">
        <v>1228</v>
      </c>
      <c r="K164" s="11" t="s">
        <v>1229</v>
      </c>
      <c r="L164" s="11" t="s">
        <v>26</v>
      </c>
      <c r="M164" s="14">
        <v>43987</v>
      </c>
      <c r="N164" s="14"/>
      <c r="O164" s="11" t="s">
        <v>28</v>
      </c>
      <c r="P164" s="11" t="s">
        <v>28</v>
      </c>
      <c r="Q164" s="11" t="s">
        <v>29</v>
      </c>
      <c r="R164" s="11"/>
      <c r="S164" s="11"/>
      <c r="T164" s="11"/>
      <c r="U164" s="11"/>
      <c r="V164" s="11"/>
      <c r="W164" s="11"/>
      <c r="X164" s="11"/>
      <c r="Y164" s="11"/>
      <c r="Z164" s="11"/>
      <c r="AA164" s="11"/>
      <c r="AB164" s="11"/>
      <c r="AC164" s="11"/>
    </row>
    <row r="165" spans="1:29" s="7" customFormat="1" ht="82.5" hidden="1" customHeight="1">
      <c r="A165" s="2">
        <v>2019</v>
      </c>
      <c r="B165" s="16" t="s">
        <v>1223</v>
      </c>
      <c r="C165" s="11" t="s">
        <v>1230</v>
      </c>
      <c r="D165" s="29" t="str">
        <f>HYPERLINK("https://www.fda.gov/news-events/press-announcements/fda-permits-sale-iqos-tobacco-heating-system-through-premarket-tobacco-product-application-pathway","FDA permits sale of IQOS Tobacco Heating System through premarket tobacco product application pathway")</f>
        <v>FDA permits sale of IQOS Tobacco Heating System through premarket tobacco product application pathway</v>
      </c>
      <c r="E165" s="11" t="s">
        <v>1231</v>
      </c>
      <c r="F165" s="30"/>
      <c r="G165" s="11" t="s">
        <v>1232</v>
      </c>
      <c r="H165" s="38" t="s">
        <v>172</v>
      </c>
      <c r="I165" s="11" t="s">
        <v>864</v>
      </c>
      <c r="J165" s="11" t="s">
        <v>870</v>
      </c>
      <c r="K165" s="11" t="s">
        <v>80</v>
      </c>
      <c r="L165" s="11" t="s">
        <v>69</v>
      </c>
      <c r="M165" s="14">
        <v>43618</v>
      </c>
      <c r="N165" s="14"/>
      <c r="O165" s="11" t="s">
        <v>28</v>
      </c>
      <c r="P165" s="11" t="s">
        <v>28</v>
      </c>
      <c r="Q165" s="11" t="s">
        <v>29</v>
      </c>
      <c r="R165" s="30"/>
      <c r="S165" s="30"/>
      <c r="T165" s="30"/>
      <c r="U165" s="30"/>
      <c r="V165" s="30"/>
      <c r="W165" s="30"/>
      <c r="X165" s="30"/>
      <c r="Y165" s="30"/>
      <c r="Z165" s="30"/>
      <c r="AA165" s="30"/>
      <c r="AB165" s="30"/>
      <c r="AC165" s="30"/>
    </row>
    <row r="166" spans="1:29" s="7" customFormat="1" ht="82.5" hidden="1" customHeight="1">
      <c r="A166" s="2">
        <v>2017</v>
      </c>
      <c r="B166" s="16" t="s">
        <v>1223</v>
      </c>
      <c r="C166" s="11" t="s">
        <v>1233</v>
      </c>
      <c r="D166" s="29" t="str">
        <f>HYPERLINK("https://www.fda.gov/media/124247/download","PMTA Coversheet: Technical Project leader review (TPL)")</f>
        <v>PMTA Coversheet: Technical Project leader review (TPL)</v>
      </c>
      <c r="E166" s="11" t="s">
        <v>1231</v>
      </c>
      <c r="F166" s="30"/>
      <c r="G166" s="11" t="s">
        <v>1234</v>
      </c>
      <c r="H166" s="38" t="s">
        <v>172</v>
      </c>
      <c r="I166" s="30" t="s">
        <v>1235</v>
      </c>
      <c r="J166" s="12" t="s">
        <v>1236</v>
      </c>
      <c r="K166" s="12" t="s">
        <v>1237</v>
      </c>
      <c r="L166" s="30" t="s">
        <v>26</v>
      </c>
      <c r="M166" s="47">
        <v>43988</v>
      </c>
      <c r="N166" s="47"/>
      <c r="O166" s="30" t="s">
        <v>28</v>
      </c>
      <c r="P166" s="12" t="s">
        <v>1238</v>
      </c>
      <c r="Q166" s="12" t="s">
        <v>29</v>
      </c>
      <c r="R166" s="30"/>
      <c r="S166" s="30"/>
      <c r="T166" s="30"/>
      <c r="U166" s="30"/>
      <c r="V166" s="30"/>
      <c r="W166" s="30"/>
      <c r="X166" s="30"/>
      <c r="Y166" s="30"/>
      <c r="Z166" s="30"/>
      <c r="AA166" s="30"/>
      <c r="AB166" s="30"/>
      <c r="AC166" s="30"/>
    </row>
    <row r="167" spans="1:29" s="120" customFormat="1" ht="82.5" customHeight="1">
      <c r="A167" s="105">
        <v>2019</v>
      </c>
      <c r="B167" s="109" t="s">
        <v>1223</v>
      </c>
      <c r="C167" s="103" t="s">
        <v>1239</v>
      </c>
      <c r="D167" s="126" t="str">
        <f>HYPERLINK("https://tobaccocontrol.bmj.com/content/early/2019/06/11/tobaccocontrol-2019-054998","Effect of IQOS introduction on cigarette sales: evidence of decline and replacement")</f>
        <v>Effect of IQOS introduction on cigarette sales: evidence of decline and replacement</v>
      </c>
      <c r="E167" s="103" t="s">
        <v>1240</v>
      </c>
      <c r="F167" s="30"/>
      <c r="G167" s="103" t="s">
        <v>1241</v>
      </c>
      <c r="H167" s="103" t="s">
        <v>55</v>
      </c>
      <c r="I167" s="100" t="s">
        <v>364</v>
      </c>
      <c r="J167" s="12" t="s">
        <v>1242</v>
      </c>
      <c r="K167" s="103" t="s">
        <v>80</v>
      </c>
      <c r="L167" s="102" t="s">
        <v>26</v>
      </c>
      <c r="M167" s="101" t="s">
        <v>1243</v>
      </c>
      <c r="N167" s="100" t="s">
        <v>39</v>
      </c>
      <c r="O167" s="101" t="s">
        <v>1244</v>
      </c>
      <c r="P167" s="100" t="s">
        <v>1245</v>
      </c>
      <c r="Q167" s="103" t="s">
        <v>370</v>
      </c>
      <c r="R167" s="100"/>
      <c r="S167" s="100"/>
      <c r="T167" s="100"/>
      <c r="U167" s="100"/>
      <c r="V167" s="100"/>
      <c r="W167" s="100"/>
      <c r="X167" s="100"/>
      <c r="Y167" s="100"/>
      <c r="Z167" s="100"/>
      <c r="AA167" s="100"/>
      <c r="AB167" s="100"/>
      <c r="AC167" s="100"/>
    </row>
    <row r="168" spans="1:29" s="7" customFormat="1" ht="82.5" hidden="1" customHeight="1">
      <c r="A168" s="2">
        <v>2018</v>
      </c>
      <c r="B168" s="16" t="s">
        <v>1223</v>
      </c>
      <c r="C168" s="11" t="s">
        <v>1246</v>
      </c>
      <c r="D168" s="29" t="str">
        <f>HYPERLINK("https://www.rivm.nl/zoeken?search=IQOS","RIVM De zorg voor morgen begint vandaag")</f>
        <v>RIVM De zorg voor morgen begint vandaag</v>
      </c>
      <c r="E168" s="11" t="s">
        <v>1247</v>
      </c>
      <c r="F168" s="30"/>
      <c r="G168" s="11" t="s">
        <v>1248</v>
      </c>
      <c r="H168" s="4" t="s">
        <v>35</v>
      </c>
      <c r="I168" s="30" t="s">
        <v>35</v>
      </c>
      <c r="J168" s="30" t="s">
        <v>145</v>
      </c>
      <c r="K168" s="30" t="s">
        <v>145</v>
      </c>
      <c r="L168" s="30" t="s">
        <v>145</v>
      </c>
      <c r="M168" s="30" t="s">
        <v>145</v>
      </c>
      <c r="N168" s="30"/>
      <c r="O168" s="30" t="s">
        <v>145</v>
      </c>
      <c r="P168" s="30" t="s">
        <v>145</v>
      </c>
      <c r="Q168" s="30" t="s">
        <v>145</v>
      </c>
      <c r="R168" s="30"/>
      <c r="S168" s="30"/>
      <c r="T168" s="30"/>
      <c r="U168" s="30"/>
      <c r="V168" s="30"/>
      <c r="W168" s="30"/>
      <c r="X168" s="30"/>
      <c r="Y168" s="30"/>
      <c r="Z168" s="30"/>
      <c r="AA168" s="30"/>
      <c r="AB168" s="30"/>
      <c r="AC168" s="30"/>
    </row>
    <row r="169" spans="1:29" s="7" customFormat="1" ht="82.5" hidden="1" customHeight="1">
      <c r="A169" s="2">
        <v>2017</v>
      </c>
      <c r="B169" s="16" t="s">
        <v>1223</v>
      </c>
      <c r="C169" s="11" t="s">
        <v>1249</v>
      </c>
      <c r="D169" s="29" t="str">
        <f>HYPERLINK("https://cot.food.gov.uk/cotstatements/cotstatementsyrs/cot-statements-2017/statement-on-heat-not-burn-tobacco-products","Statement on heat not burn tobacco products")</f>
        <v>Statement on heat not burn tobacco products</v>
      </c>
      <c r="E169" s="11" t="s">
        <v>1250</v>
      </c>
      <c r="F169" s="30"/>
      <c r="G169" s="11" t="s">
        <v>1251</v>
      </c>
      <c r="H169" s="38" t="s">
        <v>172</v>
      </c>
      <c r="I169" s="30" t="s">
        <v>35</v>
      </c>
      <c r="J169" s="30" t="s">
        <v>145</v>
      </c>
      <c r="K169" s="30" t="s">
        <v>145</v>
      </c>
      <c r="L169" s="30" t="s">
        <v>145</v>
      </c>
      <c r="M169" s="30" t="s">
        <v>145</v>
      </c>
      <c r="N169" s="30"/>
      <c r="O169" s="30" t="s">
        <v>145</v>
      </c>
      <c r="P169" s="30" t="s">
        <v>145</v>
      </c>
      <c r="Q169" s="30" t="s">
        <v>145</v>
      </c>
      <c r="R169" s="30"/>
      <c r="S169" s="30"/>
      <c r="T169" s="30"/>
      <c r="U169" s="30"/>
      <c r="V169" s="30"/>
      <c r="W169" s="30"/>
      <c r="X169" s="30"/>
      <c r="Y169" s="30"/>
      <c r="Z169" s="30"/>
      <c r="AA169" s="30"/>
      <c r="AB169" s="30"/>
      <c r="AC169" s="30"/>
    </row>
    <row r="170" spans="1:29" s="7" customFormat="1" ht="82.5" hidden="1" customHeight="1">
      <c r="A170" s="2">
        <v>2019</v>
      </c>
      <c r="B170" s="16" t="s">
        <v>1223</v>
      </c>
      <c r="C170" s="11" t="s">
        <v>1252</v>
      </c>
      <c r="D170" s="29" t="str">
        <f>HYPERLINK("https://www.fda.gov/advisory-committees/tobacco-products-scientific-advisory-committee/2018-tpsac-meeting-materials-and-information","2018 TPSAC Meeting Materials and Information")</f>
        <v>2018 TPSAC Meeting Materials and Information</v>
      </c>
      <c r="E170" s="11" t="s">
        <v>1231</v>
      </c>
      <c r="F170" s="30"/>
      <c r="G170" s="11" t="s">
        <v>1253</v>
      </c>
      <c r="H170" s="38" t="s">
        <v>172</v>
      </c>
      <c r="I170" s="30" t="s">
        <v>1254</v>
      </c>
      <c r="J170" s="12" t="s">
        <v>355</v>
      </c>
      <c r="K170" s="30" t="s">
        <v>80</v>
      </c>
      <c r="L170" s="30" t="s">
        <v>26</v>
      </c>
      <c r="M170" s="47">
        <v>43984</v>
      </c>
      <c r="N170" s="47"/>
      <c r="O170" s="30" t="s">
        <v>28</v>
      </c>
      <c r="P170" s="30" t="s">
        <v>28</v>
      </c>
      <c r="Q170" s="30" t="s">
        <v>29</v>
      </c>
      <c r="R170" s="30"/>
      <c r="S170" s="30"/>
      <c r="T170" s="30"/>
      <c r="U170" s="30"/>
      <c r="V170" s="30"/>
      <c r="W170" s="30"/>
      <c r="X170" s="30"/>
      <c r="Y170" s="30"/>
      <c r="Z170" s="30"/>
      <c r="AA170" s="30"/>
      <c r="AB170" s="30"/>
      <c r="AC170" s="30"/>
    </row>
    <row r="171" spans="1:29" s="120" customFormat="1" ht="82.5" customHeight="1">
      <c r="A171" s="105">
        <v>2017</v>
      </c>
      <c r="B171" s="109" t="s">
        <v>1223</v>
      </c>
      <c r="C171" s="103" t="s">
        <v>1255</v>
      </c>
      <c r="D171" s="127" t="str">
        <f>HYPERLINK("https://www.jstage.jst.go.jp/article/juoeh/39/3/39_201/_pdf","Comparison of Chemicals in Mainstream Smoke in Heat-not-burn Tobacco
and Combustion Cigarettes")</f>
        <v>Comparison of Chemicals in Mainstream Smoke in Heat-not-burn Tobacco
and Combustion Cigarettes</v>
      </c>
      <c r="E171" s="124" t="s">
        <v>1256</v>
      </c>
      <c r="F171" s="12"/>
      <c r="G171" s="103" t="s">
        <v>1257</v>
      </c>
      <c r="H171" s="103" t="s">
        <v>55</v>
      </c>
      <c r="I171" s="103" t="s">
        <v>364</v>
      </c>
      <c r="J171" s="11" t="s">
        <v>1258</v>
      </c>
      <c r="K171" s="103" t="s">
        <v>1259</v>
      </c>
      <c r="L171" s="101" t="s">
        <v>69</v>
      </c>
      <c r="M171" s="103" t="s">
        <v>1260</v>
      </c>
      <c r="N171" s="103" t="s">
        <v>39</v>
      </c>
      <c r="O171" s="103" t="s">
        <v>1261</v>
      </c>
      <c r="P171" s="103" t="s">
        <v>1262</v>
      </c>
      <c r="Q171" s="103" t="s">
        <v>370</v>
      </c>
      <c r="R171" s="101"/>
      <c r="S171" s="101"/>
      <c r="T171" s="101"/>
      <c r="U171" s="101"/>
      <c r="V171" s="101"/>
      <c r="W171" s="101"/>
      <c r="X171" s="101"/>
      <c r="Y171" s="101"/>
      <c r="Z171" s="101"/>
      <c r="AA171" s="101"/>
      <c r="AB171" s="101"/>
      <c r="AC171" s="101"/>
    </row>
    <row r="172" spans="1:29" s="120" customFormat="1" ht="82.5" customHeight="1">
      <c r="A172" s="105">
        <v>2018</v>
      </c>
      <c r="B172" s="109" t="s">
        <v>1223</v>
      </c>
      <c r="C172" s="103" t="s">
        <v>1263</v>
      </c>
      <c r="D172" s="126" t="str">
        <f>HYPERLINK("https://link.springer.com/article/10.1007%2Fs00204-018-2215-y","Levels of selected analytes in the emissions of “heat not burn” tobacco products that are relevant to assess human health risks")</f>
        <v>Levels of selected analytes in the emissions of “heat not burn” tobacco products that are relevant to assess human health risks</v>
      </c>
      <c r="E172" s="103" t="s">
        <v>1264</v>
      </c>
      <c r="F172" s="12"/>
      <c r="G172" s="103" t="s">
        <v>1265</v>
      </c>
      <c r="H172" s="103" t="s">
        <v>55</v>
      </c>
      <c r="I172" s="103" t="s">
        <v>364</v>
      </c>
      <c r="J172" s="11" t="s">
        <v>365</v>
      </c>
      <c r="K172" s="103" t="s">
        <v>1266</v>
      </c>
      <c r="L172" s="101" t="s">
        <v>69</v>
      </c>
      <c r="M172" s="103" t="s">
        <v>1022</v>
      </c>
      <c r="N172" s="103" t="s">
        <v>27</v>
      </c>
      <c r="O172" s="103" t="s">
        <v>368</v>
      </c>
      <c r="P172" s="103" t="s">
        <v>369</v>
      </c>
      <c r="Q172" s="103" t="s">
        <v>370</v>
      </c>
      <c r="R172" s="101"/>
      <c r="S172" s="101"/>
      <c r="T172" s="101"/>
      <c r="U172" s="101"/>
      <c r="V172" s="101"/>
      <c r="W172" s="101"/>
      <c r="X172" s="101"/>
      <c r="Y172" s="101"/>
      <c r="Z172" s="101"/>
      <c r="AA172" s="101"/>
      <c r="AB172" s="101"/>
      <c r="AC172" s="101"/>
    </row>
    <row r="173" spans="1:29" s="7" customFormat="1" ht="82.5" hidden="1" customHeight="1">
      <c r="A173" s="2">
        <v>2016</v>
      </c>
      <c r="B173" s="16" t="s">
        <v>1223</v>
      </c>
      <c r="C173" s="11" t="s">
        <v>1267</v>
      </c>
      <c r="D173" s="29" t="str">
        <f>HYPERLINK("https://www.rcplondon.ac.uk/projects/outputs/nicotine-without-smoke-tobacco-harm-reduction","Nicotine without smoke: Tobacco harm reduction")</f>
        <v>Nicotine without smoke: Tobacco harm reduction</v>
      </c>
      <c r="E173" s="11" t="s">
        <v>1092</v>
      </c>
      <c r="F173" s="30"/>
      <c r="G173" s="11" t="s">
        <v>1268</v>
      </c>
      <c r="H173" s="38" t="s">
        <v>172</v>
      </c>
      <c r="I173" s="30" t="s">
        <v>1269</v>
      </c>
      <c r="J173" s="12" t="s">
        <v>1270</v>
      </c>
      <c r="K173" s="12" t="s">
        <v>1271</v>
      </c>
      <c r="L173" s="30" t="s">
        <v>26</v>
      </c>
      <c r="M173" s="47">
        <v>43985</v>
      </c>
      <c r="N173" s="47"/>
      <c r="O173" s="30" t="s">
        <v>28</v>
      </c>
      <c r="P173" s="30" t="s">
        <v>28</v>
      </c>
      <c r="Q173" s="30" t="s">
        <v>29</v>
      </c>
      <c r="R173" s="30"/>
      <c r="S173" s="30"/>
      <c r="T173" s="30"/>
      <c r="U173" s="30"/>
      <c r="V173" s="30"/>
      <c r="W173" s="30"/>
      <c r="X173" s="30"/>
      <c r="Y173" s="30"/>
      <c r="Z173" s="30"/>
      <c r="AA173" s="30"/>
      <c r="AB173" s="30"/>
      <c r="AC173" s="30"/>
    </row>
    <row r="174" spans="1:29" s="7" customFormat="1" ht="82.5" hidden="1" customHeight="1">
      <c r="A174" s="2" t="s">
        <v>119</v>
      </c>
      <c r="B174" s="16" t="s">
        <v>1223</v>
      </c>
      <c r="C174" s="11" t="s">
        <v>1272</v>
      </c>
      <c r="D174" s="29" t="str">
        <f>HYPERLINK("https://www.rcplondon.ac.uk/news/promote-e-cigarettes-widely-substitule-smoking-says-new-rcp-report","News")</f>
        <v>News</v>
      </c>
      <c r="E174" s="11" t="s">
        <v>1092</v>
      </c>
      <c r="F174" s="12"/>
      <c r="G174" s="11" t="s">
        <v>1273</v>
      </c>
      <c r="H174" s="4" t="s">
        <v>35</v>
      </c>
      <c r="I174" s="12" t="s">
        <v>1274</v>
      </c>
      <c r="J174" s="12" t="s">
        <v>1275</v>
      </c>
      <c r="K174" s="12" t="s">
        <v>145</v>
      </c>
      <c r="L174" s="12" t="s">
        <v>145</v>
      </c>
      <c r="M174" s="12" t="s">
        <v>145</v>
      </c>
      <c r="N174" s="12"/>
      <c r="O174" s="12" t="s">
        <v>145</v>
      </c>
      <c r="P174" s="12" t="s">
        <v>145</v>
      </c>
      <c r="Q174" s="12" t="s">
        <v>145</v>
      </c>
      <c r="R174" s="12"/>
      <c r="S174" s="12"/>
      <c r="T174" s="12"/>
      <c r="U174" s="12"/>
      <c r="V174" s="12"/>
      <c r="W174" s="12"/>
      <c r="X174" s="12"/>
      <c r="Y174" s="12"/>
      <c r="Z174" s="12"/>
      <c r="AA174" s="12"/>
      <c r="AB174" s="12"/>
      <c r="AC174" s="12"/>
    </row>
    <row r="175" spans="1:29" s="7" customFormat="1" ht="81" hidden="1" customHeight="1">
      <c r="A175" s="2" t="s">
        <v>119</v>
      </c>
      <c r="B175" s="16" t="s">
        <v>1223</v>
      </c>
      <c r="C175" s="11" t="s">
        <v>1276</v>
      </c>
      <c r="D175" s="29" t="str">
        <f>HYPERLINK("https://data.parliament.uk/writtenevidence/committeeevidence.svc/evidencedocument/science-and-technology-committee/ecigarettes/writen/75386.html","About Public Health England and the Medicines and Healthcare products Regulatory Agency
 ")</f>
        <v xml:space="preserve">About Public Health England and the Medicines and Healthcare products Regulatory Agency
 </v>
      </c>
      <c r="E175" s="11" t="s">
        <v>209</v>
      </c>
      <c r="F175" s="30"/>
      <c r="G175" s="11" t="s">
        <v>1277</v>
      </c>
      <c r="H175" s="5" t="s">
        <v>22</v>
      </c>
      <c r="I175" s="30" t="s">
        <v>22</v>
      </c>
      <c r="J175" s="12" t="s">
        <v>1278</v>
      </c>
      <c r="K175" s="12" t="s">
        <v>1279</v>
      </c>
      <c r="L175" s="30" t="s">
        <v>26</v>
      </c>
      <c r="M175" s="47">
        <v>43986</v>
      </c>
      <c r="N175" s="47" t="s">
        <v>39</v>
      </c>
      <c r="O175" s="30" t="s">
        <v>28</v>
      </c>
      <c r="P175" s="30" t="s">
        <v>28</v>
      </c>
      <c r="Q175" s="12" t="s">
        <v>29</v>
      </c>
      <c r="R175" s="30"/>
      <c r="S175" s="30"/>
      <c r="T175" s="30"/>
      <c r="U175" s="30"/>
      <c r="V175" s="30"/>
      <c r="W175" s="30"/>
      <c r="X175" s="30"/>
      <c r="Y175" s="30"/>
      <c r="Z175" s="30"/>
      <c r="AA175" s="30"/>
      <c r="AB175" s="30"/>
      <c r="AC175" s="30"/>
    </row>
    <row r="176" spans="1:29" s="7" customFormat="1" ht="82.5" hidden="1" customHeight="1">
      <c r="A176" s="2" t="s">
        <v>119</v>
      </c>
      <c r="B176" s="10" t="s">
        <v>119</v>
      </c>
      <c r="C176" s="11" t="s">
        <v>1280</v>
      </c>
      <c r="D176" s="12" t="s">
        <v>18</v>
      </c>
      <c r="E176" s="12" t="s">
        <v>193</v>
      </c>
      <c r="F176" s="11" t="s">
        <v>1281</v>
      </c>
      <c r="G176" s="12" t="s">
        <v>1282</v>
      </c>
      <c r="H176" s="38" t="s">
        <v>172</v>
      </c>
      <c r="I176" s="12" t="s">
        <v>1283</v>
      </c>
      <c r="J176" s="12" t="s">
        <v>1284</v>
      </c>
      <c r="K176" s="12" t="s">
        <v>80</v>
      </c>
      <c r="L176" s="12" t="s">
        <v>26</v>
      </c>
      <c r="M176" s="13">
        <v>43986</v>
      </c>
      <c r="N176" s="13"/>
      <c r="O176" s="12" t="s">
        <v>28</v>
      </c>
      <c r="P176" s="12" t="s">
        <v>28</v>
      </c>
      <c r="Q176" s="12" t="s">
        <v>29</v>
      </c>
      <c r="R176" s="12"/>
      <c r="S176" s="12"/>
      <c r="T176" s="12"/>
      <c r="U176" s="12"/>
      <c r="V176" s="12"/>
      <c r="W176" s="12"/>
      <c r="X176" s="12"/>
      <c r="Y176" s="12"/>
      <c r="Z176" s="12"/>
      <c r="AA176" s="12"/>
      <c r="AB176" s="12"/>
      <c r="AC176" s="12"/>
    </row>
    <row r="177" spans="1:29" s="7" customFormat="1" ht="82.5" hidden="1" customHeight="1">
      <c r="A177" s="2">
        <v>2018</v>
      </c>
      <c r="B177" s="10" t="s">
        <v>119</v>
      </c>
      <c r="C177" s="11" t="s">
        <v>1285</v>
      </c>
      <c r="D177" s="11" t="s">
        <v>18</v>
      </c>
      <c r="E177" s="11" t="s">
        <v>1286</v>
      </c>
      <c r="F177" s="12" t="s">
        <v>1287</v>
      </c>
      <c r="G177" s="11" t="s">
        <v>1288</v>
      </c>
      <c r="H177" s="11" t="s">
        <v>130</v>
      </c>
      <c r="I177" s="11" t="s">
        <v>1289</v>
      </c>
      <c r="J177" s="11" t="s">
        <v>1290</v>
      </c>
      <c r="K177" s="11" t="s">
        <v>80</v>
      </c>
      <c r="L177" s="11" t="s">
        <v>26</v>
      </c>
      <c r="M177" s="14">
        <v>43617</v>
      </c>
      <c r="N177" s="14" t="s">
        <v>75</v>
      </c>
      <c r="O177" s="11" t="s">
        <v>1291</v>
      </c>
      <c r="P177" s="11" t="s">
        <v>28</v>
      </c>
      <c r="Q177" s="11" t="s">
        <v>29</v>
      </c>
      <c r="R177" s="12"/>
      <c r="S177" s="12"/>
      <c r="T177" s="12"/>
      <c r="U177" s="12"/>
      <c r="V177" s="12"/>
      <c r="W177" s="12"/>
      <c r="X177" s="12"/>
      <c r="Y177" s="12"/>
      <c r="Z177" s="12"/>
      <c r="AA177" s="12"/>
      <c r="AB177" s="12"/>
      <c r="AC177" s="12"/>
    </row>
    <row r="178" spans="1:29" s="7" customFormat="1" ht="82.5" customHeight="1">
      <c r="A178" s="136" t="s">
        <v>106</v>
      </c>
      <c r="B178" s="37" t="s">
        <v>1292</v>
      </c>
      <c r="C178" s="38" t="s">
        <v>1293</v>
      </c>
      <c r="D178" s="38" t="s">
        <v>18</v>
      </c>
      <c r="E178" s="112" t="s">
        <v>1294</v>
      </c>
      <c r="F178" s="12" t="s">
        <v>1295</v>
      </c>
      <c r="G178" s="38" t="s">
        <v>1296</v>
      </c>
      <c r="H178" s="38" t="s">
        <v>55</v>
      </c>
      <c r="I178" s="38" t="s">
        <v>255</v>
      </c>
      <c r="J178" s="12" t="s">
        <v>1297</v>
      </c>
      <c r="K178" s="38" t="s">
        <v>1298</v>
      </c>
      <c r="L178" s="114" t="s">
        <v>26</v>
      </c>
      <c r="M178" s="151" t="s">
        <v>1299</v>
      </c>
      <c r="N178" s="151" t="s">
        <v>27</v>
      </c>
      <c r="O178" s="134" t="s">
        <v>1300</v>
      </c>
      <c r="P178" s="134" t="s">
        <v>1301</v>
      </c>
      <c r="Q178" s="161" t="s">
        <v>1302</v>
      </c>
      <c r="R178" s="12"/>
      <c r="S178" s="12"/>
      <c r="T178" s="12"/>
      <c r="U178" s="12"/>
      <c r="V178" s="12"/>
      <c r="W178" s="12"/>
      <c r="X178" s="12"/>
      <c r="Y178" s="12"/>
      <c r="Z178" s="12"/>
      <c r="AA178" s="12"/>
      <c r="AB178" s="12"/>
      <c r="AC178" s="12"/>
    </row>
    <row r="179" spans="1:29" s="7" customFormat="1" ht="82.5" hidden="1" customHeight="1">
      <c r="A179" s="2">
        <v>2018</v>
      </c>
      <c r="B179" s="3" t="s">
        <v>119</v>
      </c>
      <c r="C179" s="5" t="s">
        <v>1303</v>
      </c>
      <c r="D179" s="11" t="s">
        <v>18</v>
      </c>
      <c r="E179" s="4" t="s">
        <v>1304</v>
      </c>
      <c r="F179" s="4" t="s">
        <v>1305</v>
      </c>
      <c r="G179" s="5" t="s">
        <v>1306</v>
      </c>
      <c r="H179" s="5" t="s">
        <v>22</v>
      </c>
      <c r="I179" s="4" t="s">
        <v>1307</v>
      </c>
      <c r="J179" s="4" t="s">
        <v>798</v>
      </c>
      <c r="K179" s="5" t="s">
        <v>1308</v>
      </c>
      <c r="L179" s="5" t="s">
        <v>26</v>
      </c>
      <c r="M179" s="6">
        <v>43620</v>
      </c>
      <c r="N179" s="6" t="s">
        <v>39</v>
      </c>
      <c r="O179" s="5" t="s">
        <v>28</v>
      </c>
      <c r="P179" s="5" t="s">
        <v>28</v>
      </c>
      <c r="Q179" s="5" t="s">
        <v>29</v>
      </c>
      <c r="R179" s="4"/>
      <c r="S179" s="4"/>
      <c r="T179" s="4"/>
      <c r="U179" s="4"/>
      <c r="V179" s="4"/>
      <c r="W179" s="4"/>
      <c r="X179" s="4"/>
      <c r="Y179" s="4"/>
      <c r="Z179" s="4"/>
      <c r="AA179" s="4"/>
      <c r="AB179" s="4"/>
      <c r="AC179" s="4"/>
    </row>
    <row r="180" spans="1:29" s="7" customFormat="1" ht="82.5" hidden="1" customHeight="1">
      <c r="A180" s="2">
        <v>2018</v>
      </c>
      <c r="B180" s="3" t="s">
        <v>1309</v>
      </c>
      <c r="C180" s="4" t="s">
        <v>1310</v>
      </c>
      <c r="D180" s="11" t="s">
        <v>18</v>
      </c>
      <c r="E180" s="5" t="s">
        <v>1311</v>
      </c>
      <c r="F180" s="4" t="s">
        <v>1312</v>
      </c>
      <c r="G180" s="5" t="s">
        <v>1313</v>
      </c>
      <c r="H180" s="4" t="s">
        <v>762</v>
      </c>
      <c r="I180" s="5" t="s">
        <v>1314</v>
      </c>
      <c r="J180" s="4" t="s">
        <v>67</v>
      </c>
      <c r="K180" s="5" t="s">
        <v>1315</v>
      </c>
      <c r="L180" s="5" t="s">
        <v>1316</v>
      </c>
      <c r="M180" s="6">
        <v>43988</v>
      </c>
      <c r="N180" s="6" t="s">
        <v>27</v>
      </c>
      <c r="O180" s="5" t="s">
        <v>1317</v>
      </c>
      <c r="P180" s="5" t="s">
        <v>1318</v>
      </c>
      <c r="Q180" s="5" t="s">
        <v>29</v>
      </c>
      <c r="R180" s="4"/>
      <c r="S180" s="4"/>
      <c r="T180" s="4"/>
      <c r="U180" s="4"/>
      <c r="V180" s="4"/>
      <c r="W180" s="4"/>
      <c r="X180" s="4"/>
      <c r="Y180" s="4"/>
      <c r="Z180" s="4"/>
      <c r="AA180" s="4"/>
      <c r="AB180" s="4"/>
      <c r="AC180" s="4"/>
    </row>
    <row r="181" spans="1:29" s="7" customFormat="1" ht="82.5" hidden="1" customHeight="1">
      <c r="A181" s="2">
        <v>2018</v>
      </c>
      <c r="B181" s="3" t="s">
        <v>119</v>
      </c>
      <c r="C181" s="5" t="s">
        <v>1319</v>
      </c>
      <c r="D181" s="11" t="s">
        <v>18</v>
      </c>
      <c r="E181" s="5" t="s">
        <v>1320</v>
      </c>
      <c r="F181" s="4" t="s">
        <v>1321</v>
      </c>
      <c r="G181" s="5" t="s">
        <v>1322</v>
      </c>
      <c r="H181" s="4" t="s">
        <v>35</v>
      </c>
      <c r="I181" s="5" t="s">
        <v>1323</v>
      </c>
      <c r="J181" s="4" t="s">
        <v>67</v>
      </c>
      <c r="K181" s="5" t="s">
        <v>1324</v>
      </c>
      <c r="L181" s="5" t="s">
        <v>26</v>
      </c>
      <c r="M181" s="6">
        <v>43986</v>
      </c>
      <c r="N181" s="6" t="s">
        <v>39</v>
      </c>
      <c r="O181" s="5" t="s">
        <v>28</v>
      </c>
      <c r="P181" s="5" t="s">
        <v>28</v>
      </c>
      <c r="Q181" s="5" t="s">
        <v>29</v>
      </c>
      <c r="R181" s="4"/>
      <c r="S181" s="4"/>
      <c r="T181" s="4"/>
      <c r="U181" s="4"/>
      <c r="V181" s="4"/>
      <c r="W181" s="4"/>
      <c r="X181" s="4"/>
      <c r="Y181" s="4"/>
      <c r="Z181" s="4"/>
      <c r="AA181" s="4"/>
      <c r="AB181" s="4"/>
      <c r="AC181" s="4"/>
    </row>
    <row r="182" spans="1:29" s="7" customFormat="1" ht="82.5" hidden="1" customHeight="1">
      <c r="A182" s="2" t="s">
        <v>119</v>
      </c>
      <c r="B182" s="3" t="s">
        <v>119</v>
      </c>
      <c r="C182" s="5" t="s">
        <v>1325</v>
      </c>
      <c r="D182" s="11" t="s">
        <v>18</v>
      </c>
      <c r="E182" s="4" t="s">
        <v>1326</v>
      </c>
      <c r="F182" s="4" t="s">
        <v>1327</v>
      </c>
      <c r="G182" s="5" t="s">
        <v>1328</v>
      </c>
      <c r="H182" s="5" t="s">
        <v>22</v>
      </c>
      <c r="I182" s="4" t="s">
        <v>1329</v>
      </c>
      <c r="J182" s="4" t="s">
        <v>798</v>
      </c>
      <c r="K182" s="5" t="s">
        <v>1330</v>
      </c>
      <c r="L182" s="5" t="s">
        <v>26</v>
      </c>
      <c r="M182" s="6">
        <v>43619</v>
      </c>
      <c r="N182" s="6" t="s">
        <v>39</v>
      </c>
      <c r="O182" s="5" t="s">
        <v>28</v>
      </c>
      <c r="P182" s="5" t="s">
        <v>28</v>
      </c>
      <c r="Q182" s="5" t="s">
        <v>29</v>
      </c>
      <c r="R182" s="4"/>
      <c r="S182" s="4"/>
      <c r="T182" s="4"/>
      <c r="U182" s="4"/>
      <c r="V182" s="4"/>
      <c r="W182" s="4"/>
      <c r="X182" s="4"/>
      <c r="Y182" s="4"/>
      <c r="Z182" s="4"/>
      <c r="AA182" s="4"/>
      <c r="AB182" s="4"/>
      <c r="AC182" s="4"/>
    </row>
    <row r="183" spans="1:29" s="7" customFormat="1" ht="82.5" hidden="1" customHeight="1">
      <c r="A183" s="2" t="s">
        <v>119</v>
      </c>
      <c r="B183" s="3" t="s">
        <v>119</v>
      </c>
      <c r="C183" s="5" t="s">
        <v>1331</v>
      </c>
      <c r="D183" s="11" t="s">
        <v>18</v>
      </c>
      <c r="E183" s="5" t="s">
        <v>1332</v>
      </c>
      <c r="F183" s="4" t="s">
        <v>1333</v>
      </c>
      <c r="G183" s="5" t="s">
        <v>1334</v>
      </c>
      <c r="H183" s="5" t="s">
        <v>22</v>
      </c>
      <c r="I183" s="5" t="s">
        <v>1335</v>
      </c>
      <c r="J183" s="4" t="s">
        <v>67</v>
      </c>
      <c r="K183" s="5" t="s">
        <v>1336</v>
      </c>
      <c r="L183" s="5" t="s">
        <v>26</v>
      </c>
      <c r="M183" s="6">
        <v>43620</v>
      </c>
      <c r="N183" s="6" t="s">
        <v>39</v>
      </c>
      <c r="O183" s="5" t="s">
        <v>28</v>
      </c>
      <c r="P183" s="5" t="s">
        <v>28</v>
      </c>
      <c r="Q183" s="5" t="s">
        <v>29</v>
      </c>
      <c r="R183" s="4"/>
      <c r="S183" s="4"/>
      <c r="T183" s="4"/>
      <c r="U183" s="4"/>
      <c r="V183" s="4"/>
      <c r="W183" s="4"/>
      <c r="X183" s="4"/>
      <c r="Y183" s="4"/>
      <c r="Z183" s="4"/>
      <c r="AA183" s="4"/>
      <c r="AB183" s="4"/>
      <c r="AC183" s="4"/>
    </row>
    <row r="184" spans="1:29" s="7" customFormat="1" ht="82.5" hidden="1" customHeight="1">
      <c r="A184" s="2">
        <v>2019</v>
      </c>
      <c r="B184" s="3" t="s">
        <v>119</v>
      </c>
      <c r="C184" s="5" t="s">
        <v>1337</v>
      </c>
      <c r="D184" s="11" t="s">
        <v>18</v>
      </c>
      <c r="E184" s="5" t="s">
        <v>1338</v>
      </c>
      <c r="F184" s="4" t="s">
        <v>1339</v>
      </c>
      <c r="G184" s="5" t="s">
        <v>1340</v>
      </c>
      <c r="H184" s="11" t="s">
        <v>130</v>
      </c>
      <c r="I184" s="5" t="s">
        <v>244</v>
      </c>
      <c r="J184" s="5" t="s">
        <v>1341</v>
      </c>
      <c r="K184" s="5" t="s">
        <v>1342</v>
      </c>
      <c r="L184" s="5" t="s">
        <v>26</v>
      </c>
      <c r="M184" s="6">
        <v>43619</v>
      </c>
      <c r="N184" s="6" t="s">
        <v>39</v>
      </c>
      <c r="O184" s="5" t="s">
        <v>28</v>
      </c>
      <c r="P184" s="5" t="s">
        <v>28</v>
      </c>
      <c r="Q184" s="5" t="s">
        <v>29</v>
      </c>
      <c r="R184" s="4"/>
      <c r="S184" s="4"/>
      <c r="T184" s="4"/>
      <c r="U184" s="4"/>
      <c r="V184" s="4"/>
      <c r="W184" s="4"/>
      <c r="X184" s="4"/>
      <c r="Y184" s="4"/>
      <c r="Z184" s="4"/>
      <c r="AA184" s="4"/>
      <c r="AB184" s="4"/>
      <c r="AC184" s="4"/>
    </row>
    <row r="185" spans="1:29" s="7" customFormat="1" ht="82.5" hidden="1" customHeight="1">
      <c r="A185" s="2" t="s">
        <v>119</v>
      </c>
      <c r="B185" s="48" t="s">
        <v>1343</v>
      </c>
      <c r="C185" s="4" t="s">
        <v>1344</v>
      </c>
      <c r="D185" s="11" t="s">
        <v>18</v>
      </c>
      <c r="E185" s="5" t="s">
        <v>1345</v>
      </c>
      <c r="F185" s="4" t="s">
        <v>1346</v>
      </c>
      <c r="G185" s="5" t="s">
        <v>1347</v>
      </c>
      <c r="H185" s="5" t="s">
        <v>244</v>
      </c>
      <c r="I185" s="4" t="s">
        <v>1012</v>
      </c>
      <c r="J185" s="4" t="s">
        <v>67</v>
      </c>
      <c r="K185" s="5" t="s">
        <v>1348</v>
      </c>
      <c r="L185" s="5" t="s">
        <v>26</v>
      </c>
      <c r="M185" s="6">
        <v>43619</v>
      </c>
      <c r="N185" s="6" t="s">
        <v>39</v>
      </c>
      <c r="O185" s="5" t="s">
        <v>1149</v>
      </c>
      <c r="P185" s="5" t="s">
        <v>1149</v>
      </c>
      <c r="Q185" s="5" t="s">
        <v>249</v>
      </c>
      <c r="R185" s="4"/>
      <c r="S185" s="4"/>
      <c r="T185" s="4"/>
      <c r="U185" s="4"/>
      <c r="V185" s="4"/>
      <c r="W185" s="4"/>
      <c r="X185" s="4"/>
      <c r="Y185" s="4"/>
      <c r="Z185" s="4"/>
      <c r="AA185" s="4"/>
      <c r="AB185" s="4"/>
      <c r="AC185" s="4"/>
    </row>
    <row r="186" spans="1:29" s="7" customFormat="1" ht="82.5" hidden="1" customHeight="1">
      <c r="A186" s="2">
        <v>2019</v>
      </c>
      <c r="B186" s="16" t="s">
        <v>119</v>
      </c>
      <c r="C186" s="12" t="s">
        <v>1349</v>
      </c>
      <c r="D186" s="11" t="s">
        <v>18</v>
      </c>
      <c r="E186" s="12" t="s">
        <v>1350</v>
      </c>
      <c r="F186" s="12" t="s">
        <v>1351</v>
      </c>
      <c r="G186" s="11" t="s">
        <v>1352</v>
      </c>
      <c r="H186" s="12" t="s">
        <v>184</v>
      </c>
      <c r="I186" s="11" t="s">
        <v>1353</v>
      </c>
      <c r="J186" s="9" t="s">
        <v>798</v>
      </c>
      <c r="K186" s="11" t="s">
        <v>1354</v>
      </c>
      <c r="L186" s="11" t="s">
        <v>26</v>
      </c>
      <c r="M186" s="14">
        <v>43622</v>
      </c>
      <c r="N186" s="14" t="s">
        <v>27</v>
      </c>
      <c r="O186" s="11" t="s">
        <v>1355</v>
      </c>
      <c r="P186" s="11" t="s">
        <v>1356</v>
      </c>
      <c r="Q186" s="11" t="s">
        <v>1357</v>
      </c>
      <c r="R186" s="12"/>
      <c r="S186" s="12"/>
      <c r="T186" s="12"/>
      <c r="U186" s="12"/>
      <c r="V186" s="12"/>
      <c r="W186" s="12"/>
      <c r="X186" s="12"/>
      <c r="Y186" s="12"/>
      <c r="Z186" s="12"/>
      <c r="AA186" s="12"/>
      <c r="AB186" s="12"/>
      <c r="AC186" s="12"/>
    </row>
    <row r="187" spans="1:29" s="7" customFormat="1" ht="82.5" hidden="1" customHeight="1">
      <c r="A187" s="2">
        <v>2019</v>
      </c>
      <c r="B187" s="3" t="s">
        <v>1358</v>
      </c>
      <c r="C187" s="4" t="s">
        <v>1359</v>
      </c>
      <c r="D187" s="11" t="s">
        <v>18</v>
      </c>
      <c r="E187" s="4" t="s">
        <v>1358</v>
      </c>
      <c r="F187" s="4" t="s">
        <v>1360</v>
      </c>
      <c r="G187" s="5" t="s">
        <v>1361</v>
      </c>
      <c r="H187" s="4" t="s">
        <v>762</v>
      </c>
      <c r="I187" s="4" t="s">
        <v>1362</v>
      </c>
      <c r="J187" s="5" t="s">
        <v>798</v>
      </c>
      <c r="K187" s="5" t="s">
        <v>1363</v>
      </c>
      <c r="L187" s="5" t="s">
        <v>18</v>
      </c>
      <c r="M187" s="5" t="s">
        <v>1364</v>
      </c>
      <c r="N187" s="5" t="s">
        <v>27</v>
      </c>
      <c r="O187" s="5" t="s">
        <v>28</v>
      </c>
      <c r="P187" s="5" t="s">
        <v>28</v>
      </c>
      <c r="Q187" s="5" t="s">
        <v>29</v>
      </c>
      <c r="R187" s="4"/>
      <c r="S187" s="4"/>
      <c r="T187" s="4"/>
      <c r="U187" s="4"/>
      <c r="V187" s="4"/>
      <c r="W187" s="4"/>
      <c r="X187" s="4"/>
      <c r="Y187" s="4"/>
      <c r="Z187" s="4"/>
      <c r="AA187" s="4"/>
      <c r="AB187" s="4"/>
      <c r="AC187" s="4"/>
    </row>
    <row r="188" spans="1:29" s="7" customFormat="1" ht="82.5" hidden="1" customHeight="1">
      <c r="A188" s="2">
        <v>2016</v>
      </c>
      <c r="B188" s="3" t="s">
        <v>119</v>
      </c>
      <c r="C188" s="5" t="s">
        <v>579</v>
      </c>
      <c r="D188" s="11" t="s">
        <v>18</v>
      </c>
      <c r="E188" s="5" t="s">
        <v>1365</v>
      </c>
      <c r="F188" s="4" t="s">
        <v>1366</v>
      </c>
      <c r="G188" s="4" t="s">
        <v>1367</v>
      </c>
      <c r="H188" s="12" t="s">
        <v>184</v>
      </c>
      <c r="I188" s="4" t="s">
        <v>582</v>
      </c>
      <c r="J188" s="4" t="s">
        <v>67</v>
      </c>
      <c r="K188" s="5" t="s">
        <v>1368</v>
      </c>
      <c r="L188" s="5" t="s">
        <v>26</v>
      </c>
      <c r="M188" s="6">
        <v>43988</v>
      </c>
      <c r="N188" s="6" t="s">
        <v>27</v>
      </c>
      <c r="O188" s="5" t="s">
        <v>1369</v>
      </c>
      <c r="P188" s="5" t="s">
        <v>28</v>
      </c>
      <c r="Q188" s="5" t="s">
        <v>29</v>
      </c>
      <c r="R188" s="4"/>
      <c r="S188" s="4"/>
      <c r="T188" s="4"/>
      <c r="U188" s="4"/>
      <c r="V188" s="4"/>
      <c r="W188" s="4"/>
      <c r="X188" s="4"/>
      <c r="Y188" s="4"/>
      <c r="Z188" s="4"/>
      <c r="AA188" s="4"/>
      <c r="AB188" s="4"/>
      <c r="AC188" s="4"/>
    </row>
    <row r="189" spans="1:29" s="7" customFormat="1" ht="82.5" customHeight="1">
      <c r="A189" s="136">
        <v>2019</v>
      </c>
      <c r="B189" s="162" t="s">
        <v>1370</v>
      </c>
      <c r="C189" s="38" t="s">
        <v>1371</v>
      </c>
      <c r="D189" s="38" t="s">
        <v>18</v>
      </c>
      <c r="E189" s="112" t="s">
        <v>1372</v>
      </c>
      <c r="F189" s="4" t="s">
        <v>1373</v>
      </c>
      <c r="G189" s="112" t="s">
        <v>1374</v>
      </c>
      <c r="H189" s="38" t="s">
        <v>55</v>
      </c>
      <c r="I189" s="38" t="s">
        <v>244</v>
      </c>
      <c r="J189" s="4" t="s">
        <v>1375</v>
      </c>
      <c r="K189" s="38" t="s">
        <v>1376</v>
      </c>
      <c r="L189" s="114" t="s">
        <v>26</v>
      </c>
      <c r="M189" s="151">
        <v>43622</v>
      </c>
      <c r="N189" s="151" t="s">
        <v>27</v>
      </c>
      <c r="O189" s="38" t="s">
        <v>1149</v>
      </c>
      <c r="P189" s="38" t="s">
        <v>1377</v>
      </c>
      <c r="Q189" s="38" t="s">
        <v>249</v>
      </c>
      <c r="R189" s="4"/>
      <c r="S189" s="4"/>
      <c r="T189" s="4"/>
      <c r="U189" s="4"/>
      <c r="V189" s="4"/>
      <c r="W189" s="4"/>
      <c r="X189" s="4"/>
      <c r="Y189" s="4"/>
      <c r="Z189" s="4"/>
      <c r="AA189" s="4"/>
      <c r="AB189" s="4"/>
      <c r="AC189" s="4"/>
    </row>
    <row r="190" spans="1:29" s="120" customFormat="1" ht="82.5" customHeight="1">
      <c r="A190" s="105" t="s">
        <v>158</v>
      </c>
      <c r="B190" s="121" t="s">
        <v>1378</v>
      </c>
      <c r="C190" s="103" t="s">
        <v>1379</v>
      </c>
      <c r="D190" s="103" t="s">
        <v>18</v>
      </c>
      <c r="E190" s="101" t="s">
        <v>1380</v>
      </c>
      <c r="F190" s="4" t="s">
        <v>1381</v>
      </c>
      <c r="G190" s="103" t="s">
        <v>1382</v>
      </c>
      <c r="H190" s="103" t="s">
        <v>55</v>
      </c>
      <c r="I190" s="101" t="s">
        <v>364</v>
      </c>
      <c r="J190" s="4" t="s">
        <v>1383</v>
      </c>
      <c r="K190" s="103" t="s">
        <v>1384</v>
      </c>
      <c r="L190" s="102" t="s">
        <v>26</v>
      </c>
      <c r="M190" s="103" t="s">
        <v>1385</v>
      </c>
      <c r="N190" s="103" t="s">
        <v>27</v>
      </c>
      <c r="O190" s="103" t="s">
        <v>1386</v>
      </c>
      <c r="P190" s="103" t="s">
        <v>1387</v>
      </c>
      <c r="Q190" s="103" t="s">
        <v>1176</v>
      </c>
      <c r="R190" s="101"/>
      <c r="S190" s="101"/>
      <c r="T190" s="101"/>
      <c r="U190" s="101"/>
      <c r="V190" s="101"/>
      <c r="W190" s="101"/>
      <c r="X190" s="101"/>
      <c r="Y190" s="101"/>
      <c r="Z190" s="101"/>
      <c r="AA190" s="101"/>
      <c r="AB190" s="101"/>
      <c r="AC190" s="101"/>
    </row>
    <row r="191" spans="1:29" s="7" customFormat="1" ht="82.5" customHeight="1">
      <c r="A191" s="136" t="s">
        <v>678</v>
      </c>
      <c r="B191" s="115" t="s">
        <v>1388</v>
      </c>
      <c r="C191" s="38" t="s">
        <v>1389</v>
      </c>
      <c r="D191" s="38" t="s">
        <v>18</v>
      </c>
      <c r="E191" s="112" t="s">
        <v>1390</v>
      </c>
      <c r="F191" s="4" t="s">
        <v>1391</v>
      </c>
      <c r="G191" s="112" t="s">
        <v>1392</v>
      </c>
      <c r="H191" s="38" t="s">
        <v>55</v>
      </c>
      <c r="I191" s="38" t="s">
        <v>255</v>
      </c>
      <c r="J191" s="4" t="s">
        <v>1393</v>
      </c>
      <c r="K191" s="38" t="s">
        <v>1394</v>
      </c>
      <c r="L191" s="114" t="s">
        <v>26</v>
      </c>
      <c r="M191" s="151" t="s">
        <v>1395</v>
      </c>
      <c r="N191" s="151" t="s">
        <v>27</v>
      </c>
      <c r="O191" s="134" t="s">
        <v>1396</v>
      </c>
      <c r="P191" s="38" t="s">
        <v>1397</v>
      </c>
      <c r="Q191" s="134" t="s">
        <v>1398</v>
      </c>
      <c r="R191" s="4"/>
      <c r="S191" s="4"/>
      <c r="T191" s="4"/>
      <c r="U191" s="4"/>
      <c r="V191" s="4"/>
      <c r="W191" s="4"/>
      <c r="X191" s="4"/>
      <c r="Y191" s="4"/>
      <c r="Z191" s="4"/>
      <c r="AA191" s="4"/>
      <c r="AB191" s="4"/>
      <c r="AC191" s="4"/>
    </row>
    <row r="192" spans="1:29" s="7" customFormat="1" ht="144" customHeight="1">
      <c r="A192" s="136" t="s">
        <v>525</v>
      </c>
      <c r="B192" s="115" t="s">
        <v>1399</v>
      </c>
      <c r="C192" s="38" t="s">
        <v>1400</v>
      </c>
      <c r="D192" s="38" t="s">
        <v>18</v>
      </c>
      <c r="E192" s="112" t="s">
        <v>1401</v>
      </c>
      <c r="F192" s="4" t="s">
        <v>1402</v>
      </c>
      <c r="G192" s="38" t="s">
        <v>1403</v>
      </c>
      <c r="H192" s="38" t="s">
        <v>55</v>
      </c>
      <c r="I192" s="38" t="s">
        <v>255</v>
      </c>
      <c r="J192" s="4" t="s">
        <v>1404</v>
      </c>
      <c r="K192" s="38" t="s">
        <v>1405</v>
      </c>
      <c r="L192" s="114" t="s">
        <v>26</v>
      </c>
      <c r="M192" s="151" t="s">
        <v>1299</v>
      </c>
      <c r="N192" s="151" t="s">
        <v>27</v>
      </c>
      <c r="O192" s="38" t="s">
        <v>1406</v>
      </c>
      <c r="P192" s="38" t="s">
        <v>1407</v>
      </c>
      <c r="Q192" s="38" t="s">
        <v>1109</v>
      </c>
      <c r="R192" s="4"/>
      <c r="S192" s="4"/>
      <c r="T192" s="4"/>
      <c r="U192" s="4"/>
      <c r="V192" s="4"/>
      <c r="W192" s="4"/>
      <c r="X192" s="4"/>
      <c r="Y192" s="4"/>
      <c r="Z192" s="4"/>
      <c r="AA192" s="4"/>
      <c r="AB192" s="4"/>
      <c r="AC192" s="4"/>
    </row>
    <row r="193" spans="1:29" s="7" customFormat="1" ht="82.5" hidden="1" customHeight="1">
      <c r="A193" s="2">
        <v>2019</v>
      </c>
      <c r="B193" s="8" t="s">
        <v>1408</v>
      </c>
      <c r="C193" s="5" t="s">
        <v>1409</v>
      </c>
      <c r="D193" s="11" t="s">
        <v>18</v>
      </c>
      <c r="E193" s="5" t="s">
        <v>1410</v>
      </c>
      <c r="F193" s="4" t="s">
        <v>1411</v>
      </c>
      <c r="G193" s="4" t="s">
        <v>1412</v>
      </c>
      <c r="H193" s="5" t="s">
        <v>22</v>
      </c>
      <c r="I193" s="4" t="s">
        <v>1413</v>
      </c>
      <c r="J193" s="4" t="s">
        <v>764</v>
      </c>
      <c r="K193" s="5" t="s">
        <v>1414</v>
      </c>
      <c r="L193" s="5" t="s">
        <v>26</v>
      </c>
      <c r="M193" s="6">
        <v>43985</v>
      </c>
      <c r="N193" s="6" t="s">
        <v>39</v>
      </c>
      <c r="O193" s="5" t="s">
        <v>28</v>
      </c>
      <c r="P193" s="5" t="s">
        <v>28</v>
      </c>
      <c r="Q193" s="5" t="s">
        <v>29</v>
      </c>
      <c r="R193" s="4"/>
      <c r="S193" s="4"/>
      <c r="T193" s="4"/>
      <c r="U193" s="4"/>
      <c r="V193" s="4"/>
      <c r="W193" s="4"/>
      <c r="X193" s="4"/>
      <c r="Y193" s="4"/>
      <c r="Z193" s="4"/>
      <c r="AA193" s="4"/>
      <c r="AB193" s="4"/>
      <c r="AC193" s="4"/>
    </row>
    <row r="194" spans="1:29" s="7" customFormat="1" ht="105.75" customHeight="1">
      <c r="A194" s="136">
        <v>2014</v>
      </c>
      <c r="B194" s="115" t="s">
        <v>1415</v>
      </c>
      <c r="C194" s="38" t="s">
        <v>1416</v>
      </c>
      <c r="D194" s="38" t="s">
        <v>18</v>
      </c>
      <c r="E194" s="112" t="s">
        <v>1417</v>
      </c>
      <c r="F194" s="4" t="s">
        <v>1418</v>
      </c>
      <c r="G194" s="38" t="s">
        <v>1419</v>
      </c>
      <c r="H194" s="38" t="s">
        <v>55</v>
      </c>
      <c r="I194" s="38" t="s">
        <v>255</v>
      </c>
      <c r="J194" s="4" t="s">
        <v>1420</v>
      </c>
      <c r="K194" s="38" t="s">
        <v>1421</v>
      </c>
      <c r="L194" s="114" t="s">
        <v>26</v>
      </c>
      <c r="M194" s="151" t="s">
        <v>1422</v>
      </c>
      <c r="N194" s="151" t="s">
        <v>75</v>
      </c>
      <c r="O194" s="38" t="s">
        <v>1423</v>
      </c>
      <c r="P194" s="38" t="s">
        <v>1424</v>
      </c>
      <c r="Q194" s="38" t="s">
        <v>1109</v>
      </c>
      <c r="R194" s="4"/>
      <c r="S194" s="4"/>
      <c r="T194" s="4"/>
      <c r="U194" s="4"/>
      <c r="V194" s="4"/>
      <c r="W194" s="4"/>
      <c r="X194" s="4"/>
      <c r="Y194" s="4"/>
      <c r="Z194" s="4"/>
      <c r="AA194" s="4"/>
      <c r="AB194" s="4"/>
      <c r="AC194" s="4"/>
    </row>
    <row r="195" spans="1:29" s="7" customFormat="1" ht="82.5" customHeight="1">
      <c r="A195" s="128" t="s">
        <v>678</v>
      </c>
      <c r="B195" s="163" t="s">
        <v>1425</v>
      </c>
      <c r="C195" s="112" t="s">
        <v>1426</v>
      </c>
      <c r="D195" s="112" t="s">
        <v>18</v>
      </c>
      <c r="E195" s="112" t="s">
        <v>1427</v>
      </c>
      <c r="F195" s="4" t="s">
        <v>1428</v>
      </c>
      <c r="G195" s="112" t="s">
        <v>1429</v>
      </c>
      <c r="H195" s="112" t="s">
        <v>55</v>
      </c>
      <c r="I195" s="112" t="s">
        <v>112</v>
      </c>
      <c r="J195" s="4" t="s">
        <v>1430</v>
      </c>
      <c r="K195" s="112" t="s">
        <v>1431</v>
      </c>
      <c r="L195" s="114" t="s">
        <v>26</v>
      </c>
      <c r="M195" s="112" t="s">
        <v>1432</v>
      </c>
      <c r="N195" s="112" t="s">
        <v>75</v>
      </c>
      <c r="O195" s="112" t="s">
        <v>1433</v>
      </c>
      <c r="P195" s="112" t="s">
        <v>1434</v>
      </c>
      <c r="Q195" s="161" t="s">
        <v>230</v>
      </c>
      <c r="R195" s="4"/>
      <c r="S195" s="4"/>
      <c r="T195" s="4"/>
      <c r="U195" s="4"/>
      <c r="V195" s="4"/>
      <c r="W195" s="4"/>
      <c r="X195" s="4"/>
      <c r="Y195" s="4"/>
      <c r="Z195" s="4"/>
      <c r="AA195" s="4"/>
      <c r="AB195" s="4"/>
      <c r="AC195" s="4"/>
    </row>
    <row r="196" spans="1:29" s="7" customFormat="1" ht="82.5" hidden="1" customHeight="1">
      <c r="A196" s="2">
        <v>2018</v>
      </c>
      <c r="B196" s="8" t="s">
        <v>1435</v>
      </c>
      <c r="C196" s="5" t="s">
        <v>1436</v>
      </c>
      <c r="D196" s="11" t="s">
        <v>18</v>
      </c>
      <c r="E196" s="5" t="s">
        <v>1437</v>
      </c>
      <c r="F196" s="4" t="s">
        <v>1438</v>
      </c>
      <c r="G196" s="4" t="s">
        <v>1439</v>
      </c>
      <c r="H196" s="5" t="s">
        <v>762</v>
      </c>
      <c r="I196" s="5" t="s">
        <v>1440</v>
      </c>
      <c r="J196" s="5" t="s">
        <v>1441</v>
      </c>
      <c r="K196" s="5" t="s">
        <v>1442</v>
      </c>
      <c r="L196" s="5" t="s">
        <v>26</v>
      </c>
      <c r="M196" s="6">
        <v>43988</v>
      </c>
      <c r="N196" s="6" t="s">
        <v>27</v>
      </c>
      <c r="O196" s="5" t="s">
        <v>28</v>
      </c>
      <c r="P196" s="5" t="s">
        <v>28</v>
      </c>
      <c r="Q196" s="5" t="s">
        <v>29</v>
      </c>
      <c r="R196" s="4"/>
      <c r="S196" s="4"/>
      <c r="T196" s="4"/>
      <c r="U196" s="4"/>
      <c r="V196" s="4"/>
      <c r="W196" s="4"/>
      <c r="X196" s="4"/>
      <c r="Y196" s="4"/>
      <c r="Z196" s="4"/>
      <c r="AA196" s="4"/>
      <c r="AB196" s="4"/>
      <c r="AC196" s="4"/>
    </row>
    <row r="197" spans="1:29" s="7" customFormat="1" ht="82.5" hidden="1" customHeight="1">
      <c r="A197" s="2">
        <v>2017</v>
      </c>
      <c r="B197" s="3" t="s">
        <v>119</v>
      </c>
      <c r="C197" s="5" t="s">
        <v>1443</v>
      </c>
      <c r="D197" s="11" t="s">
        <v>18</v>
      </c>
      <c r="E197" s="5" t="s">
        <v>842</v>
      </c>
      <c r="F197" s="4" t="s">
        <v>1444</v>
      </c>
      <c r="G197" s="4" t="s">
        <v>1445</v>
      </c>
      <c r="H197" s="4" t="s">
        <v>35</v>
      </c>
      <c r="I197" s="5" t="s">
        <v>892</v>
      </c>
      <c r="J197" s="5" t="s">
        <v>1446</v>
      </c>
      <c r="K197" s="5" t="s">
        <v>1447</v>
      </c>
      <c r="L197" s="5" t="s">
        <v>1448</v>
      </c>
      <c r="M197" s="6">
        <v>43986</v>
      </c>
      <c r="N197" s="6" t="s">
        <v>39</v>
      </c>
      <c r="O197" s="5" t="s">
        <v>28</v>
      </c>
      <c r="P197" s="5" t="s">
        <v>28</v>
      </c>
      <c r="Q197" s="5" t="s">
        <v>29</v>
      </c>
      <c r="R197" s="4"/>
      <c r="S197" s="4"/>
      <c r="T197" s="4"/>
      <c r="U197" s="4"/>
      <c r="V197" s="4"/>
      <c r="W197" s="4"/>
      <c r="X197" s="4"/>
      <c r="Y197" s="4"/>
      <c r="Z197" s="4"/>
      <c r="AA197" s="4"/>
      <c r="AB197" s="4"/>
      <c r="AC197" s="4"/>
    </row>
    <row r="198" spans="1:29" s="7" customFormat="1" ht="82.5" hidden="1" customHeight="1">
      <c r="A198" s="2">
        <v>2014</v>
      </c>
      <c r="B198" s="8" t="s">
        <v>1449</v>
      </c>
      <c r="C198" s="5" t="s">
        <v>1450</v>
      </c>
      <c r="D198" s="11" t="s">
        <v>18</v>
      </c>
      <c r="E198" s="4" t="s">
        <v>1451</v>
      </c>
      <c r="F198" s="4" t="s">
        <v>1452</v>
      </c>
      <c r="G198" s="4" t="s">
        <v>1453</v>
      </c>
      <c r="H198" s="11" t="s">
        <v>130</v>
      </c>
      <c r="I198" s="5" t="s">
        <v>1454</v>
      </c>
      <c r="J198" s="5" t="s">
        <v>1455</v>
      </c>
      <c r="K198" s="5" t="s">
        <v>1456</v>
      </c>
      <c r="L198" s="5" t="s">
        <v>69</v>
      </c>
      <c r="M198" s="6">
        <v>43618</v>
      </c>
      <c r="N198" s="6" t="s">
        <v>75</v>
      </c>
      <c r="O198" s="5" t="s">
        <v>28</v>
      </c>
      <c r="P198" s="5" t="s">
        <v>28</v>
      </c>
      <c r="Q198" s="5" t="s">
        <v>29</v>
      </c>
      <c r="R198" s="4"/>
      <c r="S198" s="4"/>
      <c r="T198" s="4"/>
      <c r="U198" s="4"/>
      <c r="V198" s="4"/>
      <c r="W198" s="4"/>
      <c r="X198" s="4"/>
      <c r="Y198" s="4"/>
      <c r="Z198" s="4"/>
      <c r="AA198" s="4"/>
      <c r="AB198" s="4"/>
      <c r="AC198" s="4"/>
    </row>
    <row r="199" spans="1:29" s="7" customFormat="1" ht="82.5" hidden="1" customHeight="1">
      <c r="A199" s="2">
        <v>2017</v>
      </c>
      <c r="B199" s="3" t="s">
        <v>119</v>
      </c>
      <c r="C199" s="5" t="s">
        <v>1457</v>
      </c>
      <c r="D199" s="11" t="s">
        <v>18</v>
      </c>
      <c r="E199" s="5" t="s">
        <v>1458</v>
      </c>
      <c r="F199" s="4" t="s">
        <v>1459</v>
      </c>
      <c r="G199" s="5" t="s">
        <v>1460</v>
      </c>
      <c r="H199" s="5" t="s">
        <v>22</v>
      </c>
      <c r="I199" s="4" t="s">
        <v>1461</v>
      </c>
      <c r="J199" s="4" t="s">
        <v>67</v>
      </c>
      <c r="K199" s="4"/>
      <c r="L199" s="4"/>
      <c r="M199" s="4"/>
      <c r="N199" s="4"/>
      <c r="O199" s="4"/>
      <c r="P199" s="4"/>
      <c r="Q199" s="4"/>
      <c r="R199" s="4"/>
      <c r="S199" s="4"/>
      <c r="T199" s="4"/>
      <c r="U199" s="4"/>
      <c r="V199" s="4"/>
      <c r="W199" s="4"/>
      <c r="X199" s="4"/>
      <c r="Y199" s="4"/>
      <c r="Z199" s="4"/>
      <c r="AA199" s="4"/>
      <c r="AB199" s="4"/>
      <c r="AC199" s="4"/>
    </row>
    <row r="200" spans="1:29" s="7" customFormat="1" ht="82.5" hidden="1" customHeight="1">
      <c r="A200" s="2">
        <v>2019</v>
      </c>
      <c r="B200" s="31" t="s">
        <v>1462</v>
      </c>
      <c r="C200" s="5" t="s">
        <v>1463</v>
      </c>
      <c r="D200" s="11" t="s">
        <v>18</v>
      </c>
      <c r="E200" s="5" t="s">
        <v>402</v>
      </c>
      <c r="F200" s="4" t="s">
        <v>1464</v>
      </c>
      <c r="G200" s="4" t="s">
        <v>1465</v>
      </c>
      <c r="H200" s="5" t="s">
        <v>22</v>
      </c>
      <c r="I200" s="5" t="s">
        <v>1466</v>
      </c>
      <c r="J200" s="5" t="s">
        <v>1467</v>
      </c>
      <c r="K200" s="5" t="s">
        <v>1468</v>
      </c>
      <c r="L200" s="5" t="s">
        <v>26</v>
      </c>
      <c r="M200" s="6">
        <v>43617</v>
      </c>
      <c r="N200" s="6" t="s">
        <v>75</v>
      </c>
      <c r="O200" s="5" t="s">
        <v>28</v>
      </c>
      <c r="P200" s="5" t="s">
        <v>28</v>
      </c>
      <c r="Q200" s="5" t="s">
        <v>29</v>
      </c>
      <c r="R200" s="4"/>
      <c r="S200" s="4"/>
      <c r="T200" s="4"/>
      <c r="U200" s="4"/>
      <c r="V200" s="4"/>
      <c r="W200" s="4"/>
      <c r="X200" s="4"/>
      <c r="Y200" s="4"/>
      <c r="Z200" s="4"/>
      <c r="AA200" s="4"/>
      <c r="AB200" s="4"/>
      <c r="AC200" s="4"/>
    </row>
    <row r="201" spans="1:29" s="7" customFormat="1" ht="82.5" hidden="1" customHeight="1">
      <c r="A201" s="2">
        <v>2019</v>
      </c>
      <c r="B201" s="8" t="s">
        <v>1469</v>
      </c>
      <c r="C201" s="5" t="s">
        <v>1470</v>
      </c>
      <c r="D201" s="11" t="s">
        <v>18</v>
      </c>
      <c r="E201" s="5" t="s">
        <v>1471</v>
      </c>
      <c r="F201" s="4" t="s">
        <v>1472</v>
      </c>
      <c r="G201" s="4" t="s">
        <v>1473</v>
      </c>
      <c r="H201" s="5" t="s">
        <v>22</v>
      </c>
      <c r="I201" s="4" t="s">
        <v>1474</v>
      </c>
      <c r="J201" s="4" t="s">
        <v>798</v>
      </c>
      <c r="K201" s="5" t="s">
        <v>80</v>
      </c>
      <c r="L201" s="5" t="s">
        <v>26</v>
      </c>
      <c r="M201" s="6">
        <v>43621</v>
      </c>
      <c r="N201" s="6" t="s">
        <v>27</v>
      </c>
      <c r="O201" s="5" t="s">
        <v>28</v>
      </c>
      <c r="P201" s="5" t="s">
        <v>1475</v>
      </c>
      <c r="Q201" s="5" t="s">
        <v>29</v>
      </c>
      <c r="R201" s="4"/>
      <c r="S201" s="4"/>
      <c r="T201" s="4"/>
      <c r="U201" s="4"/>
      <c r="V201" s="4"/>
      <c r="W201" s="4"/>
      <c r="X201" s="4"/>
      <c r="Y201" s="4"/>
      <c r="Z201" s="4"/>
      <c r="AA201" s="4"/>
      <c r="AB201" s="4"/>
      <c r="AC201" s="4"/>
    </row>
    <row r="202" spans="1:29" s="7" customFormat="1" ht="82.5" hidden="1" customHeight="1">
      <c r="A202" s="2">
        <v>2019</v>
      </c>
      <c r="B202" s="8" t="s">
        <v>1476</v>
      </c>
      <c r="C202" s="5" t="s">
        <v>1477</v>
      </c>
      <c r="D202" s="11" t="s">
        <v>18</v>
      </c>
      <c r="E202" s="4" t="s">
        <v>1478</v>
      </c>
      <c r="F202" s="4" t="s">
        <v>1479</v>
      </c>
      <c r="G202" s="5"/>
      <c r="H202" s="4" t="s">
        <v>35</v>
      </c>
      <c r="I202" s="4"/>
      <c r="J202" s="4"/>
      <c r="K202" s="4"/>
      <c r="L202" s="4"/>
      <c r="M202" s="4"/>
      <c r="N202" s="4"/>
      <c r="O202" s="4"/>
      <c r="P202" s="4"/>
      <c r="Q202" s="4"/>
      <c r="R202" s="4"/>
      <c r="S202" s="4"/>
      <c r="T202" s="4"/>
      <c r="U202" s="4"/>
      <c r="V202" s="4"/>
      <c r="W202" s="4"/>
      <c r="X202" s="4"/>
      <c r="Y202" s="4"/>
      <c r="Z202" s="4"/>
      <c r="AA202" s="4"/>
      <c r="AB202" s="4"/>
      <c r="AC202" s="4"/>
    </row>
    <row r="203" spans="1:29" s="7" customFormat="1" ht="82.5" hidden="1" customHeight="1">
      <c r="A203" s="2">
        <v>2016</v>
      </c>
      <c r="B203" s="8" t="s">
        <v>1480</v>
      </c>
      <c r="C203" s="4" t="s">
        <v>1481</v>
      </c>
      <c r="D203" s="11" t="s">
        <v>18</v>
      </c>
      <c r="E203" s="4" t="s">
        <v>1482</v>
      </c>
      <c r="F203" s="4" t="s">
        <v>1483</v>
      </c>
      <c r="G203" s="5" t="s">
        <v>1484</v>
      </c>
      <c r="H203" s="4" t="s">
        <v>762</v>
      </c>
      <c r="I203" s="4" t="s">
        <v>1485</v>
      </c>
      <c r="J203" s="4" t="s">
        <v>67</v>
      </c>
      <c r="K203" s="5" t="s">
        <v>1486</v>
      </c>
      <c r="L203" s="5" t="s">
        <v>18</v>
      </c>
      <c r="M203" s="5" t="s">
        <v>1364</v>
      </c>
      <c r="N203" s="5" t="s">
        <v>27</v>
      </c>
      <c r="O203" s="5" t="s">
        <v>1487</v>
      </c>
      <c r="P203" s="5" t="s">
        <v>28</v>
      </c>
      <c r="Q203" s="5" t="s">
        <v>29</v>
      </c>
      <c r="R203" s="4"/>
      <c r="S203" s="4"/>
      <c r="T203" s="4"/>
      <c r="U203" s="4"/>
      <c r="V203" s="4"/>
      <c r="W203" s="4"/>
      <c r="X203" s="4"/>
      <c r="Y203" s="4"/>
      <c r="Z203" s="4"/>
      <c r="AA203" s="4"/>
      <c r="AB203" s="4"/>
      <c r="AC203" s="4"/>
    </row>
    <row r="204" spans="1:29" s="7" customFormat="1" ht="82.5" hidden="1" customHeight="1">
      <c r="A204" s="2" t="s">
        <v>119</v>
      </c>
      <c r="B204" s="16" t="s">
        <v>119</v>
      </c>
      <c r="C204" s="11" t="s">
        <v>1488</v>
      </c>
      <c r="D204" s="11" t="s">
        <v>18</v>
      </c>
      <c r="E204" s="11" t="s">
        <v>1489</v>
      </c>
      <c r="F204" s="12" t="s">
        <v>1490</v>
      </c>
      <c r="G204" s="11" t="s">
        <v>1491</v>
      </c>
      <c r="H204" s="12" t="s">
        <v>184</v>
      </c>
      <c r="I204" s="11" t="s">
        <v>1492</v>
      </c>
      <c r="J204" s="11" t="s">
        <v>1493</v>
      </c>
      <c r="K204" s="11" t="s">
        <v>80</v>
      </c>
      <c r="L204" s="11" t="s">
        <v>69</v>
      </c>
      <c r="M204" s="14">
        <v>43618</v>
      </c>
      <c r="N204" s="14" t="s">
        <v>75</v>
      </c>
      <c r="O204" s="11" t="s">
        <v>28</v>
      </c>
      <c r="P204" s="11" t="s">
        <v>28</v>
      </c>
      <c r="Q204" s="27" t="s">
        <v>70</v>
      </c>
      <c r="R204" s="12"/>
      <c r="S204" s="12"/>
      <c r="T204" s="12"/>
      <c r="U204" s="12"/>
      <c r="V204" s="12"/>
      <c r="W204" s="12"/>
      <c r="X204" s="12"/>
      <c r="Y204" s="12"/>
      <c r="Z204" s="12"/>
      <c r="AA204" s="12"/>
      <c r="AB204" s="12"/>
      <c r="AC204" s="12"/>
    </row>
    <row r="205" spans="1:29" s="7" customFormat="1" ht="82.5" hidden="1" customHeight="1">
      <c r="A205" s="2" t="s">
        <v>119</v>
      </c>
      <c r="B205" s="31" t="s">
        <v>1494</v>
      </c>
      <c r="C205" s="5" t="s">
        <v>1495</v>
      </c>
      <c r="D205" s="11" t="s">
        <v>18</v>
      </c>
      <c r="E205" s="5" t="s">
        <v>1496</v>
      </c>
      <c r="F205" s="4" t="s">
        <v>1497</v>
      </c>
      <c r="G205" s="4" t="s">
        <v>1498</v>
      </c>
      <c r="H205" s="5" t="s">
        <v>22</v>
      </c>
      <c r="I205" s="4" t="s">
        <v>1499</v>
      </c>
      <c r="J205" s="4" t="s">
        <v>67</v>
      </c>
      <c r="K205" s="5" t="s">
        <v>1500</v>
      </c>
      <c r="L205" s="5" t="s">
        <v>26</v>
      </c>
      <c r="M205" s="6">
        <v>43619</v>
      </c>
      <c r="N205" s="6" t="s">
        <v>39</v>
      </c>
      <c r="O205" s="5" t="s">
        <v>28</v>
      </c>
      <c r="P205" s="5" t="s">
        <v>28</v>
      </c>
      <c r="Q205" s="5" t="s">
        <v>70</v>
      </c>
      <c r="R205" s="4"/>
      <c r="S205" s="4"/>
      <c r="T205" s="4"/>
      <c r="U205" s="4"/>
      <c r="V205" s="4"/>
      <c r="W205" s="4"/>
      <c r="X205" s="4"/>
      <c r="Y205" s="4"/>
      <c r="Z205" s="4"/>
      <c r="AA205" s="4"/>
      <c r="AB205" s="4"/>
      <c r="AC205" s="4"/>
    </row>
    <row r="206" spans="1:29" s="7" customFormat="1" ht="82.5" hidden="1" customHeight="1">
      <c r="A206" s="2">
        <v>2018</v>
      </c>
      <c r="B206" s="8" t="s">
        <v>1501</v>
      </c>
      <c r="C206" s="5" t="s">
        <v>1502</v>
      </c>
      <c r="D206" s="11" t="s">
        <v>18</v>
      </c>
      <c r="E206" s="4" t="s">
        <v>1503</v>
      </c>
      <c r="F206" s="4" t="s">
        <v>1504</v>
      </c>
      <c r="G206" s="4" t="s">
        <v>1505</v>
      </c>
      <c r="H206" s="4" t="s">
        <v>35</v>
      </c>
      <c r="I206" s="4"/>
      <c r="J206" s="4"/>
      <c r="K206" s="4"/>
      <c r="L206" s="4"/>
      <c r="M206" s="4"/>
      <c r="N206" s="4"/>
      <c r="O206" s="4"/>
      <c r="P206" s="4"/>
      <c r="Q206" s="4"/>
      <c r="R206" s="4"/>
      <c r="S206" s="4"/>
      <c r="T206" s="4"/>
      <c r="U206" s="4"/>
      <c r="V206" s="4"/>
      <c r="W206" s="4"/>
      <c r="X206" s="4"/>
      <c r="Y206" s="4"/>
      <c r="Z206" s="4"/>
      <c r="AA206" s="4"/>
      <c r="AB206" s="4"/>
      <c r="AC206" s="4"/>
    </row>
    <row r="207" spans="1:29" s="7" customFormat="1" ht="82.5" customHeight="1">
      <c r="A207" s="136" t="s">
        <v>119</v>
      </c>
      <c r="B207" s="115" t="s">
        <v>1506</v>
      </c>
      <c r="C207" s="38" t="s">
        <v>1507</v>
      </c>
      <c r="D207" s="38" t="s">
        <v>18</v>
      </c>
      <c r="E207" s="112" t="s">
        <v>1508</v>
      </c>
      <c r="F207" s="4" t="s">
        <v>1509</v>
      </c>
      <c r="G207" s="112" t="s">
        <v>1510</v>
      </c>
      <c r="H207" s="38" t="s">
        <v>55</v>
      </c>
      <c r="I207" s="38" t="s">
        <v>244</v>
      </c>
      <c r="J207" s="4" t="s">
        <v>67</v>
      </c>
      <c r="K207" s="38" t="s">
        <v>1511</v>
      </c>
      <c r="L207" s="114" t="s">
        <v>26</v>
      </c>
      <c r="M207" s="151" t="s">
        <v>1512</v>
      </c>
      <c r="N207" s="151" t="s">
        <v>75</v>
      </c>
      <c r="O207" s="38" t="s">
        <v>1148</v>
      </c>
      <c r="P207" s="38" t="s">
        <v>145</v>
      </c>
      <c r="Q207" s="38" t="s">
        <v>249</v>
      </c>
      <c r="R207" s="4"/>
      <c r="S207" s="4"/>
      <c r="T207" s="4"/>
      <c r="U207" s="4"/>
      <c r="V207" s="4"/>
      <c r="W207" s="4"/>
      <c r="X207" s="4"/>
      <c r="Y207" s="4"/>
      <c r="Z207" s="4"/>
      <c r="AA207" s="4"/>
      <c r="AB207" s="4"/>
      <c r="AC207" s="4"/>
    </row>
    <row r="208" spans="1:29" s="7" customFormat="1" ht="24" hidden="1" customHeight="1">
      <c r="A208" s="2">
        <v>2019</v>
      </c>
      <c r="B208" s="8" t="s">
        <v>1513</v>
      </c>
      <c r="C208" s="5" t="s">
        <v>1514</v>
      </c>
      <c r="D208" s="11" t="s">
        <v>18</v>
      </c>
      <c r="E208" s="4" t="s">
        <v>1515</v>
      </c>
      <c r="F208" s="4" t="s">
        <v>1516</v>
      </c>
      <c r="G208" s="4" t="s">
        <v>1517</v>
      </c>
      <c r="H208" s="11" t="s">
        <v>130</v>
      </c>
      <c r="I208" s="4" t="s">
        <v>1518</v>
      </c>
      <c r="J208" s="4" t="s">
        <v>1519</v>
      </c>
      <c r="K208" s="5" t="s">
        <v>80</v>
      </c>
      <c r="L208" s="5" t="s">
        <v>26</v>
      </c>
      <c r="M208" s="6">
        <v>43620</v>
      </c>
      <c r="N208" s="6" t="s">
        <v>39</v>
      </c>
      <c r="O208" s="5" t="s">
        <v>28</v>
      </c>
      <c r="P208" s="5" t="s">
        <v>28</v>
      </c>
      <c r="Q208" s="5" t="s">
        <v>249</v>
      </c>
      <c r="R208" s="4"/>
      <c r="S208" s="4"/>
      <c r="T208" s="4"/>
      <c r="U208" s="4"/>
      <c r="V208" s="4"/>
      <c r="W208" s="4"/>
      <c r="X208" s="4"/>
      <c r="Y208" s="4"/>
      <c r="Z208" s="4"/>
      <c r="AA208" s="4"/>
      <c r="AB208" s="4"/>
      <c r="AC208" s="4"/>
    </row>
    <row r="209" spans="1:29" s="7" customFormat="1" ht="82.5" customHeight="1">
      <c r="A209" s="136">
        <v>2019</v>
      </c>
      <c r="B209" s="162" t="s">
        <v>1520</v>
      </c>
      <c r="C209" s="38" t="s">
        <v>1521</v>
      </c>
      <c r="D209" s="38" t="s">
        <v>18</v>
      </c>
      <c r="E209" s="112" t="s">
        <v>1522</v>
      </c>
      <c r="F209" s="4" t="s">
        <v>1523</v>
      </c>
      <c r="G209" s="112" t="s">
        <v>1524</v>
      </c>
      <c r="H209" s="38" t="s">
        <v>55</v>
      </c>
      <c r="I209" s="38" t="s">
        <v>244</v>
      </c>
      <c r="J209" s="4" t="s">
        <v>1525</v>
      </c>
      <c r="K209" s="38" t="s">
        <v>1526</v>
      </c>
      <c r="L209" s="112" t="s">
        <v>69</v>
      </c>
      <c r="M209" s="151" t="s">
        <v>1527</v>
      </c>
      <c r="N209" s="151" t="s">
        <v>27</v>
      </c>
      <c r="O209" s="38" t="s">
        <v>1528</v>
      </c>
      <c r="P209" s="165" t="s">
        <v>1529</v>
      </c>
      <c r="Q209" s="38" t="s">
        <v>1357</v>
      </c>
      <c r="R209" s="4"/>
      <c r="S209" s="4"/>
      <c r="T209" s="4"/>
      <c r="U209" s="4"/>
      <c r="V209" s="4"/>
      <c r="W209" s="4"/>
      <c r="X209" s="4"/>
      <c r="Y209" s="4"/>
      <c r="Z209" s="4"/>
      <c r="AA209" s="4"/>
      <c r="AB209" s="4"/>
      <c r="AC209" s="4"/>
    </row>
    <row r="210" spans="1:29" s="7" customFormat="1" ht="82.5" customHeight="1">
      <c r="A210" s="128" t="s">
        <v>106</v>
      </c>
      <c r="B210" s="164" t="s">
        <v>1530</v>
      </c>
      <c r="C210" s="112" t="s">
        <v>1531</v>
      </c>
      <c r="D210" s="112" t="s">
        <v>18</v>
      </c>
      <c r="E210" s="112" t="s">
        <v>1532</v>
      </c>
      <c r="F210" s="4" t="s">
        <v>1533</v>
      </c>
      <c r="G210" s="112" t="s">
        <v>1534</v>
      </c>
      <c r="H210" s="112" t="s">
        <v>55</v>
      </c>
      <c r="I210" s="112" t="s">
        <v>112</v>
      </c>
      <c r="J210" s="4" t="s">
        <v>1535</v>
      </c>
      <c r="K210" s="112" t="s">
        <v>1536</v>
      </c>
      <c r="L210" s="114" t="s">
        <v>26</v>
      </c>
      <c r="M210" s="166" t="s">
        <v>1537</v>
      </c>
      <c r="N210" s="166" t="s">
        <v>39</v>
      </c>
      <c r="O210" s="112" t="s">
        <v>1538</v>
      </c>
      <c r="P210" s="112" t="s">
        <v>145</v>
      </c>
      <c r="Q210" s="167" t="s">
        <v>230</v>
      </c>
      <c r="R210" s="4"/>
      <c r="S210" s="4"/>
      <c r="T210" s="4"/>
      <c r="U210" s="4"/>
      <c r="V210" s="4"/>
      <c r="W210" s="4"/>
      <c r="X210" s="4"/>
      <c r="Y210" s="4"/>
      <c r="Z210" s="4"/>
      <c r="AA210" s="4"/>
      <c r="AB210" s="4"/>
      <c r="AC210" s="4"/>
    </row>
    <row r="211" spans="1:29" s="7" customFormat="1" ht="82.5" hidden="1" customHeight="1">
      <c r="A211" s="76">
        <v>2019</v>
      </c>
      <c r="B211" s="119" t="s">
        <v>1539</v>
      </c>
      <c r="C211" s="79" t="s">
        <v>1540</v>
      </c>
      <c r="D211" s="82" t="s">
        <v>18</v>
      </c>
      <c r="E211" s="78" t="s">
        <v>1541</v>
      </c>
      <c r="F211" s="4" t="s">
        <v>1542</v>
      </c>
      <c r="G211" s="4" t="s">
        <v>1543</v>
      </c>
      <c r="H211" s="4" t="s">
        <v>35</v>
      </c>
      <c r="I211" s="4"/>
      <c r="J211" s="4"/>
      <c r="K211" s="4"/>
      <c r="L211" s="4"/>
      <c r="M211" s="4"/>
      <c r="N211" s="4"/>
      <c r="O211" s="4"/>
      <c r="P211" s="4"/>
      <c r="Q211" s="4"/>
      <c r="R211" s="4"/>
      <c r="S211" s="4"/>
      <c r="T211" s="4"/>
      <c r="U211" s="4"/>
      <c r="V211" s="4"/>
      <c r="W211" s="4"/>
      <c r="X211" s="4"/>
      <c r="Y211" s="4"/>
      <c r="Z211" s="4"/>
      <c r="AA211" s="4"/>
      <c r="AB211" s="4"/>
      <c r="AC211" s="4"/>
    </row>
    <row r="212" spans="1:29" s="7" customFormat="1" ht="82.5" hidden="1" customHeight="1">
      <c r="A212" s="2">
        <v>2016</v>
      </c>
      <c r="B212" s="8" t="s">
        <v>1544</v>
      </c>
      <c r="C212" s="5" t="s">
        <v>1545</v>
      </c>
      <c r="D212" s="11" t="s">
        <v>18</v>
      </c>
      <c r="E212" s="4" t="s">
        <v>1546</v>
      </c>
      <c r="F212" s="4" t="s">
        <v>1547</v>
      </c>
      <c r="G212" s="4" t="s">
        <v>1548</v>
      </c>
      <c r="H212" s="11" t="s">
        <v>130</v>
      </c>
      <c r="I212" s="5" t="s">
        <v>1549</v>
      </c>
      <c r="J212" s="5" t="s">
        <v>1550</v>
      </c>
      <c r="K212" s="5" t="s">
        <v>80</v>
      </c>
      <c r="L212" s="5" t="s">
        <v>26</v>
      </c>
      <c r="M212" s="6">
        <v>43619</v>
      </c>
      <c r="N212" s="6" t="s">
        <v>39</v>
      </c>
      <c r="O212" s="5" t="s">
        <v>28</v>
      </c>
      <c r="P212" s="5" t="s">
        <v>28</v>
      </c>
      <c r="Q212" s="5" t="s">
        <v>29</v>
      </c>
      <c r="R212" s="4"/>
      <c r="S212" s="4"/>
      <c r="T212" s="4"/>
      <c r="U212" s="4"/>
      <c r="V212" s="4"/>
      <c r="W212" s="4"/>
      <c r="X212" s="4"/>
      <c r="Y212" s="4"/>
      <c r="Z212" s="4"/>
      <c r="AA212" s="4"/>
      <c r="AB212" s="4"/>
      <c r="AC212" s="4"/>
    </row>
    <row r="213" spans="1:29" s="7" customFormat="1" ht="82.5" hidden="1" customHeight="1">
      <c r="A213" s="2">
        <v>2018</v>
      </c>
      <c r="B213" s="3" t="s">
        <v>119</v>
      </c>
      <c r="C213" s="5" t="s">
        <v>1551</v>
      </c>
      <c r="D213" s="11" t="s">
        <v>18</v>
      </c>
      <c r="E213" s="4" t="s">
        <v>1410</v>
      </c>
      <c r="F213" s="4" t="s">
        <v>1552</v>
      </c>
      <c r="G213" s="4" t="s">
        <v>1553</v>
      </c>
      <c r="H213" s="4" t="s">
        <v>1554</v>
      </c>
      <c r="I213" s="4" t="s">
        <v>1555</v>
      </c>
      <c r="J213" s="4" t="s">
        <v>764</v>
      </c>
      <c r="K213" s="4"/>
      <c r="L213" s="4"/>
      <c r="M213" s="4"/>
      <c r="N213" s="4" t="s">
        <v>75</v>
      </c>
      <c r="O213" s="4"/>
      <c r="P213" s="4"/>
      <c r="Q213" s="4"/>
      <c r="R213" s="4"/>
      <c r="S213" s="4"/>
      <c r="T213" s="4"/>
      <c r="U213" s="4"/>
      <c r="V213" s="4"/>
      <c r="W213" s="4"/>
      <c r="X213" s="4"/>
      <c r="Y213" s="4"/>
      <c r="Z213" s="4"/>
      <c r="AA213" s="4"/>
      <c r="AB213" s="4"/>
      <c r="AC213" s="4"/>
    </row>
    <row r="214" spans="1:29" s="7" customFormat="1" ht="82.5" hidden="1" customHeight="1">
      <c r="A214" s="2" t="s">
        <v>119</v>
      </c>
      <c r="B214" s="3" t="s">
        <v>119</v>
      </c>
      <c r="C214" s="5" t="s">
        <v>1556</v>
      </c>
      <c r="D214" s="11" t="s">
        <v>18</v>
      </c>
      <c r="E214" s="5" t="s">
        <v>1557</v>
      </c>
      <c r="F214" s="4" t="s">
        <v>1558</v>
      </c>
      <c r="G214" s="4" t="s">
        <v>1559</v>
      </c>
      <c r="H214" s="5" t="s">
        <v>22</v>
      </c>
      <c r="I214" s="4" t="s">
        <v>1560</v>
      </c>
      <c r="J214" s="4" t="s">
        <v>67</v>
      </c>
      <c r="K214" s="5" t="s">
        <v>1561</v>
      </c>
      <c r="L214" s="5" t="s">
        <v>26</v>
      </c>
      <c r="M214" s="6">
        <v>43617</v>
      </c>
      <c r="N214" s="6" t="s">
        <v>75</v>
      </c>
      <c r="O214" s="5" t="s">
        <v>28</v>
      </c>
      <c r="P214" s="5" t="s">
        <v>28</v>
      </c>
      <c r="Q214" s="5" t="s">
        <v>29</v>
      </c>
      <c r="R214" s="4"/>
      <c r="S214" s="4"/>
      <c r="T214" s="4"/>
      <c r="U214" s="4"/>
      <c r="V214" s="4"/>
      <c r="W214" s="4"/>
      <c r="X214" s="4"/>
      <c r="Y214" s="4"/>
      <c r="Z214" s="4"/>
      <c r="AA214" s="4"/>
      <c r="AB214" s="4"/>
      <c r="AC214" s="4"/>
    </row>
    <row r="215" spans="1:29" s="7" customFormat="1" ht="82.5" hidden="1" customHeight="1">
      <c r="A215" s="2">
        <v>2019</v>
      </c>
      <c r="B215" s="3" t="s">
        <v>119</v>
      </c>
      <c r="C215" s="5" t="s">
        <v>1562</v>
      </c>
      <c r="D215" s="11" t="s">
        <v>18</v>
      </c>
      <c r="E215" s="4" t="s">
        <v>1563</v>
      </c>
      <c r="F215" s="4" t="s">
        <v>1564</v>
      </c>
      <c r="G215" s="4" t="s">
        <v>1565</v>
      </c>
      <c r="H215" s="4" t="s">
        <v>35</v>
      </c>
      <c r="I215" s="4"/>
      <c r="J215" s="4"/>
      <c r="K215" s="4"/>
      <c r="L215" s="5" t="s">
        <v>26</v>
      </c>
      <c r="M215" s="4"/>
      <c r="N215" s="4"/>
      <c r="O215" s="4"/>
      <c r="P215" s="4"/>
      <c r="Q215" s="4"/>
      <c r="R215" s="4"/>
      <c r="S215" s="4"/>
      <c r="T215" s="4"/>
      <c r="U215" s="4"/>
      <c r="V215" s="4"/>
      <c r="W215" s="4"/>
      <c r="X215" s="4"/>
      <c r="Y215" s="4"/>
      <c r="Z215" s="4"/>
      <c r="AA215" s="4"/>
      <c r="AB215" s="4"/>
      <c r="AC215" s="4"/>
    </row>
    <row r="216" spans="1:29" s="120" customFormat="1" ht="82.5" customHeight="1">
      <c r="A216" s="105" t="s">
        <v>158</v>
      </c>
      <c r="B216" s="109" t="s">
        <v>1566</v>
      </c>
      <c r="C216" s="103" t="s">
        <v>1567</v>
      </c>
      <c r="D216" s="103" t="s">
        <v>18</v>
      </c>
      <c r="E216" s="101" t="s">
        <v>1568</v>
      </c>
      <c r="F216" s="4" t="s">
        <v>1569</v>
      </c>
      <c r="G216" s="101" t="s">
        <v>1570</v>
      </c>
      <c r="H216" s="103" t="s">
        <v>55</v>
      </c>
      <c r="I216" s="101" t="s">
        <v>364</v>
      </c>
      <c r="J216" s="4" t="s">
        <v>1571</v>
      </c>
      <c r="K216" s="103" t="s">
        <v>1572</v>
      </c>
      <c r="L216" s="102" t="s">
        <v>26</v>
      </c>
      <c r="M216" s="106" t="s">
        <v>1136</v>
      </c>
      <c r="N216" s="106" t="s">
        <v>27</v>
      </c>
      <c r="O216" s="103" t="s">
        <v>1573</v>
      </c>
      <c r="P216" s="103" t="s">
        <v>1149</v>
      </c>
      <c r="Q216" s="103" t="s">
        <v>370</v>
      </c>
      <c r="R216" s="101"/>
      <c r="S216" s="101"/>
      <c r="T216" s="101"/>
      <c r="U216" s="101"/>
      <c r="V216" s="101"/>
      <c r="W216" s="101"/>
      <c r="X216" s="101"/>
      <c r="Y216" s="101"/>
      <c r="Z216" s="101"/>
      <c r="AA216" s="101"/>
      <c r="AB216" s="101"/>
      <c r="AC216" s="101"/>
    </row>
    <row r="217" spans="1:29" s="7" customFormat="1" ht="82.5" customHeight="1">
      <c r="A217" s="136">
        <v>2018</v>
      </c>
      <c r="B217" s="115" t="s">
        <v>1574</v>
      </c>
      <c r="C217" s="38" t="s">
        <v>1575</v>
      </c>
      <c r="D217" s="38" t="s">
        <v>18</v>
      </c>
      <c r="E217" s="112" t="s">
        <v>1576</v>
      </c>
      <c r="F217" s="4" t="s">
        <v>1577</v>
      </c>
      <c r="G217" s="112" t="s">
        <v>1578</v>
      </c>
      <c r="H217" s="38" t="s">
        <v>55</v>
      </c>
      <c r="I217" s="38" t="s">
        <v>244</v>
      </c>
      <c r="J217" s="4" t="s">
        <v>798</v>
      </c>
      <c r="K217" s="38" t="s">
        <v>1579</v>
      </c>
      <c r="L217" s="114" t="s">
        <v>26</v>
      </c>
      <c r="M217" s="151" t="s">
        <v>247</v>
      </c>
      <c r="N217" s="151" t="s">
        <v>27</v>
      </c>
      <c r="O217" s="38" t="s">
        <v>1149</v>
      </c>
      <c r="P217" s="38" t="s">
        <v>145</v>
      </c>
      <c r="Q217" s="38" t="s">
        <v>1357</v>
      </c>
      <c r="R217" s="4"/>
      <c r="S217" s="4"/>
      <c r="T217" s="4"/>
      <c r="U217" s="4"/>
      <c r="V217" s="4"/>
      <c r="W217" s="4"/>
      <c r="X217" s="4"/>
      <c r="Y217" s="4"/>
      <c r="Z217" s="4"/>
      <c r="AA217" s="4"/>
      <c r="AB217" s="4"/>
      <c r="AC217" s="4"/>
    </row>
    <row r="218" spans="1:29" s="7" customFormat="1" ht="82.5" hidden="1" customHeight="1">
      <c r="A218" s="2">
        <v>2019</v>
      </c>
      <c r="B218" s="8" t="s">
        <v>1580</v>
      </c>
      <c r="C218" s="5" t="s">
        <v>1581</v>
      </c>
      <c r="D218" s="11" t="s">
        <v>18</v>
      </c>
      <c r="E218" s="4" t="s">
        <v>1582</v>
      </c>
      <c r="F218" s="4" t="s">
        <v>1583</v>
      </c>
      <c r="G218" s="4" t="s">
        <v>1584</v>
      </c>
      <c r="H218" s="4" t="s">
        <v>35</v>
      </c>
      <c r="I218" s="4"/>
      <c r="J218" s="4"/>
      <c r="K218" s="4"/>
      <c r="L218" s="4"/>
      <c r="M218" s="4"/>
      <c r="N218" s="4"/>
      <c r="O218" s="4"/>
      <c r="P218" s="4"/>
      <c r="Q218" s="4"/>
      <c r="R218" s="4"/>
      <c r="S218" s="4"/>
      <c r="T218" s="4"/>
      <c r="U218" s="4"/>
      <c r="V218" s="4"/>
      <c r="W218" s="4"/>
      <c r="X218" s="4"/>
      <c r="Y218" s="4"/>
      <c r="Z218" s="4"/>
      <c r="AA218" s="4"/>
      <c r="AB218" s="4"/>
      <c r="AC218" s="4"/>
    </row>
    <row r="219" spans="1:29" s="7" customFormat="1" ht="82.5" hidden="1" customHeight="1">
      <c r="A219" s="2" t="s">
        <v>119</v>
      </c>
      <c r="B219" s="3" t="s">
        <v>119</v>
      </c>
      <c r="C219" s="5" t="s">
        <v>1585</v>
      </c>
      <c r="D219" s="11" t="s">
        <v>18</v>
      </c>
      <c r="E219" s="4" t="s">
        <v>1410</v>
      </c>
      <c r="F219" s="4" t="s">
        <v>1586</v>
      </c>
      <c r="G219" s="4" t="s">
        <v>1587</v>
      </c>
      <c r="H219" s="5" t="s">
        <v>22</v>
      </c>
      <c r="I219" s="4" t="s">
        <v>1413</v>
      </c>
      <c r="J219" s="4" t="s">
        <v>764</v>
      </c>
      <c r="K219" s="4"/>
      <c r="L219" s="4"/>
      <c r="M219" s="4"/>
      <c r="N219" s="4"/>
      <c r="O219" s="4"/>
      <c r="P219" s="4"/>
      <c r="Q219" s="4"/>
      <c r="R219" s="4"/>
      <c r="S219" s="4"/>
      <c r="T219" s="4"/>
      <c r="U219" s="4"/>
      <c r="V219" s="4"/>
      <c r="W219" s="4"/>
      <c r="X219" s="4"/>
      <c r="Y219" s="4"/>
      <c r="Z219" s="4"/>
      <c r="AA219" s="4"/>
      <c r="AB219" s="4"/>
      <c r="AC219" s="4"/>
    </row>
    <row r="220" spans="1:29" s="7" customFormat="1" ht="82.5" hidden="1" customHeight="1">
      <c r="A220" s="9">
        <v>2019</v>
      </c>
      <c r="B220" s="10" t="s">
        <v>1588</v>
      </c>
      <c r="C220" s="11" t="s">
        <v>1589</v>
      </c>
      <c r="D220" s="11" t="s">
        <v>18</v>
      </c>
      <c r="E220" s="12" t="s">
        <v>1590</v>
      </c>
      <c r="F220" s="12" t="s">
        <v>1591</v>
      </c>
      <c r="G220" s="22" t="s">
        <v>1592</v>
      </c>
      <c r="H220" s="12" t="s">
        <v>762</v>
      </c>
      <c r="I220" s="12" t="s">
        <v>1593</v>
      </c>
      <c r="J220" s="11" t="s">
        <v>1594</v>
      </c>
      <c r="K220" s="50" t="s">
        <v>1595</v>
      </c>
      <c r="L220" s="50" t="s">
        <v>69</v>
      </c>
      <c r="M220" s="50" t="s">
        <v>1198</v>
      </c>
      <c r="N220" s="50" t="s">
        <v>27</v>
      </c>
      <c r="O220" s="22" t="s">
        <v>1596</v>
      </c>
      <c r="P220" s="22" t="s">
        <v>1597</v>
      </c>
      <c r="Q220" s="11" t="s">
        <v>29</v>
      </c>
      <c r="R220" s="12"/>
      <c r="S220" s="12"/>
      <c r="T220" s="12"/>
      <c r="U220" s="12"/>
      <c r="V220" s="12"/>
      <c r="W220" s="12"/>
      <c r="X220" s="12"/>
      <c r="Y220" s="12"/>
      <c r="Z220" s="12"/>
      <c r="AA220" s="12"/>
      <c r="AB220" s="12"/>
      <c r="AC220" s="12"/>
    </row>
    <row r="221" spans="1:29" s="7" customFormat="1" ht="82.5" hidden="1" customHeight="1">
      <c r="A221" s="2">
        <v>2017</v>
      </c>
      <c r="B221" s="3" t="s">
        <v>119</v>
      </c>
      <c r="C221" s="5" t="s">
        <v>1598</v>
      </c>
      <c r="D221" s="11" t="s">
        <v>18</v>
      </c>
      <c r="E221" s="4" t="s">
        <v>1599</v>
      </c>
      <c r="F221" s="4" t="s">
        <v>1600</v>
      </c>
      <c r="G221" s="4" t="s">
        <v>1601</v>
      </c>
      <c r="H221" s="5" t="s">
        <v>22</v>
      </c>
      <c r="I221" s="4" t="s">
        <v>1602</v>
      </c>
      <c r="J221" s="4" t="s">
        <v>798</v>
      </c>
      <c r="K221" s="4"/>
      <c r="L221" s="4"/>
      <c r="M221" s="4"/>
      <c r="N221" s="4"/>
      <c r="O221" s="4"/>
      <c r="P221" s="4"/>
      <c r="Q221" s="4"/>
      <c r="R221" s="4"/>
      <c r="S221" s="4"/>
      <c r="T221" s="4"/>
      <c r="U221" s="4"/>
      <c r="V221" s="4"/>
      <c r="W221" s="4"/>
      <c r="X221" s="4"/>
      <c r="Y221" s="4"/>
      <c r="Z221" s="4"/>
      <c r="AA221" s="4"/>
      <c r="AB221" s="4"/>
      <c r="AC221" s="4"/>
    </row>
    <row r="222" spans="1:29" s="120" customFormat="1" ht="82.5" customHeight="1">
      <c r="A222" s="105" t="s">
        <v>106</v>
      </c>
      <c r="B222" s="121" t="s">
        <v>1603</v>
      </c>
      <c r="C222" s="103" t="s">
        <v>1604</v>
      </c>
      <c r="D222" s="103" t="s">
        <v>18</v>
      </c>
      <c r="E222" s="101" t="s">
        <v>1605</v>
      </c>
      <c r="F222" s="4" t="s">
        <v>1606</v>
      </c>
      <c r="G222" s="101" t="s">
        <v>1607</v>
      </c>
      <c r="H222" s="103" t="s">
        <v>55</v>
      </c>
      <c r="I222" s="101" t="s">
        <v>364</v>
      </c>
      <c r="J222" s="4" t="s">
        <v>1608</v>
      </c>
      <c r="K222" s="103" t="s">
        <v>1609</v>
      </c>
      <c r="L222" s="102" t="s">
        <v>26</v>
      </c>
      <c r="M222" s="103" t="s">
        <v>1022</v>
      </c>
      <c r="N222" s="103" t="s">
        <v>27</v>
      </c>
      <c r="O222" s="103" t="s">
        <v>1610</v>
      </c>
      <c r="P222" s="103" t="s">
        <v>1149</v>
      </c>
      <c r="Q222" s="103" t="s">
        <v>370</v>
      </c>
      <c r="R222" s="101"/>
      <c r="S222" s="101"/>
      <c r="T222" s="101"/>
      <c r="U222" s="101"/>
      <c r="V222" s="101"/>
      <c r="W222" s="101"/>
      <c r="X222" s="101"/>
      <c r="Y222" s="101"/>
      <c r="Z222" s="101"/>
      <c r="AA222" s="101"/>
      <c r="AB222" s="101"/>
      <c r="AC222" s="101"/>
    </row>
    <row r="223" spans="1:29" s="7" customFormat="1" ht="82.5" hidden="1" customHeight="1">
      <c r="A223" s="2" t="s">
        <v>119</v>
      </c>
      <c r="B223" s="16" t="s">
        <v>119</v>
      </c>
      <c r="C223" s="11" t="s">
        <v>1611</v>
      </c>
      <c r="D223" s="11" t="s">
        <v>18</v>
      </c>
      <c r="E223" s="12" t="s">
        <v>1612</v>
      </c>
      <c r="F223" s="12" t="s">
        <v>1613</v>
      </c>
      <c r="G223" s="12" t="s">
        <v>1614</v>
      </c>
      <c r="H223" s="11" t="s">
        <v>45</v>
      </c>
      <c r="I223" s="12"/>
      <c r="J223" s="12"/>
      <c r="K223" s="12"/>
      <c r="L223" s="12"/>
      <c r="M223" s="12"/>
      <c r="N223" s="12"/>
      <c r="O223" s="12"/>
      <c r="P223" s="12"/>
      <c r="Q223" s="12"/>
      <c r="R223" s="12"/>
      <c r="S223" s="12"/>
      <c r="T223" s="12"/>
      <c r="U223" s="12"/>
      <c r="V223" s="12"/>
      <c r="W223" s="12"/>
      <c r="X223" s="12"/>
      <c r="Y223" s="12"/>
      <c r="Z223" s="12"/>
      <c r="AA223" s="12"/>
      <c r="AB223" s="12"/>
      <c r="AC223" s="12"/>
    </row>
    <row r="224" spans="1:29" s="7" customFormat="1" ht="82.5" customHeight="1">
      <c r="A224" s="136">
        <v>2019</v>
      </c>
      <c r="B224" s="162" t="s">
        <v>1615</v>
      </c>
      <c r="C224" s="112" t="s">
        <v>1616</v>
      </c>
      <c r="D224" s="38" t="s">
        <v>18</v>
      </c>
      <c r="E224" s="112" t="s">
        <v>1617</v>
      </c>
      <c r="F224" s="4" t="s">
        <v>1618</v>
      </c>
      <c r="G224" s="112" t="s">
        <v>1619</v>
      </c>
      <c r="H224" s="38" t="s">
        <v>55</v>
      </c>
      <c r="I224" s="38" t="s">
        <v>244</v>
      </c>
      <c r="J224" s="4" t="s">
        <v>1620</v>
      </c>
      <c r="K224" s="38" t="s">
        <v>1621</v>
      </c>
      <c r="L224" s="114" t="s">
        <v>26</v>
      </c>
      <c r="M224" s="151" t="s">
        <v>247</v>
      </c>
      <c r="N224" s="151" t="s">
        <v>27</v>
      </c>
      <c r="O224" s="38" t="s">
        <v>1622</v>
      </c>
      <c r="P224" s="38" t="s">
        <v>145</v>
      </c>
      <c r="Q224" s="38" t="s">
        <v>1357</v>
      </c>
      <c r="R224" s="4"/>
      <c r="S224" s="4"/>
      <c r="T224" s="4"/>
      <c r="U224" s="4"/>
      <c r="V224" s="4"/>
      <c r="W224" s="4"/>
      <c r="X224" s="4"/>
      <c r="Y224" s="4"/>
      <c r="Z224" s="4"/>
      <c r="AA224" s="4"/>
      <c r="AB224" s="4"/>
      <c r="AC224" s="4"/>
    </row>
    <row r="225" spans="1:29" s="7" customFormat="1" ht="82.5" hidden="1" customHeight="1">
      <c r="A225" s="2" t="s">
        <v>119</v>
      </c>
      <c r="B225" s="3" t="s">
        <v>119</v>
      </c>
      <c r="C225" s="5" t="s">
        <v>1623</v>
      </c>
      <c r="D225" s="11" t="s">
        <v>18</v>
      </c>
      <c r="E225" s="4" t="s">
        <v>1624</v>
      </c>
      <c r="F225" s="4" t="s">
        <v>1625</v>
      </c>
      <c r="G225" s="5" t="s">
        <v>1626</v>
      </c>
      <c r="H225" s="5" t="s">
        <v>22</v>
      </c>
      <c r="I225" s="4" t="s">
        <v>1627</v>
      </c>
      <c r="J225" s="4" t="s">
        <v>798</v>
      </c>
      <c r="K225" s="5" t="s">
        <v>1628</v>
      </c>
      <c r="L225" s="5" t="s">
        <v>26</v>
      </c>
      <c r="M225" s="6">
        <v>43621</v>
      </c>
      <c r="N225" s="6"/>
      <c r="O225" s="5" t="s">
        <v>28</v>
      </c>
      <c r="P225" s="5" t="s">
        <v>28</v>
      </c>
      <c r="Q225" s="5" t="s">
        <v>29</v>
      </c>
      <c r="R225" s="4"/>
      <c r="S225" s="4"/>
      <c r="T225" s="4"/>
      <c r="U225" s="4"/>
      <c r="V225" s="4"/>
      <c r="W225" s="4"/>
      <c r="X225" s="4"/>
      <c r="Y225" s="4"/>
      <c r="Z225" s="4"/>
      <c r="AA225" s="4"/>
      <c r="AB225" s="4"/>
      <c r="AC225" s="4"/>
    </row>
    <row r="226" spans="1:29" s="7" customFormat="1" ht="82.5" hidden="1" customHeight="1">
      <c r="A226" s="2">
        <v>2018</v>
      </c>
      <c r="B226" s="3" t="s">
        <v>119</v>
      </c>
      <c r="C226" s="5" t="s">
        <v>1629</v>
      </c>
      <c r="D226" s="11" t="s">
        <v>18</v>
      </c>
      <c r="E226" s="4" t="s">
        <v>1630</v>
      </c>
      <c r="F226" s="4" t="s">
        <v>1631</v>
      </c>
      <c r="G226" s="4" t="s">
        <v>1632</v>
      </c>
      <c r="H226" s="5" t="s">
        <v>22</v>
      </c>
      <c r="I226" s="4" t="s">
        <v>1499</v>
      </c>
      <c r="J226" s="4" t="s">
        <v>798</v>
      </c>
      <c r="K226" s="4"/>
      <c r="L226" s="4"/>
      <c r="M226" s="4"/>
      <c r="N226" s="4" t="s">
        <v>27</v>
      </c>
      <c r="O226" s="4"/>
      <c r="P226" s="4"/>
      <c r="Q226" s="4"/>
      <c r="R226" s="4"/>
      <c r="S226" s="4"/>
      <c r="T226" s="4"/>
      <c r="U226" s="4"/>
      <c r="V226" s="4"/>
      <c r="W226" s="4"/>
      <c r="X226" s="4"/>
      <c r="Y226" s="4"/>
      <c r="Z226" s="4"/>
      <c r="AA226" s="4"/>
      <c r="AB226" s="4"/>
      <c r="AC226" s="4"/>
    </row>
    <row r="227" spans="1:29" s="7" customFormat="1" ht="82.5" customHeight="1">
      <c r="A227" s="136">
        <v>2018</v>
      </c>
      <c r="B227" s="162" t="s">
        <v>1633</v>
      </c>
      <c r="C227" s="38" t="s">
        <v>1634</v>
      </c>
      <c r="D227" s="38" t="s">
        <v>18</v>
      </c>
      <c r="E227" s="112" t="s">
        <v>1635</v>
      </c>
      <c r="F227" s="4" t="s">
        <v>1636</v>
      </c>
      <c r="G227" s="112" t="s">
        <v>1637</v>
      </c>
      <c r="H227" s="38" t="s">
        <v>55</v>
      </c>
      <c r="I227" s="38" t="s">
        <v>255</v>
      </c>
      <c r="J227" s="4" t="s">
        <v>1638</v>
      </c>
      <c r="K227" s="38" t="s">
        <v>1639</v>
      </c>
      <c r="L227" s="114" t="s">
        <v>69</v>
      </c>
      <c r="M227" s="151" t="s">
        <v>1640</v>
      </c>
      <c r="N227" s="151" t="s">
        <v>27</v>
      </c>
      <c r="O227" s="38" t="s">
        <v>1641</v>
      </c>
      <c r="P227" s="38" t="s">
        <v>145</v>
      </c>
      <c r="Q227" s="112"/>
      <c r="R227" s="4"/>
      <c r="S227" s="4"/>
      <c r="T227" s="4"/>
      <c r="U227" s="4"/>
      <c r="V227" s="4"/>
      <c r="W227" s="4"/>
      <c r="X227" s="4"/>
      <c r="Y227" s="4"/>
      <c r="Z227" s="4"/>
      <c r="AA227" s="4"/>
      <c r="AB227" s="4"/>
      <c r="AC227" s="4"/>
    </row>
    <row r="228" spans="1:29" s="7" customFormat="1" ht="82.5" hidden="1" customHeight="1">
      <c r="A228" s="2">
        <v>2019</v>
      </c>
      <c r="B228" s="51" t="s">
        <v>1642</v>
      </c>
      <c r="C228" s="5" t="s">
        <v>1643</v>
      </c>
      <c r="D228" s="11" t="s">
        <v>18</v>
      </c>
      <c r="E228" s="4" t="s">
        <v>1644</v>
      </c>
      <c r="F228" s="4" t="s">
        <v>1645</v>
      </c>
      <c r="G228" s="5" t="s">
        <v>1646</v>
      </c>
      <c r="H228" s="4" t="s">
        <v>35</v>
      </c>
      <c r="I228" s="4"/>
      <c r="J228" s="4"/>
      <c r="K228" s="4"/>
      <c r="L228" s="4"/>
      <c r="M228" s="4"/>
      <c r="N228" s="4"/>
      <c r="O228" s="4"/>
      <c r="P228" s="4"/>
      <c r="Q228" s="4"/>
      <c r="R228" s="4"/>
      <c r="S228" s="4"/>
      <c r="T228" s="4"/>
      <c r="U228" s="4"/>
      <c r="V228" s="4"/>
      <c r="W228" s="4"/>
      <c r="X228" s="4"/>
      <c r="Y228" s="4"/>
      <c r="Z228" s="4"/>
      <c r="AA228" s="4"/>
      <c r="AB228" s="4"/>
      <c r="AC228" s="4"/>
    </row>
    <row r="229" spans="1:29" s="7" customFormat="1" ht="82.5" hidden="1" customHeight="1">
      <c r="A229" s="52"/>
      <c r="B229" s="53"/>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s="7" customFormat="1" ht="82.5" hidden="1" customHeight="1">
      <c r="A230" s="52"/>
      <c r="B230" s="49"/>
      <c r="C230" s="49"/>
      <c r="D230" s="49"/>
      <c r="E230" s="49"/>
      <c r="F230" s="49"/>
      <c r="G230" s="49"/>
      <c r="H230" s="49"/>
      <c r="I230" s="4"/>
      <c r="J230" s="4"/>
      <c r="K230" s="49"/>
      <c r="L230" s="49"/>
      <c r="M230" s="49"/>
      <c r="N230" s="49"/>
      <c r="O230" s="49"/>
      <c r="P230" s="49"/>
      <c r="Q230" s="49"/>
      <c r="R230" s="49"/>
      <c r="S230" s="49"/>
      <c r="T230" s="49"/>
      <c r="U230" s="49"/>
      <c r="V230" s="49"/>
      <c r="W230" s="49"/>
      <c r="X230" s="49"/>
      <c r="Y230" s="49"/>
      <c r="Z230" s="49"/>
      <c r="AA230" s="49"/>
      <c r="AB230" s="49"/>
      <c r="AC230" s="49"/>
    </row>
    <row r="231" spans="1:29" s="7" customFormat="1" ht="82.5" hidden="1" customHeight="1">
      <c r="A231" s="52"/>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s="7" customFormat="1" ht="82.5" hidden="1" customHeight="1">
      <c r="A232" s="52"/>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s="7" customFormat="1" ht="82.5" hidden="1" customHeight="1">
      <c r="A233" s="52"/>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s="7" customFormat="1" ht="82.5" hidden="1" customHeight="1">
      <c r="A234" s="52"/>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s="7" customFormat="1" ht="82.5" hidden="1" customHeight="1">
      <c r="A235" s="52"/>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s="7" customFormat="1" ht="82.5" hidden="1" customHeight="1">
      <c r="A236" s="52"/>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s="7" customFormat="1" ht="82.5" hidden="1" customHeight="1">
      <c r="A237" s="52"/>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s="7" customFormat="1" ht="82.5" hidden="1" customHeight="1">
      <c r="A238" s="52"/>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s="7" customFormat="1" ht="82.5" hidden="1" customHeight="1">
      <c r="A239" s="52"/>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s="7" customFormat="1" ht="82.5" hidden="1" customHeight="1">
      <c r="A240" s="52"/>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s="7" customFormat="1" ht="82.5" hidden="1" customHeight="1">
      <c r="A241" s="52"/>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s="7" customFormat="1" ht="82.5" hidden="1" customHeight="1">
      <c r="A242" s="52"/>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s="7" customFormat="1" ht="82.5" hidden="1" customHeight="1">
      <c r="A243" s="52"/>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s="7" customFormat="1" ht="82.5" hidden="1" customHeight="1">
      <c r="A244" s="52"/>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s="7" customFormat="1" ht="82.5" hidden="1" customHeight="1">
      <c r="A245" s="52"/>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s="7" customFormat="1" ht="82.5" hidden="1" customHeight="1">
      <c r="A246" s="52"/>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s="7" customFormat="1" ht="82.5" hidden="1" customHeight="1">
      <c r="A247" s="52"/>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s="7" customFormat="1" ht="82.5" hidden="1" customHeight="1">
      <c r="A248" s="52"/>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s="7" customFormat="1" ht="82.5" hidden="1" customHeight="1">
      <c r="A249" s="52"/>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s="7" customFormat="1" ht="82.5" hidden="1" customHeight="1">
      <c r="A250" s="52"/>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s="7" customFormat="1" ht="82.5" hidden="1" customHeight="1">
      <c r="A251" s="52"/>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s="7" customFormat="1" ht="82.5" hidden="1" customHeight="1">
      <c r="A252" s="52"/>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s="7" customFormat="1" ht="82.5" hidden="1" customHeight="1">
      <c r="A253" s="52"/>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s="7" customFormat="1" ht="82.5" hidden="1" customHeight="1">
      <c r="A254" s="52"/>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s="7" customFormat="1" ht="82.5" hidden="1" customHeight="1">
      <c r="A255" s="52"/>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s="7" customFormat="1" ht="82.5" hidden="1" customHeight="1">
      <c r="A256" s="52"/>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s="7" customFormat="1" ht="82.5" hidden="1" customHeight="1">
      <c r="A257" s="52"/>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s="7" customFormat="1" ht="82.5" hidden="1" customHeight="1">
      <c r="A258" s="52"/>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s="7" customFormat="1" ht="82.5" hidden="1" customHeight="1">
      <c r="A259" s="52"/>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s="7" customFormat="1" ht="82.5" hidden="1" customHeight="1">
      <c r="A260" s="52"/>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s="7" customFormat="1" ht="82.5" hidden="1" customHeight="1">
      <c r="A261" s="52"/>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s="7" customFormat="1" ht="82.5" hidden="1" customHeight="1">
      <c r="A262" s="52"/>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s="7" customFormat="1" ht="82.5" hidden="1" customHeight="1">
      <c r="A263" s="52"/>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s="7" customFormat="1" ht="82.5" hidden="1" customHeight="1">
      <c r="A264" s="52"/>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s="7" customFormat="1" ht="82.5" hidden="1" customHeight="1">
      <c r="A265" s="52"/>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s="7" customFormat="1" ht="82.5" hidden="1" customHeight="1">
      <c r="A266" s="52"/>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s="7" customFormat="1" ht="82.5" hidden="1" customHeight="1">
      <c r="A267" s="52"/>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s="7" customFormat="1" ht="82.5" hidden="1" customHeight="1">
      <c r="A268" s="52"/>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s="7" customFormat="1" ht="82.5" hidden="1" customHeight="1">
      <c r="A269" s="52"/>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s="7" customFormat="1" ht="82.5" hidden="1" customHeight="1">
      <c r="A270" s="52"/>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s="7" customFormat="1" ht="82.5" hidden="1" customHeight="1">
      <c r="A271" s="52"/>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s="7" customFormat="1" ht="82.5" hidden="1" customHeight="1">
      <c r="A272" s="52"/>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s="7" customFormat="1" ht="82.5" hidden="1" customHeight="1">
      <c r="A273" s="52"/>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s="7" customFormat="1" ht="82.5" hidden="1" customHeight="1">
      <c r="A274" s="52"/>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s="7" customFormat="1" ht="82.5" hidden="1" customHeight="1">
      <c r="A275" s="52"/>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s="7" customFormat="1" ht="82.5" hidden="1" customHeight="1">
      <c r="A276" s="52"/>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s="7" customFormat="1" ht="82.5" hidden="1" customHeight="1">
      <c r="A277" s="52"/>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s="7" customFormat="1" ht="82.5" hidden="1" customHeight="1">
      <c r="A278" s="52"/>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s="7" customFormat="1" ht="82.5" hidden="1" customHeight="1">
      <c r="A279" s="52"/>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s="7" customFormat="1" ht="82.5" hidden="1" customHeight="1">
      <c r="A280" s="52"/>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s="7" customFormat="1" ht="82.5" hidden="1" customHeight="1">
      <c r="A281" s="52"/>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s="7" customFormat="1" ht="82.5" hidden="1" customHeight="1">
      <c r="A282" s="52"/>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s="7" customFormat="1" ht="82.5" hidden="1" customHeight="1">
      <c r="A283" s="52"/>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s="7" customFormat="1" ht="82.5" hidden="1" customHeight="1">
      <c r="A284" s="52"/>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s="7" customFormat="1" ht="82.5" hidden="1" customHeight="1">
      <c r="A285" s="52"/>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s="7" customFormat="1" ht="82.5" hidden="1" customHeight="1">
      <c r="A286" s="52"/>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s="7" customFormat="1" ht="82.5" hidden="1" customHeight="1">
      <c r="A287" s="52"/>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s="7" customFormat="1" ht="82.5" hidden="1" customHeight="1">
      <c r="A288" s="52"/>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s="7" customFormat="1" ht="82.5" hidden="1" customHeight="1">
      <c r="A289" s="52"/>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s="7" customFormat="1" ht="82.5" hidden="1" customHeight="1">
      <c r="A290" s="52"/>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s="7" customFormat="1" ht="82.5" hidden="1" customHeight="1">
      <c r="A291" s="52"/>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s="7" customFormat="1" ht="82.5" hidden="1" customHeight="1">
      <c r="A292" s="52"/>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s="7" customFormat="1" ht="82.5" hidden="1" customHeight="1">
      <c r="A293" s="52"/>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s="7" customFormat="1" ht="82.5" hidden="1" customHeight="1">
      <c r="A294" s="52"/>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s="7" customFormat="1" ht="82.5" hidden="1" customHeight="1">
      <c r="A295" s="52"/>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s="7" customFormat="1" ht="82.5" hidden="1" customHeight="1">
      <c r="A296" s="52"/>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s="7" customFormat="1" ht="82.5" hidden="1" customHeight="1">
      <c r="A297" s="52"/>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s="7" customFormat="1" ht="82.5" hidden="1" customHeight="1">
      <c r="A298" s="52"/>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s="7" customFormat="1" ht="82.5" hidden="1" customHeight="1">
      <c r="A299" s="52"/>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s="7" customFormat="1" ht="82.5" hidden="1" customHeight="1">
      <c r="A300" s="52"/>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s="7" customFormat="1" ht="82.5" hidden="1" customHeight="1">
      <c r="A301" s="52"/>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s="7" customFormat="1" ht="82.5" hidden="1" customHeight="1">
      <c r="A302" s="52"/>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s="7" customFormat="1" ht="82.5" hidden="1" customHeight="1">
      <c r="A303" s="52"/>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s="7" customFormat="1" ht="82.5" hidden="1" customHeight="1">
      <c r="A304" s="52"/>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s="7" customFormat="1" ht="82.5" hidden="1" customHeight="1">
      <c r="A305" s="52"/>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s="7" customFormat="1" ht="82.5" hidden="1" customHeight="1">
      <c r="A306" s="52"/>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s="7" customFormat="1" ht="82.5" hidden="1" customHeight="1">
      <c r="A307" s="52"/>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s="7" customFormat="1" ht="82.5" hidden="1" customHeight="1">
      <c r="A308" s="52"/>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s="7" customFormat="1" ht="82.5" hidden="1" customHeight="1">
      <c r="A309" s="52"/>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s="7" customFormat="1" ht="82.5" hidden="1" customHeight="1">
      <c r="A310" s="52"/>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s="7" customFormat="1" ht="82.5" hidden="1" customHeight="1">
      <c r="A311" s="52"/>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s="7" customFormat="1" ht="82.5" hidden="1" customHeight="1">
      <c r="A312" s="52"/>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s="7" customFormat="1" ht="82.5" hidden="1" customHeight="1">
      <c r="A313" s="52"/>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s="7" customFormat="1" ht="82.5" hidden="1" customHeight="1">
      <c r="A314" s="52"/>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s="7" customFormat="1" ht="82.5" hidden="1" customHeight="1">
      <c r="A315" s="52"/>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s="7" customFormat="1" ht="82.5" hidden="1" customHeight="1">
      <c r="A316" s="52"/>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s="7" customFormat="1" ht="82.5" hidden="1" customHeight="1">
      <c r="A317" s="52"/>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s="7" customFormat="1" ht="82.5" hidden="1" customHeight="1">
      <c r="A318" s="52"/>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s="7" customFormat="1" ht="82.5" hidden="1" customHeight="1">
      <c r="A319" s="52"/>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s="7" customFormat="1" ht="82.5" hidden="1" customHeight="1">
      <c r="A320" s="52"/>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s="7" customFormat="1" ht="82.5" hidden="1" customHeight="1">
      <c r="A321" s="52"/>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s="7" customFormat="1" ht="82.5" hidden="1" customHeight="1">
      <c r="A322" s="52"/>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s="7" customFormat="1" ht="82.5" hidden="1" customHeight="1">
      <c r="A323" s="52"/>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s="7" customFormat="1" ht="82.5" hidden="1" customHeight="1">
      <c r="A324" s="52"/>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s="7" customFormat="1" ht="82.5" hidden="1" customHeight="1">
      <c r="A325" s="52"/>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s="7" customFormat="1" ht="82.5" hidden="1" customHeight="1">
      <c r="A326" s="52"/>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s="7" customFormat="1" ht="82.5" hidden="1" customHeight="1">
      <c r="A327" s="52"/>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s="7" customFormat="1" ht="82.5" hidden="1" customHeight="1">
      <c r="A328" s="52"/>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s="7" customFormat="1" ht="82.5" hidden="1" customHeight="1">
      <c r="A329" s="52"/>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s="7" customFormat="1" ht="82.5" hidden="1" customHeight="1">
      <c r="A330" s="52"/>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s="7" customFormat="1" ht="82.5" hidden="1" customHeight="1">
      <c r="A331" s="52"/>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s="7" customFormat="1" ht="82.5" hidden="1" customHeight="1">
      <c r="A332" s="52"/>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s="7" customFormat="1" ht="82.5" hidden="1" customHeight="1">
      <c r="A333" s="52"/>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s="7" customFormat="1" ht="82.5" hidden="1" customHeight="1">
      <c r="A334" s="52"/>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s="7" customFormat="1" ht="82.5" hidden="1" customHeight="1">
      <c r="A335" s="52"/>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s="7" customFormat="1" ht="82.5" hidden="1" customHeight="1">
      <c r="A336" s="52"/>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s="7" customFormat="1" ht="82.5" hidden="1" customHeight="1">
      <c r="A337" s="52"/>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s="7" customFormat="1" ht="82.5" hidden="1" customHeight="1">
      <c r="A338" s="52"/>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s="7" customFormat="1" ht="82.5" hidden="1" customHeight="1">
      <c r="A339" s="52"/>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s="7" customFormat="1" ht="82.5" hidden="1" customHeight="1">
      <c r="A340" s="52"/>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s="7" customFormat="1" ht="82.5" hidden="1" customHeight="1">
      <c r="A341" s="52"/>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s="7" customFormat="1" ht="82.5" hidden="1" customHeight="1">
      <c r="A342" s="52"/>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s="7" customFormat="1" ht="82.5" hidden="1" customHeight="1">
      <c r="A343" s="52"/>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s="7" customFormat="1" ht="82.5" hidden="1" customHeight="1">
      <c r="A344" s="52"/>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s="7" customFormat="1" ht="82.5" hidden="1" customHeight="1">
      <c r="A345" s="52"/>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s="7" customFormat="1" ht="82.5" hidden="1" customHeight="1">
      <c r="A346" s="52"/>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s="7" customFormat="1" ht="82.5" hidden="1" customHeight="1">
      <c r="A347" s="52"/>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s="7" customFormat="1" ht="82.5" hidden="1" customHeight="1">
      <c r="A348" s="52"/>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s="7" customFormat="1" ht="82.5" hidden="1" customHeight="1">
      <c r="A349" s="52"/>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s="7" customFormat="1" ht="82.5" hidden="1" customHeight="1">
      <c r="A350" s="52"/>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s="7" customFormat="1" ht="82.5" hidden="1" customHeight="1">
      <c r="A351" s="52"/>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s="7" customFormat="1" ht="82.5" hidden="1" customHeight="1">
      <c r="A352" s="52"/>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s="7" customFormat="1" ht="82.5" hidden="1" customHeight="1">
      <c r="A353" s="52"/>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s="7" customFormat="1" ht="82.5" hidden="1" customHeight="1">
      <c r="A354" s="52"/>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s="7" customFormat="1" ht="82.5" hidden="1" customHeight="1">
      <c r="A355" s="52"/>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s="7" customFormat="1" ht="82.5" hidden="1" customHeight="1">
      <c r="A356" s="52"/>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s="7" customFormat="1" ht="82.5" hidden="1" customHeight="1">
      <c r="A357" s="52"/>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s="7" customFormat="1" ht="82.5" hidden="1" customHeight="1">
      <c r="A358" s="52"/>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s="7" customFormat="1" ht="82.5" hidden="1" customHeight="1">
      <c r="A359" s="52"/>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s="7" customFormat="1" ht="82.5" hidden="1" customHeight="1">
      <c r="A360" s="52"/>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s="7" customFormat="1" ht="82.5" hidden="1" customHeight="1">
      <c r="A361" s="52"/>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s="7" customFormat="1" ht="82.5" hidden="1" customHeight="1">
      <c r="A362" s="52"/>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s="7" customFormat="1" ht="82.5" hidden="1" customHeight="1">
      <c r="A363" s="52"/>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s="7" customFormat="1" ht="82.5" hidden="1" customHeight="1">
      <c r="A364" s="52"/>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s="7" customFormat="1" ht="82.5" hidden="1" customHeight="1">
      <c r="A365" s="52"/>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s="7" customFormat="1" ht="82.5" hidden="1" customHeight="1">
      <c r="A366" s="52"/>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s="7" customFormat="1" ht="82.5" hidden="1" customHeight="1">
      <c r="A367" s="52"/>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s="7" customFormat="1" ht="82.5" hidden="1" customHeight="1">
      <c r="A368" s="52"/>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s="7" customFormat="1" ht="82.5" hidden="1" customHeight="1">
      <c r="A369" s="52"/>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s="7" customFormat="1" ht="82.5" hidden="1" customHeight="1">
      <c r="A370" s="52"/>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s="7" customFormat="1" ht="82.5" hidden="1" customHeight="1">
      <c r="A371" s="52"/>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s="7" customFormat="1" ht="82.5" hidden="1" customHeight="1">
      <c r="A372" s="52"/>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s="7" customFormat="1" ht="82.5" hidden="1" customHeight="1">
      <c r="A373" s="52"/>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s="7" customFormat="1" ht="82.5" hidden="1" customHeight="1">
      <c r="A374" s="52"/>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s="7" customFormat="1" ht="82.5" hidden="1" customHeight="1">
      <c r="A375" s="52"/>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s="7" customFormat="1" ht="82.5" hidden="1" customHeight="1">
      <c r="A376" s="52"/>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s="7" customFormat="1" ht="82.5" hidden="1" customHeight="1">
      <c r="A377" s="52"/>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s="7" customFormat="1" ht="82.5" hidden="1" customHeight="1">
      <c r="A378" s="52"/>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s="7" customFormat="1" ht="82.5" hidden="1" customHeight="1">
      <c r="A379" s="52"/>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s="7" customFormat="1" ht="82.5" hidden="1" customHeight="1">
      <c r="A380" s="52"/>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s="7" customFormat="1" ht="82.5" hidden="1" customHeight="1">
      <c r="A381" s="52"/>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s="7" customFormat="1" ht="82.5" hidden="1" customHeight="1">
      <c r="A382" s="52"/>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s="7" customFormat="1" ht="82.5" hidden="1" customHeight="1">
      <c r="A383" s="52"/>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s="7" customFormat="1" ht="82.5" hidden="1" customHeight="1">
      <c r="A384" s="52"/>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s="7" customFormat="1" ht="82.5" hidden="1" customHeight="1">
      <c r="A385" s="52"/>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s="7" customFormat="1" ht="82.5" hidden="1" customHeight="1">
      <c r="A386" s="52"/>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s="7" customFormat="1" ht="82.5" hidden="1" customHeight="1">
      <c r="A387" s="52"/>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s="7" customFormat="1" ht="82.5" hidden="1" customHeight="1">
      <c r="A388" s="52"/>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s="7" customFormat="1" ht="82.5" hidden="1" customHeight="1">
      <c r="A389" s="52"/>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s="7" customFormat="1" ht="82.5" hidden="1" customHeight="1">
      <c r="A390" s="52"/>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s="7" customFormat="1" ht="82.5" hidden="1" customHeight="1">
      <c r="A391" s="52"/>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s="7" customFormat="1" ht="82.5" hidden="1" customHeight="1">
      <c r="A392" s="52"/>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s="7" customFormat="1" ht="82.5" hidden="1" customHeight="1">
      <c r="A393" s="52"/>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s="7" customFormat="1" ht="82.5" hidden="1" customHeight="1">
      <c r="A394" s="52"/>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s="7" customFormat="1" ht="82.5" hidden="1" customHeight="1">
      <c r="A395" s="52"/>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s="7" customFormat="1" ht="82.5" hidden="1" customHeight="1">
      <c r="A396" s="52"/>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s="7" customFormat="1" ht="82.5" hidden="1" customHeight="1">
      <c r="A397" s="52"/>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s="7" customFormat="1" ht="82.5" hidden="1" customHeight="1">
      <c r="A398" s="52"/>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s="7" customFormat="1" ht="82.5" hidden="1" customHeight="1">
      <c r="A399" s="52"/>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s="7" customFormat="1" ht="82.5" hidden="1" customHeight="1">
      <c r="A400" s="52"/>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s="7" customFormat="1" ht="82.5" hidden="1" customHeight="1">
      <c r="A401" s="52"/>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s="7" customFormat="1" ht="82.5" hidden="1" customHeight="1">
      <c r="A402" s="52"/>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s="7" customFormat="1" ht="82.5" hidden="1" customHeight="1">
      <c r="A403" s="52"/>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s="7" customFormat="1" ht="82.5" hidden="1" customHeight="1">
      <c r="A404" s="52"/>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s="7" customFormat="1" ht="82.5" hidden="1" customHeight="1">
      <c r="A405" s="52"/>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s="7" customFormat="1" ht="82.5" hidden="1" customHeight="1">
      <c r="A406" s="52"/>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s="7" customFormat="1" ht="82.5" hidden="1" customHeight="1">
      <c r="A407" s="52"/>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s="7" customFormat="1" ht="82.5" hidden="1" customHeight="1">
      <c r="A408" s="52"/>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s="7" customFormat="1" ht="82.5" hidden="1" customHeight="1">
      <c r="A409" s="52"/>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s="7" customFormat="1" ht="82.5" hidden="1" customHeight="1">
      <c r="A410" s="52"/>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s="7" customFormat="1" ht="82.5" hidden="1" customHeight="1">
      <c r="A411" s="52"/>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s="7" customFormat="1" ht="82.5" hidden="1" customHeight="1">
      <c r="A412" s="52"/>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s="7" customFormat="1" ht="82.5" hidden="1" customHeight="1">
      <c r="A413" s="52"/>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s="7" customFormat="1" ht="82.5" hidden="1" customHeight="1">
      <c r="A414" s="52"/>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s="7" customFormat="1" ht="82.5" hidden="1" customHeight="1">
      <c r="A415" s="52"/>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s="7" customFormat="1" ht="82.5" hidden="1" customHeight="1">
      <c r="A416" s="52"/>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s="7" customFormat="1" ht="82.5" hidden="1" customHeight="1">
      <c r="A417" s="52"/>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s="7" customFormat="1" ht="82.5" hidden="1" customHeight="1">
      <c r="A418" s="52"/>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s="7" customFormat="1" ht="82.5" hidden="1" customHeight="1">
      <c r="A419" s="52"/>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s="7" customFormat="1" ht="82.5" hidden="1" customHeight="1">
      <c r="A420" s="52"/>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s="7" customFormat="1" ht="82.5" hidden="1" customHeight="1">
      <c r="A421" s="52"/>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s="7" customFormat="1" ht="82.5" hidden="1" customHeight="1">
      <c r="A422" s="52"/>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s="7" customFormat="1" ht="82.5" hidden="1" customHeight="1">
      <c r="A423" s="52"/>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s="7" customFormat="1" ht="82.5" hidden="1" customHeight="1">
      <c r="A424" s="52"/>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s="7" customFormat="1" ht="82.5" hidden="1" customHeight="1">
      <c r="A425" s="52"/>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s="7" customFormat="1" ht="82.5" hidden="1" customHeight="1">
      <c r="A426" s="52"/>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s="7" customFormat="1" ht="82.5" hidden="1" customHeight="1">
      <c r="A427" s="52"/>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s="7" customFormat="1" ht="82.5" hidden="1" customHeight="1">
      <c r="A428" s="52"/>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s="7" customFormat="1" ht="82.5" hidden="1" customHeight="1">
      <c r="A429" s="52"/>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s="7" customFormat="1" ht="82.5" hidden="1" customHeight="1">
      <c r="A430" s="52"/>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s="7" customFormat="1" ht="82.5" hidden="1" customHeight="1">
      <c r="A431" s="52"/>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s="7" customFormat="1" ht="82.5" hidden="1" customHeight="1">
      <c r="A432" s="52"/>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s="7" customFormat="1" ht="82.5" hidden="1" customHeight="1">
      <c r="A433" s="52"/>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s="7" customFormat="1" ht="82.5" hidden="1" customHeight="1">
      <c r="A434" s="52"/>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s="7" customFormat="1" ht="82.5" hidden="1" customHeight="1">
      <c r="A435" s="52"/>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s="7" customFormat="1" ht="82.5" hidden="1" customHeight="1">
      <c r="A436" s="52"/>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s="7" customFormat="1" ht="82.5" hidden="1" customHeight="1">
      <c r="A437" s="52"/>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s="7" customFormat="1" ht="82.5" hidden="1" customHeight="1">
      <c r="A438" s="52"/>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s="7" customFormat="1" ht="82.5" hidden="1" customHeight="1">
      <c r="A439" s="52"/>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s="7" customFormat="1" ht="82.5" hidden="1" customHeight="1">
      <c r="A440" s="52"/>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s="7" customFormat="1" ht="82.5" hidden="1" customHeight="1">
      <c r="A441" s="52"/>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s="7" customFormat="1" ht="82.5" hidden="1" customHeight="1">
      <c r="A442" s="52"/>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s="7" customFormat="1" ht="82.5" hidden="1" customHeight="1">
      <c r="A443" s="52"/>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s="7" customFormat="1" ht="82.5" hidden="1" customHeight="1">
      <c r="A444" s="52"/>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s="7" customFormat="1" ht="82.5" hidden="1" customHeight="1">
      <c r="A445" s="52"/>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s="7" customFormat="1" ht="82.5" hidden="1" customHeight="1">
      <c r="A446" s="52"/>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s="7" customFormat="1" ht="82.5" hidden="1" customHeight="1">
      <c r="A447" s="52"/>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s="7" customFormat="1" ht="82.5" hidden="1" customHeight="1">
      <c r="A448" s="52"/>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s="7" customFormat="1" ht="82.5" hidden="1" customHeight="1">
      <c r="A449" s="52"/>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s="7" customFormat="1" ht="82.5" hidden="1" customHeight="1">
      <c r="A450" s="52"/>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s="7" customFormat="1" ht="82.5" hidden="1" customHeight="1">
      <c r="A451" s="52"/>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s="7" customFormat="1" ht="82.5" hidden="1" customHeight="1">
      <c r="A452" s="52"/>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s="7" customFormat="1" ht="82.5" hidden="1" customHeight="1">
      <c r="A453" s="52"/>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s="7" customFormat="1" ht="82.5" hidden="1" customHeight="1">
      <c r="A454" s="52"/>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s="7" customFormat="1" ht="82.5" hidden="1" customHeight="1">
      <c r="A455" s="52"/>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s="7" customFormat="1" ht="82.5" hidden="1" customHeight="1">
      <c r="A456" s="52"/>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s="7" customFormat="1" ht="82.5" hidden="1" customHeight="1">
      <c r="A457" s="52"/>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s="7" customFormat="1" ht="82.5" hidden="1" customHeight="1">
      <c r="A458" s="52"/>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s="7" customFormat="1" ht="82.5" hidden="1" customHeight="1">
      <c r="A459" s="52"/>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s="7" customFormat="1" ht="82.5" hidden="1" customHeight="1">
      <c r="A460" s="52"/>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s="7" customFormat="1" ht="82.5" hidden="1" customHeight="1">
      <c r="A461" s="52"/>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s="7" customFormat="1" ht="82.5" hidden="1" customHeight="1">
      <c r="A462" s="52"/>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s="7" customFormat="1" ht="82.5" hidden="1" customHeight="1">
      <c r="A463" s="52"/>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s="7" customFormat="1" ht="82.5" hidden="1" customHeight="1">
      <c r="A464" s="52"/>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s="7" customFormat="1" ht="82.5" hidden="1" customHeight="1">
      <c r="A465" s="52"/>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s="7" customFormat="1" ht="82.5" hidden="1" customHeight="1">
      <c r="A466" s="52"/>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s="7" customFormat="1" ht="82.5" hidden="1" customHeight="1">
      <c r="A467" s="52"/>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s="7" customFormat="1" ht="82.5" hidden="1" customHeight="1">
      <c r="A468" s="52"/>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s="7" customFormat="1" ht="82.5" hidden="1" customHeight="1">
      <c r="A469" s="52"/>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s="7" customFormat="1" ht="82.5" hidden="1" customHeight="1">
      <c r="A470" s="52"/>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s="7" customFormat="1" ht="82.5" hidden="1" customHeight="1">
      <c r="A471" s="52"/>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s="7" customFormat="1" ht="82.5" hidden="1" customHeight="1">
      <c r="A472" s="52"/>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s="7" customFormat="1" ht="82.5" hidden="1" customHeight="1">
      <c r="A473" s="52"/>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s="7" customFormat="1" ht="82.5" hidden="1" customHeight="1">
      <c r="A474" s="52"/>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s="7" customFormat="1" ht="82.5" hidden="1" customHeight="1">
      <c r="A475" s="52"/>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s="7" customFormat="1" ht="82.5" hidden="1" customHeight="1">
      <c r="A476" s="52"/>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s="7" customFormat="1" ht="82.5" hidden="1" customHeight="1">
      <c r="A477" s="52"/>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s="7" customFormat="1" ht="82.5" hidden="1" customHeight="1">
      <c r="A478" s="52"/>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s="7" customFormat="1" ht="82.5" hidden="1" customHeight="1">
      <c r="A479" s="52"/>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s="7" customFormat="1" ht="82.5" hidden="1" customHeight="1">
      <c r="A480" s="52"/>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s="7" customFormat="1" ht="82.5" hidden="1" customHeight="1">
      <c r="A481" s="52"/>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s="7" customFormat="1" ht="82.5" hidden="1" customHeight="1">
      <c r="A482" s="52"/>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s="7" customFormat="1" ht="82.5" hidden="1" customHeight="1">
      <c r="A483" s="52"/>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s="7" customFormat="1" ht="82.5" hidden="1" customHeight="1">
      <c r="A484" s="52"/>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s="7" customFormat="1" ht="82.5" hidden="1" customHeight="1">
      <c r="A485" s="52"/>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s="7" customFormat="1" ht="82.5" hidden="1" customHeight="1">
      <c r="A486" s="52"/>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s="7" customFormat="1" ht="82.5" hidden="1" customHeight="1">
      <c r="A487" s="52"/>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s="7" customFormat="1" ht="82.5" hidden="1" customHeight="1">
      <c r="A488" s="52"/>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s="7" customFormat="1" ht="82.5" hidden="1" customHeight="1">
      <c r="A489" s="52"/>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s="7" customFormat="1" ht="82.5" hidden="1" customHeight="1">
      <c r="A490" s="52"/>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s="7" customFormat="1" ht="82.5" hidden="1" customHeight="1">
      <c r="A491" s="52"/>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s="7" customFormat="1" ht="82.5" hidden="1" customHeight="1">
      <c r="A492" s="52"/>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s="7" customFormat="1" ht="82.5" hidden="1" customHeight="1">
      <c r="A493" s="52"/>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s="7" customFormat="1" ht="82.5" hidden="1" customHeight="1">
      <c r="A494" s="52"/>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s="7" customFormat="1" ht="82.5" hidden="1" customHeight="1">
      <c r="A495" s="52"/>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s="7" customFormat="1" ht="82.5" hidden="1" customHeight="1">
      <c r="A496" s="52"/>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s="7" customFormat="1" ht="82.5" hidden="1" customHeight="1">
      <c r="A497" s="52"/>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s="7" customFormat="1" ht="82.5" hidden="1" customHeight="1">
      <c r="A498" s="52"/>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s="7" customFormat="1" ht="82.5" hidden="1" customHeight="1">
      <c r="A499" s="52"/>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s="7" customFormat="1" ht="82.5" hidden="1" customHeight="1">
      <c r="A500" s="52"/>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s="7" customFormat="1" ht="82.5" hidden="1" customHeight="1">
      <c r="A501" s="52"/>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s="7" customFormat="1" ht="82.5" hidden="1" customHeight="1">
      <c r="A502" s="52"/>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s="7" customFormat="1" ht="82.5" hidden="1" customHeight="1">
      <c r="A503" s="52"/>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s="7" customFormat="1" ht="82.5" hidden="1" customHeight="1">
      <c r="A504" s="52"/>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s="7" customFormat="1" ht="82.5" hidden="1" customHeight="1">
      <c r="A505" s="52"/>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s="7" customFormat="1" ht="82.5" hidden="1" customHeight="1">
      <c r="A506" s="52"/>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s="7" customFormat="1" ht="82.5" hidden="1" customHeight="1">
      <c r="A507" s="52"/>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s="7" customFormat="1" ht="82.5" hidden="1" customHeight="1">
      <c r="A508" s="52"/>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s="7" customFormat="1" ht="82.5" hidden="1" customHeight="1">
      <c r="A509" s="52"/>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s="7" customFormat="1" ht="82.5" hidden="1" customHeight="1">
      <c r="A510" s="52"/>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s="7" customFormat="1" ht="82.5" hidden="1" customHeight="1">
      <c r="A511" s="52"/>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s="7" customFormat="1" ht="82.5" hidden="1" customHeight="1">
      <c r="A512" s="52"/>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s="7" customFormat="1" ht="82.5" hidden="1" customHeight="1">
      <c r="A513" s="52"/>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s="7" customFormat="1" ht="82.5" hidden="1" customHeight="1">
      <c r="A514" s="52"/>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s="7" customFormat="1" ht="82.5" hidden="1" customHeight="1">
      <c r="A515" s="52"/>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s="7" customFormat="1" ht="82.5" hidden="1" customHeight="1">
      <c r="A516" s="52"/>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s="7" customFormat="1" ht="82.5" hidden="1" customHeight="1">
      <c r="A517" s="52"/>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s="7" customFormat="1" ht="82.5" hidden="1" customHeight="1">
      <c r="A518" s="52"/>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s="7" customFormat="1" ht="82.5" hidden="1" customHeight="1">
      <c r="A519" s="52"/>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s="7" customFormat="1" ht="82.5" hidden="1" customHeight="1">
      <c r="A520" s="52"/>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s="7" customFormat="1" ht="82.5" hidden="1" customHeight="1">
      <c r="A521" s="52"/>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s="7" customFormat="1" ht="82.5" hidden="1" customHeight="1">
      <c r="A522" s="52"/>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s="7" customFormat="1" ht="82.5" hidden="1" customHeight="1">
      <c r="A523" s="52"/>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s="7" customFormat="1" ht="82.5" hidden="1" customHeight="1">
      <c r="A524" s="52"/>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s="7" customFormat="1" ht="82.5" hidden="1" customHeight="1">
      <c r="A525" s="52"/>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s="7" customFormat="1" ht="82.5" hidden="1" customHeight="1">
      <c r="A526" s="52"/>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s="7" customFormat="1" ht="82.5" hidden="1" customHeight="1">
      <c r="A527" s="52"/>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s="7" customFormat="1" ht="82.5" hidden="1" customHeight="1">
      <c r="A528" s="52"/>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s="7" customFormat="1" ht="82.5" hidden="1" customHeight="1">
      <c r="A529" s="52"/>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s="7" customFormat="1" ht="82.5" hidden="1" customHeight="1">
      <c r="A530" s="52"/>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s="7" customFormat="1" ht="82.5" hidden="1" customHeight="1">
      <c r="A531" s="52"/>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s="7" customFormat="1" ht="82.5" hidden="1" customHeight="1">
      <c r="A532" s="52"/>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s="7" customFormat="1" ht="82.5" hidden="1" customHeight="1">
      <c r="A533" s="52"/>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s="7" customFormat="1" ht="82.5" hidden="1" customHeight="1">
      <c r="A534" s="52"/>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s="7" customFormat="1" ht="82.5" hidden="1" customHeight="1">
      <c r="A535" s="52"/>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s="7" customFormat="1" ht="82.5" hidden="1" customHeight="1">
      <c r="A536" s="52"/>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s="7" customFormat="1" ht="82.5" hidden="1" customHeight="1">
      <c r="A537" s="52"/>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s="7" customFormat="1" ht="82.5" hidden="1" customHeight="1">
      <c r="A538" s="52"/>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s="7" customFormat="1" ht="82.5" hidden="1" customHeight="1">
      <c r="A539" s="52"/>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s="7" customFormat="1" ht="82.5" hidden="1" customHeight="1">
      <c r="A540" s="52"/>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s="7" customFormat="1" ht="82.5" hidden="1" customHeight="1">
      <c r="A541" s="52"/>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s="7" customFormat="1" ht="82.5" hidden="1" customHeight="1">
      <c r="A542" s="52"/>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s="7" customFormat="1" ht="82.5" hidden="1" customHeight="1">
      <c r="A543" s="52"/>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s="7" customFormat="1" ht="82.5" hidden="1" customHeight="1">
      <c r="A544" s="52"/>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s="7" customFormat="1" ht="82.5" hidden="1" customHeight="1">
      <c r="A545" s="52"/>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s="7" customFormat="1" ht="82.5" hidden="1" customHeight="1">
      <c r="A546" s="52"/>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s="7" customFormat="1" ht="82.5" hidden="1" customHeight="1">
      <c r="A547" s="52"/>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s="7" customFormat="1" ht="82.5" hidden="1" customHeight="1">
      <c r="A548" s="52"/>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s="7" customFormat="1" ht="82.5" hidden="1" customHeight="1">
      <c r="A549" s="52"/>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s="7" customFormat="1" ht="82.5" hidden="1" customHeight="1">
      <c r="A550" s="52"/>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s="7" customFormat="1" ht="82.5" hidden="1" customHeight="1">
      <c r="A551" s="52"/>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s="7" customFormat="1" ht="82.5" hidden="1" customHeight="1">
      <c r="A552" s="52"/>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s="7" customFormat="1" ht="82.5" hidden="1" customHeight="1">
      <c r="A553" s="52"/>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s="7" customFormat="1" ht="82.5" hidden="1" customHeight="1">
      <c r="A554" s="52"/>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s="7" customFormat="1" ht="82.5" hidden="1" customHeight="1">
      <c r="A555" s="52"/>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s="7" customFormat="1" ht="82.5" hidden="1" customHeight="1">
      <c r="A556" s="52"/>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s="7" customFormat="1" ht="82.5" hidden="1" customHeight="1">
      <c r="A557" s="52"/>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s="7" customFormat="1" ht="82.5" hidden="1" customHeight="1">
      <c r="A558" s="52"/>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s="7" customFormat="1" ht="82.5" hidden="1" customHeight="1">
      <c r="A559" s="52"/>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s="7" customFormat="1" ht="82.5" hidden="1" customHeight="1">
      <c r="A560" s="52"/>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s="7" customFormat="1" ht="82.5" hidden="1" customHeight="1">
      <c r="A561" s="52"/>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s="7" customFormat="1" ht="82.5" hidden="1" customHeight="1">
      <c r="A562" s="52"/>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s="7" customFormat="1" ht="82.5" hidden="1" customHeight="1">
      <c r="A563" s="52"/>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s="7" customFormat="1" ht="82.5" hidden="1" customHeight="1">
      <c r="A564" s="52"/>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s="7" customFormat="1" ht="82.5" hidden="1" customHeight="1">
      <c r="A565" s="52"/>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s="7" customFormat="1" ht="82.5" hidden="1" customHeight="1">
      <c r="A566" s="52"/>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s="7" customFormat="1" ht="82.5" hidden="1" customHeight="1">
      <c r="A567" s="52"/>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s="7" customFormat="1" ht="82.5" hidden="1" customHeight="1">
      <c r="A568" s="52"/>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s="7" customFormat="1" ht="82.5" hidden="1" customHeight="1">
      <c r="A569" s="52"/>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s="7" customFormat="1" ht="82.5" hidden="1" customHeight="1">
      <c r="A570" s="52"/>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s="7" customFormat="1" ht="82.5" hidden="1" customHeight="1">
      <c r="A571" s="52"/>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s="7" customFormat="1" ht="82.5" hidden="1" customHeight="1">
      <c r="A572" s="52"/>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s="7" customFormat="1" ht="82.5" hidden="1" customHeight="1">
      <c r="A573" s="52"/>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s="7" customFormat="1" ht="82.5" hidden="1" customHeight="1">
      <c r="A574" s="52"/>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s="7" customFormat="1" ht="82.5" hidden="1" customHeight="1">
      <c r="A575" s="52"/>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s="7" customFormat="1" ht="82.5" hidden="1" customHeight="1">
      <c r="A576" s="52"/>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s="7" customFormat="1" ht="82.5" hidden="1" customHeight="1">
      <c r="A577" s="52"/>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s="7" customFormat="1" ht="82.5" hidden="1" customHeight="1">
      <c r="A578" s="52"/>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s="7" customFormat="1" ht="82.5" hidden="1" customHeight="1">
      <c r="A579" s="52"/>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s="7" customFormat="1" ht="82.5" hidden="1" customHeight="1">
      <c r="A580" s="52"/>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s="7" customFormat="1" ht="82.5" hidden="1" customHeight="1">
      <c r="A581" s="52"/>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s="7" customFormat="1" ht="82.5" hidden="1" customHeight="1">
      <c r="A582" s="52"/>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s="7" customFormat="1" ht="82.5" hidden="1" customHeight="1">
      <c r="A583" s="52"/>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s="7" customFormat="1" ht="82.5" hidden="1" customHeight="1">
      <c r="A584" s="52"/>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s="7" customFormat="1" ht="82.5" hidden="1" customHeight="1">
      <c r="A585" s="52"/>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s="7" customFormat="1" ht="82.5" hidden="1" customHeight="1">
      <c r="A586" s="52"/>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s="7" customFormat="1" ht="82.5" hidden="1" customHeight="1">
      <c r="A587" s="52"/>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s="7" customFormat="1" ht="82.5" hidden="1" customHeight="1">
      <c r="A588" s="52"/>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s="7" customFormat="1" ht="82.5" hidden="1" customHeight="1">
      <c r="A589" s="52"/>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s="7" customFormat="1" ht="82.5" hidden="1" customHeight="1">
      <c r="A590" s="52"/>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s="7" customFormat="1" ht="82.5" hidden="1" customHeight="1">
      <c r="A591" s="52"/>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s="7" customFormat="1" ht="82.5" hidden="1" customHeight="1">
      <c r="A592" s="52"/>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s="7" customFormat="1" ht="82.5" hidden="1" customHeight="1">
      <c r="A593" s="52"/>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s="7" customFormat="1" ht="82.5" hidden="1" customHeight="1">
      <c r="A594" s="52"/>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s="7" customFormat="1" ht="82.5" hidden="1" customHeight="1">
      <c r="A595" s="52"/>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s="7" customFormat="1" ht="82.5" hidden="1" customHeight="1">
      <c r="A596" s="52"/>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s="7" customFormat="1" ht="82.5" hidden="1" customHeight="1">
      <c r="A597" s="52"/>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s="7" customFormat="1" ht="82.5" hidden="1" customHeight="1">
      <c r="A598" s="52"/>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s="7" customFormat="1" ht="82.5" hidden="1" customHeight="1">
      <c r="A599" s="52"/>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s="7" customFormat="1" ht="82.5" hidden="1" customHeight="1">
      <c r="A600" s="52"/>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s="7" customFormat="1" ht="82.5" hidden="1" customHeight="1">
      <c r="A601" s="52"/>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s="7" customFormat="1" ht="82.5" hidden="1" customHeight="1">
      <c r="A602" s="52"/>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s="7" customFormat="1" ht="82.5" hidden="1" customHeight="1">
      <c r="A603" s="52"/>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s="7" customFormat="1" ht="82.5" hidden="1" customHeight="1">
      <c r="A604" s="52"/>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s="7" customFormat="1" ht="82.5" hidden="1" customHeight="1">
      <c r="A605" s="52"/>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s="7" customFormat="1" ht="82.5" hidden="1" customHeight="1">
      <c r="A606" s="52"/>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s="7" customFormat="1" ht="82.5" hidden="1" customHeight="1">
      <c r="A607" s="52"/>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s="7" customFormat="1" ht="82.5" hidden="1" customHeight="1">
      <c r="A608" s="52"/>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s="7" customFormat="1" ht="82.5" hidden="1" customHeight="1">
      <c r="A609" s="52"/>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s="7" customFormat="1" ht="82.5" hidden="1" customHeight="1">
      <c r="A610" s="52"/>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s="7" customFormat="1" ht="82.5" hidden="1" customHeight="1">
      <c r="A611" s="52"/>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s="7" customFormat="1" ht="82.5" hidden="1" customHeight="1">
      <c r="A612" s="52"/>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s="7" customFormat="1" ht="82.5" hidden="1" customHeight="1">
      <c r="A613" s="52"/>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s="7" customFormat="1" ht="82.5" hidden="1" customHeight="1">
      <c r="A614" s="52"/>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s="7" customFormat="1" ht="82.5" hidden="1" customHeight="1">
      <c r="A615" s="52"/>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s="7" customFormat="1" ht="82.5" hidden="1" customHeight="1">
      <c r="A616" s="52"/>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s="7" customFormat="1" ht="82.5" hidden="1" customHeight="1">
      <c r="A617" s="52"/>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s="7" customFormat="1" ht="82.5" hidden="1" customHeight="1">
      <c r="A618" s="52"/>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s="7" customFormat="1" ht="82.5" hidden="1" customHeight="1">
      <c r="A619" s="52"/>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s="7" customFormat="1" ht="82.5" hidden="1" customHeight="1">
      <c r="A620" s="52"/>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s="7" customFormat="1" ht="82.5" hidden="1" customHeight="1">
      <c r="A621" s="52"/>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s="7" customFormat="1" ht="82.5" hidden="1" customHeight="1">
      <c r="A622" s="52"/>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s="7" customFormat="1" ht="82.5" hidden="1" customHeight="1">
      <c r="A623" s="52"/>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s="7" customFormat="1" ht="82.5" hidden="1" customHeight="1">
      <c r="A624" s="52"/>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s="7" customFormat="1" ht="82.5" hidden="1" customHeight="1">
      <c r="A625" s="52"/>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s="7" customFormat="1" ht="82.5" hidden="1" customHeight="1">
      <c r="A626" s="52"/>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s="7" customFormat="1" ht="82.5" hidden="1" customHeight="1">
      <c r="A627" s="52"/>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s="7" customFormat="1" ht="82.5" hidden="1" customHeight="1">
      <c r="A628" s="52"/>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s="7" customFormat="1" ht="82.5" hidden="1" customHeight="1">
      <c r="A629" s="52"/>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s="7" customFormat="1" ht="82.5" hidden="1" customHeight="1">
      <c r="A630" s="52"/>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s="7" customFormat="1" ht="82.5" hidden="1" customHeight="1">
      <c r="A631" s="52"/>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s="7" customFormat="1" ht="82.5" hidden="1" customHeight="1">
      <c r="A632" s="52"/>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s="7" customFormat="1" ht="82.5" hidden="1" customHeight="1">
      <c r="A633" s="52"/>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s="7" customFormat="1" ht="82.5" hidden="1" customHeight="1">
      <c r="A634" s="52"/>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s="7" customFormat="1" ht="82.5" hidden="1" customHeight="1">
      <c r="A635" s="52"/>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s="7" customFormat="1" ht="82.5" hidden="1" customHeight="1">
      <c r="A636" s="52"/>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s="7" customFormat="1" ht="82.5" hidden="1" customHeight="1">
      <c r="A637" s="52"/>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s="7" customFormat="1" ht="82.5" hidden="1" customHeight="1">
      <c r="A638" s="52"/>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s="7" customFormat="1" ht="82.5" hidden="1" customHeight="1">
      <c r="A639" s="52"/>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s="7" customFormat="1" ht="82.5" hidden="1" customHeight="1">
      <c r="A640" s="52"/>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s="7" customFormat="1" ht="82.5" hidden="1" customHeight="1">
      <c r="A641" s="52"/>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s="7" customFormat="1" ht="82.5" hidden="1" customHeight="1">
      <c r="A642" s="52"/>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s="7" customFormat="1" ht="82.5" hidden="1" customHeight="1">
      <c r="A643" s="52"/>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s="7" customFormat="1" ht="82.5" hidden="1" customHeight="1">
      <c r="A644" s="52"/>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s="7" customFormat="1" ht="82.5" hidden="1" customHeight="1">
      <c r="A645" s="52"/>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s="7" customFormat="1" ht="82.5" hidden="1" customHeight="1">
      <c r="A646" s="52"/>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s="7" customFormat="1" ht="82.5" hidden="1" customHeight="1">
      <c r="A647" s="52"/>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s="7" customFormat="1" ht="82.5" hidden="1" customHeight="1">
      <c r="A648" s="52"/>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s="7" customFormat="1" ht="82.5" hidden="1" customHeight="1">
      <c r="A649" s="52"/>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s="7" customFormat="1" ht="82.5" hidden="1" customHeight="1">
      <c r="A650" s="52"/>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s="7" customFormat="1" ht="82.5" hidden="1" customHeight="1">
      <c r="A651" s="52"/>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s="7" customFormat="1" ht="82.5" hidden="1" customHeight="1">
      <c r="A652" s="52"/>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s="7" customFormat="1" ht="82.5" hidden="1" customHeight="1">
      <c r="A653" s="52"/>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s="7" customFormat="1" ht="82.5" hidden="1" customHeight="1">
      <c r="A654" s="52"/>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s="7" customFormat="1" ht="82.5" hidden="1" customHeight="1">
      <c r="A655" s="52"/>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s="7" customFormat="1" ht="82.5" hidden="1" customHeight="1">
      <c r="A656" s="52"/>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s="7" customFormat="1" ht="82.5" hidden="1" customHeight="1">
      <c r="A657" s="52"/>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s="7" customFormat="1" ht="82.5" hidden="1" customHeight="1">
      <c r="A658" s="52"/>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s="7" customFormat="1" ht="82.5" hidden="1" customHeight="1">
      <c r="A659" s="52"/>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s="7" customFormat="1" ht="82.5" hidden="1" customHeight="1">
      <c r="A660" s="52"/>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s="7" customFormat="1" ht="82.5" hidden="1" customHeight="1">
      <c r="A661" s="52"/>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s="7" customFormat="1" ht="82.5" hidden="1" customHeight="1">
      <c r="A662" s="52"/>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s="7" customFormat="1" ht="82.5" hidden="1" customHeight="1">
      <c r="A663" s="52"/>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s="7" customFormat="1" ht="82.5" hidden="1" customHeight="1">
      <c r="A664" s="52"/>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s="7" customFormat="1" ht="82.5" hidden="1" customHeight="1">
      <c r="A665" s="52"/>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s="7" customFormat="1" ht="82.5" hidden="1" customHeight="1">
      <c r="A666" s="52"/>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s="7" customFormat="1" ht="82.5" hidden="1" customHeight="1">
      <c r="A667" s="52"/>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s="7" customFormat="1" ht="82.5" hidden="1" customHeight="1">
      <c r="A668" s="52"/>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s="7" customFormat="1" ht="82.5" hidden="1" customHeight="1">
      <c r="A669" s="52"/>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s="7" customFormat="1" ht="82.5" hidden="1" customHeight="1">
      <c r="A670" s="52"/>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s="7" customFormat="1" ht="82.5" hidden="1" customHeight="1">
      <c r="A671" s="52"/>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s="7" customFormat="1" ht="82.5" hidden="1" customHeight="1">
      <c r="A672" s="52"/>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s="7" customFormat="1" ht="82.5" hidden="1" customHeight="1">
      <c r="A673" s="52"/>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s="7" customFormat="1" ht="82.5" hidden="1" customHeight="1">
      <c r="A674" s="52"/>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s="7" customFormat="1" ht="82.5" hidden="1" customHeight="1">
      <c r="A675" s="52"/>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s="7" customFormat="1" ht="82.5" hidden="1" customHeight="1">
      <c r="A676" s="52"/>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s="7" customFormat="1" ht="82.5" hidden="1" customHeight="1">
      <c r="A677" s="52"/>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s="7" customFormat="1" ht="82.5" hidden="1" customHeight="1">
      <c r="A678" s="52"/>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s="7" customFormat="1" ht="82.5" hidden="1" customHeight="1">
      <c r="A679" s="52"/>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s="7" customFormat="1" ht="82.5" hidden="1" customHeight="1">
      <c r="A680" s="52"/>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s="7" customFormat="1" ht="82.5" hidden="1" customHeight="1">
      <c r="A681" s="52"/>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s="7" customFormat="1" ht="82.5" hidden="1" customHeight="1">
      <c r="A682" s="52"/>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s="7" customFormat="1" ht="82.5" hidden="1" customHeight="1">
      <c r="A683" s="52"/>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s="7" customFormat="1" ht="82.5" hidden="1" customHeight="1">
      <c r="A684" s="52"/>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s="7" customFormat="1" ht="82.5" hidden="1" customHeight="1">
      <c r="A685" s="52"/>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s="7" customFormat="1" ht="82.5" hidden="1" customHeight="1">
      <c r="A686" s="52"/>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s="7" customFormat="1" ht="82.5" hidden="1" customHeight="1">
      <c r="A687" s="52"/>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s="7" customFormat="1" ht="82.5" hidden="1" customHeight="1">
      <c r="A688" s="52"/>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s="7" customFormat="1" ht="82.5" hidden="1" customHeight="1">
      <c r="A689" s="52"/>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s="7" customFormat="1" ht="82.5" hidden="1" customHeight="1">
      <c r="A690" s="52"/>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s="7" customFormat="1" ht="82.5" hidden="1" customHeight="1">
      <c r="A691" s="52"/>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s="7" customFormat="1" ht="82.5" hidden="1" customHeight="1">
      <c r="A692" s="52"/>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s="7" customFormat="1" ht="82.5" hidden="1" customHeight="1">
      <c r="A693" s="52"/>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s="7" customFormat="1" ht="82.5" hidden="1" customHeight="1">
      <c r="A694" s="52"/>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s="7" customFormat="1" ht="82.5" hidden="1" customHeight="1">
      <c r="A695" s="52"/>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s="7" customFormat="1" ht="82.5" hidden="1" customHeight="1">
      <c r="A696" s="52"/>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s="7" customFormat="1" ht="82.5" hidden="1" customHeight="1">
      <c r="A697" s="52"/>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s="7" customFormat="1" ht="82.5" hidden="1" customHeight="1">
      <c r="A698" s="52"/>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s="7" customFormat="1" ht="82.5" hidden="1" customHeight="1">
      <c r="A699" s="52"/>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s="7" customFormat="1" ht="82.5" hidden="1" customHeight="1">
      <c r="A700" s="52"/>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s="7" customFormat="1" ht="82.5" hidden="1" customHeight="1">
      <c r="A701" s="52"/>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s="7" customFormat="1" ht="82.5" hidden="1" customHeight="1">
      <c r="A702" s="52"/>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s="7" customFormat="1" ht="82.5" hidden="1" customHeight="1">
      <c r="A703" s="52"/>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s="7" customFormat="1" ht="82.5" hidden="1" customHeight="1">
      <c r="A704" s="52"/>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s="7" customFormat="1" ht="82.5" hidden="1" customHeight="1">
      <c r="A705" s="52"/>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s="7" customFormat="1" ht="82.5" hidden="1" customHeight="1">
      <c r="A706" s="52"/>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s="7" customFormat="1" ht="82.5" hidden="1" customHeight="1">
      <c r="A707" s="52"/>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s="7" customFormat="1" ht="82.5" hidden="1" customHeight="1">
      <c r="A708" s="52"/>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s="7" customFormat="1" ht="82.5" hidden="1" customHeight="1">
      <c r="A709" s="52"/>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s="7" customFormat="1" ht="82.5" hidden="1" customHeight="1">
      <c r="A710" s="52"/>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s="7" customFormat="1" ht="82.5" hidden="1" customHeight="1">
      <c r="A711" s="52"/>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s="7" customFormat="1" ht="82.5" hidden="1" customHeight="1">
      <c r="A712" s="52"/>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s="7" customFormat="1" ht="82.5" hidden="1" customHeight="1">
      <c r="A713" s="52"/>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s="7" customFormat="1" ht="82.5" hidden="1" customHeight="1">
      <c r="A714" s="52"/>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s="7" customFormat="1" ht="82.5" hidden="1" customHeight="1">
      <c r="A715" s="52"/>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s="7" customFormat="1" ht="82.5" hidden="1" customHeight="1">
      <c r="A716" s="52"/>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s="7" customFormat="1" ht="82.5" hidden="1" customHeight="1">
      <c r="A717" s="52"/>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s="7" customFormat="1" ht="82.5" hidden="1" customHeight="1">
      <c r="A718" s="52"/>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s="7" customFormat="1" ht="82.5" hidden="1" customHeight="1">
      <c r="A719" s="52"/>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s="7" customFormat="1" ht="82.5" hidden="1" customHeight="1">
      <c r="A720" s="52"/>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s="7" customFormat="1" ht="82.5" hidden="1" customHeight="1">
      <c r="A721" s="52"/>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s="7" customFormat="1" ht="82.5" hidden="1" customHeight="1">
      <c r="A722" s="52"/>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s="7" customFormat="1" ht="82.5" hidden="1" customHeight="1">
      <c r="A723" s="52"/>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s="7" customFormat="1" ht="82.5" hidden="1" customHeight="1">
      <c r="A724" s="52"/>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s="7" customFormat="1" ht="82.5" hidden="1" customHeight="1">
      <c r="A725" s="52"/>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s="7" customFormat="1" ht="82.5" hidden="1" customHeight="1">
      <c r="A726" s="52"/>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s="7" customFormat="1" ht="82.5" hidden="1" customHeight="1">
      <c r="A727" s="52"/>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s="7" customFormat="1" ht="82.5" hidden="1" customHeight="1">
      <c r="A728" s="52"/>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s="7" customFormat="1" ht="82.5" hidden="1" customHeight="1">
      <c r="A729" s="52"/>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s="7" customFormat="1" ht="82.5" hidden="1" customHeight="1">
      <c r="A730" s="52"/>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s="7" customFormat="1" ht="82.5" hidden="1" customHeight="1">
      <c r="A731" s="52"/>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s="7" customFormat="1" ht="82.5" hidden="1" customHeight="1">
      <c r="A732" s="52"/>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s="7" customFormat="1" ht="82.5" hidden="1" customHeight="1">
      <c r="A733" s="52"/>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s="7" customFormat="1" ht="82.5" hidden="1" customHeight="1">
      <c r="A734" s="52"/>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s="7" customFormat="1" ht="82.5" hidden="1" customHeight="1">
      <c r="A735" s="52"/>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s="7" customFormat="1" ht="82.5" hidden="1" customHeight="1">
      <c r="A736" s="52"/>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s="7" customFormat="1" ht="82.5" hidden="1" customHeight="1">
      <c r="A737" s="52"/>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s="7" customFormat="1" ht="82.5" hidden="1" customHeight="1">
      <c r="A738" s="52"/>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s="7" customFormat="1" ht="82.5" hidden="1" customHeight="1">
      <c r="A739" s="52"/>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s="7" customFormat="1" ht="82.5" hidden="1" customHeight="1">
      <c r="A740" s="52"/>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s="7" customFormat="1" ht="82.5" hidden="1" customHeight="1">
      <c r="A741" s="52"/>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s="7" customFormat="1" ht="82.5" hidden="1" customHeight="1">
      <c r="A742" s="52"/>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s="7" customFormat="1" ht="82.5" hidden="1" customHeight="1">
      <c r="A743" s="52"/>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s="7" customFormat="1" ht="82.5" hidden="1" customHeight="1">
      <c r="A744" s="52"/>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s="7" customFormat="1" ht="82.5" hidden="1" customHeight="1">
      <c r="A745" s="52"/>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s="7" customFormat="1" ht="82.5" hidden="1" customHeight="1">
      <c r="A746" s="52"/>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s="7" customFormat="1" ht="82.5" hidden="1" customHeight="1">
      <c r="A747" s="52"/>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s="7" customFormat="1" ht="82.5" hidden="1" customHeight="1">
      <c r="A748" s="52"/>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s="7" customFormat="1" ht="82.5" hidden="1" customHeight="1">
      <c r="A749" s="52"/>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s="7" customFormat="1" ht="82.5" hidden="1" customHeight="1">
      <c r="A750" s="52"/>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s="7" customFormat="1" ht="82.5" hidden="1" customHeight="1">
      <c r="A751" s="52"/>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s="7" customFormat="1" ht="82.5" hidden="1" customHeight="1">
      <c r="A752" s="52"/>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s="7" customFormat="1" ht="82.5" hidden="1" customHeight="1">
      <c r="A753" s="52"/>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s="7" customFormat="1" ht="82.5" hidden="1" customHeight="1">
      <c r="A754" s="52"/>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s="7" customFormat="1" ht="82.5" hidden="1" customHeight="1">
      <c r="A755" s="52"/>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s="7" customFormat="1" ht="82.5" hidden="1" customHeight="1">
      <c r="A756" s="52"/>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s="7" customFormat="1" ht="82.5" hidden="1" customHeight="1">
      <c r="A757" s="52"/>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s="7" customFormat="1" ht="82.5" hidden="1" customHeight="1">
      <c r="A758" s="52"/>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s="7" customFormat="1" ht="82.5" hidden="1" customHeight="1">
      <c r="A759" s="52"/>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s="7" customFormat="1" ht="82.5" hidden="1" customHeight="1">
      <c r="A760" s="52"/>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s="7" customFormat="1" ht="82.5" hidden="1" customHeight="1">
      <c r="A761" s="52"/>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s="7" customFormat="1" ht="82.5" hidden="1" customHeight="1">
      <c r="A762" s="52"/>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s="7" customFormat="1" ht="82.5" hidden="1" customHeight="1">
      <c r="A763" s="52"/>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s="7" customFormat="1" ht="82.5" hidden="1" customHeight="1">
      <c r="A764" s="52"/>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s="7" customFormat="1" ht="82.5" hidden="1" customHeight="1">
      <c r="A765" s="52"/>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s="7" customFormat="1" ht="82.5" hidden="1" customHeight="1">
      <c r="A766" s="52"/>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s="7" customFormat="1" ht="82.5" hidden="1" customHeight="1">
      <c r="A767" s="52"/>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s="7" customFormat="1" ht="82.5" hidden="1" customHeight="1">
      <c r="A768" s="52"/>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s="7" customFormat="1" ht="82.5" hidden="1" customHeight="1">
      <c r="A769" s="52"/>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s="7" customFormat="1" ht="82.5" hidden="1" customHeight="1">
      <c r="A770" s="52"/>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s="7" customFormat="1" ht="82.5" hidden="1" customHeight="1">
      <c r="A771" s="52"/>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s="7" customFormat="1" ht="82.5" hidden="1" customHeight="1">
      <c r="A772" s="52"/>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s="7" customFormat="1" ht="82.5" hidden="1" customHeight="1">
      <c r="A773" s="52"/>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s="7" customFormat="1" ht="82.5" hidden="1" customHeight="1">
      <c r="A774" s="52"/>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s="7" customFormat="1" ht="82.5" hidden="1" customHeight="1">
      <c r="A775" s="52"/>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s="7" customFormat="1" ht="82.5" hidden="1" customHeight="1">
      <c r="A776" s="52"/>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s="7" customFormat="1" ht="82.5" hidden="1" customHeight="1">
      <c r="A777" s="52"/>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s="7" customFormat="1" ht="82.5" hidden="1" customHeight="1">
      <c r="A778" s="52"/>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s="7" customFormat="1" ht="82.5" hidden="1" customHeight="1">
      <c r="A779" s="52"/>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s="7" customFormat="1" ht="82.5" hidden="1" customHeight="1">
      <c r="A780" s="52"/>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s="7" customFormat="1" ht="82.5" hidden="1" customHeight="1">
      <c r="A781" s="52"/>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s="7" customFormat="1" ht="82.5" hidden="1" customHeight="1">
      <c r="A782" s="52"/>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s="7" customFormat="1" ht="82.5" hidden="1" customHeight="1">
      <c r="A783" s="52"/>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s="7" customFormat="1" ht="82.5" hidden="1" customHeight="1">
      <c r="A784" s="52"/>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s="7" customFormat="1" ht="82.5" hidden="1" customHeight="1">
      <c r="A785" s="52"/>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s="7" customFormat="1" ht="82.5" hidden="1" customHeight="1">
      <c r="A786" s="52"/>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s="7" customFormat="1" ht="82.5" hidden="1" customHeight="1">
      <c r="A787" s="52"/>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s="7" customFormat="1" ht="82.5" hidden="1" customHeight="1">
      <c r="A788" s="52"/>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s="7" customFormat="1" ht="82.5" hidden="1" customHeight="1">
      <c r="A789" s="52"/>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s="7" customFormat="1" ht="82.5" hidden="1" customHeight="1">
      <c r="A790" s="52"/>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s="7" customFormat="1" ht="82.5" hidden="1" customHeight="1">
      <c r="A791" s="52"/>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s="7" customFormat="1" ht="82.5" hidden="1" customHeight="1">
      <c r="A792" s="52"/>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s="7" customFormat="1" ht="82.5" hidden="1" customHeight="1">
      <c r="A793" s="52"/>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s="7" customFormat="1" ht="82.5" hidden="1" customHeight="1">
      <c r="A794" s="52"/>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s="7" customFormat="1" ht="82.5" hidden="1" customHeight="1">
      <c r="A795" s="52"/>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s="7" customFormat="1" ht="82.5" hidden="1" customHeight="1">
      <c r="A796" s="52"/>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s="7" customFormat="1" ht="82.5" hidden="1" customHeight="1">
      <c r="A797" s="52"/>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s="7" customFormat="1" ht="82.5" hidden="1" customHeight="1">
      <c r="A798" s="52"/>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s="7" customFormat="1" ht="82.5" hidden="1" customHeight="1">
      <c r="A799" s="52"/>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s="7" customFormat="1" ht="82.5" hidden="1" customHeight="1">
      <c r="A800" s="52"/>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s="7" customFormat="1" ht="82.5" hidden="1" customHeight="1">
      <c r="A801" s="52"/>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s="7" customFormat="1" ht="82.5" hidden="1" customHeight="1">
      <c r="A802" s="52"/>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s="7" customFormat="1" ht="82.5" hidden="1" customHeight="1">
      <c r="A803" s="52"/>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s="7" customFormat="1" ht="82.5" hidden="1" customHeight="1">
      <c r="A804" s="52"/>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s="7" customFormat="1" ht="82.5" hidden="1" customHeight="1">
      <c r="A805" s="52"/>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s="7" customFormat="1" ht="82.5" hidden="1" customHeight="1">
      <c r="A806" s="52"/>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s="7" customFormat="1" ht="82.5" hidden="1" customHeight="1">
      <c r="A807" s="52"/>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s="7" customFormat="1" ht="82.5" hidden="1" customHeight="1">
      <c r="A808" s="52"/>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s="7" customFormat="1" ht="82.5" hidden="1" customHeight="1">
      <c r="A809" s="52"/>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s="7" customFormat="1" ht="82.5" hidden="1" customHeight="1">
      <c r="A810" s="52"/>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s="7" customFormat="1" ht="82.5" hidden="1" customHeight="1">
      <c r="A811" s="52"/>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s="7" customFormat="1" ht="82.5" hidden="1" customHeight="1">
      <c r="A812" s="52"/>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s="7" customFormat="1" ht="82.5" hidden="1" customHeight="1">
      <c r="A813" s="52"/>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s="7" customFormat="1" ht="82.5" hidden="1" customHeight="1">
      <c r="A814" s="52"/>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s="7" customFormat="1" ht="82.5" hidden="1" customHeight="1">
      <c r="A815" s="52"/>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s="7" customFormat="1" ht="82.5" hidden="1" customHeight="1">
      <c r="A816" s="52"/>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s="7" customFormat="1" ht="82.5" hidden="1" customHeight="1">
      <c r="A817" s="52"/>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s="7" customFormat="1" ht="82.5" hidden="1" customHeight="1">
      <c r="A818" s="52"/>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s="7" customFormat="1" ht="82.5" hidden="1" customHeight="1">
      <c r="A819" s="52"/>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s="7" customFormat="1" ht="82.5" hidden="1" customHeight="1">
      <c r="A820" s="52"/>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s="7" customFormat="1" ht="82.5" hidden="1" customHeight="1">
      <c r="A821" s="52"/>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s="7" customFormat="1" ht="82.5" hidden="1" customHeight="1">
      <c r="A822" s="52"/>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s="7" customFormat="1" ht="82.5" hidden="1" customHeight="1">
      <c r="A823" s="52"/>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s="7" customFormat="1" ht="82.5" hidden="1" customHeight="1">
      <c r="A824" s="52"/>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s="7" customFormat="1" ht="82.5" hidden="1" customHeight="1">
      <c r="A825" s="52"/>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s="7" customFormat="1" ht="82.5" hidden="1" customHeight="1">
      <c r="A826" s="52"/>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s="7" customFormat="1" ht="82.5" hidden="1" customHeight="1">
      <c r="A827" s="52"/>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s="7" customFormat="1" ht="82.5" hidden="1" customHeight="1">
      <c r="A828" s="52"/>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s="7" customFormat="1" ht="82.5" hidden="1" customHeight="1">
      <c r="A829" s="52"/>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s="7" customFormat="1" ht="82.5" hidden="1" customHeight="1">
      <c r="A830" s="52"/>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s="7" customFormat="1" ht="82.5" hidden="1" customHeight="1">
      <c r="A831" s="52"/>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s="7" customFormat="1" ht="82.5" hidden="1" customHeight="1">
      <c r="A832" s="52"/>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s="7" customFormat="1" ht="82.5" hidden="1" customHeight="1">
      <c r="A833" s="52"/>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s="7" customFormat="1" ht="82.5" hidden="1" customHeight="1">
      <c r="A834" s="52"/>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s="7" customFormat="1" ht="82.5" hidden="1" customHeight="1">
      <c r="A835" s="52"/>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s="7" customFormat="1" ht="82.5" hidden="1" customHeight="1">
      <c r="A836" s="52"/>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s="7" customFormat="1" ht="82.5" hidden="1" customHeight="1">
      <c r="A837" s="52"/>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s="7" customFormat="1" ht="82.5" hidden="1" customHeight="1">
      <c r="A838" s="52"/>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s="7" customFormat="1" ht="82.5" hidden="1" customHeight="1">
      <c r="A839" s="52"/>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s="7" customFormat="1" ht="82.5" hidden="1" customHeight="1">
      <c r="A840" s="52"/>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s="7" customFormat="1" ht="82.5" hidden="1" customHeight="1">
      <c r="A841" s="52"/>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s="7" customFormat="1" ht="82.5" hidden="1" customHeight="1">
      <c r="A842" s="52"/>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s="7" customFormat="1" ht="82.5" hidden="1" customHeight="1">
      <c r="A843" s="52"/>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s="7" customFormat="1" ht="82.5" hidden="1" customHeight="1">
      <c r="A844" s="52"/>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s="7" customFormat="1" ht="82.5" hidden="1" customHeight="1">
      <c r="A845" s="52"/>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s="7" customFormat="1" ht="82.5" hidden="1" customHeight="1">
      <c r="A846" s="52"/>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s="7" customFormat="1" ht="82.5" hidden="1" customHeight="1">
      <c r="A847" s="52"/>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s="7" customFormat="1" ht="82.5" hidden="1" customHeight="1">
      <c r="A848" s="52"/>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s="7" customFormat="1" ht="82.5" hidden="1" customHeight="1">
      <c r="A849" s="52"/>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s="7" customFormat="1" ht="82.5" hidden="1" customHeight="1">
      <c r="A850" s="52"/>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s="7" customFormat="1" ht="82.5" hidden="1" customHeight="1">
      <c r="A851" s="52"/>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s="7" customFormat="1" ht="82.5" hidden="1" customHeight="1">
      <c r="A852" s="52"/>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s="7" customFormat="1" ht="82.5" hidden="1" customHeight="1">
      <c r="A853" s="52"/>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s="7" customFormat="1" ht="82.5" hidden="1" customHeight="1">
      <c r="A854" s="52"/>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s="7" customFormat="1" ht="82.5" hidden="1" customHeight="1">
      <c r="A855" s="52"/>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s="7" customFormat="1" ht="82.5" hidden="1" customHeight="1">
      <c r="A856" s="52"/>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s="7" customFormat="1" ht="82.5" hidden="1" customHeight="1">
      <c r="A857" s="52"/>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s="7" customFormat="1" ht="82.5" hidden="1" customHeight="1">
      <c r="A858" s="52"/>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s="7" customFormat="1" ht="82.5" hidden="1" customHeight="1">
      <c r="A859" s="52"/>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s="7" customFormat="1" ht="82.5" hidden="1" customHeight="1">
      <c r="A860" s="52"/>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s="7" customFormat="1" ht="82.5" hidden="1" customHeight="1">
      <c r="A861" s="52"/>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s="7" customFormat="1" ht="82.5" hidden="1" customHeight="1">
      <c r="A862" s="52"/>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s="7" customFormat="1" ht="82.5" hidden="1" customHeight="1">
      <c r="A863" s="52"/>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s="7" customFormat="1" ht="82.5" hidden="1" customHeight="1">
      <c r="A864" s="52"/>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s="7" customFormat="1" ht="82.5" hidden="1" customHeight="1">
      <c r="A865" s="52"/>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s="7" customFormat="1" ht="82.5" hidden="1" customHeight="1">
      <c r="A866" s="52"/>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s="7" customFormat="1" ht="82.5" hidden="1" customHeight="1">
      <c r="A867" s="52"/>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s="7" customFormat="1" ht="82.5" hidden="1" customHeight="1">
      <c r="A868" s="52"/>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s="7" customFormat="1" ht="82.5" hidden="1" customHeight="1">
      <c r="A869" s="52"/>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s="7" customFormat="1" ht="82.5" hidden="1" customHeight="1">
      <c r="A870" s="52"/>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s="7" customFormat="1" ht="82.5" hidden="1" customHeight="1">
      <c r="A871" s="52"/>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s="7" customFormat="1" ht="82.5" hidden="1" customHeight="1">
      <c r="A872" s="52"/>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s="7" customFormat="1" ht="82.5" hidden="1" customHeight="1">
      <c r="A873" s="52"/>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s="7" customFormat="1" ht="82.5" hidden="1" customHeight="1">
      <c r="A874" s="52"/>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s="7" customFormat="1" ht="82.5" hidden="1" customHeight="1">
      <c r="A875" s="52"/>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s="7" customFormat="1" ht="82.5" hidden="1" customHeight="1">
      <c r="A876" s="52"/>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s="7" customFormat="1" ht="82.5" hidden="1" customHeight="1">
      <c r="A877" s="52"/>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s="7" customFormat="1" ht="82.5" hidden="1" customHeight="1">
      <c r="A878" s="52"/>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s="7" customFormat="1" ht="82.5" hidden="1" customHeight="1">
      <c r="A879" s="52"/>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s="7" customFormat="1" ht="82.5" hidden="1" customHeight="1">
      <c r="A880" s="52"/>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s="7" customFormat="1" ht="82.5" hidden="1" customHeight="1">
      <c r="A881" s="52"/>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s="7" customFormat="1" ht="82.5" hidden="1" customHeight="1">
      <c r="A882" s="52"/>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s="7" customFormat="1" ht="82.5" hidden="1" customHeight="1">
      <c r="A883" s="52"/>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s="7" customFormat="1" ht="82.5" hidden="1" customHeight="1">
      <c r="A884" s="52"/>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s="7" customFormat="1" ht="82.5" hidden="1" customHeight="1">
      <c r="A885" s="52"/>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s="7" customFormat="1" ht="82.5" hidden="1" customHeight="1">
      <c r="A886" s="52"/>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s="7" customFormat="1" ht="82.5" hidden="1" customHeight="1">
      <c r="A887" s="52"/>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s="7" customFormat="1" ht="82.5" hidden="1" customHeight="1">
      <c r="A888" s="52"/>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s="7" customFormat="1" ht="82.5" hidden="1" customHeight="1">
      <c r="A889" s="52"/>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s="7" customFormat="1" ht="82.5" hidden="1" customHeight="1">
      <c r="A890" s="52"/>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s="7" customFormat="1" ht="82.5" hidden="1" customHeight="1">
      <c r="A891" s="52"/>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s="7" customFormat="1" ht="82.5" hidden="1" customHeight="1">
      <c r="A892" s="52"/>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s="7" customFormat="1" ht="82.5" hidden="1" customHeight="1">
      <c r="A893" s="52"/>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s="7" customFormat="1" ht="82.5" hidden="1" customHeight="1">
      <c r="A894" s="52"/>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s="7" customFormat="1" ht="82.5" hidden="1" customHeight="1">
      <c r="A895" s="52"/>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s="7" customFormat="1" ht="82.5" hidden="1" customHeight="1">
      <c r="A896" s="52"/>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s="7" customFormat="1" ht="82.5" hidden="1" customHeight="1">
      <c r="A897" s="52"/>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s="7" customFormat="1" ht="82.5" hidden="1" customHeight="1">
      <c r="A898" s="52"/>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s="7" customFormat="1" ht="82.5" hidden="1" customHeight="1">
      <c r="A899" s="52"/>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s="7" customFormat="1" ht="82.5" hidden="1" customHeight="1">
      <c r="A900" s="52"/>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s="7" customFormat="1" ht="82.5" hidden="1" customHeight="1">
      <c r="A901" s="52"/>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s="7" customFormat="1" ht="82.5" hidden="1" customHeight="1">
      <c r="A902" s="52"/>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s="7" customFormat="1" ht="82.5" hidden="1" customHeight="1">
      <c r="A903" s="52"/>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s="7" customFormat="1" ht="82.5" hidden="1" customHeight="1">
      <c r="A904" s="52"/>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s="7" customFormat="1" ht="82.5" hidden="1" customHeight="1">
      <c r="A905" s="52"/>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s="7" customFormat="1" ht="82.5" hidden="1" customHeight="1">
      <c r="A906" s="52"/>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s="7" customFormat="1" ht="82.5" hidden="1" customHeight="1">
      <c r="A907" s="52"/>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s="7" customFormat="1" ht="82.5" hidden="1" customHeight="1">
      <c r="A908" s="52"/>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s="7" customFormat="1" ht="82.5" hidden="1" customHeight="1">
      <c r="A909" s="52"/>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s="7" customFormat="1" ht="82.5" hidden="1" customHeight="1">
      <c r="A910" s="52"/>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s="7" customFormat="1" ht="82.5" hidden="1" customHeight="1">
      <c r="A911" s="52"/>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s="7" customFormat="1" ht="82.5" hidden="1" customHeight="1">
      <c r="A912" s="52"/>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s="7" customFormat="1" ht="82.5" hidden="1" customHeight="1">
      <c r="A913" s="52"/>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s="7" customFormat="1" ht="82.5" hidden="1" customHeight="1">
      <c r="A914" s="52"/>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s="7" customFormat="1" ht="82.5" hidden="1" customHeight="1">
      <c r="A915" s="52"/>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s="7" customFormat="1" ht="82.5" hidden="1" customHeight="1">
      <c r="A916" s="52"/>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s="7" customFormat="1" ht="82.5" hidden="1" customHeight="1">
      <c r="A917" s="52"/>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s="7" customFormat="1" ht="82.5" hidden="1" customHeight="1">
      <c r="A918" s="52"/>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s="7" customFormat="1" ht="82.5" hidden="1" customHeight="1">
      <c r="A919" s="52"/>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s="7" customFormat="1" ht="82.5" hidden="1" customHeight="1">
      <c r="A920" s="52"/>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s="7" customFormat="1" ht="82.5" hidden="1" customHeight="1">
      <c r="A921" s="52"/>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s="7" customFormat="1" ht="82.5" hidden="1" customHeight="1">
      <c r="A922" s="52"/>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s="7" customFormat="1" ht="82.5" hidden="1" customHeight="1">
      <c r="A923" s="52"/>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s="7" customFormat="1" ht="82.5" hidden="1" customHeight="1">
      <c r="A924" s="52"/>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s="7" customFormat="1" ht="82.5" hidden="1" customHeight="1">
      <c r="A925" s="52"/>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s="7" customFormat="1" ht="82.5" hidden="1" customHeight="1">
      <c r="A926" s="52"/>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s="7" customFormat="1" ht="82.5" hidden="1" customHeight="1">
      <c r="A927" s="52"/>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s="7" customFormat="1" ht="82.5" hidden="1" customHeight="1">
      <c r="A928" s="52"/>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s="7" customFormat="1" ht="82.5" hidden="1" customHeight="1">
      <c r="A929" s="52"/>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s="7" customFormat="1" ht="82.5" hidden="1" customHeight="1">
      <c r="A930" s="52"/>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s="7" customFormat="1" ht="82.5" hidden="1" customHeight="1">
      <c r="A931" s="52"/>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s="7" customFormat="1" ht="82.5" hidden="1" customHeight="1">
      <c r="A932" s="52"/>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s="7" customFormat="1" ht="82.5" hidden="1" customHeight="1">
      <c r="A933" s="52"/>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s="7" customFormat="1" ht="82.5" hidden="1" customHeight="1">
      <c r="A934" s="52"/>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s="7" customFormat="1" ht="82.5" hidden="1" customHeight="1">
      <c r="A935" s="52"/>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s="7" customFormat="1" ht="82.5" hidden="1" customHeight="1">
      <c r="A936" s="52"/>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s="7" customFormat="1" ht="82.5" hidden="1" customHeight="1">
      <c r="A937" s="52"/>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s="7" customFormat="1" ht="82.5" hidden="1" customHeight="1">
      <c r="A938" s="52"/>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s="7" customFormat="1" ht="82.5" hidden="1" customHeight="1">
      <c r="A939" s="52"/>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s="7" customFormat="1" ht="82.5" hidden="1" customHeight="1">
      <c r="A940" s="52"/>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s="7" customFormat="1" ht="82.5" hidden="1" customHeight="1">
      <c r="A941" s="52"/>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s="7" customFormat="1" ht="82.5" hidden="1" customHeight="1">
      <c r="A942" s="52"/>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s="7" customFormat="1" ht="82.5" hidden="1" customHeight="1">
      <c r="A943" s="52"/>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s="7" customFormat="1" ht="82.5" hidden="1" customHeight="1">
      <c r="A944" s="52"/>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s="7" customFormat="1" ht="82.5" hidden="1" customHeight="1">
      <c r="A945" s="52"/>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s="7" customFormat="1" ht="82.5" hidden="1" customHeight="1">
      <c r="A946" s="52"/>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s="7" customFormat="1" ht="82.5" hidden="1" customHeight="1">
      <c r="A947" s="52"/>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s="7" customFormat="1" ht="82.5" hidden="1" customHeight="1">
      <c r="A948" s="52"/>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s="7" customFormat="1" ht="82.5" hidden="1" customHeight="1">
      <c r="A949" s="52"/>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s="7" customFormat="1" ht="82.5" hidden="1" customHeight="1">
      <c r="A950" s="52"/>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s="7" customFormat="1" ht="82.5" hidden="1" customHeight="1">
      <c r="A951" s="52"/>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s="7" customFormat="1" ht="82.5" hidden="1" customHeight="1">
      <c r="A952" s="52"/>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s="7" customFormat="1" ht="82.5" hidden="1" customHeight="1">
      <c r="A953" s="52"/>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s="7" customFormat="1" ht="82.5" hidden="1" customHeight="1">
      <c r="A954" s="52"/>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s="7" customFormat="1" ht="82.5" hidden="1" customHeight="1">
      <c r="A955" s="52"/>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s="7" customFormat="1" ht="82.5" hidden="1" customHeight="1">
      <c r="A956" s="52"/>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s="7" customFormat="1" ht="82.5" hidden="1" customHeight="1">
      <c r="A957" s="52"/>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s="7" customFormat="1" ht="82.5" hidden="1" customHeight="1">
      <c r="A958" s="52"/>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s="7" customFormat="1" ht="82.5" hidden="1" customHeight="1">
      <c r="A959" s="52"/>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s="7" customFormat="1" ht="82.5" hidden="1" customHeight="1">
      <c r="A960" s="52"/>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s="7" customFormat="1" ht="82.5" hidden="1" customHeight="1">
      <c r="A961" s="52"/>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s="7" customFormat="1" ht="82.5" hidden="1" customHeight="1">
      <c r="A962" s="52"/>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s="7" customFormat="1" ht="82.5" hidden="1" customHeight="1">
      <c r="A963" s="52"/>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s="7" customFormat="1" ht="82.5" hidden="1" customHeight="1">
      <c r="A964" s="52"/>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s="7" customFormat="1" ht="82.5" hidden="1" customHeight="1">
      <c r="A965" s="52"/>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s="7" customFormat="1" ht="82.5" hidden="1" customHeight="1">
      <c r="A966" s="52"/>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s="7" customFormat="1" ht="82.5" hidden="1" customHeight="1">
      <c r="A967" s="52"/>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s="7" customFormat="1" ht="82.5" hidden="1" customHeight="1">
      <c r="A968" s="52"/>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s="7" customFormat="1" ht="82.5" hidden="1" customHeight="1">
      <c r="A969" s="52"/>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s="7" customFormat="1" ht="82.5" hidden="1" customHeight="1">
      <c r="A970" s="52"/>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s="7" customFormat="1" ht="82.5" hidden="1" customHeight="1">
      <c r="A971" s="52"/>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s="7" customFormat="1" ht="82.5" hidden="1" customHeight="1">
      <c r="A972" s="52"/>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s="7" customFormat="1" ht="82.5" hidden="1" customHeight="1">
      <c r="A973" s="52"/>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s="7" customFormat="1" ht="82.5" hidden="1" customHeight="1">
      <c r="A974" s="52"/>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s="7" customFormat="1" ht="82.5" hidden="1" customHeight="1">
      <c r="A975" s="52"/>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s="7" customFormat="1" ht="82.5" hidden="1" customHeight="1">
      <c r="A976" s="52"/>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s="7" customFormat="1" ht="82.5" hidden="1" customHeight="1">
      <c r="A977" s="52"/>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s="7" customFormat="1" ht="82.5" hidden="1" customHeight="1">
      <c r="A978" s="52"/>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s="7" customFormat="1" ht="82.5" hidden="1" customHeight="1">
      <c r="A979" s="52"/>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s="7" customFormat="1" ht="82.5" hidden="1" customHeight="1">
      <c r="A980" s="52"/>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s="7" customFormat="1" ht="82.5" hidden="1" customHeight="1">
      <c r="A981" s="52"/>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s="7" customFormat="1" ht="82.5" hidden="1" customHeight="1">
      <c r="A982" s="52"/>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s="7" customFormat="1" ht="82.5" hidden="1" customHeight="1">
      <c r="A983" s="52"/>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s="7" customFormat="1" ht="82.5" hidden="1" customHeight="1">
      <c r="A984" s="52"/>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s="7" customFormat="1" ht="82.5" hidden="1" customHeight="1">
      <c r="A985" s="52"/>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s="7" customFormat="1" ht="82.5" hidden="1" customHeight="1">
      <c r="A986" s="52"/>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s="7" customFormat="1" ht="82.5" hidden="1" customHeight="1">
      <c r="A987" s="52"/>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s="7" customFormat="1" ht="82.5" hidden="1" customHeight="1">
      <c r="A988" s="52"/>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s="7" customFormat="1" ht="82.5" hidden="1" customHeight="1">
      <c r="A989" s="52"/>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s="7" customFormat="1" ht="82.5" hidden="1" customHeight="1">
      <c r="A990" s="52"/>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row r="991" spans="1:29" s="7" customFormat="1" ht="82.5" hidden="1" customHeight="1">
      <c r="A991" s="52"/>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row>
    <row r="992" spans="1:29" s="7" customFormat="1" ht="82.5" hidden="1" customHeight="1">
      <c r="A992" s="52"/>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row>
    <row r="993" spans="1:29" s="7" customFormat="1" ht="82.5" hidden="1" customHeight="1">
      <c r="A993" s="52"/>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row>
    <row r="994" spans="1:29" s="7" customFormat="1" ht="82.5" hidden="1" customHeight="1">
      <c r="A994" s="52"/>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row>
    <row r="995" spans="1:29" s="7" customFormat="1" ht="82.5" hidden="1" customHeight="1">
      <c r="A995" s="52"/>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row>
    <row r="996" spans="1:29" s="7" customFormat="1" ht="82.5" hidden="1" customHeight="1">
      <c r="A996" s="52"/>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row>
    <row r="997" spans="1:29" s="7" customFormat="1" ht="82.5" hidden="1" customHeight="1">
      <c r="A997" s="52"/>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row>
    <row r="998" spans="1:29" s="7" customFormat="1" ht="82.5" hidden="1" customHeight="1">
      <c r="A998" s="52"/>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row>
    <row r="999" spans="1:29" s="7" customFormat="1" ht="82.5" hidden="1" customHeight="1">
      <c r="A999" s="52"/>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row>
    <row r="1000" spans="1:29" s="7" customFormat="1" ht="82.5" hidden="1" customHeight="1">
      <c r="A1000" s="52"/>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row>
    <row r="1001" spans="1:29" s="7" customFormat="1" ht="82.5" hidden="1" customHeight="1">
      <c r="A1001" s="52"/>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row>
    <row r="1002" spans="1:29" s="7" customFormat="1" ht="82.5" hidden="1" customHeight="1">
      <c r="A1002" s="52"/>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row>
    <row r="1003" spans="1:29" s="7" customFormat="1" ht="82.5" hidden="1" customHeight="1">
      <c r="A1003" s="52"/>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row>
    <row r="1004" spans="1:29" s="7" customFormat="1" ht="82.5" hidden="1" customHeight="1">
      <c r="A1004" s="52"/>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row>
    <row r="1005" spans="1:29" s="7" customFormat="1" ht="82.5" hidden="1" customHeight="1">
      <c r="A1005" s="52"/>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row>
    <row r="1006" spans="1:29" s="7" customFormat="1" ht="82.5" hidden="1" customHeight="1">
      <c r="A1006" s="52"/>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row>
    <row r="1007" spans="1:29" s="7" customFormat="1" ht="82.5" hidden="1" customHeight="1">
      <c r="A1007" s="52"/>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row>
    <row r="1008" spans="1:29" s="7" customFormat="1" ht="82.5" hidden="1" customHeight="1">
      <c r="A1008" s="52"/>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row>
    <row r="1009" spans="1:29" s="7" customFormat="1" ht="82.5" hidden="1" customHeight="1">
      <c r="A1009" s="52"/>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row>
    <row r="1010" spans="1:29" s="7" customFormat="1" ht="82.5" hidden="1" customHeight="1">
      <c r="A1010" s="52"/>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row>
    <row r="1011" spans="1:29" s="7" customFormat="1" ht="82.5" hidden="1" customHeight="1">
      <c r="A1011" s="52"/>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row>
    <row r="1012" spans="1:29" s="7" customFormat="1" ht="82.5" hidden="1" customHeight="1">
      <c r="A1012" s="52"/>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row>
    <row r="1013" spans="1:29" s="7" customFormat="1" ht="82.5" hidden="1" customHeight="1">
      <c r="A1013" s="52"/>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row>
    <row r="1014" spans="1:29" s="7" customFormat="1" ht="82.5" hidden="1" customHeight="1">
      <c r="A1014" s="52"/>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row>
    <row r="1015" spans="1:29" s="7" customFormat="1" ht="82.5" hidden="1" customHeight="1">
      <c r="A1015" s="52"/>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row>
    <row r="1016" spans="1:29" s="7" customFormat="1" ht="82.5" hidden="1" customHeight="1">
      <c r="A1016" s="52"/>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row>
    <row r="1017" spans="1:29" s="7" customFormat="1" ht="82.5" hidden="1" customHeight="1">
      <c r="A1017" s="52"/>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row>
    <row r="1018" spans="1:29" s="7" customFormat="1" ht="82.5" hidden="1" customHeight="1">
      <c r="A1018" s="52"/>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row>
    <row r="1019" spans="1:29" s="7" customFormat="1" ht="82.5" hidden="1" customHeight="1">
      <c r="A1019" s="52"/>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row>
    <row r="1020" spans="1:29" s="7" customFormat="1" ht="82.5" hidden="1" customHeight="1">
      <c r="A1020" s="52"/>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row>
    <row r="1021" spans="1:29" s="7" customFormat="1" ht="82.5" hidden="1" customHeight="1">
      <c r="A1021" s="52"/>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row>
    <row r="1022" spans="1:29" s="7" customFormat="1" ht="82.5" hidden="1" customHeight="1">
      <c r="A1022" s="52"/>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row>
    <row r="1023" spans="1:29" s="7" customFormat="1" ht="82.5" hidden="1" customHeight="1">
      <c r="A1023" s="52"/>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row>
    <row r="1024" spans="1:29" s="7" customFormat="1" ht="82.5" hidden="1" customHeight="1">
      <c r="A1024" s="52"/>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row>
    <row r="1025" spans="1:29" s="7" customFormat="1" ht="82.5" hidden="1" customHeight="1">
      <c r="A1025" s="52"/>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row>
    <row r="1026" spans="1:29" s="7" customFormat="1" ht="82.5" hidden="1" customHeight="1">
      <c r="A1026" s="52"/>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row>
    <row r="1027" spans="1:29" s="7" customFormat="1" ht="82.5" hidden="1" customHeight="1">
      <c r="A1027" s="52"/>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row>
    <row r="1028" spans="1:29" s="7" customFormat="1" ht="82.5" hidden="1" customHeight="1">
      <c r="A1028" s="52"/>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row>
    <row r="1029" spans="1:29" s="7" customFormat="1" ht="82.5" hidden="1" customHeight="1">
      <c r="A1029" s="52"/>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row>
    <row r="1030" spans="1:29" s="7" customFormat="1" ht="82.5" hidden="1" customHeight="1">
      <c r="A1030" s="52"/>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row>
    <row r="1031" spans="1:29" s="7" customFormat="1" ht="82.5" hidden="1" customHeight="1">
      <c r="A1031" s="52"/>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row>
    <row r="1032" spans="1:29" s="7" customFormat="1" ht="82.5" hidden="1" customHeight="1">
      <c r="A1032" s="52"/>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row>
    <row r="1033" spans="1:29" s="7" customFormat="1" ht="82.5" hidden="1" customHeight="1">
      <c r="A1033" s="52"/>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row>
    <row r="1034" spans="1:29" s="7" customFormat="1" ht="82.5" hidden="1" customHeight="1">
      <c r="A1034" s="52"/>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row>
    <row r="1035" spans="1:29" s="7" customFormat="1" ht="82.5" hidden="1" customHeight="1">
      <c r="A1035" s="52"/>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row>
    <row r="1036" spans="1:29" s="7" customFormat="1" ht="82.5" hidden="1" customHeight="1">
      <c r="A1036" s="52"/>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row>
    <row r="1037" spans="1:29" s="7" customFormat="1" ht="82.5" hidden="1" customHeight="1">
      <c r="A1037" s="52"/>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row>
    <row r="1038" spans="1:29" s="7" customFormat="1" ht="82.5" hidden="1" customHeight="1">
      <c r="A1038" s="52"/>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row>
    <row r="1039" spans="1:29" s="7" customFormat="1" ht="82.5" hidden="1" customHeight="1">
      <c r="A1039" s="52"/>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row>
    <row r="1040" spans="1:29" s="7" customFormat="1" ht="82.5" hidden="1" customHeight="1">
      <c r="A1040" s="52"/>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row>
    <row r="1041" spans="1:29" s="7" customFormat="1" ht="82.5" hidden="1" customHeight="1">
      <c r="A1041" s="52"/>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row>
    <row r="1042" spans="1:29" s="7" customFormat="1" ht="82.5" hidden="1" customHeight="1">
      <c r="A1042" s="52"/>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row>
    <row r="1043" spans="1:29" s="7" customFormat="1" ht="82.5" hidden="1" customHeight="1">
      <c r="A1043" s="52"/>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row>
    <row r="1044" spans="1:29" s="7" customFormat="1" ht="68.25" hidden="1" customHeight="1">
      <c r="A1044" s="52"/>
      <c r="B1044" s="54" t="s">
        <v>1647</v>
      </c>
      <c r="C1044" s="55" t="s">
        <v>1648</v>
      </c>
      <c r="D1044" s="55" t="s">
        <v>1648</v>
      </c>
      <c r="E1044" s="55"/>
      <c r="F1044" s="56"/>
      <c r="G1044" s="55" t="s">
        <v>1649</v>
      </c>
      <c r="H1044" s="17" t="s">
        <v>172</v>
      </c>
      <c r="I1044" s="57"/>
      <c r="J1044" s="57"/>
      <c r="K1044" s="57"/>
      <c r="L1044" s="57"/>
      <c r="M1044" s="57"/>
      <c r="N1044" s="57"/>
      <c r="O1044" s="57"/>
      <c r="P1044" s="57"/>
      <c r="Q1044" s="57"/>
      <c r="R1044" s="57"/>
      <c r="S1044" s="57"/>
      <c r="T1044" s="57"/>
      <c r="U1044" s="57"/>
      <c r="V1044" s="57"/>
      <c r="W1044" s="57"/>
      <c r="X1044" s="57"/>
      <c r="Y1044" s="57"/>
      <c r="Z1044" s="57"/>
      <c r="AA1044" s="57"/>
      <c r="AB1044" s="57"/>
      <c r="AC1044" s="57"/>
    </row>
    <row r="1045" spans="1:29" s="7" customFormat="1" ht="55.5" hidden="1" customHeight="1">
      <c r="A1045" s="52"/>
      <c r="B1045" s="54" t="s">
        <v>1650</v>
      </c>
      <c r="C1045" s="55" t="s">
        <v>1651</v>
      </c>
      <c r="D1045" s="55" t="s">
        <v>1651</v>
      </c>
      <c r="E1045" s="55" t="s">
        <v>1652</v>
      </c>
      <c r="F1045" s="56"/>
      <c r="G1045" s="55" t="s">
        <v>1653</v>
      </c>
      <c r="H1045" s="17" t="s">
        <v>172</v>
      </c>
      <c r="I1045" s="57"/>
      <c r="J1045" s="57"/>
      <c r="K1045" s="57"/>
      <c r="L1045" s="57"/>
      <c r="M1045" s="57"/>
      <c r="N1045" s="57"/>
      <c r="O1045" s="57"/>
      <c r="P1045" s="57"/>
      <c r="Q1045" s="57"/>
      <c r="R1045" s="57"/>
      <c r="S1045" s="57"/>
      <c r="T1045" s="57"/>
      <c r="U1045" s="57"/>
      <c r="V1045" s="57"/>
      <c r="W1045" s="57"/>
      <c r="X1045" s="57"/>
      <c r="Y1045" s="57"/>
      <c r="Z1045" s="57"/>
      <c r="AA1045" s="57"/>
      <c r="AB1045" s="57"/>
      <c r="AC1045" s="57"/>
    </row>
    <row r="1046" spans="1:29" s="7" customFormat="1" ht="53.25" hidden="1" customHeight="1">
      <c r="A1046" s="52"/>
      <c r="B1046" s="54" t="s">
        <v>1654</v>
      </c>
      <c r="C1046" s="55" t="s">
        <v>482</v>
      </c>
      <c r="D1046" s="55" t="s">
        <v>482</v>
      </c>
      <c r="E1046" s="55" t="s">
        <v>1655</v>
      </c>
      <c r="F1046" s="56"/>
      <c r="G1046" s="58" t="s">
        <v>1656</v>
      </c>
      <c r="H1046" s="17" t="s">
        <v>172</v>
      </c>
      <c r="I1046" s="57"/>
      <c r="J1046" s="57"/>
      <c r="K1046" s="57"/>
      <c r="L1046" s="57"/>
      <c r="M1046" s="57"/>
      <c r="N1046" s="57"/>
      <c r="O1046" s="57"/>
      <c r="P1046" s="57"/>
      <c r="Q1046" s="57"/>
      <c r="R1046" s="57"/>
      <c r="S1046" s="57"/>
      <c r="T1046" s="57"/>
      <c r="U1046" s="57"/>
      <c r="V1046" s="57"/>
      <c r="W1046" s="57"/>
      <c r="X1046" s="57"/>
      <c r="Y1046" s="57"/>
      <c r="Z1046" s="57"/>
      <c r="AA1046" s="57"/>
      <c r="AB1046" s="57"/>
      <c r="AC1046" s="57"/>
    </row>
    <row r="1047" spans="1:29" s="7" customFormat="1" ht="53.25" hidden="1" customHeight="1">
      <c r="A1047" s="52"/>
      <c r="B1047" s="54" t="s">
        <v>1657</v>
      </c>
      <c r="C1047" s="55" t="s">
        <v>1658</v>
      </c>
      <c r="D1047" s="55" t="s">
        <v>1658</v>
      </c>
      <c r="E1047" s="55" t="s">
        <v>1652</v>
      </c>
      <c r="F1047" s="56"/>
      <c r="G1047" s="55" t="s">
        <v>1659</v>
      </c>
      <c r="H1047" s="17" t="s">
        <v>172</v>
      </c>
      <c r="I1047" s="56"/>
      <c r="J1047" s="56"/>
      <c r="K1047" s="56"/>
      <c r="L1047" s="56"/>
      <c r="M1047" s="56"/>
      <c r="N1047" s="56"/>
      <c r="O1047" s="56"/>
      <c r="P1047" s="56"/>
      <c r="Q1047" s="56"/>
      <c r="R1047" s="56"/>
      <c r="S1047" s="56"/>
      <c r="T1047" s="56"/>
      <c r="U1047" s="56"/>
      <c r="V1047" s="56"/>
      <c r="W1047" s="56"/>
      <c r="X1047" s="56"/>
      <c r="Y1047" s="56"/>
      <c r="Z1047" s="56"/>
      <c r="AA1047" s="56"/>
      <c r="AB1047" s="56"/>
      <c r="AC1047" s="56"/>
    </row>
    <row r="1048" spans="1:29" s="7" customFormat="1" ht="53.25" hidden="1" customHeight="1">
      <c r="A1048" s="52"/>
      <c r="B1048" s="54" t="s">
        <v>1660</v>
      </c>
      <c r="C1048" s="55" t="s">
        <v>926</v>
      </c>
      <c r="D1048" s="55" t="s">
        <v>926</v>
      </c>
      <c r="E1048" s="55" t="s">
        <v>1661</v>
      </c>
      <c r="F1048" s="56"/>
      <c r="G1048" s="55" t="s">
        <v>1662</v>
      </c>
      <c r="H1048" s="17" t="s">
        <v>172</v>
      </c>
      <c r="I1048" s="56"/>
      <c r="J1048" s="56"/>
      <c r="K1048" s="56"/>
      <c r="L1048" s="56"/>
      <c r="M1048" s="56"/>
      <c r="N1048" s="56"/>
      <c r="O1048" s="56"/>
      <c r="P1048" s="56"/>
      <c r="Q1048" s="56"/>
      <c r="R1048" s="56"/>
      <c r="S1048" s="56"/>
      <c r="T1048" s="56"/>
      <c r="U1048" s="56"/>
      <c r="V1048" s="56"/>
      <c r="W1048" s="56"/>
      <c r="X1048" s="56"/>
      <c r="Y1048" s="56"/>
      <c r="Z1048" s="56"/>
      <c r="AA1048" s="56"/>
      <c r="AB1048" s="56"/>
      <c r="AC1048" s="56"/>
    </row>
    <row r="1049" spans="1:29" s="7" customFormat="1" ht="53.25" hidden="1" customHeight="1">
      <c r="A1049" s="52"/>
      <c r="B1049" s="54" t="s">
        <v>1663</v>
      </c>
      <c r="C1049" s="55" t="s">
        <v>1664</v>
      </c>
      <c r="D1049" s="55" t="s">
        <v>1664</v>
      </c>
      <c r="E1049" s="55" t="s">
        <v>1665</v>
      </c>
      <c r="F1049" s="56"/>
      <c r="G1049" s="55" t="s">
        <v>1666</v>
      </c>
      <c r="H1049" s="17" t="s">
        <v>172</v>
      </c>
      <c r="I1049" s="56"/>
      <c r="J1049" s="56"/>
      <c r="K1049" s="56"/>
      <c r="L1049" s="56"/>
      <c r="M1049" s="56"/>
      <c r="N1049" s="56"/>
      <c r="O1049" s="56"/>
      <c r="P1049" s="56"/>
      <c r="Q1049" s="56"/>
      <c r="R1049" s="56"/>
      <c r="S1049" s="56"/>
      <c r="T1049" s="56"/>
      <c r="U1049" s="56"/>
      <c r="V1049" s="56"/>
      <c r="W1049" s="56"/>
      <c r="X1049" s="56"/>
      <c r="Y1049" s="56"/>
      <c r="Z1049" s="56"/>
      <c r="AA1049" s="56"/>
      <c r="AB1049" s="56"/>
      <c r="AC1049" s="56"/>
    </row>
    <row r="1050" spans="1:29" s="7" customFormat="1" ht="53.25" hidden="1" customHeight="1">
      <c r="A1050" s="52"/>
      <c r="B1050" s="54" t="s">
        <v>1667</v>
      </c>
      <c r="C1050" s="55" t="s">
        <v>1668</v>
      </c>
      <c r="D1050" s="55" t="s">
        <v>1668</v>
      </c>
      <c r="E1050" s="55" t="s">
        <v>1669</v>
      </c>
      <c r="F1050" s="56"/>
      <c r="G1050" s="55" t="s">
        <v>1670</v>
      </c>
      <c r="H1050" s="17" t="s">
        <v>172</v>
      </c>
      <c r="I1050" s="56"/>
      <c r="J1050" s="56"/>
      <c r="K1050" s="56"/>
      <c r="L1050" s="56"/>
      <c r="M1050" s="56"/>
      <c r="N1050" s="56"/>
      <c r="O1050" s="56"/>
      <c r="P1050" s="56"/>
      <c r="Q1050" s="56"/>
      <c r="R1050" s="56"/>
      <c r="S1050" s="56"/>
      <c r="T1050" s="56"/>
      <c r="U1050" s="56"/>
      <c r="V1050" s="56"/>
      <c r="W1050" s="56"/>
      <c r="X1050" s="56"/>
      <c r="Y1050" s="56"/>
      <c r="Z1050" s="56"/>
      <c r="AA1050" s="56"/>
      <c r="AB1050" s="56"/>
      <c r="AC1050" s="56"/>
    </row>
    <row r="1051" spans="1:29" s="7" customFormat="1" ht="53.25" hidden="1" customHeight="1">
      <c r="A1051" s="52"/>
      <c r="B1051" s="54" t="s">
        <v>1671</v>
      </c>
      <c r="C1051" s="55" t="s">
        <v>1672</v>
      </c>
      <c r="D1051" s="55" t="s">
        <v>1672</v>
      </c>
      <c r="E1051" s="55" t="s">
        <v>1673</v>
      </c>
      <c r="F1051" s="56"/>
      <c r="G1051" s="55" t="s">
        <v>1674</v>
      </c>
      <c r="H1051" s="17" t="s">
        <v>172</v>
      </c>
      <c r="I1051" s="56"/>
      <c r="J1051" s="56"/>
      <c r="K1051" s="56"/>
      <c r="L1051" s="56"/>
      <c r="M1051" s="56"/>
      <c r="N1051" s="56"/>
      <c r="O1051" s="56"/>
      <c r="P1051" s="56"/>
      <c r="Q1051" s="56"/>
      <c r="R1051" s="56"/>
      <c r="S1051" s="56"/>
      <c r="T1051" s="56"/>
      <c r="U1051" s="56"/>
      <c r="V1051" s="56"/>
      <c r="W1051" s="56"/>
      <c r="X1051" s="56"/>
      <c r="Y1051" s="56"/>
      <c r="Z1051" s="56"/>
      <c r="AA1051" s="56"/>
      <c r="AB1051" s="56"/>
      <c r="AC1051" s="56"/>
    </row>
    <row r="1052" spans="1:29" s="7" customFormat="1" ht="53.25" hidden="1" customHeight="1">
      <c r="A1052" s="52"/>
      <c r="B1052" s="54" t="s">
        <v>1675</v>
      </c>
      <c r="C1052" s="55" t="s">
        <v>51</v>
      </c>
      <c r="D1052" s="55" t="s">
        <v>51</v>
      </c>
      <c r="E1052" s="55" t="s">
        <v>1673</v>
      </c>
      <c r="F1052" s="56"/>
      <c r="G1052" s="55" t="s">
        <v>1676</v>
      </c>
      <c r="H1052" s="17" t="s">
        <v>172</v>
      </c>
      <c r="I1052" s="56"/>
      <c r="J1052" s="56"/>
      <c r="K1052" s="56"/>
      <c r="L1052" s="56"/>
      <c r="M1052" s="56"/>
      <c r="N1052" s="56"/>
      <c r="O1052" s="56"/>
      <c r="P1052" s="56"/>
      <c r="Q1052" s="56"/>
      <c r="R1052" s="56"/>
      <c r="S1052" s="56"/>
      <c r="T1052" s="56"/>
      <c r="U1052" s="56"/>
      <c r="V1052" s="56"/>
      <c r="W1052" s="56"/>
      <c r="X1052" s="56"/>
      <c r="Y1052" s="56"/>
      <c r="Z1052" s="56"/>
      <c r="AA1052" s="56"/>
      <c r="AB1052" s="56"/>
      <c r="AC1052" s="56"/>
    </row>
    <row r="1053" spans="1:29" s="7" customFormat="1" ht="53.25" hidden="1" customHeight="1">
      <c r="A1053" s="52"/>
      <c r="B1053" s="54" t="s">
        <v>1677</v>
      </c>
      <c r="C1053" s="55" t="s">
        <v>1678</v>
      </c>
      <c r="D1053" s="55" t="s">
        <v>1678</v>
      </c>
      <c r="E1053" s="55" t="s">
        <v>1673</v>
      </c>
      <c r="F1053" s="56"/>
      <c r="G1053" s="55" t="s">
        <v>1679</v>
      </c>
      <c r="H1053" s="17" t="s">
        <v>172</v>
      </c>
      <c r="I1053" s="56"/>
      <c r="J1053" s="56"/>
      <c r="K1053" s="56"/>
      <c r="L1053" s="56"/>
      <c r="M1053" s="56"/>
      <c r="N1053" s="56"/>
      <c r="O1053" s="56"/>
      <c r="P1053" s="56"/>
      <c r="Q1053" s="56"/>
      <c r="R1053" s="56"/>
      <c r="S1053" s="56"/>
      <c r="T1053" s="56"/>
      <c r="U1053" s="56"/>
      <c r="V1053" s="56"/>
      <c r="W1053" s="56"/>
      <c r="X1053" s="56"/>
      <c r="Y1053" s="56"/>
      <c r="Z1053" s="56"/>
      <c r="AA1053" s="56"/>
      <c r="AB1053" s="56"/>
      <c r="AC1053" s="56"/>
    </row>
    <row r="1054" spans="1:29" s="7" customFormat="1" ht="53.25" hidden="1" customHeight="1">
      <c r="A1054" s="52"/>
      <c r="B1054" s="54" t="s">
        <v>1680</v>
      </c>
      <c r="C1054" s="55" t="s">
        <v>977</v>
      </c>
      <c r="D1054" s="55" t="s">
        <v>977</v>
      </c>
      <c r="E1054" s="55" t="s">
        <v>1673</v>
      </c>
      <c r="F1054" s="56"/>
      <c r="G1054" s="55" t="s">
        <v>1681</v>
      </c>
      <c r="H1054" s="17" t="s">
        <v>172</v>
      </c>
      <c r="I1054" s="56"/>
      <c r="J1054" s="56"/>
      <c r="K1054" s="56"/>
      <c r="L1054" s="56"/>
      <c r="M1054" s="56"/>
      <c r="N1054" s="56"/>
      <c r="O1054" s="56"/>
      <c r="P1054" s="56"/>
      <c r="Q1054" s="56"/>
      <c r="R1054" s="56"/>
      <c r="S1054" s="56"/>
      <c r="T1054" s="56"/>
      <c r="U1054" s="56"/>
      <c r="V1054" s="56"/>
      <c r="W1054" s="56"/>
      <c r="X1054" s="56"/>
      <c r="Y1054" s="56"/>
      <c r="Z1054" s="56"/>
      <c r="AA1054" s="56"/>
      <c r="AB1054" s="56"/>
      <c r="AC1054" s="56"/>
    </row>
    <row r="1055" spans="1:29" s="7" customFormat="1" ht="53.25" hidden="1" customHeight="1">
      <c r="A1055" s="52"/>
      <c r="B1055" s="54" t="s">
        <v>1682</v>
      </c>
      <c r="C1055" s="55" t="s">
        <v>148</v>
      </c>
      <c r="D1055" s="55" t="s">
        <v>148</v>
      </c>
      <c r="E1055" s="55" t="s">
        <v>1655</v>
      </c>
      <c r="F1055" s="56"/>
      <c r="G1055" s="55" t="s">
        <v>1683</v>
      </c>
      <c r="H1055" s="17" t="s">
        <v>172</v>
      </c>
      <c r="I1055" s="56"/>
      <c r="J1055" s="56"/>
      <c r="K1055" s="56"/>
      <c r="L1055" s="56"/>
      <c r="M1055" s="56"/>
      <c r="N1055" s="56"/>
      <c r="O1055" s="56"/>
      <c r="P1055" s="56"/>
      <c r="Q1055" s="56"/>
      <c r="R1055" s="56"/>
      <c r="S1055" s="56"/>
      <c r="T1055" s="56"/>
      <c r="U1055" s="56"/>
      <c r="V1055" s="56"/>
      <c r="W1055" s="56"/>
      <c r="X1055" s="56"/>
      <c r="Y1055" s="56"/>
      <c r="Z1055" s="56"/>
      <c r="AA1055" s="56"/>
      <c r="AB1055" s="56"/>
      <c r="AC1055" s="56"/>
    </row>
    <row r="1056" spans="1:29" s="7" customFormat="1" ht="53.25" hidden="1" customHeight="1">
      <c r="A1056" s="52"/>
      <c r="B1056" s="54" t="s">
        <v>1684</v>
      </c>
      <c r="C1056" s="55" t="s">
        <v>1685</v>
      </c>
      <c r="D1056" s="55" t="s">
        <v>1685</v>
      </c>
      <c r="E1056" s="55" t="s">
        <v>1686</v>
      </c>
      <c r="F1056" s="56"/>
      <c r="G1056" s="55" t="s">
        <v>1685</v>
      </c>
      <c r="H1056" s="17" t="s">
        <v>172</v>
      </c>
      <c r="I1056" s="56"/>
      <c r="J1056" s="56"/>
      <c r="K1056" s="56"/>
      <c r="L1056" s="56"/>
      <c r="M1056" s="56"/>
      <c r="N1056" s="56"/>
      <c r="O1056" s="56"/>
      <c r="P1056" s="56"/>
      <c r="Q1056" s="56"/>
      <c r="R1056" s="56"/>
      <c r="S1056" s="56"/>
      <c r="T1056" s="56"/>
      <c r="U1056" s="56"/>
      <c r="V1056" s="56"/>
      <c r="W1056" s="56"/>
      <c r="X1056" s="56"/>
      <c r="Y1056" s="56"/>
      <c r="Z1056" s="56"/>
      <c r="AA1056" s="56"/>
      <c r="AB1056" s="56"/>
      <c r="AC1056" s="56"/>
    </row>
    <row r="1057" spans="1:29" s="7" customFormat="1" ht="53.25" hidden="1" customHeight="1">
      <c r="A1057" s="52"/>
      <c r="B1057" s="54" t="s">
        <v>1687</v>
      </c>
      <c r="C1057" s="55" t="s">
        <v>1688</v>
      </c>
      <c r="D1057" s="55" t="s">
        <v>1688</v>
      </c>
      <c r="E1057" s="55" t="s">
        <v>1689</v>
      </c>
      <c r="F1057" s="56"/>
      <c r="G1057" s="55" t="s">
        <v>1690</v>
      </c>
      <c r="H1057" s="17" t="s">
        <v>172</v>
      </c>
      <c r="I1057" s="56"/>
      <c r="J1057" s="56"/>
      <c r="K1057" s="56"/>
      <c r="L1057" s="56"/>
      <c r="M1057" s="56"/>
      <c r="N1057" s="56"/>
      <c r="O1057" s="56"/>
      <c r="P1057" s="56"/>
      <c r="Q1057" s="56"/>
      <c r="R1057" s="56"/>
      <c r="S1057" s="56"/>
      <c r="T1057" s="56"/>
      <c r="U1057" s="56"/>
      <c r="V1057" s="56"/>
      <c r="W1057" s="56"/>
      <c r="X1057" s="56"/>
      <c r="Y1057" s="56"/>
      <c r="Z1057" s="56"/>
      <c r="AA1057" s="56"/>
      <c r="AB1057" s="56"/>
      <c r="AC1057" s="56"/>
    </row>
    <row r="1058" spans="1:29" s="7" customFormat="1" ht="53.25" hidden="1" customHeight="1">
      <c r="A1058" s="52"/>
      <c r="B1058" s="54" t="s">
        <v>1691</v>
      </c>
      <c r="C1058" s="55" t="s">
        <v>1416</v>
      </c>
      <c r="D1058" s="55" t="s">
        <v>1416</v>
      </c>
      <c r="E1058" s="55" t="s">
        <v>1692</v>
      </c>
      <c r="F1058" s="56"/>
      <c r="G1058" s="55" t="s">
        <v>1693</v>
      </c>
      <c r="H1058" s="17" t="s">
        <v>172</v>
      </c>
      <c r="I1058" s="56"/>
      <c r="J1058" s="56"/>
      <c r="K1058" s="56"/>
      <c r="L1058" s="56"/>
      <c r="M1058" s="56"/>
      <c r="N1058" s="56"/>
      <c r="O1058" s="56"/>
      <c r="P1058" s="56"/>
      <c r="Q1058" s="56"/>
      <c r="R1058" s="56"/>
      <c r="S1058" s="56"/>
      <c r="T1058" s="56"/>
      <c r="U1058" s="56"/>
      <c r="V1058" s="56"/>
      <c r="W1058" s="56"/>
      <c r="X1058" s="56"/>
      <c r="Y1058" s="56"/>
      <c r="Z1058" s="56"/>
      <c r="AA1058" s="56"/>
      <c r="AB1058" s="56"/>
      <c r="AC1058" s="56"/>
    </row>
    <row r="1059" spans="1:29" s="7" customFormat="1" ht="53.25" hidden="1" customHeight="1">
      <c r="A1059" s="52"/>
      <c r="B1059" s="54" t="s">
        <v>1694</v>
      </c>
      <c r="C1059" s="55" t="s">
        <v>1695</v>
      </c>
      <c r="D1059" s="55" t="s">
        <v>1695</v>
      </c>
      <c r="E1059" s="55" t="s">
        <v>1696</v>
      </c>
      <c r="F1059" s="56"/>
      <c r="G1059" s="55" t="s">
        <v>1697</v>
      </c>
      <c r="H1059" s="17" t="s">
        <v>172</v>
      </c>
      <c r="I1059" s="56"/>
      <c r="J1059" s="56"/>
      <c r="K1059" s="56"/>
      <c r="L1059" s="56"/>
      <c r="M1059" s="56"/>
      <c r="N1059" s="56"/>
      <c r="O1059" s="56"/>
      <c r="P1059" s="56"/>
      <c r="Q1059" s="56"/>
      <c r="R1059" s="56"/>
      <c r="S1059" s="56"/>
      <c r="T1059" s="56"/>
      <c r="U1059" s="56"/>
      <c r="V1059" s="56"/>
      <c r="W1059" s="56"/>
      <c r="X1059" s="56"/>
      <c r="Y1059" s="56"/>
      <c r="Z1059" s="56"/>
      <c r="AA1059" s="56"/>
      <c r="AB1059" s="56"/>
      <c r="AC1059" s="56"/>
    </row>
    <row r="1060" spans="1:29" s="7" customFormat="1" ht="53.25" hidden="1" customHeight="1">
      <c r="A1060" s="52"/>
      <c r="B1060" s="54" t="s">
        <v>1698</v>
      </c>
      <c r="C1060" s="55" t="s">
        <v>1699</v>
      </c>
      <c r="D1060" s="55" t="s">
        <v>1699</v>
      </c>
      <c r="E1060" s="55" t="s">
        <v>1700</v>
      </c>
      <c r="F1060" s="56"/>
      <c r="G1060" s="55" t="s">
        <v>1701</v>
      </c>
      <c r="H1060" s="17" t="s">
        <v>172</v>
      </c>
      <c r="I1060" s="56"/>
      <c r="J1060" s="56"/>
      <c r="K1060" s="56"/>
      <c r="L1060" s="56"/>
      <c r="M1060" s="56"/>
      <c r="N1060" s="56"/>
      <c r="O1060" s="56"/>
      <c r="P1060" s="56"/>
      <c r="Q1060" s="56"/>
      <c r="R1060" s="56"/>
      <c r="S1060" s="56"/>
      <c r="T1060" s="56"/>
      <c r="U1060" s="56"/>
      <c r="V1060" s="56"/>
      <c r="W1060" s="56"/>
      <c r="X1060" s="56"/>
      <c r="Y1060" s="56"/>
      <c r="Z1060" s="56"/>
      <c r="AA1060" s="56"/>
      <c r="AB1060" s="56"/>
      <c r="AC1060" s="56"/>
    </row>
    <row r="1061" spans="1:29" s="7" customFormat="1" ht="53.25" hidden="1" customHeight="1">
      <c r="A1061" s="52"/>
      <c r="B1061" s="54" t="s">
        <v>1702</v>
      </c>
      <c r="C1061" s="55" t="s">
        <v>1389</v>
      </c>
      <c r="D1061" s="55" t="s">
        <v>1389</v>
      </c>
      <c r="E1061" s="55" t="s">
        <v>1703</v>
      </c>
      <c r="F1061" s="56"/>
      <c r="G1061" s="55" t="s">
        <v>1704</v>
      </c>
      <c r="H1061" s="17" t="s">
        <v>172</v>
      </c>
      <c r="I1061" s="56"/>
      <c r="J1061" s="56"/>
      <c r="K1061" s="56"/>
      <c r="L1061" s="56"/>
      <c r="M1061" s="56"/>
      <c r="N1061" s="56"/>
      <c r="O1061" s="56"/>
      <c r="P1061" s="56"/>
      <c r="Q1061" s="56"/>
      <c r="R1061" s="56"/>
      <c r="S1061" s="56"/>
      <c r="T1061" s="56"/>
      <c r="U1061" s="56"/>
      <c r="V1061" s="56"/>
      <c r="W1061" s="56"/>
      <c r="X1061" s="56"/>
      <c r="Y1061" s="56"/>
      <c r="Z1061" s="56"/>
      <c r="AA1061" s="56"/>
      <c r="AB1061" s="56"/>
      <c r="AC1061" s="56"/>
    </row>
    <row r="1062" spans="1:29" s="7" customFormat="1" ht="53.25" hidden="1" customHeight="1">
      <c r="A1062" s="52"/>
      <c r="B1062" s="54" t="s">
        <v>1705</v>
      </c>
      <c r="C1062" s="55" t="s">
        <v>1706</v>
      </c>
      <c r="D1062" s="55" t="s">
        <v>1706</v>
      </c>
      <c r="E1062" s="55" t="s">
        <v>1707</v>
      </c>
      <c r="F1062" s="56"/>
      <c r="G1062" s="55" t="s">
        <v>1708</v>
      </c>
      <c r="H1062" s="17" t="s">
        <v>172</v>
      </c>
      <c r="I1062" s="56"/>
      <c r="J1062" s="56"/>
      <c r="K1062" s="56"/>
      <c r="L1062" s="56"/>
      <c r="M1062" s="56"/>
      <c r="N1062" s="56"/>
      <c r="O1062" s="56"/>
      <c r="P1062" s="56"/>
      <c r="Q1062" s="56"/>
      <c r="R1062" s="56"/>
      <c r="S1062" s="56"/>
      <c r="T1062" s="56"/>
      <c r="U1062" s="56"/>
      <c r="V1062" s="56"/>
      <c r="W1062" s="56"/>
      <c r="X1062" s="56"/>
      <c r="Y1062" s="56"/>
      <c r="Z1062" s="56"/>
      <c r="AA1062" s="56"/>
      <c r="AB1062" s="56"/>
      <c r="AC1062" s="56"/>
    </row>
    <row r="1063" spans="1:29" s="7" customFormat="1" ht="53.25" hidden="1" customHeight="1">
      <c r="A1063" s="52"/>
      <c r="B1063" s="54" t="s">
        <v>1709</v>
      </c>
      <c r="C1063" s="55" t="s">
        <v>1710</v>
      </c>
      <c r="D1063" s="55" t="s">
        <v>1710</v>
      </c>
      <c r="E1063" s="55" t="s">
        <v>1689</v>
      </c>
      <c r="F1063" s="56"/>
      <c r="G1063" s="55" t="s">
        <v>1711</v>
      </c>
      <c r="H1063" s="17" t="s">
        <v>172</v>
      </c>
      <c r="I1063" s="56"/>
      <c r="J1063" s="56"/>
      <c r="K1063" s="56"/>
      <c r="L1063" s="56"/>
      <c r="M1063" s="56"/>
      <c r="N1063" s="56"/>
      <c r="O1063" s="56"/>
      <c r="P1063" s="56"/>
      <c r="Q1063" s="56"/>
      <c r="R1063" s="56"/>
      <c r="S1063" s="56"/>
      <c r="T1063" s="56"/>
      <c r="U1063" s="56"/>
      <c r="V1063" s="56"/>
      <c r="W1063" s="56"/>
      <c r="X1063" s="56"/>
      <c r="Y1063" s="56"/>
      <c r="Z1063" s="56"/>
      <c r="AA1063" s="56"/>
      <c r="AB1063" s="56"/>
      <c r="AC1063" s="56"/>
    </row>
    <row r="1064" spans="1:29" s="7" customFormat="1" ht="53.25" hidden="1" customHeight="1">
      <c r="A1064" s="52"/>
      <c r="B1064" s="54" t="s">
        <v>1712</v>
      </c>
      <c r="C1064" s="55" t="s">
        <v>1713</v>
      </c>
      <c r="D1064" s="55" t="s">
        <v>1713</v>
      </c>
      <c r="E1064" s="55" t="s">
        <v>1652</v>
      </c>
      <c r="F1064" s="56"/>
      <c r="G1064" s="55" t="s">
        <v>1714</v>
      </c>
      <c r="H1064" s="17" t="s">
        <v>172</v>
      </c>
      <c r="I1064" s="56"/>
      <c r="J1064" s="56"/>
      <c r="K1064" s="56"/>
      <c r="L1064" s="56"/>
      <c r="M1064" s="56"/>
      <c r="N1064" s="56"/>
      <c r="O1064" s="56"/>
      <c r="P1064" s="56"/>
      <c r="Q1064" s="56"/>
      <c r="R1064" s="56"/>
      <c r="S1064" s="56"/>
      <c r="T1064" s="56"/>
      <c r="U1064" s="56"/>
      <c r="V1064" s="56"/>
      <c r="W1064" s="56"/>
      <c r="X1064" s="56"/>
      <c r="Y1064" s="56"/>
      <c r="Z1064" s="56"/>
      <c r="AA1064" s="56"/>
      <c r="AB1064" s="56"/>
      <c r="AC1064" s="56"/>
    </row>
    <row r="1065" spans="1:29" s="7" customFormat="1" ht="53.25" hidden="1" customHeight="1">
      <c r="A1065" s="52"/>
      <c r="B1065" s="54" t="s">
        <v>1715</v>
      </c>
      <c r="C1065" s="55" t="s">
        <v>1716</v>
      </c>
      <c r="D1065" s="55" t="s">
        <v>1716</v>
      </c>
      <c r="E1065" s="55" t="s">
        <v>1707</v>
      </c>
      <c r="F1065" s="56"/>
      <c r="G1065" s="55" t="s">
        <v>1717</v>
      </c>
      <c r="H1065" s="17" t="s">
        <v>172</v>
      </c>
      <c r="I1065" s="56"/>
      <c r="J1065" s="56"/>
      <c r="K1065" s="56"/>
      <c r="L1065" s="56"/>
      <c r="M1065" s="56"/>
      <c r="N1065" s="56"/>
      <c r="O1065" s="56"/>
      <c r="P1065" s="56"/>
      <c r="Q1065" s="56"/>
      <c r="R1065" s="56"/>
      <c r="S1065" s="56"/>
      <c r="T1065" s="56"/>
      <c r="U1065" s="56"/>
      <c r="V1065" s="56"/>
      <c r="W1065" s="56"/>
      <c r="X1065" s="56"/>
      <c r="Y1065" s="56"/>
      <c r="Z1065" s="56"/>
      <c r="AA1065" s="56"/>
      <c r="AB1065" s="56"/>
      <c r="AC1065" s="56"/>
    </row>
    <row r="1066" spans="1:29" s="7" customFormat="1" ht="53.25" hidden="1" customHeight="1">
      <c r="A1066" s="52"/>
      <c r="B1066" s="59" t="s">
        <v>1718</v>
      </c>
      <c r="C1066" s="55" t="s">
        <v>1719</v>
      </c>
      <c r="D1066" s="55" t="s">
        <v>1719</v>
      </c>
      <c r="E1066" s="55" t="s">
        <v>1720</v>
      </c>
      <c r="F1066" s="56"/>
      <c r="G1066" s="55" t="s">
        <v>1721</v>
      </c>
      <c r="H1066" s="17" t="s">
        <v>172</v>
      </c>
      <c r="I1066" s="56"/>
      <c r="J1066" s="56"/>
      <c r="K1066" s="56"/>
      <c r="L1066" s="56"/>
      <c r="M1066" s="56"/>
      <c r="N1066" s="56"/>
      <c r="O1066" s="56"/>
      <c r="P1066" s="56"/>
      <c r="Q1066" s="56"/>
      <c r="R1066" s="56"/>
      <c r="S1066" s="56"/>
      <c r="T1066" s="56"/>
      <c r="U1066" s="56"/>
      <c r="V1066" s="56"/>
      <c r="W1066" s="56"/>
      <c r="X1066" s="56"/>
      <c r="Y1066" s="56"/>
      <c r="Z1066" s="56"/>
      <c r="AA1066" s="56"/>
      <c r="AB1066" s="56"/>
      <c r="AC1066" s="56"/>
    </row>
    <row r="1067" spans="1:29" s="7" customFormat="1" ht="53.25" hidden="1" customHeight="1">
      <c r="A1067" s="52"/>
      <c r="B1067" s="54" t="s">
        <v>1722</v>
      </c>
      <c r="C1067" s="55" t="s">
        <v>1723</v>
      </c>
      <c r="D1067" s="55" t="s">
        <v>1723</v>
      </c>
      <c r="E1067" s="55" t="s">
        <v>1724</v>
      </c>
      <c r="F1067" s="56"/>
      <c r="G1067" s="55" t="s">
        <v>1725</v>
      </c>
      <c r="H1067" s="17" t="s">
        <v>172</v>
      </c>
      <c r="I1067" s="56"/>
      <c r="J1067" s="56"/>
      <c r="K1067" s="56"/>
      <c r="L1067" s="56"/>
      <c r="M1067" s="56"/>
      <c r="N1067" s="56"/>
      <c r="O1067" s="56"/>
      <c r="P1067" s="56"/>
      <c r="Q1067" s="56"/>
      <c r="R1067" s="56"/>
      <c r="S1067" s="56"/>
      <c r="T1067" s="56"/>
      <c r="U1067" s="56"/>
      <c r="V1067" s="56"/>
      <c r="W1067" s="56"/>
      <c r="X1067" s="56"/>
      <c r="Y1067" s="56"/>
      <c r="Z1067" s="56"/>
      <c r="AA1067" s="56"/>
      <c r="AB1067" s="56"/>
      <c r="AC1067" s="56"/>
    </row>
    <row r="1068" spans="1:29" s="7" customFormat="1" ht="53.25" hidden="1" customHeight="1">
      <c r="A1068" s="52"/>
      <c r="B1068" s="54" t="s">
        <v>1726</v>
      </c>
      <c r="C1068" s="55" t="s">
        <v>1727</v>
      </c>
      <c r="D1068" s="55" t="s">
        <v>1727</v>
      </c>
      <c r="E1068" s="55" t="s">
        <v>794</v>
      </c>
      <c r="F1068" s="56"/>
      <c r="G1068" s="55" t="s">
        <v>1728</v>
      </c>
      <c r="H1068" s="17" t="s">
        <v>172</v>
      </c>
      <c r="I1068" s="56"/>
      <c r="J1068" s="56"/>
      <c r="K1068" s="56"/>
      <c r="L1068" s="56"/>
      <c r="M1068" s="56"/>
      <c r="N1068" s="56"/>
      <c r="O1068" s="56"/>
      <c r="P1068" s="56"/>
      <c r="Q1068" s="56"/>
      <c r="R1068" s="56"/>
      <c r="S1068" s="56"/>
      <c r="T1068" s="56"/>
      <c r="U1068" s="56"/>
      <c r="V1068" s="56"/>
      <c r="W1068" s="56"/>
      <c r="X1068" s="56"/>
      <c r="Y1068" s="56"/>
      <c r="Z1068" s="56"/>
      <c r="AA1068" s="56"/>
      <c r="AB1068" s="56"/>
      <c r="AC1068" s="56"/>
    </row>
    <row r="1069" spans="1:29" s="7" customFormat="1" ht="53.25" hidden="1" customHeight="1">
      <c r="A1069" s="52"/>
      <c r="B1069" s="54" t="s">
        <v>1729</v>
      </c>
      <c r="C1069" s="55" t="s">
        <v>1730</v>
      </c>
      <c r="D1069" s="55" t="s">
        <v>1730</v>
      </c>
      <c r="E1069" s="55" t="s">
        <v>1731</v>
      </c>
      <c r="F1069" s="56"/>
      <c r="G1069" s="55" t="s">
        <v>1732</v>
      </c>
      <c r="H1069" s="17" t="s">
        <v>172</v>
      </c>
      <c r="I1069" s="56"/>
      <c r="J1069" s="56"/>
      <c r="K1069" s="56"/>
      <c r="L1069" s="56"/>
      <c r="M1069" s="56"/>
      <c r="N1069" s="56"/>
      <c r="O1069" s="56"/>
      <c r="P1069" s="56"/>
      <c r="Q1069" s="56"/>
      <c r="R1069" s="56"/>
      <c r="S1069" s="56"/>
      <c r="T1069" s="56"/>
      <c r="U1069" s="56"/>
      <c r="V1069" s="56"/>
      <c r="W1069" s="56"/>
      <c r="X1069" s="56"/>
      <c r="Y1069" s="56"/>
      <c r="Z1069" s="56"/>
      <c r="AA1069" s="56"/>
      <c r="AB1069" s="56"/>
      <c r="AC1069" s="56"/>
    </row>
    <row r="1070" spans="1:29" s="7" customFormat="1" ht="53.25" hidden="1" customHeight="1">
      <c r="A1070" s="52"/>
      <c r="B1070" s="54" t="s">
        <v>1343</v>
      </c>
      <c r="C1070" s="55" t="s">
        <v>1733</v>
      </c>
      <c r="D1070" s="55" t="s">
        <v>1733</v>
      </c>
      <c r="E1070" s="55" t="s">
        <v>1734</v>
      </c>
      <c r="F1070" s="56"/>
      <c r="G1070" s="55" t="s">
        <v>1735</v>
      </c>
      <c r="H1070" s="17" t="s">
        <v>172</v>
      </c>
      <c r="I1070" s="56"/>
      <c r="J1070" s="56"/>
      <c r="K1070" s="56"/>
      <c r="L1070" s="56"/>
      <c r="M1070" s="56"/>
      <c r="N1070" s="56"/>
      <c r="O1070" s="56"/>
      <c r="P1070" s="56"/>
      <c r="Q1070" s="56"/>
      <c r="R1070" s="56"/>
      <c r="S1070" s="56"/>
      <c r="T1070" s="56"/>
      <c r="U1070" s="56"/>
      <c r="V1070" s="56"/>
      <c r="W1070" s="56"/>
      <c r="X1070" s="56"/>
      <c r="Y1070" s="56"/>
      <c r="Z1070" s="56"/>
      <c r="AA1070" s="56"/>
      <c r="AB1070" s="56"/>
      <c r="AC1070" s="56"/>
    </row>
    <row r="1071" spans="1:29" s="7" customFormat="1" ht="53.25" hidden="1" customHeight="1">
      <c r="A1071" s="52"/>
      <c r="B1071" s="54" t="s">
        <v>1736</v>
      </c>
      <c r="C1071" s="55" t="s">
        <v>1737</v>
      </c>
      <c r="D1071" s="55" t="s">
        <v>1737</v>
      </c>
      <c r="E1071" s="55" t="s">
        <v>1652</v>
      </c>
      <c r="F1071" s="56"/>
      <c r="G1071" s="55" t="s">
        <v>1721</v>
      </c>
      <c r="H1071" s="17" t="s">
        <v>172</v>
      </c>
      <c r="I1071" s="56"/>
      <c r="J1071" s="56"/>
      <c r="K1071" s="56"/>
      <c r="L1071" s="56"/>
      <c r="M1071" s="56"/>
      <c r="N1071" s="56"/>
      <c r="O1071" s="56"/>
      <c r="P1071" s="56"/>
      <c r="Q1071" s="56"/>
      <c r="R1071" s="56"/>
      <c r="S1071" s="56"/>
      <c r="T1071" s="56"/>
      <c r="U1071" s="56"/>
      <c r="V1071" s="56"/>
      <c r="W1071" s="56"/>
      <c r="X1071" s="56"/>
      <c r="Y1071" s="56"/>
      <c r="Z1071" s="56"/>
      <c r="AA1071" s="56"/>
      <c r="AB1071" s="56"/>
      <c r="AC1071" s="56"/>
    </row>
    <row r="1072" spans="1:29" s="7" customFormat="1" ht="53.25" hidden="1" customHeight="1">
      <c r="A1072" s="52"/>
      <c r="B1072" s="54" t="s">
        <v>1738</v>
      </c>
      <c r="C1072" s="55" t="s">
        <v>1739</v>
      </c>
      <c r="D1072" s="55" t="s">
        <v>1739</v>
      </c>
      <c r="E1072" s="55" t="s">
        <v>1652</v>
      </c>
      <c r="F1072" s="56"/>
      <c r="G1072" s="55" t="s">
        <v>1740</v>
      </c>
      <c r="H1072" s="17" t="s">
        <v>172</v>
      </c>
      <c r="I1072" s="56"/>
      <c r="J1072" s="56"/>
      <c r="K1072" s="56"/>
      <c r="L1072" s="56"/>
      <c r="M1072" s="56"/>
      <c r="N1072" s="56"/>
      <c r="O1072" s="56"/>
      <c r="P1072" s="56"/>
      <c r="Q1072" s="56"/>
      <c r="R1072" s="56"/>
      <c r="S1072" s="56"/>
      <c r="T1072" s="56"/>
      <c r="U1072" s="56"/>
      <c r="V1072" s="56"/>
      <c r="W1072" s="56"/>
      <c r="X1072" s="56"/>
      <c r="Y1072" s="56"/>
      <c r="Z1072" s="56"/>
      <c r="AA1072" s="56"/>
      <c r="AB1072" s="56"/>
      <c r="AC1072" s="56"/>
    </row>
    <row r="1073" spans="1:29" s="7" customFormat="1" ht="53.25" hidden="1" customHeight="1">
      <c r="A1073" s="52"/>
      <c r="B1073" s="54" t="s">
        <v>1741</v>
      </c>
      <c r="C1073" s="55" t="s">
        <v>1742</v>
      </c>
      <c r="D1073" s="55" t="s">
        <v>1742</v>
      </c>
      <c r="E1073" s="55" t="s">
        <v>1696</v>
      </c>
      <c r="F1073" s="56"/>
      <c r="G1073" s="55" t="s">
        <v>1743</v>
      </c>
      <c r="H1073" s="17" t="s">
        <v>172</v>
      </c>
      <c r="I1073" s="56"/>
      <c r="J1073" s="56"/>
      <c r="K1073" s="56"/>
      <c r="L1073" s="56"/>
      <c r="M1073" s="56"/>
      <c r="N1073" s="56"/>
      <c r="O1073" s="56"/>
      <c r="P1073" s="56"/>
      <c r="Q1073" s="56"/>
      <c r="R1073" s="56"/>
      <c r="S1073" s="56"/>
      <c r="T1073" s="56"/>
      <c r="U1073" s="56"/>
      <c r="V1073" s="56"/>
      <c r="W1073" s="56"/>
      <c r="X1073" s="56"/>
      <c r="Y1073" s="56"/>
      <c r="Z1073" s="56"/>
      <c r="AA1073" s="56"/>
      <c r="AB1073" s="56"/>
      <c r="AC1073" s="56"/>
    </row>
    <row r="1074" spans="1:29" s="7" customFormat="1" ht="53.25" hidden="1" customHeight="1">
      <c r="A1074" s="52"/>
      <c r="B1074" s="54" t="s">
        <v>1744</v>
      </c>
      <c r="C1074" s="55" t="s">
        <v>1745</v>
      </c>
      <c r="D1074" s="55" t="s">
        <v>1745</v>
      </c>
      <c r="E1074" s="55" t="s">
        <v>1652</v>
      </c>
      <c r="F1074" s="56"/>
      <c r="G1074" s="55" t="s">
        <v>1746</v>
      </c>
      <c r="H1074" s="17" t="s">
        <v>172</v>
      </c>
      <c r="I1074" s="56"/>
      <c r="J1074" s="56"/>
      <c r="K1074" s="56"/>
      <c r="L1074" s="56"/>
      <c r="M1074" s="56"/>
      <c r="N1074" s="56"/>
      <c r="O1074" s="56"/>
      <c r="P1074" s="56"/>
      <c r="Q1074" s="56"/>
      <c r="R1074" s="56"/>
      <c r="S1074" s="56"/>
      <c r="T1074" s="56"/>
      <c r="U1074" s="56"/>
      <c r="V1074" s="56"/>
      <c r="W1074" s="56"/>
      <c r="X1074" s="56"/>
      <c r="Y1074" s="56"/>
      <c r="Z1074" s="56"/>
      <c r="AA1074" s="56"/>
      <c r="AB1074" s="56"/>
      <c r="AC1074" s="56"/>
    </row>
    <row r="1075" spans="1:29">
      <c r="A1075" s="168"/>
      <c r="B1075" s="168"/>
      <c r="C1075" s="168"/>
      <c r="D1075" s="168"/>
      <c r="E1075" s="168"/>
      <c r="G1075" s="168"/>
      <c r="H1075" s="168"/>
      <c r="I1075" s="168"/>
      <c r="K1075" s="168"/>
      <c r="L1075" s="168"/>
      <c r="M1075" s="168"/>
      <c r="N1075" s="168"/>
      <c r="O1075" s="168"/>
      <c r="P1075" s="168"/>
      <c r="Q1075" s="168"/>
    </row>
    <row r="1076" spans="1:29">
      <c r="A1076" s="168"/>
      <c r="B1076" s="168"/>
      <c r="C1076" s="168"/>
      <c r="D1076" s="168"/>
      <c r="E1076" s="168"/>
      <c r="G1076" s="168"/>
      <c r="H1076" s="168"/>
      <c r="I1076" s="168"/>
      <c r="K1076" s="168"/>
      <c r="L1076" s="168"/>
      <c r="M1076" s="168"/>
      <c r="N1076" s="168"/>
      <c r="O1076" s="168"/>
      <c r="P1076" s="168"/>
      <c r="Q1076" s="168"/>
    </row>
    <row r="1077" spans="1:29">
      <c r="A1077" s="168"/>
      <c r="B1077" s="168"/>
      <c r="C1077" s="168"/>
      <c r="D1077" s="168"/>
      <c r="E1077" s="168"/>
      <c r="G1077" s="168"/>
      <c r="H1077" s="168"/>
      <c r="I1077" s="168"/>
      <c r="K1077" s="168"/>
      <c r="L1077" s="168"/>
      <c r="M1077" s="168"/>
      <c r="N1077" s="168"/>
      <c r="O1077" s="168"/>
      <c r="P1077" s="168"/>
      <c r="Q1077" s="168"/>
    </row>
    <row r="1078" spans="1:29">
      <c r="A1078" s="168"/>
      <c r="B1078" s="168"/>
      <c r="C1078" s="168"/>
      <c r="D1078" s="168"/>
      <c r="E1078" s="168"/>
      <c r="G1078" s="168"/>
      <c r="H1078" s="168"/>
      <c r="I1078" s="168"/>
      <c r="K1078" s="168"/>
      <c r="L1078" s="168"/>
      <c r="M1078" s="168"/>
      <c r="N1078" s="168"/>
      <c r="O1078" s="168"/>
      <c r="P1078" s="168"/>
      <c r="Q1078" s="168"/>
    </row>
    <row r="1079" spans="1:29">
      <c r="A1079" s="168"/>
      <c r="B1079" s="168"/>
      <c r="C1079" s="168"/>
      <c r="D1079" s="168"/>
      <c r="E1079" s="168"/>
      <c r="G1079" s="168"/>
      <c r="H1079" s="168"/>
      <c r="I1079" s="168"/>
      <c r="K1079" s="168"/>
      <c r="L1079" s="168"/>
      <c r="M1079" s="168"/>
      <c r="N1079" s="168"/>
      <c r="O1079" s="168"/>
      <c r="P1079" s="168"/>
      <c r="Q1079" s="168"/>
    </row>
    <row r="1080" spans="1:29">
      <c r="A1080" s="168"/>
      <c r="B1080" s="168"/>
      <c r="C1080" s="168"/>
      <c r="D1080" s="168"/>
      <c r="E1080" s="168"/>
      <c r="G1080" s="168"/>
      <c r="H1080" s="168"/>
      <c r="I1080" s="168"/>
      <c r="K1080" s="168"/>
      <c r="L1080" s="168"/>
      <c r="M1080" s="168"/>
      <c r="N1080" s="168"/>
      <c r="O1080" s="168"/>
      <c r="P1080" s="168"/>
      <c r="Q1080" s="168"/>
    </row>
    <row r="1081" spans="1:29">
      <c r="A1081" s="168"/>
      <c r="B1081" s="168"/>
      <c r="C1081" s="168"/>
      <c r="D1081" s="168"/>
      <c r="E1081" s="168"/>
      <c r="G1081" s="168"/>
      <c r="H1081" s="168"/>
      <c r="I1081" s="168"/>
      <c r="K1081" s="168"/>
      <c r="L1081" s="168"/>
      <c r="M1081" s="168"/>
      <c r="N1081" s="168"/>
      <c r="O1081" s="168"/>
      <c r="P1081" s="168"/>
      <c r="Q1081" s="168"/>
    </row>
    <row r="1082" spans="1:29">
      <c r="A1082" s="168"/>
      <c r="B1082" s="168"/>
      <c r="C1082" s="168"/>
      <c r="D1082" s="168"/>
      <c r="E1082" s="168"/>
      <c r="G1082" s="168"/>
      <c r="H1082" s="168"/>
      <c r="I1082" s="168"/>
      <c r="K1082" s="168"/>
      <c r="L1082" s="168"/>
      <c r="M1082" s="168"/>
      <c r="N1082" s="168"/>
      <c r="O1082" s="168"/>
      <c r="P1082" s="168"/>
      <c r="Q1082" s="168"/>
    </row>
    <row r="1083" spans="1:29">
      <c r="A1083" s="168"/>
      <c r="B1083" s="168"/>
      <c r="C1083" s="168"/>
      <c r="D1083" s="168"/>
      <c r="E1083" s="168"/>
      <c r="G1083" s="168"/>
      <c r="H1083" s="168"/>
      <c r="I1083" s="168"/>
      <c r="K1083" s="168"/>
      <c r="L1083" s="168"/>
      <c r="M1083" s="168"/>
      <c r="N1083" s="168"/>
      <c r="O1083" s="168"/>
      <c r="P1083" s="168"/>
      <c r="Q1083" s="168"/>
    </row>
    <row r="1084" spans="1:29">
      <c r="A1084" s="168"/>
      <c r="B1084" s="168"/>
      <c r="C1084" s="168"/>
      <c r="D1084" s="168"/>
      <c r="E1084" s="168"/>
      <c r="G1084" s="168"/>
      <c r="H1084" s="168"/>
      <c r="I1084" s="168"/>
      <c r="K1084" s="168"/>
      <c r="L1084" s="168"/>
      <c r="M1084" s="168"/>
      <c r="N1084" s="168"/>
      <c r="O1084" s="168"/>
      <c r="P1084" s="168"/>
      <c r="Q1084" s="168"/>
    </row>
    <row r="1085" spans="1:29">
      <c r="A1085" s="168"/>
      <c r="B1085" s="168"/>
      <c r="C1085" s="168"/>
      <c r="D1085" s="168"/>
      <c r="E1085" s="168"/>
      <c r="G1085" s="168"/>
      <c r="H1085" s="168"/>
      <c r="I1085" s="168"/>
      <c r="K1085" s="168"/>
      <c r="L1085" s="168"/>
      <c r="M1085" s="168"/>
      <c r="N1085" s="168"/>
      <c r="O1085" s="168"/>
      <c r="P1085" s="168"/>
      <c r="Q1085" s="168"/>
    </row>
    <row r="1086" spans="1:29">
      <c r="A1086" s="168"/>
      <c r="B1086" s="168"/>
      <c r="C1086" s="168"/>
      <c r="D1086" s="168"/>
      <c r="E1086" s="168"/>
      <c r="G1086" s="168"/>
      <c r="H1086" s="168"/>
      <c r="I1086" s="168"/>
      <c r="K1086" s="168"/>
      <c r="L1086" s="168"/>
      <c r="M1086" s="168"/>
      <c r="N1086" s="168"/>
      <c r="O1086" s="168"/>
      <c r="P1086" s="168"/>
      <c r="Q1086" s="168"/>
    </row>
    <row r="1087" spans="1:29">
      <c r="A1087" s="168"/>
      <c r="B1087" s="168"/>
      <c r="C1087" s="168"/>
      <c r="D1087" s="168"/>
      <c r="E1087" s="168"/>
      <c r="G1087" s="168"/>
      <c r="H1087" s="168"/>
      <c r="I1087" s="168"/>
      <c r="K1087" s="168"/>
      <c r="L1087" s="168"/>
      <c r="M1087" s="168"/>
      <c r="N1087" s="168"/>
      <c r="O1087" s="168"/>
      <c r="P1087" s="168"/>
      <c r="Q1087" s="168"/>
    </row>
    <row r="1088" spans="1:29">
      <c r="A1088" s="168"/>
      <c r="B1088" s="168"/>
      <c r="C1088" s="168"/>
      <c r="D1088" s="168"/>
      <c r="E1088" s="168"/>
      <c r="G1088" s="168"/>
      <c r="H1088" s="168"/>
      <c r="I1088" s="168"/>
      <c r="K1088" s="168"/>
      <c r="L1088" s="168"/>
      <c r="M1088" s="168"/>
      <c r="N1088" s="168"/>
      <c r="O1088" s="168"/>
      <c r="P1088" s="168"/>
      <c r="Q1088" s="168"/>
    </row>
    <row r="1089" spans="1:17">
      <c r="A1089" s="168"/>
      <c r="B1089" s="168"/>
      <c r="C1089" s="168"/>
      <c r="D1089" s="168"/>
      <c r="E1089" s="168"/>
      <c r="G1089" s="168"/>
      <c r="H1089" s="168"/>
      <c r="I1089" s="168"/>
      <c r="K1089" s="168"/>
      <c r="L1089" s="168"/>
      <c r="M1089" s="168"/>
      <c r="N1089" s="168"/>
      <c r="O1089" s="168"/>
      <c r="P1089" s="168"/>
      <c r="Q1089" s="168"/>
    </row>
  </sheetData>
  <autoFilter ref="A1:AC1074" xr:uid="{00000000-0009-0000-0000-000000000000}">
    <filterColumn colId="7">
      <filters>
        <filter val="Artigo científico"/>
      </filters>
    </filterColumn>
  </autoFilter>
  <hyperlinks>
    <hyperlink ref="B55" r:id="rId1" xr:uid="{00000000-0004-0000-0000-000000000000}"/>
    <hyperlink ref="B61" r:id="rId2" xr:uid="{00000000-0004-0000-0000-000001000000}"/>
    <hyperlink ref="B63" r:id="rId3" xr:uid="{00000000-0004-0000-0000-000002000000}"/>
    <hyperlink ref="B64" r:id="rId4" xr:uid="{00000000-0004-0000-0000-000003000000}"/>
    <hyperlink ref="B84" r:id="rId5" xr:uid="{00000000-0004-0000-0000-000004000000}"/>
    <hyperlink ref="B158" r:id="rId6" xr:uid="{00000000-0004-0000-0000-000005000000}"/>
    <hyperlink ref="B185" r:id="rId7" xr:uid="{00000000-0004-0000-0000-000006000000}"/>
    <hyperlink ref="B189" r:id="rId8" xr:uid="{00000000-0004-0000-0000-000007000000}"/>
    <hyperlink ref="B195" r:id="rId9" xr:uid="{00000000-0004-0000-0000-000008000000}"/>
    <hyperlink ref="B209" r:id="rId10" xr:uid="{00000000-0004-0000-0000-000009000000}"/>
    <hyperlink ref="B211" r:id="rId11" xr:uid="{00000000-0004-0000-0000-00000A000000}"/>
    <hyperlink ref="B224" r:id="rId12" xr:uid="{00000000-0004-0000-0000-00000B000000}"/>
    <hyperlink ref="B227" r:id="rId13" xr:uid="{00000000-0004-0000-0000-00000C000000}"/>
    <hyperlink ref="B210" r:id="rId14" tooltip="International journal of environmental research and public health." display="https://www.ncbi.nlm.nih.gov/pubmed/31052162" xr:uid="{00000000-0004-0000-0000-00000D000000}"/>
  </hyperlinks>
  <pageMargins left="0.511811024" right="0.511811024" top="0.78740157499999996" bottom="0.78740157499999996" header="0.31496062000000002" footer="0.31496062000000002"/>
  <pageSetup paperSize="9" orientation="portrait" r:id="rId15"/>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Stefania Schimaneski</cp:lastModifiedBy>
  <cp:revision/>
  <dcterms:created xsi:type="dcterms:W3CDTF">2020-01-16T20:43:46Z</dcterms:created>
  <dcterms:modified xsi:type="dcterms:W3CDTF">2020-07-23T22:47:10Z</dcterms:modified>
  <cp:category/>
  <cp:contentStatus/>
</cp:coreProperties>
</file>